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/>
  <xr:revisionPtr revIDLastSave="0" documentId="8_{2FCA96BE-D96E-4675-B70D-D96AC074885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Interface" sheetId="1" r:id="rId1"/>
    <sheet name="Data" sheetId="2" state="hidden" r:id="rId2"/>
    <sheet name="Calc" sheetId="4" state="hidden" r:id="rId3"/>
    <sheet name="Intermediate" sheetId="3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B5" i="3"/>
  <c r="B2" i="3"/>
  <c r="B1" i="3"/>
  <c r="H4935" i="2"/>
  <c r="H4934" i="2"/>
  <c r="H4933" i="2"/>
  <c r="H4932" i="2"/>
  <c r="H4931" i="2"/>
  <c r="H4930" i="2"/>
  <c r="H4929" i="2"/>
  <c r="H4928" i="2"/>
  <c r="H4927" i="2"/>
  <c r="H4926" i="2"/>
  <c r="H4925" i="2"/>
  <c r="H4924" i="2"/>
  <c r="H4923" i="2"/>
  <c r="H4922" i="2"/>
  <c r="H4921" i="2"/>
  <c r="H4920" i="2"/>
  <c r="H4919" i="2"/>
  <c r="H4918" i="2"/>
  <c r="H4917" i="2"/>
  <c r="H4916" i="2"/>
  <c r="H4915" i="2"/>
  <c r="H4914" i="2"/>
  <c r="H4913" i="2"/>
  <c r="H4912" i="2"/>
  <c r="H4911" i="2"/>
  <c r="H4910" i="2"/>
  <c r="H4909" i="2"/>
  <c r="H4908" i="2"/>
  <c r="H4907" i="2"/>
  <c r="H4906" i="2"/>
  <c r="H4905" i="2"/>
  <c r="H4904" i="2"/>
  <c r="H4903" i="2"/>
  <c r="H4902" i="2"/>
  <c r="H4901" i="2"/>
  <c r="H4900" i="2"/>
  <c r="H4899" i="2"/>
  <c r="H4898" i="2"/>
  <c r="H4897" i="2"/>
  <c r="H4896" i="2"/>
  <c r="H4895" i="2"/>
  <c r="H4894" i="2"/>
  <c r="H4893" i="2"/>
  <c r="H4892" i="2"/>
  <c r="H4891" i="2"/>
  <c r="H4890" i="2"/>
  <c r="H4889" i="2"/>
  <c r="H4888" i="2"/>
  <c r="H4887" i="2"/>
  <c r="H4886" i="2"/>
  <c r="H4885" i="2"/>
  <c r="H4884" i="2"/>
  <c r="H4883" i="2"/>
  <c r="H4882" i="2"/>
  <c r="H4881" i="2"/>
  <c r="H4880" i="2"/>
  <c r="H4879" i="2"/>
  <c r="H4878" i="2"/>
  <c r="H4877" i="2"/>
  <c r="H4876" i="2"/>
  <c r="H4875" i="2"/>
  <c r="H4874" i="2"/>
  <c r="H4873" i="2"/>
  <c r="H4872" i="2"/>
  <c r="H4871" i="2"/>
  <c r="H4870" i="2"/>
  <c r="H4869" i="2"/>
  <c r="H4868" i="2"/>
  <c r="H4867" i="2"/>
  <c r="H4866" i="2"/>
  <c r="H4865" i="2"/>
  <c r="H4864" i="2"/>
  <c r="H4863" i="2"/>
  <c r="H4862" i="2"/>
  <c r="H4861" i="2"/>
  <c r="H4860" i="2"/>
  <c r="H4859" i="2"/>
  <c r="H4858" i="2"/>
  <c r="H4857" i="2"/>
  <c r="H4856" i="2"/>
  <c r="H4855" i="2"/>
  <c r="H4854" i="2"/>
  <c r="H4853" i="2"/>
  <c r="H4852" i="2"/>
  <c r="H4851" i="2"/>
  <c r="H4850" i="2"/>
  <c r="H4849" i="2"/>
  <c r="H4848" i="2"/>
  <c r="H4847" i="2"/>
  <c r="H4846" i="2"/>
  <c r="H4845" i="2"/>
  <c r="H4844" i="2"/>
  <c r="H4843" i="2"/>
  <c r="H4842" i="2"/>
  <c r="H4841" i="2"/>
  <c r="H4840" i="2"/>
  <c r="H4839" i="2"/>
  <c r="H4838" i="2"/>
  <c r="H4837" i="2"/>
  <c r="H4836" i="2"/>
  <c r="H4835" i="2"/>
  <c r="H4834" i="2"/>
  <c r="H4833" i="2"/>
  <c r="H4832" i="2"/>
  <c r="H4831" i="2"/>
  <c r="H4830" i="2"/>
  <c r="H4829" i="2"/>
  <c r="H4828" i="2"/>
  <c r="H4827" i="2"/>
  <c r="H4826" i="2"/>
  <c r="H4825" i="2"/>
  <c r="H4824" i="2"/>
  <c r="H4823" i="2"/>
  <c r="H4822" i="2"/>
  <c r="H4821" i="2"/>
  <c r="H4820" i="2"/>
  <c r="H4819" i="2"/>
  <c r="H4818" i="2"/>
  <c r="H4817" i="2"/>
  <c r="H4816" i="2"/>
  <c r="H4815" i="2"/>
  <c r="H4814" i="2"/>
  <c r="H4813" i="2"/>
  <c r="H4812" i="2"/>
  <c r="H4811" i="2"/>
  <c r="H4810" i="2"/>
  <c r="H4809" i="2"/>
  <c r="H4808" i="2"/>
  <c r="H4807" i="2"/>
  <c r="H4806" i="2"/>
  <c r="H4805" i="2"/>
  <c r="H4804" i="2"/>
  <c r="H4803" i="2"/>
  <c r="H4802" i="2"/>
  <c r="H4801" i="2"/>
  <c r="H4800" i="2"/>
  <c r="H4799" i="2"/>
  <c r="H4798" i="2"/>
  <c r="H4797" i="2"/>
  <c r="H4796" i="2"/>
  <c r="H4795" i="2"/>
  <c r="H4794" i="2"/>
  <c r="H4793" i="2"/>
  <c r="H4792" i="2"/>
  <c r="H4791" i="2"/>
  <c r="H4790" i="2"/>
  <c r="H4789" i="2"/>
  <c r="H4788" i="2"/>
  <c r="H4787" i="2"/>
  <c r="H4786" i="2"/>
  <c r="H4785" i="2"/>
  <c r="H4784" i="2"/>
  <c r="H4783" i="2"/>
  <c r="H4782" i="2"/>
  <c r="H4781" i="2"/>
  <c r="H4780" i="2"/>
  <c r="H4779" i="2"/>
  <c r="H4778" i="2"/>
  <c r="H4777" i="2"/>
  <c r="H4776" i="2"/>
  <c r="H4775" i="2"/>
  <c r="H4774" i="2"/>
  <c r="H4773" i="2"/>
  <c r="H4772" i="2"/>
  <c r="H4771" i="2"/>
  <c r="H4770" i="2"/>
  <c r="H4769" i="2"/>
  <c r="H4768" i="2"/>
  <c r="H4767" i="2"/>
  <c r="H4766" i="2"/>
  <c r="H4765" i="2"/>
  <c r="H4764" i="2"/>
  <c r="H4763" i="2"/>
  <c r="H4762" i="2"/>
  <c r="H4761" i="2"/>
  <c r="H4760" i="2"/>
  <c r="H4759" i="2"/>
  <c r="H4758" i="2"/>
  <c r="H4757" i="2"/>
  <c r="H4756" i="2"/>
  <c r="H4755" i="2"/>
  <c r="H4754" i="2"/>
  <c r="H4753" i="2"/>
  <c r="H4752" i="2"/>
  <c r="H4751" i="2"/>
  <c r="H4750" i="2"/>
  <c r="H4749" i="2"/>
  <c r="H4748" i="2"/>
  <c r="H4747" i="2"/>
  <c r="H4746" i="2"/>
  <c r="H4745" i="2"/>
  <c r="H4744" i="2"/>
  <c r="H4743" i="2"/>
  <c r="H4742" i="2"/>
  <c r="H4741" i="2"/>
  <c r="H4740" i="2"/>
  <c r="H4739" i="2"/>
  <c r="H4738" i="2"/>
  <c r="H4737" i="2"/>
  <c r="H4736" i="2"/>
  <c r="H4735" i="2"/>
  <c r="H4734" i="2"/>
  <c r="H4733" i="2"/>
  <c r="H4732" i="2"/>
  <c r="H4731" i="2"/>
  <c r="H4730" i="2"/>
  <c r="H4729" i="2"/>
  <c r="H4728" i="2"/>
  <c r="H4727" i="2"/>
  <c r="H4726" i="2"/>
  <c r="H4725" i="2"/>
  <c r="H4724" i="2"/>
  <c r="H4723" i="2"/>
  <c r="H4722" i="2"/>
  <c r="H4721" i="2"/>
  <c r="H4720" i="2"/>
  <c r="H4719" i="2"/>
  <c r="H4718" i="2"/>
  <c r="H4717" i="2"/>
  <c r="H4716" i="2"/>
  <c r="H4715" i="2"/>
  <c r="H4714" i="2"/>
  <c r="H4713" i="2"/>
  <c r="H4712" i="2"/>
  <c r="H4711" i="2"/>
  <c r="H4710" i="2"/>
  <c r="H4709" i="2"/>
  <c r="H4708" i="2"/>
  <c r="H4707" i="2"/>
  <c r="H4706" i="2"/>
  <c r="H4705" i="2"/>
  <c r="H4704" i="2"/>
  <c r="H4703" i="2"/>
  <c r="H4702" i="2"/>
  <c r="H4701" i="2"/>
  <c r="H4700" i="2"/>
  <c r="H4699" i="2"/>
  <c r="H4698" i="2"/>
  <c r="H4697" i="2"/>
  <c r="H4696" i="2"/>
  <c r="H4695" i="2"/>
  <c r="H4694" i="2"/>
  <c r="H4693" i="2"/>
  <c r="H4692" i="2"/>
  <c r="H4691" i="2"/>
  <c r="H4690" i="2"/>
  <c r="H4689" i="2"/>
  <c r="H4688" i="2"/>
  <c r="H4687" i="2"/>
  <c r="H4686" i="2"/>
  <c r="H4685" i="2"/>
  <c r="H4684" i="2"/>
  <c r="H4683" i="2"/>
  <c r="H4682" i="2"/>
  <c r="H4681" i="2"/>
  <c r="H4680" i="2"/>
  <c r="H4679" i="2"/>
  <c r="H4678" i="2"/>
  <c r="H4677" i="2"/>
  <c r="H4676" i="2"/>
  <c r="H4675" i="2"/>
  <c r="H4674" i="2"/>
  <c r="H4673" i="2"/>
  <c r="H4672" i="2"/>
  <c r="H4671" i="2"/>
  <c r="H4670" i="2"/>
  <c r="H4669" i="2"/>
  <c r="H4668" i="2"/>
  <c r="H4667" i="2"/>
  <c r="H4666" i="2"/>
  <c r="H4665" i="2"/>
  <c r="H4664" i="2"/>
  <c r="H4663" i="2"/>
  <c r="H4662" i="2"/>
  <c r="H4661" i="2"/>
  <c r="H4660" i="2"/>
  <c r="H4659" i="2"/>
  <c r="H4658" i="2"/>
  <c r="H4657" i="2"/>
  <c r="H4656" i="2"/>
  <c r="H4655" i="2"/>
  <c r="H4654" i="2"/>
  <c r="H4653" i="2"/>
  <c r="H4652" i="2"/>
  <c r="H4651" i="2"/>
  <c r="H4650" i="2"/>
  <c r="H4649" i="2"/>
  <c r="H4648" i="2"/>
  <c r="H4647" i="2"/>
  <c r="H4646" i="2"/>
  <c r="H4645" i="2"/>
  <c r="H4644" i="2"/>
  <c r="H4643" i="2"/>
  <c r="H4642" i="2"/>
  <c r="H4641" i="2"/>
  <c r="H4640" i="2"/>
  <c r="H4639" i="2"/>
  <c r="H4638" i="2"/>
  <c r="H4637" i="2"/>
  <c r="H4636" i="2"/>
  <c r="H4635" i="2"/>
  <c r="H4634" i="2"/>
  <c r="H4633" i="2"/>
  <c r="H4632" i="2"/>
  <c r="H4631" i="2"/>
  <c r="H4630" i="2"/>
  <c r="H4629" i="2"/>
  <c r="H4628" i="2"/>
  <c r="H4627" i="2"/>
  <c r="H4626" i="2"/>
  <c r="H4625" i="2"/>
  <c r="H4624" i="2"/>
  <c r="H4623" i="2"/>
  <c r="H4622" i="2"/>
  <c r="H4621" i="2"/>
  <c r="H4620" i="2"/>
  <c r="H4619" i="2"/>
  <c r="H4618" i="2"/>
  <c r="H4617" i="2"/>
  <c r="H4616" i="2"/>
  <c r="H4615" i="2"/>
  <c r="H4614" i="2"/>
  <c r="H4613" i="2"/>
  <c r="H4612" i="2"/>
  <c r="H4611" i="2"/>
  <c r="H4610" i="2"/>
  <c r="H4609" i="2"/>
  <c r="H4608" i="2"/>
  <c r="H4607" i="2"/>
  <c r="H4606" i="2"/>
  <c r="H4605" i="2"/>
  <c r="H4604" i="2"/>
  <c r="H4603" i="2"/>
  <c r="H4602" i="2"/>
  <c r="H4601" i="2"/>
  <c r="H4600" i="2"/>
  <c r="H4599" i="2"/>
  <c r="H4598" i="2"/>
  <c r="H4597" i="2"/>
  <c r="H4596" i="2"/>
  <c r="H4595" i="2"/>
  <c r="H4594" i="2"/>
  <c r="H4593" i="2"/>
  <c r="H4592" i="2"/>
  <c r="H4591" i="2"/>
  <c r="H4590" i="2"/>
  <c r="H4589" i="2"/>
  <c r="H4588" i="2"/>
  <c r="H4587" i="2"/>
  <c r="H4586" i="2"/>
  <c r="H4585" i="2"/>
  <c r="H4584" i="2"/>
  <c r="H4583" i="2"/>
  <c r="H4582" i="2"/>
  <c r="H4581" i="2"/>
  <c r="H4580" i="2"/>
  <c r="H4579" i="2"/>
  <c r="H4578" i="2"/>
  <c r="H4577" i="2"/>
  <c r="H4576" i="2"/>
  <c r="H4575" i="2"/>
  <c r="H4574" i="2"/>
  <c r="H4573" i="2"/>
  <c r="H4572" i="2"/>
  <c r="H4571" i="2"/>
  <c r="H4570" i="2"/>
  <c r="H4569" i="2"/>
  <c r="H4568" i="2"/>
  <c r="H4567" i="2"/>
  <c r="H4566" i="2"/>
  <c r="H4565" i="2"/>
  <c r="H4564" i="2"/>
  <c r="H4563" i="2"/>
  <c r="H4562" i="2"/>
  <c r="H4561" i="2"/>
  <c r="H4560" i="2"/>
  <c r="H4559" i="2"/>
  <c r="H4558" i="2"/>
  <c r="H4557" i="2"/>
  <c r="H4556" i="2"/>
  <c r="H4555" i="2"/>
  <c r="H4554" i="2"/>
  <c r="H4553" i="2"/>
  <c r="H4552" i="2"/>
  <c r="H4551" i="2"/>
  <c r="H4550" i="2"/>
  <c r="H4549" i="2"/>
  <c r="H4548" i="2"/>
  <c r="H4547" i="2"/>
  <c r="H4546" i="2"/>
  <c r="H4545" i="2"/>
  <c r="H4544" i="2"/>
  <c r="H4543" i="2"/>
  <c r="H4542" i="2"/>
  <c r="H4541" i="2"/>
  <c r="H4540" i="2"/>
  <c r="H4539" i="2"/>
  <c r="H4538" i="2"/>
  <c r="H4537" i="2"/>
  <c r="H4536" i="2"/>
  <c r="H4535" i="2"/>
  <c r="H4534" i="2"/>
  <c r="H4533" i="2"/>
  <c r="H4532" i="2"/>
  <c r="H4531" i="2"/>
  <c r="H4530" i="2"/>
  <c r="H4529" i="2"/>
  <c r="H4528" i="2"/>
  <c r="H4527" i="2"/>
  <c r="H4526" i="2"/>
  <c r="H4525" i="2"/>
  <c r="H4524" i="2"/>
  <c r="H4523" i="2"/>
  <c r="H4522" i="2"/>
  <c r="H4521" i="2"/>
  <c r="H4520" i="2"/>
  <c r="H4519" i="2"/>
  <c r="H4518" i="2"/>
  <c r="H4517" i="2"/>
  <c r="H4516" i="2"/>
  <c r="H4515" i="2"/>
  <c r="H4514" i="2"/>
  <c r="H4513" i="2"/>
  <c r="H4512" i="2"/>
  <c r="H4511" i="2"/>
  <c r="H4510" i="2"/>
  <c r="H4509" i="2"/>
  <c r="H4508" i="2"/>
  <c r="H4507" i="2"/>
  <c r="H4506" i="2"/>
  <c r="H4505" i="2"/>
  <c r="H4504" i="2"/>
  <c r="H4503" i="2"/>
  <c r="H4502" i="2"/>
  <c r="H4501" i="2"/>
  <c r="H4500" i="2"/>
  <c r="H4499" i="2"/>
  <c r="H4498" i="2"/>
  <c r="H4497" i="2"/>
  <c r="H4496" i="2"/>
  <c r="H4495" i="2"/>
  <c r="H4494" i="2"/>
  <c r="H4493" i="2"/>
  <c r="H4492" i="2"/>
  <c r="H4491" i="2"/>
  <c r="H4490" i="2"/>
  <c r="H4489" i="2"/>
  <c r="H4488" i="2"/>
  <c r="H4487" i="2"/>
  <c r="H4486" i="2"/>
  <c r="H4485" i="2"/>
  <c r="H4484" i="2"/>
  <c r="H4483" i="2"/>
  <c r="H4482" i="2"/>
  <c r="H4481" i="2"/>
  <c r="H4480" i="2"/>
  <c r="H4479" i="2"/>
  <c r="H4478" i="2"/>
  <c r="H4477" i="2"/>
  <c r="H4476" i="2"/>
  <c r="H4475" i="2"/>
  <c r="H4474" i="2"/>
  <c r="H4473" i="2"/>
  <c r="H4472" i="2"/>
  <c r="H4471" i="2"/>
  <c r="H4470" i="2"/>
  <c r="H4469" i="2"/>
  <c r="H4468" i="2"/>
  <c r="H4467" i="2"/>
  <c r="H4466" i="2"/>
  <c r="H4465" i="2"/>
  <c r="H4464" i="2"/>
  <c r="H4463" i="2"/>
  <c r="H4462" i="2"/>
  <c r="H4461" i="2"/>
  <c r="H4460" i="2"/>
  <c r="H4459" i="2"/>
  <c r="H4458" i="2"/>
  <c r="H4457" i="2"/>
  <c r="H4456" i="2"/>
  <c r="H4455" i="2"/>
  <c r="H4454" i="2"/>
  <c r="H4453" i="2"/>
  <c r="H4452" i="2"/>
  <c r="H4451" i="2"/>
  <c r="H4450" i="2"/>
  <c r="H4449" i="2"/>
  <c r="H4448" i="2"/>
  <c r="H4447" i="2"/>
  <c r="H4446" i="2"/>
  <c r="H4445" i="2"/>
  <c r="H4444" i="2"/>
  <c r="H4443" i="2"/>
  <c r="H4442" i="2"/>
  <c r="H4441" i="2"/>
  <c r="H4440" i="2"/>
  <c r="H4439" i="2"/>
  <c r="H4438" i="2"/>
  <c r="H4437" i="2"/>
  <c r="H4436" i="2"/>
  <c r="H4435" i="2"/>
  <c r="H4434" i="2"/>
  <c r="H4433" i="2"/>
  <c r="H4432" i="2"/>
  <c r="H4431" i="2"/>
  <c r="H4430" i="2"/>
  <c r="H4429" i="2"/>
  <c r="H4428" i="2"/>
  <c r="H4427" i="2"/>
  <c r="H4426" i="2"/>
  <c r="H4425" i="2"/>
  <c r="H4424" i="2"/>
  <c r="H4423" i="2"/>
  <c r="H4422" i="2"/>
  <c r="H4421" i="2"/>
  <c r="H4420" i="2"/>
  <c r="H4419" i="2"/>
  <c r="H4418" i="2"/>
  <c r="H4417" i="2"/>
  <c r="H4416" i="2"/>
  <c r="H4415" i="2"/>
  <c r="H4414" i="2"/>
  <c r="H4413" i="2"/>
  <c r="H4412" i="2"/>
  <c r="H4411" i="2"/>
  <c r="H4410" i="2"/>
  <c r="H4409" i="2"/>
  <c r="H4408" i="2"/>
  <c r="H4407" i="2"/>
  <c r="H4406" i="2"/>
  <c r="H4405" i="2"/>
  <c r="H4404" i="2"/>
  <c r="H4403" i="2"/>
  <c r="H4402" i="2"/>
  <c r="H4401" i="2"/>
  <c r="H4400" i="2"/>
  <c r="H4399" i="2"/>
  <c r="H4398" i="2"/>
  <c r="H4397" i="2"/>
  <c r="H4396" i="2"/>
  <c r="H4395" i="2"/>
  <c r="H4394" i="2"/>
  <c r="H4393" i="2"/>
  <c r="H4392" i="2"/>
  <c r="H4391" i="2"/>
  <c r="H4390" i="2"/>
  <c r="H4389" i="2"/>
  <c r="H4388" i="2"/>
  <c r="H4387" i="2"/>
  <c r="H4386" i="2"/>
  <c r="H4385" i="2"/>
  <c r="H4384" i="2"/>
  <c r="H4383" i="2"/>
  <c r="H4382" i="2"/>
  <c r="H4381" i="2"/>
  <c r="H4380" i="2"/>
  <c r="H4379" i="2"/>
  <c r="H4378" i="2"/>
  <c r="H4377" i="2"/>
  <c r="H4376" i="2"/>
  <c r="H4375" i="2"/>
  <c r="H4374" i="2"/>
  <c r="H4373" i="2"/>
  <c r="H4372" i="2"/>
  <c r="H4371" i="2"/>
  <c r="H4370" i="2"/>
  <c r="H4369" i="2"/>
  <c r="H4368" i="2"/>
  <c r="H4367" i="2"/>
  <c r="H4366" i="2"/>
  <c r="H4365" i="2"/>
  <c r="H4364" i="2"/>
  <c r="H4363" i="2"/>
  <c r="H4362" i="2"/>
  <c r="H4361" i="2"/>
  <c r="H4360" i="2"/>
  <c r="H4359" i="2"/>
  <c r="H4358" i="2"/>
  <c r="H4357" i="2"/>
  <c r="H4356" i="2"/>
  <c r="H4355" i="2"/>
  <c r="H4354" i="2"/>
  <c r="H4353" i="2"/>
  <c r="H4352" i="2"/>
  <c r="H4351" i="2"/>
  <c r="H4350" i="2"/>
  <c r="H4349" i="2"/>
  <c r="H4348" i="2"/>
  <c r="H4347" i="2"/>
  <c r="H4346" i="2"/>
  <c r="H4345" i="2"/>
  <c r="H4344" i="2"/>
  <c r="H4343" i="2"/>
  <c r="H4342" i="2"/>
  <c r="H4341" i="2"/>
  <c r="H4340" i="2"/>
  <c r="H4339" i="2"/>
  <c r="H4338" i="2"/>
  <c r="H4337" i="2"/>
  <c r="H4336" i="2"/>
  <c r="H4335" i="2"/>
  <c r="H4334" i="2"/>
  <c r="H4333" i="2"/>
  <c r="H4332" i="2"/>
  <c r="H4331" i="2"/>
  <c r="H4330" i="2"/>
  <c r="H4329" i="2"/>
  <c r="H4328" i="2"/>
  <c r="H4327" i="2"/>
  <c r="H4326" i="2"/>
  <c r="H4325" i="2"/>
  <c r="H4324" i="2"/>
  <c r="H4323" i="2"/>
  <c r="H4322" i="2"/>
  <c r="H4321" i="2"/>
  <c r="H4320" i="2"/>
  <c r="H4319" i="2"/>
  <c r="H4318" i="2"/>
  <c r="H4317" i="2"/>
  <c r="H4316" i="2"/>
  <c r="H4315" i="2"/>
  <c r="H4314" i="2"/>
  <c r="H4313" i="2"/>
  <c r="H4312" i="2"/>
  <c r="H4311" i="2"/>
  <c r="H4310" i="2"/>
  <c r="H4309" i="2"/>
  <c r="H4308" i="2"/>
  <c r="H4307" i="2"/>
  <c r="H4306" i="2"/>
  <c r="H4305" i="2"/>
  <c r="H4304" i="2"/>
  <c r="H4303" i="2"/>
  <c r="H4302" i="2"/>
  <c r="H4301" i="2"/>
  <c r="H4300" i="2"/>
  <c r="H4299" i="2"/>
  <c r="H4298" i="2"/>
  <c r="H4297" i="2"/>
  <c r="H4296" i="2"/>
  <c r="H4295" i="2"/>
  <c r="H4294" i="2"/>
  <c r="H4293" i="2"/>
  <c r="H4292" i="2"/>
  <c r="H4291" i="2"/>
  <c r="H4290" i="2"/>
  <c r="H4289" i="2"/>
  <c r="H4288" i="2"/>
  <c r="H4287" i="2"/>
  <c r="H4286" i="2"/>
  <c r="H4285" i="2"/>
  <c r="H4284" i="2"/>
  <c r="H4283" i="2"/>
  <c r="H4282" i="2"/>
  <c r="H4281" i="2"/>
  <c r="H4280" i="2"/>
  <c r="H4279" i="2"/>
  <c r="H4278" i="2"/>
  <c r="H4277" i="2"/>
  <c r="H4276" i="2"/>
  <c r="H4275" i="2"/>
  <c r="H4274" i="2"/>
  <c r="H4273" i="2"/>
  <c r="H4272" i="2"/>
  <c r="H4271" i="2"/>
  <c r="H4270" i="2"/>
  <c r="H4269" i="2"/>
  <c r="H4268" i="2"/>
  <c r="H4267" i="2"/>
  <c r="H4266" i="2"/>
  <c r="H4265" i="2"/>
  <c r="H4264" i="2"/>
  <c r="H4263" i="2"/>
  <c r="H4262" i="2"/>
  <c r="H4261" i="2"/>
  <c r="H4260" i="2"/>
  <c r="H4259" i="2"/>
  <c r="H4258" i="2"/>
  <c r="H4257" i="2"/>
  <c r="H4256" i="2"/>
  <c r="H4255" i="2"/>
  <c r="H4254" i="2"/>
  <c r="H4253" i="2"/>
  <c r="H4252" i="2"/>
  <c r="H4251" i="2"/>
  <c r="H4250" i="2"/>
  <c r="H4249" i="2"/>
  <c r="H4248" i="2"/>
  <c r="H4247" i="2"/>
  <c r="H4246" i="2"/>
  <c r="H4245" i="2"/>
  <c r="H4244" i="2"/>
  <c r="H4243" i="2"/>
  <c r="H4242" i="2"/>
  <c r="H4241" i="2"/>
  <c r="H4240" i="2"/>
  <c r="H4239" i="2"/>
  <c r="H4238" i="2"/>
  <c r="H4237" i="2"/>
  <c r="H4236" i="2"/>
  <c r="H4235" i="2"/>
  <c r="H4234" i="2"/>
  <c r="H4233" i="2"/>
  <c r="H4232" i="2"/>
  <c r="H4231" i="2"/>
  <c r="H4230" i="2"/>
  <c r="H4229" i="2"/>
  <c r="H4228" i="2"/>
  <c r="H4227" i="2"/>
  <c r="H4226" i="2"/>
  <c r="H4225" i="2"/>
  <c r="H4224" i="2"/>
  <c r="H4223" i="2"/>
  <c r="H4222" i="2"/>
  <c r="H4221" i="2"/>
  <c r="H4220" i="2"/>
  <c r="H4219" i="2"/>
  <c r="H4218" i="2"/>
  <c r="H4217" i="2"/>
  <c r="H4216" i="2"/>
  <c r="H4215" i="2"/>
  <c r="H4214" i="2"/>
  <c r="H4213" i="2"/>
  <c r="H4212" i="2"/>
  <c r="H4211" i="2"/>
  <c r="H4210" i="2"/>
  <c r="H4209" i="2"/>
  <c r="H4208" i="2"/>
  <c r="H4207" i="2"/>
  <c r="H4206" i="2"/>
  <c r="H4205" i="2"/>
  <c r="H4204" i="2"/>
  <c r="H4203" i="2"/>
  <c r="H4202" i="2"/>
  <c r="H4201" i="2"/>
  <c r="H4200" i="2"/>
  <c r="H4199" i="2"/>
  <c r="H4198" i="2"/>
  <c r="H4197" i="2"/>
  <c r="H4196" i="2"/>
  <c r="H4195" i="2"/>
  <c r="H4194" i="2"/>
  <c r="H4193" i="2"/>
  <c r="H4192" i="2"/>
  <c r="H4191" i="2"/>
  <c r="H4190" i="2"/>
  <c r="H4189" i="2"/>
  <c r="H4188" i="2"/>
  <c r="H4187" i="2"/>
  <c r="H4186" i="2"/>
  <c r="H4185" i="2"/>
  <c r="H4184" i="2"/>
  <c r="H4183" i="2"/>
  <c r="H4182" i="2"/>
  <c r="H4181" i="2"/>
  <c r="H4180" i="2"/>
  <c r="H4179" i="2"/>
  <c r="H4178" i="2"/>
  <c r="H4177" i="2"/>
  <c r="H4176" i="2"/>
  <c r="H4175" i="2"/>
  <c r="H4174" i="2"/>
  <c r="H4173" i="2"/>
  <c r="H4172" i="2"/>
  <c r="H4171" i="2"/>
  <c r="H4170" i="2"/>
  <c r="H4169" i="2"/>
  <c r="H4168" i="2"/>
  <c r="H4167" i="2"/>
  <c r="H4166" i="2"/>
  <c r="H4165" i="2"/>
  <c r="H4164" i="2"/>
  <c r="H4163" i="2"/>
  <c r="H4162" i="2"/>
  <c r="H4161" i="2"/>
  <c r="H4160" i="2"/>
  <c r="H4159" i="2"/>
  <c r="H4158" i="2"/>
  <c r="H4157" i="2"/>
  <c r="H4156" i="2"/>
  <c r="H4155" i="2"/>
  <c r="H4154" i="2"/>
  <c r="H4153" i="2"/>
  <c r="H4152" i="2"/>
  <c r="H4151" i="2"/>
  <c r="H4150" i="2"/>
  <c r="H4149" i="2"/>
  <c r="H4148" i="2"/>
  <c r="H4147" i="2"/>
  <c r="H4146" i="2"/>
  <c r="H4145" i="2"/>
  <c r="H4144" i="2"/>
  <c r="H4143" i="2"/>
  <c r="H4142" i="2"/>
  <c r="H4141" i="2"/>
  <c r="H4140" i="2"/>
  <c r="H4139" i="2"/>
  <c r="H4138" i="2"/>
  <c r="H4137" i="2"/>
  <c r="H4136" i="2"/>
  <c r="H4135" i="2"/>
  <c r="H4134" i="2"/>
  <c r="H4133" i="2"/>
  <c r="H4132" i="2"/>
  <c r="H4131" i="2"/>
  <c r="H4130" i="2"/>
  <c r="H4129" i="2"/>
  <c r="H4128" i="2"/>
  <c r="H4127" i="2"/>
  <c r="H4126" i="2"/>
  <c r="H4125" i="2"/>
  <c r="H4124" i="2"/>
  <c r="H4123" i="2"/>
  <c r="H4122" i="2"/>
  <c r="H4121" i="2"/>
  <c r="H4120" i="2"/>
  <c r="H4119" i="2"/>
  <c r="H4118" i="2"/>
  <c r="H4117" i="2"/>
  <c r="H4116" i="2"/>
  <c r="H4115" i="2"/>
  <c r="H4114" i="2"/>
  <c r="H4113" i="2"/>
  <c r="H4112" i="2"/>
  <c r="H4111" i="2"/>
  <c r="H4110" i="2"/>
  <c r="H4109" i="2"/>
  <c r="H4108" i="2"/>
  <c r="H4107" i="2"/>
  <c r="H4106" i="2"/>
  <c r="H4105" i="2"/>
  <c r="H4104" i="2"/>
  <c r="H4103" i="2"/>
  <c r="H4102" i="2"/>
  <c r="H4101" i="2"/>
  <c r="H4100" i="2"/>
  <c r="H4099" i="2"/>
  <c r="H4098" i="2"/>
  <c r="H4097" i="2"/>
  <c r="H4096" i="2"/>
  <c r="H4095" i="2"/>
  <c r="H4094" i="2"/>
  <c r="H4093" i="2"/>
  <c r="H4092" i="2"/>
  <c r="H4091" i="2"/>
  <c r="H4090" i="2"/>
  <c r="H4089" i="2"/>
  <c r="H4088" i="2"/>
  <c r="H4087" i="2"/>
  <c r="H4086" i="2"/>
  <c r="H4085" i="2"/>
  <c r="H4084" i="2"/>
  <c r="H4083" i="2"/>
  <c r="H4082" i="2"/>
  <c r="H4081" i="2"/>
  <c r="H4080" i="2"/>
  <c r="H4079" i="2"/>
  <c r="H4078" i="2"/>
  <c r="H4077" i="2"/>
  <c r="H4076" i="2"/>
  <c r="H4075" i="2"/>
  <c r="H4074" i="2"/>
  <c r="H4073" i="2"/>
  <c r="H4072" i="2"/>
  <c r="H4071" i="2"/>
  <c r="H4070" i="2"/>
  <c r="H4069" i="2"/>
  <c r="H4068" i="2"/>
  <c r="H4067" i="2"/>
  <c r="H4066" i="2"/>
  <c r="H4065" i="2"/>
  <c r="H4064" i="2"/>
  <c r="H4063" i="2"/>
  <c r="H4062" i="2"/>
  <c r="H4061" i="2"/>
  <c r="H4060" i="2"/>
  <c r="H4059" i="2"/>
  <c r="H4058" i="2"/>
  <c r="H4057" i="2"/>
  <c r="H4056" i="2"/>
  <c r="H4055" i="2"/>
  <c r="H4054" i="2"/>
  <c r="H4053" i="2"/>
  <c r="H4052" i="2"/>
  <c r="H4051" i="2"/>
  <c r="H4050" i="2"/>
  <c r="H4049" i="2"/>
  <c r="H4048" i="2"/>
  <c r="H4047" i="2"/>
  <c r="H4046" i="2"/>
  <c r="H4045" i="2"/>
  <c r="H4044" i="2"/>
  <c r="H4043" i="2"/>
  <c r="H4042" i="2"/>
  <c r="H4041" i="2"/>
  <c r="H4040" i="2"/>
  <c r="H4039" i="2"/>
  <c r="H4038" i="2"/>
  <c r="H4037" i="2"/>
  <c r="H4036" i="2"/>
  <c r="H4035" i="2"/>
  <c r="H4034" i="2"/>
  <c r="H4033" i="2"/>
  <c r="H4032" i="2"/>
  <c r="H4031" i="2"/>
  <c r="H4030" i="2"/>
  <c r="H4029" i="2"/>
  <c r="H4028" i="2"/>
  <c r="H4027" i="2"/>
  <c r="H4026" i="2"/>
  <c r="H4025" i="2"/>
  <c r="H4024" i="2"/>
  <c r="H4023" i="2"/>
  <c r="H4022" i="2"/>
  <c r="H4021" i="2"/>
  <c r="H4020" i="2"/>
  <c r="H4019" i="2"/>
  <c r="H4018" i="2"/>
  <c r="H4017" i="2"/>
  <c r="H4016" i="2"/>
  <c r="H4015" i="2"/>
  <c r="H4014" i="2"/>
  <c r="H4013" i="2"/>
  <c r="H4012" i="2"/>
  <c r="H4011" i="2"/>
  <c r="H4010" i="2"/>
  <c r="H4009" i="2"/>
  <c r="H4008" i="2"/>
  <c r="H4007" i="2"/>
  <c r="H4006" i="2"/>
  <c r="H4005" i="2"/>
  <c r="H4004" i="2"/>
  <c r="H4003" i="2"/>
  <c r="H4002" i="2"/>
  <c r="H4001" i="2"/>
  <c r="H4000" i="2"/>
  <c r="H3999" i="2"/>
  <c r="H3998" i="2"/>
  <c r="H3997" i="2"/>
  <c r="H3996" i="2"/>
  <c r="H3995" i="2"/>
  <c r="H3994" i="2"/>
  <c r="H3993" i="2"/>
  <c r="H3992" i="2"/>
  <c r="H3991" i="2"/>
  <c r="H3990" i="2"/>
  <c r="H3989" i="2"/>
  <c r="H3988" i="2"/>
  <c r="H3987" i="2"/>
  <c r="H3986" i="2"/>
  <c r="H3985" i="2"/>
  <c r="H3984" i="2"/>
  <c r="H3983" i="2"/>
  <c r="H3982" i="2"/>
  <c r="H3981" i="2"/>
  <c r="H3980" i="2"/>
  <c r="H3979" i="2"/>
  <c r="H3978" i="2"/>
  <c r="H3977" i="2"/>
  <c r="H3976" i="2"/>
  <c r="H3975" i="2"/>
  <c r="H3974" i="2"/>
  <c r="H3973" i="2"/>
  <c r="H3972" i="2"/>
  <c r="H3971" i="2"/>
  <c r="H3970" i="2"/>
  <c r="H3969" i="2"/>
  <c r="H3968" i="2"/>
  <c r="H3967" i="2"/>
  <c r="H3966" i="2"/>
  <c r="H3965" i="2"/>
  <c r="H3964" i="2"/>
  <c r="H3963" i="2"/>
  <c r="H3962" i="2"/>
  <c r="H3961" i="2"/>
  <c r="H3960" i="2"/>
  <c r="H3959" i="2"/>
  <c r="H3958" i="2"/>
  <c r="H3957" i="2"/>
  <c r="H3956" i="2"/>
  <c r="H3955" i="2"/>
  <c r="H3954" i="2"/>
  <c r="H3953" i="2"/>
  <c r="H3952" i="2"/>
  <c r="H3951" i="2"/>
  <c r="H3950" i="2"/>
  <c r="H3949" i="2"/>
  <c r="H3948" i="2"/>
  <c r="H3947" i="2"/>
  <c r="H3946" i="2"/>
  <c r="H3945" i="2"/>
  <c r="H3944" i="2"/>
  <c r="H3943" i="2"/>
  <c r="H3942" i="2"/>
  <c r="H3941" i="2"/>
  <c r="H3940" i="2"/>
  <c r="H3939" i="2"/>
  <c r="H3938" i="2"/>
  <c r="H3937" i="2"/>
  <c r="H3936" i="2"/>
  <c r="H3935" i="2"/>
  <c r="H3934" i="2"/>
  <c r="H3933" i="2"/>
  <c r="H3932" i="2"/>
  <c r="H3931" i="2"/>
  <c r="H3930" i="2"/>
  <c r="H3929" i="2"/>
  <c r="H3928" i="2"/>
  <c r="H3927" i="2"/>
  <c r="H3926" i="2"/>
  <c r="H3925" i="2"/>
  <c r="H3924" i="2"/>
  <c r="H3923" i="2"/>
  <c r="H3922" i="2"/>
  <c r="H3921" i="2"/>
  <c r="H3920" i="2"/>
  <c r="H3919" i="2"/>
  <c r="H3918" i="2"/>
  <c r="H3917" i="2"/>
  <c r="H3916" i="2"/>
  <c r="H3915" i="2"/>
  <c r="H3914" i="2"/>
  <c r="H3913" i="2"/>
  <c r="H3912" i="2"/>
  <c r="H3911" i="2"/>
  <c r="H3910" i="2"/>
  <c r="H3909" i="2"/>
  <c r="H3908" i="2"/>
  <c r="H3907" i="2"/>
  <c r="H3906" i="2"/>
  <c r="H3905" i="2"/>
  <c r="H3904" i="2"/>
  <c r="H3903" i="2"/>
  <c r="H3902" i="2"/>
  <c r="H3901" i="2"/>
  <c r="H3900" i="2"/>
  <c r="H3899" i="2"/>
  <c r="H3898" i="2"/>
  <c r="H3897" i="2"/>
  <c r="H3896" i="2"/>
  <c r="H3895" i="2"/>
  <c r="H3894" i="2"/>
  <c r="H3893" i="2"/>
  <c r="H3892" i="2"/>
  <c r="H3891" i="2"/>
  <c r="H3890" i="2"/>
  <c r="H3889" i="2"/>
  <c r="H3888" i="2"/>
  <c r="H3887" i="2"/>
  <c r="H3886" i="2"/>
  <c r="H3885" i="2"/>
  <c r="H3884" i="2"/>
  <c r="H3883" i="2"/>
  <c r="H3882" i="2"/>
  <c r="H3881" i="2"/>
  <c r="H3880" i="2"/>
  <c r="H3879" i="2"/>
  <c r="H3878" i="2"/>
  <c r="H3877" i="2"/>
  <c r="H3876" i="2"/>
  <c r="H3875" i="2"/>
  <c r="H3874" i="2"/>
  <c r="H3873" i="2"/>
  <c r="H3872" i="2"/>
  <c r="H3871" i="2"/>
  <c r="H3870" i="2"/>
  <c r="H3869" i="2"/>
  <c r="H3868" i="2"/>
  <c r="H3867" i="2"/>
  <c r="H3866" i="2"/>
  <c r="H3865" i="2"/>
  <c r="H3864" i="2"/>
  <c r="H3863" i="2"/>
  <c r="H3862" i="2"/>
  <c r="H3861" i="2"/>
  <c r="H3860" i="2"/>
  <c r="H3859" i="2"/>
  <c r="H3858" i="2"/>
  <c r="H3857" i="2"/>
  <c r="H3856" i="2"/>
  <c r="H3855" i="2"/>
  <c r="H3854" i="2"/>
  <c r="H3853" i="2"/>
  <c r="H3852" i="2"/>
  <c r="H3851" i="2"/>
  <c r="H3850" i="2"/>
  <c r="H3849" i="2"/>
  <c r="H3848" i="2"/>
  <c r="H3847" i="2"/>
  <c r="H3846" i="2"/>
  <c r="H3845" i="2"/>
  <c r="H3844" i="2"/>
  <c r="H3843" i="2"/>
  <c r="H3842" i="2"/>
  <c r="H3841" i="2"/>
  <c r="H3840" i="2"/>
  <c r="H3839" i="2"/>
  <c r="H3838" i="2"/>
  <c r="H3837" i="2"/>
  <c r="H3836" i="2"/>
  <c r="H3835" i="2"/>
  <c r="H3834" i="2"/>
  <c r="H3833" i="2"/>
  <c r="H3832" i="2"/>
  <c r="H3831" i="2"/>
  <c r="H3830" i="2"/>
  <c r="H3829" i="2"/>
  <c r="H3828" i="2"/>
  <c r="H3827" i="2"/>
  <c r="H3826" i="2"/>
  <c r="H3825" i="2"/>
  <c r="H3824" i="2"/>
  <c r="H3823" i="2"/>
  <c r="H3822" i="2"/>
  <c r="H3821" i="2"/>
  <c r="H3820" i="2"/>
  <c r="H3819" i="2"/>
  <c r="H3818" i="2"/>
  <c r="H3817" i="2"/>
  <c r="H3816" i="2"/>
  <c r="H3815" i="2"/>
  <c r="H3814" i="2"/>
  <c r="H3813" i="2"/>
  <c r="H3812" i="2"/>
  <c r="H3811" i="2"/>
  <c r="H3810" i="2"/>
  <c r="H3809" i="2"/>
  <c r="H3808" i="2"/>
  <c r="H3807" i="2"/>
  <c r="H3806" i="2"/>
  <c r="H3805" i="2"/>
  <c r="H3804" i="2"/>
  <c r="H3803" i="2"/>
  <c r="H3802" i="2"/>
  <c r="H3801" i="2"/>
  <c r="H3800" i="2"/>
  <c r="H3799" i="2"/>
  <c r="H3798" i="2"/>
  <c r="H3797" i="2"/>
  <c r="H3796" i="2"/>
  <c r="H3795" i="2"/>
  <c r="H3794" i="2"/>
  <c r="H3793" i="2"/>
  <c r="H3792" i="2"/>
  <c r="H3791" i="2"/>
  <c r="H3790" i="2"/>
  <c r="H3789" i="2"/>
  <c r="H3788" i="2"/>
  <c r="H3787" i="2"/>
  <c r="H3786" i="2"/>
  <c r="H3785" i="2"/>
  <c r="H3784" i="2"/>
  <c r="H3783" i="2"/>
  <c r="H3782" i="2"/>
  <c r="H3781" i="2"/>
  <c r="H3780" i="2"/>
  <c r="H3779" i="2"/>
  <c r="H3778" i="2"/>
  <c r="H3777" i="2"/>
  <c r="H3776" i="2"/>
  <c r="H3775" i="2"/>
  <c r="H3774" i="2"/>
  <c r="H3773" i="2"/>
  <c r="H3772" i="2"/>
  <c r="H3771" i="2"/>
  <c r="H3770" i="2"/>
  <c r="H3769" i="2"/>
  <c r="H3768" i="2"/>
  <c r="H3767" i="2"/>
  <c r="H3766" i="2"/>
  <c r="H3765" i="2"/>
  <c r="H3764" i="2"/>
  <c r="H3763" i="2"/>
  <c r="H3762" i="2"/>
  <c r="H3761" i="2"/>
  <c r="H3760" i="2"/>
  <c r="H3759" i="2"/>
  <c r="H3758" i="2"/>
  <c r="H3757" i="2"/>
  <c r="H3756" i="2"/>
  <c r="H3755" i="2"/>
  <c r="H3754" i="2"/>
  <c r="H3753" i="2"/>
  <c r="H3752" i="2"/>
  <c r="H3751" i="2"/>
  <c r="H3750" i="2"/>
  <c r="H3749" i="2"/>
  <c r="H3748" i="2"/>
  <c r="H3747" i="2"/>
  <c r="H3746" i="2"/>
  <c r="H3745" i="2"/>
  <c r="H3744" i="2"/>
  <c r="H3743" i="2"/>
  <c r="H3742" i="2"/>
  <c r="H3741" i="2"/>
  <c r="H3740" i="2"/>
  <c r="H3739" i="2"/>
  <c r="H3738" i="2"/>
  <c r="H3737" i="2"/>
  <c r="H3736" i="2"/>
  <c r="H3735" i="2"/>
  <c r="H3734" i="2"/>
  <c r="H3733" i="2"/>
  <c r="H3732" i="2"/>
  <c r="H3731" i="2"/>
  <c r="H3730" i="2"/>
  <c r="H3729" i="2"/>
  <c r="H3728" i="2"/>
  <c r="H3727" i="2"/>
  <c r="H3726" i="2"/>
  <c r="H3725" i="2"/>
  <c r="H3724" i="2"/>
  <c r="H3723" i="2"/>
  <c r="H3722" i="2"/>
  <c r="H3721" i="2"/>
  <c r="H3720" i="2"/>
  <c r="H3719" i="2"/>
  <c r="H3718" i="2"/>
  <c r="H3717" i="2"/>
  <c r="H3716" i="2"/>
  <c r="H3715" i="2"/>
  <c r="H3714" i="2"/>
  <c r="H3713" i="2"/>
  <c r="H3712" i="2"/>
  <c r="H3711" i="2"/>
  <c r="H3710" i="2"/>
  <c r="H3709" i="2"/>
  <c r="H3708" i="2"/>
  <c r="H3707" i="2"/>
  <c r="H3706" i="2"/>
  <c r="H3705" i="2"/>
  <c r="H3704" i="2"/>
  <c r="H3703" i="2"/>
  <c r="H3702" i="2"/>
  <c r="H3701" i="2"/>
  <c r="H3700" i="2"/>
  <c r="H3699" i="2"/>
  <c r="H3698" i="2"/>
  <c r="H3697" i="2"/>
  <c r="H3696" i="2"/>
  <c r="H3695" i="2"/>
  <c r="H3694" i="2"/>
  <c r="H3693" i="2"/>
  <c r="H3692" i="2"/>
  <c r="H3691" i="2"/>
  <c r="H3690" i="2"/>
  <c r="H3689" i="2"/>
  <c r="H3688" i="2"/>
  <c r="H3687" i="2"/>
  <c r="H3686" i="2"/>
  <c r="H3685" i="2"/>
  <c r="H3684" i="2"/>
  <c r="H3683" i="2"/>
  <c r="H3682" i="2"/>
  <c r="H3681" i="2"/>
  <c r="H3680" i="2"/>
  <c r="H3679" i="2"/>
  <c r="H3678" i="2"/>
  <c r="H3677" i="2"/>
  <c r="H3676" i="2"/>
  <c r="H3675" i="2"/>
  <c r="H3674" i="2"/>
  <c r="H3673" i="2"/>
  <c r="H3672" i="2"/>
  <c r="H3671" i="2"/>
  <c r="H3670" i="2"/>
  <c r="H3669" i="2"/>
  <c r="H3668" i="2"/>
  <c r="H3667" i="2"/>
  <c r="H3666" i="2"/>
  <c r="H3665" i="2"/>
  <c r="H3664" i="2"/>
  <c r="H3663" i="2"/>
  <c r="H3662" i="2"/>
  <c r="H3661" i="2"/>
  <c r="H3660" i="2"/>
  <c r="H3659" i="2"/>
  <c r="H3658" i="2"/>
  <c r="H3657" i="2"/>
  <c r="H3656" i="2"/>
  <c r="H3655" i="2"/>
  <c r="H3654" i="2"/>
  <c r="H3653" i="2"/>
  <c r="H3652" i="2"/>
  <c r="H3651" i="2"/>
  <c r="H3650" i="2"/>
  <c r="H3649" i="2"/>
  <c r="H3648" i="2"/>
  <c r="H3647" i="2"/>
  <c r="H3646" i="2"/>
  <c r="H3645" i="2"/>
  <c r="H3644" i="2"/>
  <c r="H3643" i="2"/>
  <c r="H3642" i="2"/>
  <c r="H3641" i="2"/>
  <c r="H3640" i="2"/>
  <c r="H3639" i="2"/>
  <c r="H3638" i="2"/>
  <c r="H3637" i="2"/>
  <c r="H3636" i="2"/>
  <c r="H3635" i="2"/>
  <c r="H3634" i="2"/>
  <c r="H3633" i="2"/>
  <c r="H3632" i="2"/>
  <c r="H3631" i="2"/>
  <c r="H3630" i="2"/>
  <c r="H3629" i="2"/>
  <c r="H3628" i="2"/>
  <c r="H3627" i="2"/>
  <c r="H3626" i="2"/>
  <c r="H3625" i="2"/>
  <c r="H3624" i="2"/>
  <c r="H3623" i="2"/>
  <c r="H3622" i="2"/>
  <c r="H3621" i="2"/>
  <c r="H3620" i="2"/>
  <c r="H3619" i="2"/>
  <c r="H3618" i="2"/>
  <c r="H3617" i="2"/>
  <c r="H3616" i="2"/>
  <c r="H3615" i="2"/>
  <c r="H3614" i="2"/>
  <c r="H3613" i="2"/>
  <c r="H3612" i="2"/>
  <c r="H3611" i="2"/>
  <c r="H3610" i="2"/>
  <c r="H3609" i="2"/>
  <c r="H3608" i="2"/>
  <c r="H3607" i="2"/>
  <c r="H3606" i="2"/>
  <c r="H3605" i="2"/>
  <c r="H3604" i="2"/>
  <c r="H3603" i="2"/>
  <c r="H3602" i="2"/>
  <c r="H3601" i="2"/>
  <c r="H3600" i="2"/>
  <c r="H3599" i="2"/>
  <c r="H3598" i="2"/>
  <c r="H3597" i="2"/>
  <c r="H3596" i="2"/>
  <c r="H3595" i="2"/>
  <c r="H3594" i="2"/>
  <c r="H3593" i="2"/>
  <c r="H3592" i="2"/>
  <c r="H3591" i="2"/>
  <c r="H3590" i="2"/>
  <c r="H3589" i="2"/>
  <c r="H3588" i="2"/>
  <c r="H3587" i="2"/>
  <c r="H3586" i="2"/>
  <c r="H3585" i="2"/>
  <c r="H3584" i="2"/>
  <c r="H3583" i="2"/>
  <c r="H3582" i="2"/>
  <c r="H3581" i="2"/>
  <c r="H3580" i="2"/>
  <c r="H3579" i="2"/>
  <c r="H3578" i="2"/>
  <c r="H3577" i="2"/>
  <c r="H3576" i="2"/>
  <c r="H3575" i="2"/>
  <c r="H3574" i="2"/>
  <c r="H3573" i="2"/>
  <c r="H3572" i="2"/>
  <c r="H3571" i="2"/>
  <c r="H3570" i="2"/>
  <c r="H3569" i="2"/>
  <c r="H3568" i="2"/>
  <c r="H3567" i="2"/>
  <c r="H3566" i="2"/>
  <c r="H3565" i="2"/>
  <c r="H3564" i="2"/>
  <c r="H3563" i="2"/>
  <c r="H3562" i="2"/>
  <c r="H3561" i="2"/>
  <c r="H3560" i="2"/>
  <c r="H3559" i="2"/>
  <c r="H3558" i="2"/>
  <c r="H3557" i="2"/>
  <c r="H3556" i="2"/>
  <c r="H3555" i="2"/>
  <c r="H3554" i="2"/>
  <c r="H3553" i="2"/>
  <c r="H3552" i="2"/>
  <c r="H3551" i="2"/>
  <c r="H3550" i="2"/>
  <c r="H3549" i="2"/>
  <c r="H3548" i="2"/>
  <c r="H3547" i="2"/>
  <c r="H3546" i="2"/>
  <c r="H3545" i="2"/>
  <c r="H3544" i="2"/>
  <c r="H3543" i="2"/>
  <c r="H3542" i="2"/>
  <c r="H3541" i="2"/>
  <c r="H3540" i="2"/>
  <c r="H3539" i="2"/>
  <c r="H3538" i="2"/>
  <c r="H3537" i="2"/>
  <c r="H3536" i="2"/>
  <c r="H3535" i="2"/>
  <c r="H3534" i="2"/>
  <c r="H3533" i="2"/>
  <c r="H3532" i="2"/>
  <c r="H3531" i="2"/>
  <c r="H3530" i="2"/>
  <c r="H3529" i="2"/>
  <c r="H3528" i="2"/>
  <c r="H3527" i="2"/>
  <c r="H3526" i="2"/>
  <c r="H3525" i="2"/>
  <c r="H3524" i="2"/>
  <c r="H3523" i="2"/>
  <c r="H3522" i="2"/>
  <c r="H3521" i="2"/>
  <c r="H3520" i="2"/>
  <c r="H3519" i="2"/>
  <c r="H3518" i="2"/>
  <c r="H3517" i="2"/>
  <c r="H3516" i="2"/>
  <c r="H3515" i="2"/>
  <c r="H3514" i="2"/>
  <c r="H3513" i="2"/>
  <c r="H3512" i="2"/>
  <c r="H3511" i="2"/>
  <c r="H3510" i="2"/>
  <c r="H3509" i="2"/>
  <c r="H3508" i="2"/>
  <c r="H3507" i="2"/>
  <c r="H3506" i="2"/>
  <c r="H3505" i="2"/>
  <c r="H3504" i="2"/>
  <c r="H3503" i="2"/>
  <c r="H3502" i="2"/>
  <c r="H3501" i="2"/>
  <c r="H3500" i="2"/>
  <c r="H3499" i="2"/>
  <c r="H3498" i="2"/>
  <c r="H3497" i="2"/>
  <c r="H3496" i="2"/>
  <c r="H3495" i="2"/>
  <c r="H3494" i="2"/>
  <c r="H3493" i="2"/>
  <c r="H3492" i="2"/>
  <c r="H3491" i="2"/>
  <c r="H3490" i="2"/>
  <c r="H3489" i="2"/>
  <c r="H3488" i="2"/>
  <c r="H3487" i="2"/>
  <c r="H3486" i="2"/>
  <c r="H3485" i="2"/>
  <c r="H3484" i="2"/>
  <c r="H3483" i="2"/>
  <c r="H3482" i="2"/>
  <c r="H3481" i="2"/>
  <c r="H3480" i="2"/>
  <c r="H3479" i="2"/>
  <c r="H3478" i="2"/>
  <c r="H3477" i="2"/>
  <c r="H3476" i="2"/>
  <c r="H3475" i="2"/>
  <c r="H3474" i="2"/>
  <c r="H3473" i="2"/>
  <c r="H3472" i="2"/>
  <c r="H3471" i="2"/>
  <c r="H3470" i="2"/>
  <c r="H3469" i="2"/>
  <c r="H3468" i="2"/>
  <c r="H3467" i="2"/>
  <c r="H3466" i="2"/>
  <c r="H3465" i="2"/>
  <c r="H3464" i="2"/>
  <c r="H3463" i="2"/>
  <c r="H3462" i="2"/>
  <c r="H3461" i="2"/>
  <c r="H3460" i="2"/>
  <c r="H3459" i="2"/>
  <c r="H3458" i="2"/>
  <c r="H3457" i="2"/>
  <c r="H3456" i="2"/>
  <c r="H3455" i="2"/>
  <c r="H3454" i="2"/>
  <c r="H3453" i="2"/>
  <c r="H3452" i="2"/>
  <c r="H3451" i="2"/>
  <c r="H3450" i="2"/>
  <c r="H3449" i="2"/>
  <c r="H3448" i="2"/>
  <c r="H3447" i="2"/>
  <c r="H3446" i="2"/>
  <c r="H3445" i="2"/>
  <c r="H3444" i="2"/>
  <c r="H3443" i="2"/>
  <c r="H3442" i="2"/>
  <c r="H3441" i="2"/>
  <c r="H3440" i="2"/>
  <c r="H3439" i="2"/>
  <c r="H3438" i="2"/>
  <c r="H3437" i="2"/>
  <c r="H3436" i="2"/>
  <c r="H3435" i="2"/>
  <c r="H3434" i="2"/>
  <c r="H3433" i="2"/>
  <c r="H3432" i="2"/>
  <c r="H3431" i="2"/>
  <c r="H3430" i="2"/>
  <c r="H3429" i="2"/>
  <c r="H3428" i="2"/>
  <c r="H3427" i="2"/>
  <c r="H3426" i="2"/>
  <c r="H3425" i="2"/>
  <c r="H3424" i="2"/>
  <c r="H3423" i="2"/>
  <c r="H3422" i="2"/>
  <c r="H3421" i="2"/>
  <c r="H3420" i="2"/>
  <c r="H3419" i="2"/>
  <c r="H3418" i="2"/>
  <c r="H3417" i="2"/>
  <c r="H3416" i="2"/>
  <c r="H3415" i="2"/>
  <c r="H3414" i="2"/>
  <c r="H3413" i="2"/>
  <c r="H3412" i="2"/>
  <c r="H3411" i="2"/>
  <c r="H3410" i="2"/>
  <c r="H3409" i="2"/>
  <c r="H3408" i="2"/>
  <c r="H3407" i="2"/>
  <c r="H3406" i="2"/>
  <c r="H3405" i="2"/>
  <c r="H3404" i="2"/>
  <c r="H3403" i="2"/>
  <c r="H3402" i="2"/>
  <c r="H3401" i="2"/>
  <c r="H3400" i="2"/>
  <c r="H3399" i="2"/>
  <c r="H3398" i="2"/>
  <c r="H3397" i="2"/>
  <c r="H3396" i="2"/>
  <c r="H3395" i="2"/>
  <c r="H3394" i="2"/>
  <c r="H3393" i="2"/>
  <c r="H3392" i="2"/>
  <c r="H3391" i="2"/>
  <c r="H3390" i="2"/>
  <c r="H3389" i="2"/>
  <c r="H3388" i="2"/>
  <c r="H3387" i="2"/>
  <c r="H3386" i="2"/>
  <c r="H3385" i="2"/>
  <c r="H3384" i="2"/>
  <c r="H3383" i="2"/>
  <c r="H3382" i="2"/>
  <c r="H3381" i="2"/>
  <c r="H3380" i="2"/>
  <c r="H3379" i="2"/>
  <c r="H3378" i="2"/>
  <c r="H3377" i="2"/>
  <c r="H3376" i="2"/>
  <c r="H3375" i="2"/>
  <c r="H3374" i="2"/>
  <c r="H3373" i="2"/>
  <c r="H3372" i="2"/>
  <c r="H3371" i="2"/>
  <c r="H3370" i="2"/>
  <c r="H3369" i="2"/>
  <c r="H3368" i="2"/>
  <c r="H3367" i="2"/>
  <c r="H3366" i="2"/>
  <c r="H3365" i="2"/>
  <c r="H3364" i="2"/>
  <c r="H3363" i="2"/>
  <c r="H3362" i="2"/>
  <c r="H3361" i="2"/>
  <c r="H3360" i="2"/>
  <c r="H3359" i="2"/>
  <c r="H3358" i="2"/>
  <c r="H3357" i="2"/>
  <c r="H3356" i="2"/>
  <c r="H3355" i="2"/>
  <c r="H3354" i="2"/>
  <c r="H3353" i="2"/>
  <c r="H3352" i="2"/>
  <c r="H3351" i="2"/>
  <c r="H3350" i="2"/>
  <c r="H3349" i="2"/>
  <c r="H3348" i="2"/>
  <c r="H3347" i="2"/>
  <c r="H3346" i="2"/>
  <c r="H3345" i="2"/>
  <c r="H3344" i="2"/>
  <c r="H3343" i="2"/>
  <c r="H3342" i="2"/>
  <c r="H3341" i="2"/>
  <c r="H3340" i="2"/>
  <c r="H3339" i="2"/>
  <c r="H3338" i="2"/>
  <c r="H3337" i="2"/>
  <c r="H3336" i="2"/>
  <c r="H3335" i="2"/>
  <c r="H3334" i="2"/>
  <c r="H3333" i="2"/>
  <c r="H3332" i="2"/>
  <c r="H3331" i="2"/>
  <c r="H3330" i="2"/>
  <c r="H3329" i="2"/>
  <c r="H3328" i="2"/>
  <c r="H3327" i="2"/>
  <c r="H3326" i="2"/>
  <c r="H3325" i="2"/>
  <c r="H3324" i="2"/>
  <c r="H3323" i="2"/>
  <c r="H3322" i="2"/>
  <c r="H3321" i="2"/>
  <c r="H3320" i="2"/>
  <c r="H3319" i="2"/>
  <c r="H3318" i="2"/>
  <c r="H3317" i="2"/>
  <c r="H3316" i="2"/>
  <c r="H3315" i="2"/>
  <c r="H3314" i="2"/>
  <c r="H3313" i="2"/>
  <c r="H3312" i="2"/>
  <c r="H3311" i="2"/>
  <c r="H3310" i="2"/>
  <c r="H3309" i="2"/>
  <c r="H3308" i="2"/>
  <c r="H3307" i="2"/>
  <c r="H3306" i="2"/>
  <c r="H3305" i="2"/>
  <c r="H3304" i="2"/>
  <c r="H3303" i="2"/>
  <c r="H3302" i="2"/>
  <c r="H3301" i="2"/>
  <c r="H3300" i="2"/>
  <c r="H3299" i="2"/>
  <c r="H3298" i="2"/>
  <c r="H3297" i="2"/>
  <c r="H3296" i="2"/>
  <c r="H3295" i="2"/>
  <c r="H3294" i="2"/>
  <c r="H3293" i="2"/>
  <c r="H3292" i="2"/>
  <c r="H3291" i="2"/>
  <c r="H3290" i="2"/>
  <c r="H3289" i="2"/>
  <c r="H3288" i="2"/>
  <c r="H3287" i="2"/>
  <c r="H3286" i="2"/>
  <c r="H3285" i="2"/>
  <c r="H3284" i="2"/>
  <c r="H3283" i="2"/>
  <c r="H3282" i="2"/>
  <c r="H3281" i="2"/>
  <c r="H3280" i="2"/>
  <c r="H3279" i="2"/>
  <c r="H3278" i="2"/>
  <c r="H3277" i="2"/>
  <c r="H3276" i="2"/>
  <c r="H3275" i="2"/>
  <c r="H3274" i="2"/>
  <c r="H3273" i="2"/>
  <c r="H3272" i="2"/>
  <c r="H3271" i="2"/>
  <c r="H3270" i="2"/>
  <c r="H3269" i="2"/>
  <c r="H3268" i="2"/>
  <c r="H3267" i="2"/>
  <c r="H3266" i="2"/>
  <c r="H3265" i="2"/>
  <c r="H3264" i="2"/>
  <c r="H3263" i="2"/>
  <c r="H3262" i="2"/>
  <c r="H3261" i="2"/>
  <c r="H3260" i="2"/>
  <c r="H3259" i="2"/>
  <c r="H3258" i="2"/>
  <c r="H3257" i="2"/>
  <c r="H3256" i="2"/>
  <c r="H3255" i="2"/>
  <c r="H3254" i="2"/>
  <c r="H3253" i="2"/>
  <c r="H3252" i="2"/>
  <c r="H3251" i="2"/>
  <c r="H3250" i="2"/>
  <c r="H3249" i="2"/>
  <c r="H3248" i="2"/>
  <c r="H3247" i="2"/>
  <c r="H3246" i="2"/>
  <c r="H3245" i="2"/>
  <c r="H3244" i="2"/>
  <c r="H3243" i="2"/>
  <c r="H3242" i="2"/>
  <c r="H3241" i="2"/>
  <c r="H3240" i="2"/>
  <c r="H3239" i="2"/>
  <c r="H3238" i="2"/>
  <c r="H3237" i="2"/>
  <c r="H3236" i="2"/>
  <c r="H3235" i="2"/>
  <c r="H3234" i="2"/>
  <c r="H3233" i="2"/>
  <c r="H3232" i="2"/>
  <c r="H3231" i="2"/>
  <c r="H3230" i="2"/>
  <c r="H3229" i="2"/>
  <c r="H3228" i="2"/>
  <c r="H3227" i="2"/>
  <c r="H3226" i="2"/>
  <c r="H3225" i="2"/>
  <c r="H3224" i="2"/>
  <c r="H3223" i="2"/>
  <c r="H3222" i="2"/>
  <c r="H3221" i="2"/>
  <c r="H3220" i="2"/>
  <c r="H3219" i="2"/>
  <c r="H3218" i="2"/>
  <c r="H3217" i="2"/>
  <c r="H3216" i="2"/>
  <c r="H3215" i="2"/>
  <c r="H3214" i="2"/>
  <c r="H3213" i="2"/>
  <c r="H3212" i="2"/>
  <c r="H3211" i="2"/>
  <c r="H3210" i="2"/>
  <c r="H3209" i="2"/>
  <c r="H3208" i="2"/>
  <c r="H3207" i="2"/>
  <c r="H3206" i="2"/>
  <c r="H3205" i="2"/>
  <c r="H3204" i="2"/>
  <c r="H3203" i="2"/>
  <c r="H3202" i="2"/>
  <c r="H3201" i="2"/>
  <c r="H3200" i="2"/>
  <c r="H3199" i="2"/>
  <c r="H3198" i="2"/>
  <c r="H3197" i="2"/>
  <c r="H3196" i="2"/>
  <c r="H3195" i="2"/>
  <c r="H3194" i="2"/>
  <c r="H3193" i="2"/>
  <c r="H3192" i="2"/>
  <c r="H3191" i="2"/>
  <c r="H3190" i="2"/>
  <c r="H3189" i="2"/>
  <c r="H3188" i="2"/>
  <c r="H3187" i="2"/>
  <c r="H3186" i="2"/>
  <c r="H3185" i="2"/>
  <c r="H3184" i="2"/>
  <c r="H3183" i="2"/>
  <c r="H3182" i="2"/>
  <c r="H3181" i="2"/>
  <c r="H3180" i="2"/>
  <c r="H3179" i="2"/>
  <c r="H3178" i="2"/>
  <c r="H3177" i="2"/>
  <c r="H3176" i="2"/>
  <c r="H3175" i="2"/>
  <c r="H3174" i="2"/>
  <c r="H3173" i="2"/>
  <c r="H3172" i="2"/>
  <c r="H3171" i="2"/>
  <c r="H3170" i="2"/>
  <c r="H3169" i="2"/>
  <c r="H3168" i="2"/>
  <c r="H3167" i="2"/>
  <c r="H3166" i="2"/>
  <c r="H3165" i="2"/>
  <c r="H3164" i="2"/>
  <c r="H3163" i="2"/>
  <c r="H3162" i="2"/>
  <c r="H3161" i="2"/>
  <c r="H3160" i="2"/>
  <c r="H3159" i="2"/>
  <c r="H3158" i="2"/>
  <c r="H3157" i="2"/>
  <c r="H3156" i="2"/>
  <c r="H3155" i="2"/>
  <c r="H3154" i="2"/>
  <c r="H3153" i="2"/>
  <c r="H3152" i="2"/>
  <c r="H3151" i="2"/>
  <c r="H3150" i="2"/>
  <c r="H3149" i="2"/>
  <c r="H3148" i="2"/>
  <c r="H3147" i="2"/>
  <c r="H3146" i="2"/>
  <c r="H3145" i="2"/>
  <c r="H3144" i="2"/>
  <c r="H3143" i="2"/>
  <c r="H3142" i="2"/>
  <c r="H3141" i="2"/>
  <c r="H3140" i="2"/>
  <c r="H3139" i="2"/>
  <c r="H3138" i="2"/>
  <c r="H3137" i="2"/>
  <c r="H3136" i="2"/>
  <c r="H3135" i="2"/>
  <c r="H3134" i="2"/>
  <c r="H3133" i="2"/>
  <c r="H3132" i="2"/>
  <c r="H3131" i="2"/>
  <c r="H3130" i="2"/>
  <c r="H3129" i="2"/>
  <c r="H3128" i="2"/>
  <c r="H3127" i="2"/>
  <c r="H3126" i="2"/>
  <c r="H3125" i="2"/>
  <c r="H3124" i="2"/>
  <c r="H3123" i="2"/>
  <c r="H3122" i="2"/>
  <c r="H3121" i="2"/>
  <c r="H3120" i="2"/>
  <c r="H3119" i="2"/>
  <c r="H3118" i="2"/>
  <c r="H3117" i="2"/>
  <c r="H3116" i="2"/>
  <c r="H3115" i="2"/>
  <c r="H3114" i="2"/>
  <c r="H3113" i="2"/>
  <c r="H3112" i="2"/>
  <c r="H3111" i="2"/>
  <c r="H3110" i="2"/>
  <c r="H3109" i="2"/>
  <c r="H3108" i="2"/>
  <c r="H3107" i="2"/>
  <c r="H3106" i="2"/>
  <c r="H3105" i="2"/>
  <c r="H3104" i="2"/>
  <c r="H3103" i="2"/>
  <c r="H3102" i="2"/>
  <c r="H3101" i="2"/>
  <c r="H3100" i="2"/>
  <c r="H3099" i="2"/>
  <c r="H3098" i="2"/>
  <c r="H3097" i="2"/>
  <c r="H3096" i="2"/>
  <c r="H3095" i="2"/>
  <c r="H3094" i="2"/>
  <c r="H3093" i="2"/>
  <c r="H3092" i="2"/>
  <c r="H3091" i="2"/>
  <c r="H3090" i="2"/>
  <c r="H3089" i="2"/>
  <c r="H3088" i="2"/>
  <c r="H3087" i="2"/>
  <c r="H3086" i="2"/>
  <c r="H3085" i="2"/>
  <c r="H3084" i="2"/>
  <c r="H3083" i="2"/>
  <c r="H3082" i="2"/>
  <c r="H3081" i="2"/>
  <c r="H3080" i="2"/>
  <c r="H3079" i="2"/>
  <c r="H3078" i="2"/>
  <c r="H3077" i="2"/>
  <c r="H3076" i="2"/>
  <c r="H3075" i="2"/>
  <c r="H3074" i="2"/>
  <c r="H3073" i="2"/>
  <c r="H3072" i="2"/>
  <c r="H3071" i="2"/>
  <c r="H3070" i="2"/>
  <c r="H3069" i="2"/>
  <c r="H3068" i="2"/>
  <c r="H3067" i="2"/>
  <c r="H3066" i="2"/>
  <c r="H3065" i="2"/>
  <c r="H3064" i="2"/>
  <c r="H3063" i="2"/>
  <c r="H3062" i="2"/>
  <c r="H3061" i="2"/>
  <c r="H3060" i="2"/>
  <c r="H3059" i="2"/>
  <c r="H3058" i="2"/>
  <c r="H3057" i="2"/>
  <c r="H3056" i="2"/>
  <c r="H3055" i="2"/>
  <c r="H3054" i="2"/>
  <c r="H3053" i="2"/>
  <c r="H3052" i="2"/>
  <c r="H3051" i="2"/>
  <c r="H3050" i="2"/>
  <c r="H3049" i="2"/>
  <c r="H3048" i="2"/>
  <c r="H3047" i="2"/>
  <c r="H3046" i="2"/>
  <c r="H3045" i="2"/>
  <c r="H3044" i="2"/>
  <c r="H3043" i="2"/>
  <c r="H3042" i="2"/>
  <c r="H3041" i="2"/>
  <c r="H3040" i="2"/>
  <c r="H3039" i="2"/>
  <c r="H3038" i="2"/>
  <c r="H3037" i="2"/>
  <c r="H3036" i="2"/>
  <c r="H3035" i="2"/>
  <c r="H3034" i="2"/>
  <c r="H3033" i="2"/>
  <c r="H3032" i="2"/>
  <c r="H3031" i="2"/>
  <c r="H3030" i="2"/>
  <c r="H3029" i="2"/>
  <c r="H3028" i="2"/>
  <c r="H3027" i="2"/>
  <c r="H3026" i="2"/>
  <c r="H3025" i="2"/>
  <c r="H3024" i="2"/>
  <c r="H3023" i="2"/>
  <c r="H3022" i="2"/>
  <c r="H3021" i="2"/>
  <c r="H3020" i="2"/>
  <c r="H3019" i="2"/>
  <c r="H3018" i="2"/>
  <c r="H3017" i="2"/>
  <c r="H3016" i="2"/>
  <c r="H3015" i="2"/>
  <c r="H3014" i="2"/>
  <c r="H3013" i="2"/>
  <c r="H3012" i="2"/>
  <c r="H3011" i="2"/>
  <c r="H3010" i="2"/>
  <c r="H3009" i="2"/>
  <c r="H3008" i="2"/>
  <c r="H3007" i="2"/>
  <c r="H3006" i="2"/>
  <c r="H3005" i="2"/>
  <c r="H3004" i="2"/>
  <c r="H3003" i="2"/>
  <c r="H3002" i="2"/>
  <c r="H3001" i="2"/>
  <c r="H3000" i="2"/>
  <c r="H2999" i="2"/>
  <c r="H2998" i="2"/>
  <c r="H2997" i="2"/>
  <c r="H2996" i="2"/>
  <c r="H2995" i="2"/>
  <c r="H2994" i="2"/>
  <c r="H2993" i="2"/>
  <c r="H2992" i="2"/>
  <c r="H2991" i="2"/>
  <c r="H2990" i="2"/>
  <c r="H2989" i="2"/>
  <c r="H2988" i="2"/>
  <c r="H2987" i="2"/>
  <c r="H2986" i="2"/>
  <c r="H2985" i="2"/>
  <c r="H2984" i="2"/>
  <c r="H2983" i="2"/>
  <c r="H2982" i="2"/>
  <c r="H2981" i="2"/>
  <c r="H2980" i="2"/>
  <c r="H2979" i="2"/>
  <c r="H2978" i="2"/>
  <c r="H2977" i="2"/>
  <c r="H2976" i="2"/>
  <c r="H2975" i="2"/>
  <c r="H2974" i="2"/>
  <c r="H2973" i="2"/>
  <c r="H2972" i="2"/>
  <c r="H2971" i="2"/>
  <c r="H2970" i="2"/>
  <c r="H2969" i="2"/>
  <c r="H2968" i="2"/>
  <c r="H2967" i="2"/>
  <c r="H2966" i="2"/>
  <c r="H2965" i="2"/>
  <c r="H2964" i="2"/>
  <c r="H2963" i="2"/>
  <c r="H2962" i="2"/>
  <c r="H2961" i="2"/>
  <c r="H2960" i="2"/>
  <c r="H2959" i="2"/>
  <c r="H2958" i="2"/>
  <c r="H2957" i="2"/>
  <c r="H2956" i="2"/>
  <c r="H2955" i="2"/>
  <c r="H2954" i="2"/>
  <c r="H2953" i="2"/>
  <c r="H2952" i="2"/>
  <c r="H2951" i="2"/>
  <c r="H2950" i="2"/>
  <c r="H2949" i="2"/>
  <c r="H2948" i="2"/>
  <c r="H2947" i="2"/>
  <c r="H2946" i="2"/>
  <c r="H2945" i="2"/>
  <c r="H2944" i="2"/>
  <c r="H2943" i="2"/>
  <c r="H2942" i="2"/>
  <c r="H2941" i="2"/>
  <c r="H2940" i="2"/>
  <c r="H2939" i="2"/>
  <c r="H2938" i="2"/>
  <c r="H2937" i="2"/>
  <c r="H2936" i="2"/>
  <c r="H2935" i="2"/>
  <c r="H2934" i="2"/>
  <c r="H2933" i="2"/>
  <c r="H2932" i="2"/>
  <c r="H2931" i="2"/>
  <c r="H2930" i="2"/>
  <c r="H2929" i="2"/>
  <c r="H2928" i="2"/>
  <c r="H2927" i="2"/>
  <c r="H2926" i="2"/>
  <c r="H2925" i="2"/>
  <c r="H2924" i="2"/>
  <c r="H2923" i="2"/>
  <c r="H2922" i="2"/>
  <c r="H2921" i="2"/>
  <c r="H2920" i="2"/>
  <c r="H2919" i="2"/>
  <c r="H2918" i="2"/>
  <c r="H2917" i="2"/>
  <c r="H2916" i="2"/>
  <c r="H2915" i="2"/>
  <c r="H2914" i="2"/>
  <c r="H2913" i="2"/>
  <c r="H2912" i="2"/>
  <c r="H2911" i="2"/>
  <c r="H2910" i="2"/>
  <c r="H2909" i="2"/>
  <c r="H2908" i="2"/>
  <c r="H2907" i="2"/>
  <c r="H2906" i="2"/>
  <c r="H2905" i="2"/>
  <c r="H2904" i="2"/>
  <c r="H2903" i="2"/>
  <c r="H2902" i="2"/>
  <c r="H2901" i="2"/>
  <c r="H2900" i="2"/>
  <c r="H2899" i="2"/>
  <c r="H2898" i="2"/>
  <c r="H2897" i="2"/>
  <c r="H2896" i="2"/>
  <c r="H2895" i="2"/>
  <c r="H2894" i="2"/>
  <c r="H2893" i="2"/>
  <c r="H2892" i="2"/>
  <c r="H2891" i="2"/>
  <c r="H2890" i="2"/>
  <c r="H2889" i="2"/>
  <c r="H2888" i="2"/>
  <c r="H2887" i="2"/>
  <c r="H2886" i="2"/>
  <c r="H2885" i="2"/>
  <c r="H2884" i="2"/>
  <c r="H2883" i="2"/>
  <c r="H2882" i="2"/>
  <c r="H2881" i="2"/>
  <c r="H2880" i="2"/>
  <c r="H2879" i="2"/>
  <c r="H2878" i="2"/>
  <c r="H2877" i="2"/>
  <c r="H2876" i="2"/>
  <c r="H2875" i="2"/>
  <c r="H2874" i="2"/>
  <c r="H2873" i="2"/>
  <c r="H2872" i="2"/>
  <c r="H2871" i="2"/>
  <c r="H2870" i="2"/>
  <c r="H2869" i="2"/>
  <c r="H2868" i="2"/>
  <c r="H2867" i="2"/>
  <c r="H2866" i="2"/>
  <c r="H2865" i="2"/>
  <c r="H2864" i="2"/>
  <c r="H2863" i="2"/>
  <c r="H2862" i="2"/>
  <c r="H2861" i="2"/>
  <c r="H2860" i="2"/>
  <c r="H2859" i="2"/>
  <c r="H2858" i="2"/>
  <c r="H2857" i="2"/>
  <c r="H2856" i="2"/>
  <c r="H2855" i="2"/>
  <c r="H2854" i="2"/>
  <c r="H2853" i="2"/>
  <c r="H2852" i="2"/>
  <c r="H2851" i="2"/>
  <c r="H2850" i="2"/>
  <c r="H2849" i="2"/>
  <c r="H2848" i="2"/>
  <c r="H2847" i="2"/>
  <c r="H2846" i="2"/>
  <c r="H2845" i="2"/>
  <c r="H2844" i="2"/>
  <c r="H2843" i="2"/>
  <c r="H2842" i="2"/>
  <c r="H2841" i="2"/>
  <c r="H2840" i="2"/>
  <c r="H2839" i="2"/>
  <c r="H2838" i="2"/>
  <c r="H2837" i="2"/>
  <c r="H2836" i="2"/>
  <c r="H2835" i="2"/>
  <c r="H2834" i="2"/>
  <c r="H2833" i="2"/>
  <c r="H2832" i="2"/>
  <c r="H2831" i="2"/>
  <c r="H2830" i="2"/>
  <c r="H2829" i="2"/>
  <c r="H2828" i="2"/>
  <c r="H2827" i="2"/>
  <c r="H2826" i="2"/>
  <c r="H2825" i="2"/>
  <c r="H2824" i="2"/>
  <c r="H2823" i="2"/>
  <c r="H2822" i="2"/>
  <c r="H2821" i="2"/>
  <c r="H2820" i="2"/>
  <c r="H2819" i="2"/>
  <c r="H2818" i="2"/>
  <c r="H2817" i="2"/>
  <c r="H2816" i="2"/>
  <c r="H2815" i="2"/>
  <c r="H2814" i="2"/>
  <c r="H2813" i="2"/>
  <c r="H2812" i="2"/>
  <c r="H2811" i="2"/>
  <c r="H2810" i="2"/>
  <c r="H2809" i="2"/>
  <c r="H2808" i="2"/>
  <c r="H2807" i="2"/>
  <c r="H2806" i="2"/>
  <c r="H2805" i="2"/>
  <c r="H2804" i="2"/>
  <c r="H2803" i="2"/>
  <c r="H2802" i="2"/>
  <c r="H2801" i="2"/>
  <c r="H2800" i="2"/>
  <c r="H2799" i="2"/>
  <c r="H2798" i="2"/>
  <c r="H2797" i="2"/>
  <c r="H2796" i="2"/>
  <c r="H2795" i="2"/>
  <c r="H2794" i="2"/>
  <c r="H2793" i="2"/>
  <c r="H2792" i="2"/>
  <c r="H2791" i="2"/>
  <c r="H2790" i="2"/>
  <c r="H2789" i="2"/>
  <c r="H2788" i="2"/>
  <c r="H2787" i="2"/>
  <c r="H2786" i="2"/>
  <c r="H2785" i="2"/>
  <c r="H2784" i="2"/>
  <c r="H2783" i="2"/>
  <c r="H2782" i="2"/>
  <c r="H2781" i="2"/>
  <c r="H2780" i="2"/>
  <c r="H2779" i="2"/>
  <c r="H2778" i="2"/>
  <c r="H2777" i="2"/>
  <c r="H2776" i="2"/>
  <c r="H2775" i="2"/>
  <c r="H2774" i="2"/>
  <c r="H2773" i="2"/>
  <c r="H2772" i="2"/>
  <c r="H2771" i="2"/>
  <c r="H2770" i="2"/>
  <c r="H2769" i="2"/>
  <c r="H2768" i="2"/>
  <c r="H2767" i="2"/>
  <c r="H2766" i="2"/>
  <c r="H2765" i="2"/>
  <c r="H2764" i="2"/>
  <c r="H2763" i="2"/>
  <c r="H2762" i="2"/>
  <c r="H2761" i="2"/>
  <c r="H2760" i="2"/>
  <c r="H2759" i="2"/>
  <c r="H2758" i="2"/>
  <c r="H2757" i="2"/>
  <c r="H2756" i="2"/>
  <c r="H2755" i="2"/>
  <c r="H2754" i="2"/>
  <c r="H2753" i="2"/>
  <c r="H2752" i="2"/>
  <c r="H2751" i="2"/>
  <c r="H2750" i="2"/>
  <c r="H2749" i="2"/>
  <c r="H2748" i="2"/>
  <c r="H2747" i="2"/>
  <c r="H2746" i="2"/>
  <c r="H2745" i="2"/>
  <c r="H2744" i="2"/>
  <c r="H2743" i="2"/>
  <c r="H2742" i="2"/>
  <c r="H2741" i="2"/>
  <c r="H2740" i="2"/>
  <c r="H2739" i="2"/>
  <c r="H2738" i="2"/>
  <c r="H2737" i="2"/>
  <c r="H2736" i="2"/>
  <c r="H2735" i="2"/>
  <c r="H2734" i="2"/>
  <c r="H2733" i="2"/>
  <c r="H2732" i="2"/>
  <c r="H2731" i="2"/>
  <c r="H2730" i="2"/>
  <c r="H2729" i="2"/>
  <c r="H2728" i="2"/>
  <c r="H2727" i="2"/>
  <c r="H2726" i="2"/>
  <c r="H2725" i="2"/>
  <c r="H2724" i="2"/>
  <c r="H2723" i="2"/>
  <c r="H2722" i="2"/>
  <c r="H2721" i="2"/>
  <c r="H2720" i="2"/>
  <c r="H2719" i="2"/>
  <c r="H2718" i="2"/>
  <c r="H2717" i="2"/>
  <c r="H2716" i="2"/>
  <c r="H2715" i="2"/>
  <c r="H2714" i="2"/>
  <c r="H2713" i="2"/>
  <c r="H2712" i="2"/>
  <c r="H2711" i="2"/>
  <c r="H2710" i="2"/>
  <c r="H2709" i="2"/>
  <c r="H2708" i="2"/>
  <c r="H2707" i="2"/>
  <c r="H2706" i="2"/>
  <c r="H2705" i="2"/>
  <c r="H2704" i="2"/>
  <c r="H2703" i="2"/>
  <c r="H2702" i="2"/>
  <c r="H2701" i="2"/>
  <c r="H2700" i="2"/>
  <c r="H2699" i="2"/>
  <c r="H2698" i="2"/>
  <c r="H2697" i="2"/>
  <c r="H2696" i="2"/>
  <c r="H2695" i="2"/>
  <c r="H2694" i="2"/>
  <c r="H2693" i="2"/>
  <c r="H2692" i="2"/>
  <c r="H2691" i="2"/>
  <c r="H2690" i="2"/>
  <c r="H2689" i="2"/>
  <c r="H2688" i="2"/>
  <c r="H2687" i="2"/>
  <c r="H2686" i="2"/>
  <c r="H2685" i="2"/>
  <c r="H2684" i="2"/>
  <c r="H2683" i="2"/>
  <c r="H2682" i="2"/>
  <c r="H2681" i="2"/>
  <c r="H2680" i="2"/>
  <c r="H2679" i="2"/>
  <c r="H2678" i="2"/>
  <c r="H2677" i="2"/>
  <c r="H2676" i="2"/>
  <c r="H2675" i="2"/>
  <c r="H2674" i="2"/>
  <c r="H2673" i="2"/>
  <c r="H2672" i="2"/>
  <c r="H2671" i="2"/>
  <c r="H2670" i="2"/>
  <c r="H2669" i="2"/>
  <c r="H2668" i="2"/>
  <c r="H2667" i="2"/>
  <c r="H2666" i="2"/>
  <c r="H2665" i="2"/>
  <c r="H2664" i="2"/>
  <c r="H2663" i="2"/>
  <c r="H2662" i="2"/>
  <c r="H2661" i="2"/>
  <c r="H2660" i="2"/>
  <c r="H2659" i="2"/>
  <c r="H2658" i="2"/>
  <c r="H2657" i="2"/>
  <c r="H2656" i="2"/>
  <c r="H2655" i="2"/>
  <c r="H2654" i="2"/>
  <c r="H2653" i="2"/>
  <c r="H2652" i="2"/>
  <c r="H2651" i="2"/>
  <c r="H2650" i="2"/>
  <c r="H2649" i="2"/>
  <c r="H2648" i="2"/>
  <c r="H2647" i="2"/>
  <c r="H2646" i="2"/>
  <c r="H2645" i="2"/>
  <c r="H2644" i="2"/>
  <c r="H2643" i="2"/>
  <c r="H2642" i="2"/>
  <c r="H2641" i="2"/>
  <c r="H2640" i="2"/>
  <c r="H2639" i="2"/>
  <c r="H2638" i="2"/>
  <c r="H2637" i="2"/>
  <c r="H2636" i="2"/>
  <c r="H2635" i="2"/>
  <c r="H2634" i="2"/>
  <c r="H2633" i="2"/>
  <c r="H2632" i="2"/>
  <c r="H2631" i="2"/>
  <c r="H2630" i="2"/>
  <c r="H2629" i="2"/>
  <c r="H2628" i="2"/>
  <c r="H2627" i="2"/>
  <c r="H2626" i="2"/>
  <c r="H2625" i="2"/>
  <c r="H2624" i="2"/>
  <c r="H2623" i="2"/>
  <c r="H2622" i="2"/>
  <c r="H2621" i="2"/>
  <c r="H2620" i="2"/>
  <c r="H2619" i="2"/>
  <c r="H2618" i="2"/>
  <c r="H2617" i="2"/>
  <c r="H2616" i="2"/>
  <c r="H2615" i="2"/>
  <c r="H2614" i="2"/>
  <c r="H2613" i="2"/>
  <c r="H2612" i="2"/>
  <c r="H2611" i="2"/>
  <c r="H2610" i="2"/>
  <c r="H2609" i="2"/>
  <c r="H2608" i="2"/>
  <c r="H2607" i="2"/>
  <c r="H2606" i="2"/>
  <c r="H2605" i="2"/>
  <c r="H2604" i="2"/>
  <c r="H2603" i="2"/>
  <c r="H2602" i="2"/>
  <c r="H2601" i="2"/>
  <c r="H2600" i="2"/>
  <c r="H2599" i="2"/>
  <c r="H2598" i="2"/>
  <c r="H2597" i="2"/>
  <c r="H2596" i="2"/>
  <c r="H2595" i="2"/>
  <c r="H2594" i="2"/>
  <c r="H2593" i="2"/>
  <c r="H2592" i="2"/>
  <c r="H2591" i="2"/>
  <c r="H2590" i="2"/>
  <c r="H2589" i="2"/>
  <c r="H2588" i="2"/>
  <c r="H2587" i="2"/>
  <c r="H2586" i="2"/>
  <c r="H2585" i="2"/>
  <c r="H2584" i="2"/>
  <c r="H2583" i="2"/>
  <c r="H2582" i="2"/>
  <c r="H2581" i="2"/>
  <c r="H2580" i="2"/>
  <c r="H2579" i="2"/>
  <c r="H2578" i="2"/>
  <c r="H2577" i="2"/>
  <c r="H2576" i="2"/>
  <c r="H2575" i="2"/>
  <c r="H2574" i="2"/>
  <c r="H2573" i="2"/>
  <c r="H2572" i="2"/>
  <c r="H2571" i="2"/>
  <c r="H2570" i="2"/>
  <c r="H2569" i="2"/>
  <c r="H2568" i="2"/>
  <c r="H2567" i="2"/>
  <c r="H2566" i="2"/>
  <c r="H2565" i="2"/>
  <c r="H2564" i="2"/>
  <c r="H2563" i="2"/>
  <c r="H2562" i="2"/>
  <c r="H2561" i="2"/>
  <c r="H2560" i="2"/>
  <c r="H2559" i="2"/>
  <c r="H2558" i="2"/>
  <c r="H2557" i="2"/>
  <c r="H2556" i="2"/>
  <c r="H2555" i="2"/>
  <c r="H2554" i="2"/>
  <c r="H2553" i="2"/>
  <c r="H2552" i="2"/>
  <c r="H2551" i="2"/>
  <c r="H2550" i="2"/>
  <c r="H2549" i="2"/>
  <c r="H2548" i="2"/>
  <c r="H2547" i="2"/>
  <c r="H2546" i="2"/>
  <c r="H2545" i="2"/>
  <c r="H2544" i="2"/>
  <c r="H2543" i="2"/>
  <c r="H2542" i="2"/>
  <c r="H2541" i="2"/>
  <c r="H2540" i="2"/>
  <c r="H2539" i="2"/>
  <c r="H2538" i="2"/>
  <c r="H2537" i="2"/>
  <c r="H2536" i="2"/>
  <c r="H2535" i="2"/>
  <c r="H2534" i="2"/>
  <c r="H2533" i="2"/>
  <c r="H2532" i="2"/>
  <c r="H2531" i="2"/>
  <c r="H2530" i="2"/>
  <c r="H2529" i="2"/>
  <c r="H2528" i="2"/>
  <c r="H2527" i="2"/>
  <c r="H2526" i="2"/>
  <c r="H2525" i="2"/>
  <c r="H2524" i="2"/>
  <c r="H2523" i="2"/>
  <c r="H2522" i="2"/>
  <c r="H2521" i="2"/>
  <c r="H2520" i="2"/>
  <c r="H2519" i="2"/>
  <c r="H2518" i="2"/>
  <c r="H2517" i="2"/>
  <c r="H2516" i="2"/>
  <c r="H2515" i="2"/>
  <c r="H2514" i="2"/>
  <c r="H2513" i="2"/>
  <c r="H2512" i="2"/>
  <c r="H2511" i="2"/>
  <c r="H2510" i="2"/>
  <c r="H2509" i="2"/>
  <c r="H2508" i="2"/>
  <c r="H2507" i="2"/>
  <c r="H2506" i="2"/>
  <c r="H2505" i="2"/>
  <c r="H2504" i="2"/>
  <c r="H2503" i="2"/>
  <c r="H2502" i="2"/>
  <c r="H2501" i="2"/>
  <c r="H2500" i="2"/>
  <c r="H2499" i="2"/>
  <c r="H2498" i="2"/>
  <c r="H2497" i="2"/>
  <c r="H2496" i="2"/>
  <c r="H2495" i="2"/>
  <c r="H2494" i="2"/>
  <c r="H2493" i="2"/>
  <c r="H2492" i="2"/>
  <c r="H2491" i="2"/>
  <c r="H2490" i="2"/>
  <c r="H2489" i="2"/>
  <c r="H2488" i="2"/>
  <c r="H2487" i="2"/>
  <c r="H2486" i="2"/>
  <c r="H2485" i="2"/>
  <c r="H2484" i="2"/>
  <c r="H2483" i="2"/>
  <c r="H2482" i="2"/>
  <c r="H2481" i="2"/>
  <c r="H2480" i="2"/>
  <c r="H2479" i="2"/>
  <c r="H2478" i="2"/>
  <c r="H2477" i="2"/>
  <c r="H2476" i="2"/>
  <c r="H2475" i="2"/>
  <c r="H2474" i="2"/>
  <c r="H2473" i="2"/>
  <c r="H2472" i="2"/>
  <c r="H2471" i="2"/>
  <c r="H2470" i="2"/>
  <c r="H2469" i="2"/>
  <c r="H2468" i="2"/>
  <c r="H2467" i="2"/>
  <c r="H2466" i="2"/>
  <c r="H2465" i="2"/>
  <c r="H2464" i="2"/>
  <c r="H2463" i="2"/>
  <c r="H2462" i="2"/>
  <c r="H2461" i="2"/>
  <c r="H2460" i="2"/>
  <c r="H2459" i="2"/>
  <c r="H2458" i="2"/>
  <c r="H2457" i="2"/>
  <c r="H2456" i="2"/>
  <c r="H2455" i="2"/>
  <c r="H2454" i="2"/>
  <c r="H2453" i="2"/>
  <c r="H2452" i="2"/>
  <c r="H2451" i="2"/>
  <c r="H2450" i="2"/>
  <c r="H2449" i="2"/>
  <c r="H2448" i="2"/>
  <c r="H2447" i="2"/>
  <c r="H2446" i="2"/>
  <c r="H2445" i="2"/>
  <c r="H2444" i="2"/>
  <c r="H2443" i="2"/>
  <c r="H2442" i="2"/>
  <c r="H2441" i="2"/>
  <c r="H2440" i="2"/>
  <c r="H2439" i="2"/>
  <c r="H2438" i="2"/>
  <c r="H2437" i="2"/>
  <c r="H2436" i="2"/>
  <c r="H2435" i="2"/>
  <c r="H2434" i="2"/>
  <c r="H2433" i="2"/>
  <c r="H2432" i="2"/>
  <c r="H2431" i="2"/>
  <c r="H2430" i="2"/>
  <c r="H2429" i="2"/>
  <c r="H2428" i="2"/>
  <c r="H2427" i="2"/>
  <c r="H2426" i="2"/>
  <c r="H2425" i="2"/>
  <c r="H2424" i="2"/>
  <c r="H2423" i="2"/>
  <c r="H2422" i="2"/>
  <c r="H2421" i="2"/>
  <c r="H2420" i="2"/>
  <c r="H2419" i="2"/>
  <c r="H2418" i="2"/>
  <c r="H2417" i="2"/>
  <c r="H2416" i="2"/>
  <c r="H2415" i="2"/>
  <c r="H2414" i="2"/>
  <c r="H2413" i="2"/>
  <c r="H2412" i="2"/>
  <c r="H2411" i="2"/>
  <c r="H2410" i="2"/>
  <c r="H2409" i="2"/>
  <c r="H2408" i="2"/>
  <c r="H2407" i="2"/>
  <c r="H2406" i="2"/>
  <c r="H2405" i="2"/>
  <c r="H2404" i="2"/>
  <c r="H2403" i="2"/>
  <c r="H2402" i="2"/>
  <c r="H2401" i="2"/>
  <c r="H2400" i="2"/>
  <c r="H2399" i="2"/>
  <c r="H2398" i="2"/>
  <c r="H2397" i="2"/>
  <c r="H2396" i="2"/>
  <c r="H2395" i="2"/>
  <c r="H2394" i="2"/>
  <c r="H2393" i="2"/>
  <c r="H2392" i="2"/>
  <c r="H2391" i="2"/>
  <c r="H2390" i="2"/>
  <c r="H2389" i="2"/>
  <c r="H2388" i="2"/>
  <c r="H2387" i="2"/>
  <c r="H2386" i="2"/>
  <c r="H2385" i="2"/>
  <c r="H2384" i="2"/>
  <c r="H2383" i="2"/>
  <c r="H2382" i="2"/>
  <c r="H2381" i="2"/>
  <c r="H2380" i="2"/>
  <c r="H2379" i="2"/>
  <c r="H2378" i="2"/>
  <c r="H2377" i="2"/>
  <c r="H2376" i="2"/>
  <c r="H2375" i="2"/>
  <c r="H2374" i="2"/>
  <c r="H2373" i="2"/>
  <c r="H2372" i="2"/>
  <c r="H2371" i="2"/>
  <c r="H2370" i="2"/>
  <c r="H2369" i="2"/>
  <c r="H2368" i="2"/>
  <c r="H2367" i="2"/>
  <c r="H2366" i="2"/>
  <c r="H2365" i="2"/>
  <c r="H2364" i="2"/>
  <c r="H2363" i="2"/>
  <c r="H2362" i="2"/>
  <c r="H2361" i="2"/>
  <c r="H2360" i="2"/>
  <c r="H2359" i="2"/>
  <c r="H2358" i="2"/>
  <c r="H2357" i="2"/>
  <c r="H2356" i="2"/>
  <c r="H2355" i="2"/>
  <c r="H2354" i="2"/>
  <c r="H2353" i="2"/>
  <c r="H2352" i="2"/>
  <c r="H2351" i="2"/>
  <c r="H2350" i="2"/>
  <c r="H2349" i="2"/>
  <c r="H2348" i="2"/>
  <c r="H2347" i="2"/>
  <c r="H2346" i="2"/>
  <c r="H2345" i="2"/>
  <c r="H2344" i="2"/>
  <c r="H2343" i="2"/>
  <c r="H2342" i="2"/>
  <c r="H2341" i="2"/>
  <c r="H2340" i="2"/>
  <c r="H2339" i="2"/>
  <c r="H2338" i="2"/>
  <c r="H2337" i="2"/>
  <c r="H2336" i="2"/>
  <c r="H2335" i="2"/>
  <c r="H2334" i="2"/>
  <c r="H2333" i="2"/>
  <c r="H2332" i="2"/>
  <c r="H2331" i="2"/>
  <c r="H2330" i="2"/>
  <c r="H2329" i="2"/>
  <c r="H2328" i="2"/>
  <c r="H2327" i="2"/>
  <c r="H2326" i="2"/>
  <c r="H2325" i="2"/>
  <c r="H2324" i="2"/>
  <c r="H2323" i="2"/>
  <c r="H2322" i="2"/>
  <c r="H2321" i="2"/>
  <c r="H2320" i="2"/>
  <c r="H2319" i="2"/>
  <c r="H2318" i="2"/>
  <c r="H2317" i="2"/>
  <c r="H2316" i="2"/>
  <c r="H2315" i="2"/>
  <c r="H2314" i="2"/>
  <c r="H2313" i="2"/>
  <c r="H2312" i="2"/>
  <c r="H2311" i="2"/>
  <c r="H2310" i="2"/>
  <c r="H2309" i="2"/>
  <c r="H2308" i="2"/>
  <c r="H2307" i="2"/>
  <c r="H2306" i="2"/>
  <c r="H2305" i="2"/>
  <c r="H2304" i="2"/>
  <c r="H2303" i="2"/>
  <c r="H2302" i="2"/>
  <c r="H2301" i="2"/>
  <c r="H2300" i="2"/>
  <c r="H2299" i="2"/>
  <c r="H2298" i="2"/>
  <c r="H2297" i="2"/>
  <c r="H2296" i="2"/>
  <c r="H2295" i="2"/>
  <c r="H2294" i="2"/>
  <c r="H2293" i="2"/>
  <c r="H2292" i="2"/>
  <c r="H2291" i="2"/>
  <c r="H2290" i="2"/>
  <c r="H2289" i="2"/>
  <c r="H2288" i="2"/>
  <c r="H2287" i="2"/>
  <c r="H2286" i="2"/>
  <c r="H2285" i="2"/>
  <c r="H2284" i="2"/>
  <c r="H2283" i="2"/>
  <c r="H2282" i="2"/>
  <c r="H2281" i="2"/>
  <c r="H2280" i="2"/>
  <c r="H2279" i="2"/>
  <c r="H2278" i="2"/>
  <c r="H2277" i="2"/>
  <c r="H2276" i="2"/>
  <c r="H2275" i="2"/>
  <c r="H2274" i="2"/>
  <c r="H2273" i="2"/>
  <c r="H2272" i="2"/>
  <c r="H2271" i="2"/>
  <c r="H2270" i="2"/>
  <c r="H2269" i="2"/>
  <c r="H2268" i="2"/>
  <c r="H2267" i="2"/>
  <c r="H2266" i="2"/>
  <c r="H2265" i="2"/>
  <c r="H2264" i="2"/>
  <c r="H2263" i="2"/>
  <c r="H2262" i="2"/>
  <c r="H2261" i="2"/>
  <c r="H2260" i="2"/>
  <c r="H2259" i="2"/>
  <c r="H2258" i="2"/>
  <c r="H2257" i="2"/>
  <c r="H2256" i="2"/>
  <c r="H2255" i="2"/>
  <c r="H2254" i="2"/>
  <c r="H2253" i="2"/>
  <c r="H2252" i="2"/>
  <c r="H2251" i="2"/>
  <c r="H2250" i="2"/>
  <c r="H2249" i="2"/>
  <c r="H2248" i="2"/>
  <c r="H2247" i="2"/>
  <c r="H2246" i="2"/>
  <c r="H2245" i="2"/>
  <c r="H2244" i="2"/>
  <c r="H2243" i="2"/>
  <c r="H2242" i="2"/>
  <c r="H2241" i="2"/>
  <c r="H2240" i="2"/>
  <c r="H2239" i="2"/>
  <c r="H2238" i="2"/>
  <c r="H2237" i="2"/>
  <c r="H2236" i="2"/>
  <c r="H2235" i="2"/>
  <c r="H2234" i="2"/>
  <c r="H2233" i="2"/>
  <c r="H2232" i="2"/>
  <c r="H2231" i="2"/>
  <c r="H2230" i="2"/>
  <c r="H2229" i="2"/>
  <c r="H2228" i="2"/>
  <c r="H2227" i="2"/>
  <c r="H2226" i="2"/>
  <c r="H2225" i="2"/>
  <c r="H2224" i="2"/>
  <c r="H2223" i="2"/>
  <c r="H2222" i="2"/>
  <c r="H2221" i="2"/>
  <c r="H2220" i="2"/>
  <c r="H2219" i="2"/>
  <c r="H2218" i="2"/>
  <c r="H2217" i="2"/>
  <c r="H2216" i="2"/>
  <c r="H2215" i="2"/>
  <c r="H2214" i="2"/>
  <c r="H2213" i="2"/>
  <c r="H2212" i="2"/>
  <c r="H2211" i="2"/>
  <c r="H2210" i="2"/>
  <c r="H2209" i="2"/>
  <c r="H2208" i="2"/>
  <c r="H2207" i="2"/>
  <c r="H2206" i="2"/>
  <c r="H2205" i="2"/>
  <c r="H2204" i="2"/>
  <c r="H2203" i="2"/>
  <c r="H2202" i="2"/>
  <c r="H2201" i="2"/>
  <c r="H2200" i="2"/>
  <c r="H2199" i="2"/>
  <c r="H2198" i="2"/>
  <c r="H2197" i="2"/>
  <c r="H2196" i="2"/>
  <c r="H2195" i="2"/>
  <c r="H2194" i="2"/>
  <c r="H2193" i="2"/>
  <c r="H2192" i="2"/>
  <c r="H2191" i="2"/>
  <c r="H2190" i="2"/>
  <c r="H2189" i="2"/>
  <c r="H2188" i="2"/>
  <c r="H2187" i="2"/>
  <c r="H2186" i="2"/>
  <c r="H2185" i="2"/>
  <c r="H2184" i="2"/>
  <c r="H2183" i="2"/>
  <c r="H2182" i="2"/>
  <c r="H2181" i="2"/>
  <c r="H2180" i="2"/>
  <c r="H2179" i="2"/>
  <c r="H2178" i="2"/>
  <c r="H2177" i="2"/>
  <c r="H2176" i="2"/>
  <c r="H2175" i="2"/>
  <c r="H2174" i="2"/>
  <c r="H2173" i="2"/>
  <c r="H2172" i="2"/>
  <c r="H2171" i="2"/>
  <c r="H2170" i="2"/>
  <c r="H2169" i="2"/>
  <c r="H2168" i="2"/>
  <c r="H2167" i="2"/>
  <c r="H2166" i="2"/>
  <c r="H2165" i="2"/>
  <c r="H2164" i="2"/>
  <c r="H2163" i="2"/>
  <c r="H2162" i="2"/>
  <c r="H2161" i="2"/>
  <c r="H2160" i="2"/>
  <c r="H2159" i="2"/>
  <c r="H2158" i="2"/>
  <c r="H2157" i="2"/>
  <c r="H2156" i="2"/>
  <c r="H2155" i="2"/>
  <c r="H2154" i="2"/>
  <c r="H2153" i="2"/>
  <c r="H2152" i="2"/>
  <c r="H2151" i="2"/>
  <c r="H2150" i="2"/>
  <c r="H2149" i="2"/>
  <c r="H2148" i="2"/>
  <c r="H2147" i="2"/>
  <c r="H2146" i="2"/>
  <c r="H2145" i="2"/>
  <c r="H2144" i="2"/>
  <c r="H2143" i="2"/>
  <c r="H2142" i="2"/>
  <c r="H2141" i="2"/>
  <c r="H2140" i="2"/>
  <c r="H2139" i="2"/>
  <c r="H2138" i="2"/>
  <c r="H2137" i="2"/>
  <c r="H2136" i="2"/>
  <c r="H2135" i="2"/>
  <c r="H2134" i="2"/>
  <c r="H2133" i="2"/>
  <c r="H2132" i="2"/>
  <c r="H2131" i="2"/>
  <c r="H2130" i="2"/>
  <c r="H2129" i="2"/>
  <c r="H2128" i="2"/>
  <c r="H2127" i="2"/>
  <c r="H2126" i="2"/>
  <c r="H2125" i="2"/>
  <c r="H2124" i="2"/>
  <c r="H2123" i="2"/>
  <c r="H2122" i="2"/>
  <c r="H2121" i="2"/>
  <c r="H2120" i="2"/>
  <c r="H2119" i="2"/>
  <c r="H2118" i="2"/>
  <c r="H2117" i="2"/>
  <c r="H2116" i="2"/>
  <c r="H2115" i="2"/>
  <c r="H2114" i="2"/>
  <c r="H2113" i="2"/>
  <c r="H2112" i="2"/>
  <c r="H2111" i="2"/>
  <c r="H2110" i="2"/>
  <c r="H2109" i="2"/>
  <c r="H2108" i="2"/>
  <c r="H2107" i="2"/>
  <c r="H2106" i="2"/>
  <c r="H2105" i="2"/>
  <c r="H2104" i="2"/>
  <c r="H2103" i="2"/>
  <c r="H2102" i="2"/>
  <c r="H2101" i="2"/>
  <c r="H2100" i="2"/>
  <c r="H2099" i="2"/>
  <c r="H2098" i="2"/>
  <c r="H2097" i="2"/>
  <c r="H2096" i="2"/>
  <c r="H2095" i="2"/>
  <c r="H2094" i="2"/>
  <c r="H2093" i="2"/>
  <c r="H2092" i="2"/>
  <c r="H2091" i="2"/>
  <c r="H2090" i="2"/>
  <c r="H2089" i="2"/>
  <c r="H2088" i="2"/>
  <c r="H2087" i="2"/>
  <c r="H2086" i="2"/>
  <c r="H2085" i="2"/>
  <c r="H2084" i="2"/>
  <c r="H2083" i="2"/>
  <c r="H2082" i="2"/>
  <c r="H2081" i="2"/>
  <c r="H2080" i="2"/>
  <c r="H2079" i="2"/>
  <c r="H2078" i="2"/>
  <c r="H2077" i="2"/>
  <c r="H2076" i="2"/>
  <c r="H2075" i="2"/>
  <c r="H2074" i="2"/>
  <c r="H2073" i="2"/>
  <c r="H2072" i="2"/>
  <c r="H2071" i="2"/>
  <c r="H2070" i="2"/>
  <c r="H2069" i="2"/>
  <c r="H2068" i="2"/>
  <c r="H2067" i="2"/>
  <c r="H2066" i="2"/>
  <c r="H2065" i="2"/>
  <c r="H2064" i="2"/>
  <c r="H2063" i="2"/>
  <c r="H2062" i="2"/>
  <c r="H2061" i="2"/>
  <c r="H2060" i="2"/>
  <c r="H2059" i="2"/>
  <c r="H2058" i="2"/>
  <c r="H2057" i="2"/>
  <c r="H2056" i="2"/>
  <c r="H2055" i="2"/>
  <c r="H2054" i="2"/>
  <c r="H2053" i="2"/>
  <c r="H2052" i="2"/>
  <c r="H2051" i="2"/>
  <c r="H2050" i="2"/>
  <c r="H2049" i="2"/>
  <c r="H2048" i="2"/>
  <c r="H2047" i="2"/>
  <c r="H2046" i="2"/>
  <c r="H2045" i="2"/>
  <c r="H2044" i="2"/>
  <c r="H2043" i="2"/>
  <c r="H2042" i="2"/>
  <c r="H2041" i="2"/>
  <c r="H2040" i="2"/>
  <c r="H2039" i="2"/>
  <c r="H2038" i="2"/>
  <c r="H2037" i="2"/>
  <c r="H2036" i="2"/>
  <c r="H2035" i="2"/>
  <c r="H2034" i="2"/>
  <c r="H2033" i="2"/>
  <c r="H2032" i="2"/>
  <c r="H2031" i="2"/>
  <c r="H2030" i="2"/>
  <c r="H2029" i="2"/>
  <c r="H2028" i="2"/>
  <c r="H2027" i="2"/>
  <c r="H2026" i="2"/>
  <c r="H2025" i="2"/>
  <c r="H2024" i="2"/>
  <c r="H2023" i="2"/>
  <c r="H2022" i="2"/>
  <c r="H2021" i="2"/>
  <c r="H2020" i="2"/>
  <c r="H2019" i="2"/>
  <c r="H2018" i="2"/>
  <c r="H2017" i="2"/>
  <c r="H2016" i="2"/>
  <c r="H2015" i="2"/>
  <c r="H2014" i="2"/>
  <c r="H2013" i="2"/>
  <c r="H2012" i="2"/>
  <c r="H2011" i="2"/>
  <c r="H2010" i="2"/>
  <c r="H2009" i="2"/>
  <c r="H2008" i="2"/>
  <c r="H2007" i="2"/>
  <c r="H2006" i="2"/>
  <c r="H2005" i="2"/>
  <c r="H2004" i="2"/>
  <c r="H2003" i="2"/>
  <c r="H2002" i="2"/>
  <c r="H2001" i="2"/>
  <c r="H2000" i="2"/>
  <c r="H1999" i="2"/>
  <c r="H1998" i="2"/>
  <c r="H1997" i="2"/>
  <c r="H1996" i="2"/>
  <c r="H1995" i="2"/>
  <c r="H1994" i="2"/>
  <c r="H1993" i="2"/>
  <c r="H1992" i="2"/>
  <c r="H1991" i="2"/>
  <c r="H1990" i="2"/>
  <c r="H1989" i="2"/>
  <c r="H1988" i="2"/>
  <c r="H1987" i="2"/>
  <c r="H1986" i="2"/>
  <c r="H1985" i="2"/>
  <c r="H1984" i="2"/>
  <c r="H1983" i="2"/>
  <c r="H1982" i="2"/>
  <c r="H1981" i="2"/>
  <c r="H1980" i="2"/>
  <c r="H1979" i="2"/>
  <c r="H1978" i="2"/>
  <c r="H1977" i="2"/>
  <c r="H1976" i="2"/>
  <c r="H1975" i="2"/>
  <c r="H1974" i="2"/>
  <c r="H1973" i="2"/>
  <c r="H1972" i="2"/>
  <c r="H1971" i="2"/>
  <c r="H1970" i="2"/>
  <c r="H1969" i="2"/>
  <c r="H1968" i="2"/>
  <c r="H1967" i="2"/>
  <c r="H1966" i="2"/>
  <c r="H1965" i="2"/>
  <c r="H1964" i="2"/>
  <c r="H1963" i="2"/>
  <c r="H1962" i="2"/>
  <c r="H1961" i="2"/>
  <c r="H1960" i="2"/>
  <c r="H1959" i="2"/>
  <c r="H1958" i="2"/>
  <c r="H1957" i="2"/>
  <c r="H1956" i="2"/>
  <c r="H1955" i="2"/>
  <c r="H1954" i="2"/>
  <c r="H1953" i="2"/>
  <c r="H1952" i="2"/>
  <c r="H1951" i="2"/>
  <c r="H1950" i="2"/>
  <c r="H1949" i="2"/>
  <c r="H1948" i="2"/>
  <c r="H1947" i="2"/>
  <c r="H1946" i="2"/>
  <c r="H1945" i="2"/>
  <c r="H1944" i="2"/>
  <c r="H1943" i="2"/>
  <c r="H1942" i="2"/>
  <c r="H1941" i="2"/>
  <c r="H1940" i="2"/>
  <c r="H1939" i="2"/>
  <c r="H1938" i="2"/>
  <c r="H1937" i="2"/>
  <c r="H1936" i="2"/>
  <c r="H1935" i="2"/>
  <c r="H1934" i="2"/>
  <c r="H1933" i="2"/>
  <c r="H1932" i="2"/>
  <c r="H1931" i="2"/>
  <c r="H1930" i="2"/>
  <c r="H1929" i="2"/>
  <c r="H1928" i="2"/>
  <c r="H1927" i="2"/>
  <c r="H1926" i="2"/>
  <c r="H1925" i="2"/>
  <c r="H1924" i="2"/>
  <c r="H1923" i="2"/>
  <c r="H1922" i="2"/>
  <c r="H1921" i="2"/>
  <c r="H1920" i="2"/>
  <c r="H1919" i="2"/>
  <c r="H1918" i="2"/>
  <c r="H1917" i="2"/>
  <c r="H1916" i="2"/>
  <c r="H1915" i="2"/>
  <c r="H1914" i="2"/>
  <c r="H1913" i="2"/>
  <c r="H1912" i="2"/>
  <c r="H1911" i="2"/>
  <c r="H1910" i="2"/>
  <c r="H1909" i="2"/>
  <c r="H1908" i="2"/>
  <c r="H1907" i="2"/>
  <c r="H1906" i="2"/>
  <c r="H1905" i="2"/>
  <c r="H1904" i="2"/>
  <c r="H1903" i="2"/>
  <c r="H1902" i="2"/>
  <c r="H1901" i="2"/>
  <c r="H1900" i="2"/>
  <c r="H1899" i="2"/>
  <c r="H1898" i="2"/>
  <c r="H1897" i="2"/>
  <c r="H1896" i="2"/>
  <c r="H1895" i="2"/>
  <c r="H1894" i="2"/>
  <c r="H1893" i="2"/>
  <c r="H1892" i="2"/>
  <c r="H1891" i="2"/>
  <c r="H1890" i="2"/>
  <c r="H1889" i="2"/>
  <c r="H1888" i="2"/>
  <c r="H1887" i="2"/>
  <c r="H1886" i="2"/>
  <c r="H1885" i="2"/>
  <c r="H1884" i="2"/>
  <c r="H1883" i="2"/>
  <c r="H1882" i="2"/>
  <c r="H1881" i="2"/>
  <c r="H1880" i="2"/>
  <c r="H1879" i="2"/>
  <c r="H1878" i="2"/>
  <c r="H1877" i="2"/>
  <c r="H1876" i="2"/>
  <c r="H1875" i="2"/>
  <c r="H1874" i="2"/>
  <c r="H1873" i="2"/>
  <c r="H1872" i="2"/>
  <c r="H1871" i="2"/>
  <c r="H1870" i="2"/>
  <c r="H1869" i="2"/>
  <c r="H1868" i="2"/>
  <c r="H1867" i="2"/>
  <c r="H1866" i="2"/>
  <c r="H1865" i="2"/>
  <c r="H1864" i="2"/>
  <c r="H1863" i="2"/>
  <c r="H1862" i="2"/>
  <c r="H1861" i="2"/>
  <c r="H1860" i="2"/>
  <c r="H1859" i="2"/>
  <c r="H1858" i="2"/>
  <c r="H1857" i="2"/>
  <c r="H1856" i="2"/>
  <c r="H1855" i="2"/>
  <c r="H1854" i="2"/>
  <c r="H1853" i="2"/>
  <c r="H1852" i="2"/>
  <c r="H1851" i="2"/>
  <c r="H1850" i="2"/>
  <c r="H1849" i="2"/>
  <c r="H1848" i="2"/>
  <c r="H1847" i="2"/>
  <c r="H1846" i="2"/>
  <c r="H1845" i="2"/>
  <c r="H1844" i="2"/>
  <c r="H1843" i="2"/>
  <c r="H1842" i="2"/>
  <c r="H1841" i="2"/>
  <c r="H1840" i="2"/>
  <c r="H1839" i="2"/>
  <c r="H1838" i="2"/>
  <c r="H1837" i="2"/>
  <c r="H1836" i="2"/>
  <c r="H1835" i="2"/>
  <c r="H1834" i="2"/>
  <c r="H1833" i="2"/>
  <c r="H1832" i="2"/>
  <c r="H1831" i="2"/>
  <c r="H1830" i="2"/>
  <c r="H1829" i="2"/>
  <c r="H1828" i="2"/>
  <c r="H1827" i="2"/>
  <c r="H1826" i="2"/>
  <c r="H1825" i="2"/>
  <c r="H1824" i="2"/>
  <c r="H1823" i="2"/>
  <c r="H1822" i="2"/>
  <c r="H1821" i="2"/>
  <c r="H1820" i="2"/>
  <c r="H1819" i="2"/>
  <c r="H1818" i="2"/>
  <c r="H1817" i="2"/>
  <c r="H1816" i="2"/>
  <c r="H1815" i="2"/>
  <c r="H1814" i="2"/>
  <c r="H1813" i="2"/>
  <c r="H1812" i="2"/>
  <c r="H1811" i="2"/>
  <c r="H1810" i="2"/>
  <c r="H1809" i="2"/>
  <c r="H1808" i="2"/>
  <c r="H1807" i="2"/>
  <c r="H1806" i="2"/>
  <c r="H1805" i="2"/>
  <c r="H1804" i="2"/>
  <c r="H1803" i="2"/>
  <c r="H1802" i="2"/>
  <c r="H1801" i="2"/>
  <c r="H1800" i="2"/>
  <c r="H1799" i="2"/>
  <c r="H1798" i="2"/>
  <c r="H1797" i="2"/>
  <c r="H1796" i="2"/>
  <c r="H1795" i="2"/>
  <c r="H1794" i="2"/>
  <c r="H1793" i="2"/>
  <c r="H1792" i="2"/>
  <c r="H1791" i="2"/>
  <c r="H1790" i="2"/>
  <c r="H1789" i="2"/>
  <c r="H1788" i="2"/>
  <c r="H1787" i="2"/>
  <c r="H1786" i="2"/>
  <c r="H1785" i="2"/>
  <c r="H1784" i="2"/>
  <c r="H1783" i="2"/>
  <c r="H1782" i="2"/>
  <c r="H1781" i="2"/>
  <c r="H1780" i="2"/>
  <c r="H1779" i="2"/>
  <c r="H1778" i="2"/>
  <c r="H1777" i="2"/>
  <c r="H1776" i="2"/>
  <c r="H1775" i="2"/>
  <c r="H1774" i="2"/>
  <c r="H1773" i="2"/>
  <c r="H1772" i="2"/>
  <c r="H1771" i="2"/>
  <c r="H1770" i="2"/>
  <c r="H1769" i="2"/>
  <c r="H1768" i="2"/>
  <c r="H1767" i="2"/>
  <c r="H1766" i="2"/>
  <c r="H1765" i="2"/>
  <c r="H1764" i="2"/>
  <c r="H1763" i="2"/>
  <c r="H1762" i="2"/>
  <c r="H1761" i="2"/>
  <c r="H1760" i="2"/>
  <c r="H1759" i="2"/>
  <c r="H1758" i="2"/>
  <c r="H1757" i="2"/>
  <c r="H1756" i="2"/>
  <c r="H1755" i="2"/>
  <c r="H1754" i="2"/>
  <c r="H1753" i="2"/>
  <c r="H1752" i="2"/>
  <c r="H1751" i="2"/>
  <c r="H1750" i="2"/>
  <c r="H1749" i="2"/>
  <c r="H1748" i="2"/>
  <c r="H1747" i="2"/>
  <c r="H1746" i="2"/>
  <c r="H1745" i="2"/>
  <c r="H1744" i="2"/>
  <c r="H1743" i="2"/>
  <c r="H1742" i="2"/>
  <c r="H1741" i="2"/>
  <c r="H1740" i="2"/>
  <c r="H1739" i="2"/>
  <c r="H1738" i="2"/>
  <c r="H1737" i="2"/>
  <c r="H1736" i="2"/>
  <c r="H1735" i="2"/>
  <c r="H1734" i="2"/>
  <c r="H1733" i="2"/>
  <c r="H1732" i="2"/>
  <c r="H1731" i="2"/>
  <c r="H1730" i="2"/>
  <c r="H1729" i="2"/>
  <c r="H1728" i="2"/>
  <c r="H1727" i="2"/>
  <c r="H1726" i="2"/>
  <c r="H1725" i="2"/>
  <c r="H1724" i="2"/>
  <c r="H1723" i="2"/>
  <c r="H1722" i="2"/>
  <c r="H1721" i="2"/>
  <c r="H1720" i="2"/>
  <c r="H1719" i="2"/>
  <c r="H1718" i="2"/>
  <c r="H1717" i="2"/>
  <c r="H1716" i="2"/>
  <c r="H1715" i="2"/>
  <c r="H1714" i="2"/>
  <c r="H1713" i="2"/>
  <c r="H1712" i="2"/>
  <c r="H1711" i="2"/>
  <c r="H1710" i="2"/>
  <c r="H1709" i="2"/>
  <c r="H1708" i="2"/>
  <c r="H1707" i="2"/>
  <c r="H1706" i="2"/>
  <c r="H1705" i="2"/>
  <c r="H1704" i="2"/>
  <c r="H1703" i="2"/>
  <c r="H1702" i="2"/>
  <c r="H1701" i="2"/>
  <c r="H1700" i="2"/>
  <c r="H1699" i="2"/>
  <c r="H1698" i="2"/>
  <c r="H1697" i="2"/>
  <c r="H1696" i="2"/>
  <c r="H1695" i="2"/>
  <c r="H1694" i="2"/>
  <c r="H1693" i="2"/>
  <c r="H1692" i="2"/>
  <c r="H1691" i="2"/>
  <c r="H1690" i="2"/>
  <c r="H1689" i="2"/>
  <c r="H1688" i="2"/>
  <c r="H1687" i="2"/>
  <c r="H1686" i="2"/>
  <c r="H1685" i="2"/>
  <c r="H1684" i="2"/>
  <c r="H1683" i="2"/>
  <c r="H1682" i="2"/>
  <c r="H1681" i="2"/>
  <c r="H1680" i="2"/>
  <c r="H1679" i="2"/>
  <c r="H1678" i="2"/>
  <c r="H1677" i="2"/>
  <c r="H1676" i="2"/>
  <c r="H1675" i="2"/>
  <c r="H1674" i="2"/>
  <c r="H1673" i="2"/>
  <c r="H1672" i="2"/>
  <c r="H1671" i="2"/>
  <c r="H1670" i="2"/>
  <c r="H1669" i="2"/>
  <c r="H1668" i="2"/>
  <c r="H1667" i="2"/>
  <c r="H1666" i="2"/>
  <c r="H1665" i="2"/>
  <c r="H1664" i="2"/>
  <c r="H1663" i="2"/>
  <c r="H1662" i="2"/>
  <c r="H1661" i="2"/>
  <c r="H1660" i="2"/>
  <c r="H1659" i="2"/>
  <c r="H1658" i="2"/>
  <c r="H1657" i="2"/>
  <c r="H1656" i="2"/>
  <c r="H1655" i="2"/>
  <c r="H1654" i="2"/>
  <c r="H1653" i="2"/>
  <c r="H1652" i="2"/>
  <c r="H1651" i="2"/>
  <c r="H1650" i="2"/>
  <c r="H1649" i="2"/>
  <c r="H1648" i="2"/>
  <c r="H1647" i="2"/>
  <c r="H1646" i="2"/>
  <c r="H1645" i="2"/>
  <c r="H1644" i="2"/>
  <c r="H1643" i="2"/>
  <c r="H1642" i="2"/>
  <c r="H1641" i="2"/>
  <c r="H1640" i="2"/>
  <c r="H1639" i="2"/>
  <c r="H1638" i="2"/>
  <c r="H1637" i="2"/>
  <c r="H1636" i="2"/>
  <c r="H1635" i="2"/>
  <c r="H1634" i="2"/>
  <c r="H1633" i="2"/>
  <c r="H1632" i="2"/>
  <c r="H1631" i="2"/>
  <c r="H1630" i="2"/>
  <c r="H1629" i="2"/>
  <c r="H1628" i="2"/>
  <c r="H1627" i="2"/>
  <c r="H1626" i="2"/>
  <c r="H1625" i="2"/>
  <c r="H1624" i="2"/>
  <c r="H1623" i="2"/>
  <c r="H1622" i="2"/>
  <c r="H1621" i="2"/>
  <c r="H1620" i="2"/>
  <c r="H1619" i="2"/>
  <c r="H1618" i="2"/>
  <c r="H1617" i="2"/>
  <c r="H1616" i="2"/>
  <c r="H1615" i="2"/>
  <c r="H1614" i="2"/>
  <c r="H1613" i="2"/>
  <c r="H1612" i="2"/>
  <c r="H1611" i="2"/>
  <c r="H1610" i="2"/>
  <c r="H1609" i="2"/>
  <c r="H1608" i="2"/>
  <c r="H1607" i="2"/>
  <c r="H1606" i="2"/>
  <c r="H1605" i="2"/>
  <c r="H1604" i="2"/>
  <c r="H1603" i="2"/>
  <c r="H1602" i="2"/>
  <c r="H1601" i="2"/>
  <c r="H1600" i="2"/>
  <c r="H1599" i="2"/>
  <c r="H1598" i="2"/>
  <c r="H1597" i="2"/>
  <c r="H1596" i="2"/>
  <c r="H1595" i="2"/>
  <c r="H1594" i="2"/>
  <c r="H1593" i="2"/>
  <c r="H1592" i="2"/>
  <c r="H1591" i="2"/>
  <c r="H1590" i="2"/>
  <c r="H1589" i="2"/>
  <c r="H1588" i="2"/>
  <c r="H1587" i="2"/>
  <c r="H1586" i="2"/>
  <c r="H1585" i="2"/>
  <c r="H1584" i="2"/>
  <c r="H1583" i="2"/>
  <c r="H1582" i="2"/>
  <c r="H1581" i="2"/>
  <c r="H1580" i="2"/>
  <c r="H1579" i="2"/>
  <c r="H1578" i="2"/>
  <c r="H1577" i="2"/>
  <c r="H1576" i="2"/>
  <c r="H1575" i="2"/>
  <c r="H1574" i="2"/>
  <c r="H1573" i="2"/>
  <c r="H1572" i="2"/>
  <c r="H1571" i="2"/>
  <c r="H1570" i="2"/>
  <c r="H1569" i="2"/>
  <c r="H1568" i="2"/>
  <c r="H1567" i="2"/>
  <c r="H1566" i="2"/>
  <c r="H1565" i="2"/>
  <c r="H1564" i="2"/>
  <c r="H1563" i="2"/>
  <c r="H1562" i="2"/>
  <c r="H1561" i="2"/>
  <c r="H1560" i="2"/>
  <c r="H1559" i="2"/>
  <c r="H1558" i="2"/>
  <c r="H1557" i="2"/>
  <c r="H1556" i="2"/>
  <c r="H1555" i="2"/>
  <c r="H1554" i="2"/>
  <c r="H1553" i="2"/>
  <c r="H1552" i="2"/>
  <c r="H1551" i="2"/>
  <c r="H1550" i="2"/>
  <c r="H1549" i="2"/>
  <c r="H1548" i="2"/>
  <c r="H1547" i="2"/>
  <c r="H1546" i="2"/>
  <c r="H1545" i="2"/>
  <c r="H1544" i="2"/>
  <c r="H1543" i="2"/>
  <c r="H1542" i="2"/>
  <c r="H1541" i="2"/>
  <c r="H1540" i="2"/>
  <c r="H1539" i="2"/>
  <c r="H1538" i="2"/>
  <c r="H1537" i="2"/>
  <c r="H1536" i="2"/>
  <c r="H1535" i="2"/>
  <c r="H1534" i="2"/>
  <c r="H1533" i="2"/>
  <c r="H1532" i="2"/>
  <c r="H1531" i="2"/>
  <c r="H1530" i="2"/>
  <c r="H1529" i="2"/>
  <c r="H1528" i="2"/>
  <c r="H1527" i="2"/>
  <c r="H1526" i="2"/>
  <c r="H1525" i="2"/>
  <c r="H1524" i="2"/>
  <c r="H1523" i="2"/>
  <c r="H1522" i="2"/>
  <c r="H1521" i="2"/>
  <c r="H1520" i="2"/>
  <c r="H1519" i="2"/>
  <c r="H1518" i="2"/>
  <c r="H1517" i="2"/>
  <c r="H1516" i="2"/>
  <c r="H1515" i="2"/>
  <c r="H1514" i="2"/>
  <c r="H1513" i="2"/>
  <c r="H1512" i="2"/>
  <c r="H1511" i="2"/>
  <c r="H1510" i="2"/>
  <c r="H1509" i="2"/>
  <c r="H1508" i="2"/>
  <c r="H1507" i="2"/>
  <c r="H1506" i="2"/>
  <c r="H1505" i="2"/>
  <c r="H1504" i="2"/>
  <c r="H1503" i="2"/>
  <c r="H1502" i="2"/>
  <c r="H1501" i="2"/>
  <c r="H1500" i="2"/>
  <c r="H1499" i="2"/>
  <c r="H1498" i="2"/>
  <c r="H1497" i="2"/>
  <c r="H1496" i="2"/>
  <c r="H1495" i="2"/>
  <c r="H1494" i="2"/>
  <c r="H1493" i="2"/>
  <c r="H1492" i="2"/>
  <c r="H1491" i="2"/>
  <c r="H1490" i="2"/>
  <c r="H1489" i="2"/>
  <c r="H1488" i="2"/>
  <c r="H1487" i="2"/>
  <c r="H1486" i="2"/>
  <c r="H1485" i="2"/>
  <c r="H1484" i="2"/>
  <c r="H1483" i="2"/>
  <c r="H1482" i="2"/>
  <c r="H1481" i="2"/>
  <c r="H1480" i="2"/>
  <c r="H1479" i="2"/>
  <c r="H1478" i="2"/>
  <c r="H1477" i="2"/>
  <c r="H1476" i="2"/>
  <c r="H1475" i="2"/>
  <c r="H1474" i="2"/>
  <c r="H1473" i="2"/>
  <c r="H1472" i="2"/>
  <c r="H1471" i="2"/>
  <c r="H1470" i="2"/>
  <c r="H1469" i="2"/>
  <c r="H1468" i="2"/>
  <c r="H1467" i="2"/>
  <c r="H1466" i="2"/>
  <c r="H1465" i="2"/>
  <c r="H1464" i="2"/>
  <c r="H1463" i="2"/>
  <c r="H1462" i="2"/>
  <c r="H1461" i="2"/>
  <c r="H1460" i="2"/>
  <c r="H1459" i="2"/>
  <c r="H1458" i="2"/>
  <c r="H1457" i="2"/>
  <c r="H1456" i="2"/>
  <c r="H1455" i="2"/>
  <c r="H1454" i="2"/>
  <c r="H1453" i="2"/>
  <c r="H1452" i="2"/>
  <c r="H1451" i="2"/>
  <c r="H1450" i="2"/>
  <c r="H1449" i="2"/>
  <c r="H1448" i="2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H1435" i="2"/>
  <c r="H1434" i="2"/>
  <c r="H1433" i="2"/>
  <c r="H1432" i="2"/>
  <c r="H1431" i="2"/>
  <c r="H1430" i="2"/>
  <c r="H1429" i="2"/>
  <c r="H1428" i="2"/>
  <c r="H1427" i="2"/>
  <c r="H1426" i="2"/>
  <c r="H1425" i="2"/>
  <c r="H1424" i="2"/>
  <c r="H1423" i="2"/>
  <c r="H1422" i="2"/>
  <c r="H1421" i="2"/>
  <c r="H1420" i="2"/>
  <c r="H1419" i="2"/>
  <c r="H1418" i="2"/>
  <c r="H1417" i="2"/>
  <c r="H1416" i="2"/>
  <c r="H1415" i="2"/>
  <c r="H1414" i="2"/>
  <c r="H1413" i="2"/>
  <c r="H1412" i="2"/>
  <c r="H1411" i="2"/>
  <c r="H1410" i="2"/>
  <c r="H1409" i="2"/>
  <c r="H1408" i="2"/>
  <c r="H1407" i="2"/>
  <c r="H1406" i="2"/>
  <c r="H1405" i="2"/>
  <c r="H1404" i="2"/>
  <c r="H1403" i="2"/>
  <c r="H1402" i="2"/>
  <c r="H1401" i="2"/>
  <c r="H1400" i="2"/>
  <c r="H1399" i="2"/>
  <c r="H1398" i="2"/>
  <c r="H1397" i="2"/>
  <c r="H1396" i="2"/>
  <c r="H1395" i="2"/>
  <c r="H1394" i="2"/>
  <c r="H1393" i="2"/>
  <c r="H1392" i="2"/>
  <c r="H1391" i="2"/>
  <c r="H1390" i="2"/>
  <c r="H1389" i="2"/>
  <c r="H1388" i="2"/>
  <c r="H1387" i="2"/>
  <c r="H1386" i="2"/>
  <c r="H1385" i="2"/>
  <c r="H1384" i="2"/>
  <c r="H1383" i="2"/>
  <c r="H1382" i="2"/>
  <c r="H1381" i="2"/>
  <c r="H1380" i="2"/>
  <c r="H1379" i="2"/>
  <c r="H1378" i="2"/>
  <c r="H1377" i="2"/>
  <c r="H1376" i="2"/>
  <c r="H1375" i="2"/>
  <c r="H1374" i="2"/>
  <c r="H1373" i="2"/>
  <c r="H1372" i="2"/>
  <c r="H1371" i="2"/>
  <c r="H1370" i="2"/>
  <c r="H1369" i="2"/>
  <c r="H1368" i="2"/>
  <c r="H1367" i="2"/>
  <c r="H1366" i="2"/>
  <c r="H1365" i="2"/>
  <c r="H1364" i="2"/>
  <c r="H1363" i="2"/>
  <c r="H1362" i="2"/>
  <c r="H1361" i="2"/>
  <c r="H1360" i="2"/>
  <c r="H1359" i="2"/>
  <c r="H1358" i="2"/>
  <c r="H1357" i="2"/>
  <c r="H1356" i="2"/>
  <c r="H1355" i="2"/>
  <c r="H1354" i="2"/>
  <c r="H1353" i="2"/>
  <c r="H1352" i="2"/>
  <c r="H1351" i="2"/>
  <c r="H1350" i="2"/>
  <c r="H1349" i="2"/>
  <c r="H1348" i="2"/>
  <c r="H1347" i="2"/>
  <c r="H1346" i="2"/>
  <c r="H1345" i="2"/>
  <c r="H1344" i="2"/>
  <c r="H1343" i="2"/>
  <c r="H1342" i="2"/>
  <c r="H1341" i="2"/>
  <c r="H1340" i="2"/>
  <c r="H1339" i="2"/>
  <c r="H1338" i="2"/>
  <c r="H1337" i="2"/>
  <c r="H1336" i="2"/>
  <c r="H1335" i="2"/>
  <c r="H1334" i="2"/>
  <c r="H1333" i="2"/>
  <c r="H1332" i="2"/>
  <c r="H1331" i="2"/>
  <c r="H1330" i="2"/>
  <c r="H1329" i="2"/>
  <c r="H1328" i="2"/>
  <c r="H1327" i="2"/>
  <c r="H1326" i="2"/>
  <c r="H1325" i="2"/>
  <c r="H1324" i="2"/>
  <c r="H1323" i="2"/>
  <c r="H1322" i="2"/>
  <c r="H1321" i="2"/>
  <c r="H1320" i="2"/>
  <c r="H1319" i="2"/>
  <c r="H1318" i="2"/>
  <c r="H1317" i="2"/>
  <c r="H1316" i="2"/>
  <c r="H1315" i="2"/>
  <c r="H1314" i="2"/>
  <c r="H1313" i="2"/>
  <c r="H1312" i="2"/>
  <c r="H1311" i="2"/>
  <c r="H1310" i="2"/>
  <c r="H1309" i="2"/>
  <c r="H1308" i="2"/>
  <c r="H1307" i="2"/>
  <c r="H1306" i="2"/>
  <c r="H1305" i="2"/>
  <c r="H1304" i="2"/>
  <c r="H1303" i="2"/>
  <c r="H1302" i="2"/>
  <c r="H1301" i="2"/>
  <c r="H1300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7" i="2"/>
  <c r="H1256" i="2"/>
  <c r="H1255" i="2"/>
  <c r="H1254" i="2"/>
  <c r="H1253" i="2"/>
  <c r="H1252" i="2"/>
  <c r="H1251" i="2"/>
  <c r="H1250" i="2"/>
  <c r="H1249" i="2"/>
  <c r="H1248" i="2"/>
  <c r="H1247" i="2"/>
  <c r="H1246" i="2"/>
  <c r="H1245" i="2"/>
  <c r="H1244" i="2"/>
  <c r="H1243" i="2"/>
  <c r="H1242" i="2"/>
  <c r="H1241" i="2"/>
  <c r="H1240" i="2"/>
  <c r="H1239" i="2"/>
  <c r="H1238" i="2"/>
  <c r="H1237" i="2"/>
  <c r="H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214" i="2"/>
  <c r="H1213" i="2"/>
  <c r="H1212" i="2"/>
  <c r="H1211" i="2"/>
  <c r="H1210" i="2"/>
  <c r="H1209" i="2"/>
  <c r="H1208" i="2"/>
  <c r="H1207" i="2"/>
  <c r="H1206" i="2"/>
  <c r="H1205" i="2"/>
  <c r="H1204" i="2"/>
  <c r="H1203" i="2"/>
  <c r="H1202" i="2"/>
  <c r="H1201" i="2"/>
  <c r="H1200" i="2"/>
  <c r="H1199" i="2"/>
  <c r="H1198" i="2"/>
  <c r="H1197" i="2"/>
  <c r="H1196" i="2"/>
  <c r="H1195" i="2"/>
  <c r="H1194" i="2"/>
  <c r="H1193" i="2"/>
  <c r="H1192" i="2"/>
  <c r="H1191" i="2"/>
  <c r="H1190" i="2"/>
  <c r="H1189" i="2"/>
  <c r="H1188" i="2"/>
  <c r="H1187" i="2"/>
  <c r="H1186" i="2"/>
  <c r="H1185" i="2"/>
  <c r="H1184" i="2"/>
  <c r="H1183" i="2"/>
  <c r="H1182" i="2"/>
  <c r="H1181" i="2"/>
  <c r="H1180" i="2"/>
  <c r="H1179" i="2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6" i="2"/>
  <c r="H1165" i="2"/>
  <c r="H1164" i="2"/>
  <c r="H1163" i="2"/>
  <c r="H1162" i="2"/>
  <c r="H1161" i="2"/>
  <c r="H1160" i="2"/>
  <c r="H1159" i="2"/>
  <c r="H1158" i="2"/>
  <c r="H1157" i="2"/>
  <c r="H1156" i="2"/>
  <c r="H1155" i="2"/>
  <c r="H1154" i="2"/>
  <c r="H1153" i="2"/>
  <c r="H1152" i="2"/>
  <c r="H1151" i="2"/>
  <c r="H1150" i="2"/>
  <c r="H1149" i="2"/>
  <c r="H1148" i="2"/>
  <c r="H1147" i="2"/>
  <c r="H1146" i="2"/>
  <c r="H1145" i="2"/>
  <c r="H1144" i="2"/>
  <c r="H1143" i="2"/>
  <c r="H1142" i="2"/>
  <c r="H1141" i="2"/>
  <c r="H1140" i="2"/>
  <c r="H1139" i="2"/>
  <c r="H1138" i="2"/>
  <c r="H1137" i="2"/>
  <c r="H1136" i="2"/>
  <c r="H1135" i="2"/>
  <c r="H1134" i="2"/>
  <c r="H1133" i="2"/>
  <c r="H1132" i="2"/>
  <c r="H1131" i="2"/>
  <c r="H1130" i="2"/>
  <c r="H1129" i="2"/>
  <c r="H1128" i="2"/>
  <c r="H1127" i="2"/>
  <c r="H1126" i="2"/>
  <c r="H1125" i="2"/>
  <c r="H1124" i="2"/>
  <c r="H1123" i="2"/>
  <c r="H1122" i="2"/>
  <c r="H1121" i="2"/>
  <c r="H1120" i="2"/>
  <c r="H1119" i="2"/>
  <c r="H1118" i="2"/>
  <c r="H1117" i="2"/>
  <c r="H1116" i="2"/>
  <c r="H1115" i="2"/>
  <c r="H1114" i="2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I2" i="2" s="1"/>
  <c r="B6" i="3" l="1"/>
  <c r="D1" i="4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8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1" i="2"/>
  <c r="I1722" i="2"/>
  <c r="I1723" i="2"/>
  <c r="I1724" i="2"/>
  <c r="I1725" i="2"/>
  <c r="I1726" i="2"/>
  <c r="I1727" i="2"/>
  <c r="I1728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1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883" i="2"/>
  <c r="I1884" i="2"/>
  <c r="I1885" i="2"/>
  <c r="I1886" i="2"/>
  <c r="I1887" i="2"/>
  <c r="I1888" i="2"/>
  <c r="I1889" i="2"/>
  <c r="I1890" i="2"/>
  <c r="I1891" i="2"/>
  <c r="I1892" i="2"/>
  <c r="I1893" i="2"/>
  <c r="I1894" i="2"/>
  <c r="I1895" i="2"/>
  <c r="I1896" i="2"/>
  <c r="I1897" i="2"/>
  <c r="I1898" i="2"/>
  <c r="I1899" i="2"/>
  <c r="I1900" i="2"/>
  <c r="I1901" i="2"/>
  <c r="I1902" i="2"/>
  <c r="I1903" i="2"/>
  <c r="I1904" i="2"/>
  <c r="I1905" i="2"/>
  <c r="I1906" i="2"/>
  <c r="I1907" i="2"/>
  <c r="I1908" i="2"/>
  <c r="I1909" i="2"/>
  <c r="I1910" i="2"/>
  <c r="I1911" i="2"/>
  <c r="I1912" i="2"/>
  <c r="I1913" i="2"/>
  <c r="I1914" i="2"/>
  <c r="I1915" i="2"/>
  <c r="I1916" i="2"/>
  <c r="I1917" i="2"/>
  <c r="I1918" i="2"/>
  <c r="I1919" i="2"/>
  <c r="I1920" i="2"/>
  <c r="I1921" i="2"/>
  <c r="I1922" i="2"/>
  <c r="I1923" i="2"/>
  <c r="I1924" i="2"/>
  <c r="I1925" i="2"/>
  <c r="I1926" i="2"/>
  <c r="I1927" i="2"/>
  <c r="I1928" i="2"/>
  <c r="I1929" i="2"/>
  <c r="I1930" i="2"/>
  <c r="I1931" i="2"/>
  <c r="I1932" i="2"/>
  <c r="I1933" i="2"/>
  <c r="I1934" i="2"/>
  <c r="I1935" i="2"/>
  <c r="I1936" i="2"/>
  <c r="I1937" i="2"/>
  <c r="I1938" i="2"/>
  <c r="I1939" i="2"/>
  <c r="I1940" i="2"/>
  <c r="I1941" i="2"/>
  <c r="I1942" i="2"/>
  <c r="I1943" i="2"/>
  <c r="I1944" i="2"/>
  <c r="I1945" i="2"/>
  <c r="I1946" i="2"/>
  <c r="I1947" i="2"/>
  <c r="I1948" i="2"/>
  <c r="I1949" i="2"/>
  <c r="I1950" i="2"/>
  <c r="I1951" i="2"/>
  <c r="I1952" i="2"/>
  <c r="I1953" i="2"/>
  <c r="I1954" i="2"/>
  <c r="I1955" i="2"/>
  <c r="I1956" i="2"/>
  <c r="I1957" i="2"/>
  <c r="I1958" i="2"/>
  <c r="I1959" i="2"/>
  <c r="I1960" i="2"/>
  <c r="I1961" i="2"/>
  <c r="I1962" i="2"/>
  <c r="I1963" i="2"/>
  <c r="I1964" i="2"/>
  <c r="I1965" i="2"/>
  <c r="I1966" i="2"/>
  <c r="I1967" i="2"/>
  <c r="I1968" i="2"/>
  <c r="I1969" i="2"/>
  <c r="I1970" i="2"/>
  <c r="I1971" i="2"/>
  <c r="I1972" i="2"/>
  <c r="I1973" i="2"/>
  <c r="I1974" i="2"/>
  <c r="I1975" i="2"/>
  <c r="I1976" i="2"/>
  <c r="I1977" i="2"/>
  <c r="I1978" i="2"/>
  <c r="I1979" i="2"/>
  <c r="I1980" i="2"/>
  <c r="I1981" i="2"/>
  <c r="I1982" i="2"/>
  <c r="I1983" i="2"/>
  <c r="I1984" i="2"/>
  <c r="I1985" i="2"/>
  <c r="I1986" i="2"/>
  <c r="I1987" i="2"/>
  <c r="I1988" i="2"/>
  <c r="I1989" i="2"/>
  <c r="I1990" i="2"/>
  <c r="I1991" i="2"/>
  <c r="I1992" i="2"/>
  <c r="I1993" i="2"/>
  <c r="I1994" i="2"/>
  <c r="I1995" i="2"/>
  <c r="I1996" i="2"/>
  <c r="I1997" i="2"/>
  <c r="I1998" i="2"/>
  <c r="I1999" i="2"/>
  <c r="I2000" i="2"/>
  <c r="I2001" i="2"/>
  <c r="I2002" i="2"/>
  <c r="I2003" i="2"/>
  <c r="I2004" i="2"/>
  <c r="I2005" i="2"/>
  <c r="I2006" i="2"/>
  <c r="I2007" i="2"/>
  <c r="I2008" i="2"/>
  <c r="I2009" i="2"/>
  <c r="I2010" i="2"/>
  <c r="I2011" i="2"/>
  <c r="I2012" i="2"/>
  <c r="I2013" i="2"/>
  <c r="I2014" i="2"/>
  <c r="I2015" i="2"/>
  <c r="I2016" i="2"/>
  <c r="I2017" i="2"/>
  <c r="I2018" i="2"/>
  <c r="I2019" i="2"/>
  <c r="I2020" i="2"/>
  <c r="I2021" i="2"/>
  <c r="I2022" i="2"/>
  <c r="I2023" i="2"/>
  <c r="I2024" i="2"/>
  <c r="I2025" i="2"/>
  <c r="I2026" i="2"/>
  <c r="I2027" i="2"/>
  <c r="I2028" i="2"/>
  <c r="I2029" i="2"/>
  <c r="I2030" i="2"/>
  <c r="I2031" i="2"/>
  <c r="I2032" i="2"/>
  <c r="I2033" i="2"/>
  <c r="I2034" i="2"/>
  <c r="I2035" i="2"/>
  <c r="I2036" i="2"/>
  <c r="I2037" i="2"/>
  <c r="I2038" i="2"/>
  <c r="I2039" i="2"/>
  <c r="I2040" i="2"/>
  <c r="I2041" i="2"/>
  <c r="I2042" i="2"/>
  <c r="I2043" i="2"/>
  <c r="I2044" i="2"/>
  <c r="I2045" i="2"/>
  <c r="I2046" i="2"/>
  <c r="I2047" i="2"/>
  <c r="I2048" i="2"/>
  <c r="I2049" i="2"/>
  <c r="I2050" i="2"/>
  <c r="I2051" i="2"/>
  <c r="I2052" i="2"/>
  <c r="I2053" i="2"/>
  <c r="I2054" i="2"/>
  <c r="I2055" i="2"/>
  <c r="I2056" i="2"/>
  <c r="I2057" i="2"/>
  <c r="I2058" i="2"/>
  <c r="I2059" i="2"/>
  <c r="I2060" i="2"/>
  <c r="I2061" i="2"/>
  <c r="I2062" i="2"/>
  <c r="I2063" i="2"/>
  <c r="I2064" i="2"/>
  <c r="I2065" i="2"/>
  <c r="I2066" i="2"/>
  <c r="I2067" i="2"/>
  <c r="I2068" i="2"/>
  <c r="I2069" i="2"/>
  <c r="I2070" i="2"/>
  <c r="I2071" i="2"/>
  <c r="I2072" i="2"/>
  <c r="I2073" i="2"/>
  <c r="I2074" i="2"/>
  <c r="I2075" i="2"/>
  <c r="I2076" i="2"/>
  <c r="I2077" i="2"/>
  <c r="I2078" i="2"/>
  <c r="I2079" i="2"/>
  <c r="I2080" i="2"/>
  <c r="I2081" i="2"/>
  <c r="I2082" i="2"/>
  <c r="I2083" i="2"/>
  <c r="I2084" i="2"/>
  <c r="I2085" i="2"/>
  <c r="I2086" i="2"/>
  <c r="I2087" i="2"/>
  <c r="I2088" i="2"/>
  <c r="I2089" i="2"/>
  <c r="I2090" i="2"/>
  <c r="I2091" i="2"/>
  <c r="I2092" i="2"/>
  <c r="I2093" i="2"/>
  <c r="I2094" i="2"/>
  <c r="I2095" i="2"/>
  <c r="I2096" i="2"/>
  <c r="I2097" i="2"/>
  <c r="I2098" i="2"/>
  <c r="I2099" i="2"/>
  <c r="I2100" i="2"/>
  <c r="I2101" i="2"/>
  <c r="I2102" i="2"/>
  <c r="I2103" i="2"/>
  <c r="I2104" i="2"/>
  <c r="I2105" i="2"/>
  <c r="I2106" i="2"/>
  <c r="I2107" i="2"/>
  <c r="I2108" i="2"/>
  <c r="I2109" i="2"/>
  <c r="I2110" i="2"/>
  <c r="I2111" i="2"/>
  <c r="I2112" i="2"/>
  <c r="I2113" i="2"/>
  <c r="I2114" i="2"/>
  <c r="I2115" i="2"/>
  <c r="I2116" i="2"/>
  <c r="I2117" i="2"/>
  <c r="I2118" i="2"/>
  <c r="I2119" i="2"/>
  <c r="I2120" i="2"/>
  <c r="I2121" i="2"/>
  <c r="I2122" i="2"/>
  <c r="I2123" i="2"/>
  <c r="I2124" i="2"/>
  <c r="I2125" i="2"/>
  <c r="I2126" i="2"/>
  <c r="I2127" i="2"/>
  <c r="I2128" i="2"/>
  <c r="I2129" i="2"/>
  <c r="I2130" i="2"/>
  <c r="I2131" i="2"/>
  <c r="I2132" i="2"/>
  <c r="I2133" i="2"/>
  <c r="I2134" i="2"/>
  <c r="I2135" i="2"/>
  <c r="I2136" i="2"/>
  <c r="I2137" i="2"/>
  <c r="I2138" i="2"/>
  <c r="I2139" i="2"/>
  <c r="I2140" i="2"/>
  <c r="I2141" i="2"/>
  <c r="I2142" i="2"/>
  <c r="I2143" i="2"/>
  <c r="I2144" i="2"/>
  <c r="I2145" i="2"/>
  <c r="I2146" i="2"/>
  <c r="I2147" i="2"/>
  <c r="I2148" i="2"/>
  <c r="I2149" i="2"/>
  <c r="I2150" i="2"/>
  <c r="I2151" i="2"/>
  <c r="I2152" i="2"/>
  <c r="I2153" i="2"/>
  <c r="I2154" i="2"/>
  <c r="I2155" i="2"/>
  <c r="I2156" i="2"/>
  <c r="I2157" i="2"/>
  <c r="I2158" i="2"/>
  <c r="I2159" i="2"/>
  <c r="I2160" i="2"/>
  <c r="I2161" i="2"/>
  <c r="I2162" i="2"/>
  <c r="I2163" i="2"/>
  <c r="I2164" i="2"/>
  <c r="I2165" i="2"/>
  <c r="I2166" i="2"/>
  <c r="I2167" i="2"/>
  <c r="I2168" i="2"/>
  <c r="I2169" i="2"/>
  <c r="I2170" i="2"/>
  <c r="I2171" i="2"/>
  <c r="I2172" i="2"/>
  <c r="I2173" i="2"/>
  <c r="I2174" i="2"/>
  <c r="I2175" i="2"/>
  <c r="I2176" i="2"/>
  <c r="I2177" i="2"/>
  <c r="I2178" i="2"/>
  <c r="I2179" i="2"/>
  <c r="I2180" i="2"/>
  <c r="I2181" i="2"/>
  <c r="I2182" i="2"/>
  <c r="I2183" i="2"/>
  <c r="I2184" i="2"/>
  <c r="I2185" i="2"/>
  <c r="I2186" i="2"/>
  <c r="I2187" i="2"/>
  <c r="I2188" i="2"/>
  <c r="I2189" i="2"/>
  <c r="I2190" i="2"/>
  <c r="I2191" i="2"/>
  <c r="I2192" i="2"/>
  <c r="I2193" i="2"/>
  <c r="I2194" i="2"/>
  <c r="I2195" i="2"/>
  <c r="I2196" i="2"/>
  <c r="I2197" i="2"/>
  <c r="I2198" i="2"/>
  <c r="I2199" i="2"/>
  <c r="I2200" i="2"/>
  <c r="I2201" i="2"/>
  <c r="I2202" i="2"/>
  <c r="I2203" i="2"/>
  <c r="I2204" i="2"/>
  <c r="I2205" i="2"/>
  <c r="I2206" i="2"/>
  <c r="I2207" i="2"/>
  <c r="I2208" i="2"/>
  <c r="I2209" i="2"/>
  <c r="I2210" i="2"/>
  <c r="I2211" i="2"/>
  <c r="I2212" i="2"/>
  <c r="I2213" i="2"/>
  <c r="I2214" i="2"/>
  <c r="I2215" i="2"/>
  <c r="I2216" i="2"/>
  <c r="I2217" i="2"/>
  <c r="I2218" i="2"/>
  <c r="I2219" i="2"/>
  <c r="I2220" i="2"/>
  <c r="I2221" i="2"/>
  <c r="I2222" i="2"/>
  <c r="I2223" i="2"/>
  <c r="I2224" i="2"/>
  <c r="I2225" i="2"/>
  <c r="I2226" i="2"/>
  <c r="I2227" i="2"/>
  <c r="I2228" i="2"/>
  <c r="I2229" i="2"/>
  <c r="I2230" i="2"/>
  <c r="I2231" i="2"/>
  <c r="I2232" i="2"/>
  <c r="I2233" i="2"/>
  <c r="I2234" i="2"/>
  <c r="I2235" i="2"/>
  <c r="I2236" i="2"/>
  <c r="I2237" i="2"/>
  <c r="I2238" i="2"/>
  <c r="I2239" i="2"/>
  <c r="I2240" i="2"/>
  <c r="I2241" i="2"/>
  <c r="I2242" i="2"/>
  <c r="I2243" i="2"/>
  <c r="I2244" i="2"/>
  <c r="I2245" i="2"/>
  <c r="I2246" i="2"/>
  <c r="I2247" i="2"/>
  <c r="I2248" i="2"/>
  <c r="I2249" i="2"/>
  <c r="I2250" i="2"/>
  <c r="I2251" i="2"/>
  <c r="I2252" i="2"/>
  <c r="I2253" i="2"/>
  <c r="I2254" i="2"/>
  <c r="I2255" i="2"/>
  <c r="I2256" i="2"/>
  <c r="I2257" i="2"/>
  <c r="I2258" i="2"/>
  <c r="I2259" i="2"/>
  <c r="I2260" i="2"/>
  <c r="I2261" i="2"/>
  <c r="I2262" i="2"/>
  <c r="I2263" i="2"/>
  <c r="I2264" i="2"/>
  <c r="I2265" i="2"/>
  <c r="I2266" i="2"/>
  <c r="I2267" i="2"/>
  <c r="I2268" i="2"/>
  <c r="I2269" i="2"/>
  <c r="I2270" i="2"/>
  <c r="I2271" i="2"/>
  <c r="I2272" i="2"/>
  <c r="I2273" i="2"/>
  <c r="I2274" i="2"/>
  <c r="I2275" i="2"/>
  <c r="I2276" i="2"/>
  <c r="I2277" i="2"/>
  <c r="I2278" i="2"/>
  <c r="I2279" i="2"/>
  <c r="I2280" i="2"/>
  <c r="I2281" i="2"/>
  <c r="I2282" i="2"/>
  <c r="I2283" i="2"/>
  <c r="I2284" i="2"/>
  <c r="I2285" i="2"/>
  <c r="I2286" i="2"/>
  <c r="I2287" i="2"/>
  <c r="I2288" i="2"/>
  <c r="I2289" i="2"/>
  <c r="I2290" i="2"/>
  <c r="I2291" i="2"/>
  <c r="I2292" i="2"/>
  <c r="I2293" i="2"/>
  <c r="I2294" i="2"/>
  <c r="I2295" i="2"/>
  <c r="I2296" i="2"/>
  <c r="I2297" i="2"/>
  <c r="I2298" i="2"/>
  <c r="I2299" i="2"/>
  <c r="I2300" i="2"/>
  <c r="I2301" i="2"/>
  <c r="I2302" i="2"/>
  <c r="I2303" i="2"/>
  <c r="I2304" i="2"/>
  <c r="I2305" i="2"/>
  <c r="I2306" i="2"/>
  <c r="I2307" i="2"/>
  <c r="I2308" i="2"/>
  <c r="I2309" i="2"/>
  <c r="I2310" i="2"/>
  <c r="I2311" i="2"/>
  <c r="I2312" i="2"/>
  <c r="I2313" i="2"/>
  <c r="I2314" i="2"/>
  <c r="I2315" i="2"/>
  <c r="I2316" i="2"/>
  <c r="I2317" i="2"/>
  <c r="I2318" i="2"/>
  <c r="I2319" i="2"/>
  <c r="I2320" i="2"/>
  <c r="I2321" i="2"/>
  <c r="I2322" i="2"/>
  <c r="I2323" i="2"/>
  <c r="I2324" i="2"/>
  <c r="I2325" i="2"/>
  <c r="I2326" i="2"/>
  <c r="I2327" i="2"/>
  <c r="I2328" i="2"/>
  <c r="I2329" i="2"/>
  <c r="I2330" i="2"/>
  <c r="I2331" i="2"/>
  <c r="I2332" i="2"/>
  <c r="I2333" i="2"/>
  <c r="I2334" i="2"/>
  <c r="I2335" i="2"/>
  <c r="I2336" i="2"/>
  <c r="I2337" i="2"/>
  <c r="I2338" i="2"/>
  <c r="I2339" i="2"/>
  <c r="I2340" i="2"/>
  <c r="I2341" i="2"/>
  <c r="I2342" i="2"/>
  <c r="I2343" i="2"/>
  <c r="I2344" i="2"/>
  <c r="I2345" i="2"/>
  <c r="I2346" i="2"/>
  <c r="I2347" i="2"/>
  <c r="I2348" i="2"/>
  <c r="I2349" i="2"/>
  <c r="I2350" i="2"/>
  <c r="I2351" i="2"/>
  <c r="I2352" i="2"/>
  <c r="I2353" i="2"/>
  <c r="I2354" i="2"/>
  <c r="I2355" i="2"/>
  <c r="I2356" i="2"/>
  <c r="I2357" i="2"/>
  <c r="I2358" i="2"/>
  <c r="I2359" i="2"/>
  <c r="I2360" i="2"/>
  <c r="I2361" i="2"/>
  <c r="I2362" i="2"/>
  <c r="I2363" i="2"/>
  <c r="I2364" i="2"/>
  <c r="I2365" i="2"/>
  <c r="I2366" i="2"/>
  <c r="I2367" i="2"/>
  <c r="I2368" i="2"/>
  <c r="I2369" i="2"/>
  <c r="I2370" i="2"/>
  <c r="I2371" i="2"/>
  <c r="I2372" i="2"/>
  <c r="I2373" i="2"/>
  <c r="I2374" i="2"/>
  <c r="I2375" i="2"/>
  <c r="I2376" i="2"/>
  <c r="I2377" i="2"/>
  <c r="I2378" i="2"/>
  <c r="I2379" i="2"/>
  <c r="I2380" i="2"/>
  <c r="I2381" i="2"/>
  <c r="I2382" i="2"/>
  <c r="I2383" i="2"/>
  <c r="I2384" i="2"/>
  <c r="I2385" i="2"/>
  <c r="I2386" i="2"/>
  <c r="I2387" i="2"/>
  <c r="I2388" i="2"/>
  <c r="I2389" i="2"/>
  <c r="I2390" i="2"/>
  <c r="I2391" i="2"/>
  <c r="I2392" i="2"/>
  <c r="I2393" i="2"/>
  <c r="I2394" i="2"/>
  <c r="I2395" i="2"/>
  <c r="I2396" i="2"/>
  <c r="I2397" i="2"/>
  <c r="I2398" i="2"/>
  <c r="I2399" i="2"/>
  <c r="I2400" i="2"/>
  <c r="I2401" i="2"/>
  <c r="I2402" i="2"/>
  <c r="I2403" i="2"/>
  <c r="I2404" i="2"/>
  <c r="I2405" i="2"/>
  <c r="I2406" i="2"/>
  <c r="I2407" i="2"/>
  <c r="I2408" i="2"/>
  <c r="I2409" i="2"/>
  <c r="I2410" i="2"/>
  <c r="I2411" i="2"/>
  <c r="I2412" i="2"/>
  <c r="I2413" i="2"/>
  <c r="I2414" i="2"/>
  <c r="I2415" i="2"/>
  <c r="I2416" i="2"/>
  <c r="I2417" i="2"/>
  <c r="I2418" i="2"/>
  <c r="I2419" i="2"/>
  <c r="I2420" i="2"/>
  <c r="I2421" i="2"/>
  <c r="I2422" i="2"/>
  <c r="I2423" i="2"/>
  <c r="I2424" i="2"/>
  <c r="I2425" i="2"/>
  <c r="I2426" i="2"/>
  <c r="I2427" i="2"/>
  <c r="I2428" i="2"/>
  <c r="I2429" i="2"/>
  <c r="I2430" i="2"/>
  <c r="I2431" i="2"/>
  <c r="I2432" i="2"/>
  <c r="I2433" i="2"/>
  <c r="I2434" i="2"/>
  <c r="I2435" i="2"/>
  <c r="I2436" i="2"/>
  <c r="I2437" i="2"/>
  <c r="I2438" i="2"/>
  <c r="I2439" i="2"/>
  <c r="I2440" i="2"/>
  <c r="I2441" i="2"/>
  <c r="I2442" i="2"/>
  <c r="I2443" i="2"/>
  <c r="I2444" i="2"/>
  <c r="I2445" i="2"/>
  <c r="I2446" i="2"/>
  <c r="I2447" i="2"/>
  <c r="I2448" i="2"/>
  <c r="I2449" i="2"/>
  <c r="I2450" i="2"/>
  <c r="I2451" i="2"/>
  <c r="I2452" i="2"/>
  <c r="I2453" i="2"/>
  <c r="I2454" i="2"/>
  <c r="I2455" i="2"/>
  <c r="I2456" i="2"/>
  <c r="I2457" i="2"/>
  <c r="I2458" i="2"/>
  <c r="I2459" i="2"/>
  <c r="I2460" i="2"/>
  <c r="I2461" i="2"/>
  <c r="I2462" i="2"/>
  <c r="I2463" i="2"/>
  <c r="I2464" i="2"/>
  <c r="I2465" i="2"/>
  <c r="I2466" i="2"/>
  <c r="I2467" i="2"/>
  <c r="I2468" i="2"/>
  <c r="I2469" i="2"/>
  <c r="I2470" i="2"/>
  <c r="I2471" i="2"/>
  <c r="I2472" i="2"/>
  <c r="I2473" i="2"/>
  <c r="I2474" i="2"/>
  <c r="I2475" i="2"/>
  <c r="I2476" i="2"/>
  <c r="I2477" i="2"/>
  <c r="I2478" i="2"/>
  <c r="I2479" i="2"/>
  <c r="I2480" i="2"/>
  <c r="I2481" i="2"/>
  <c r="I2482" i="2"/>
  <c r="I2483" i="2"/>
  <c r="I2484" i="2"/>
  <c r="I2485" i="2"/>
  <c r="I2486" i="2"/>
  <c r="I2487" i="2"/>
  <c r="I2488" i="2"/>
  <c r="I2489" i="2"/>
  <c r="I2490" i="2"/>
  <c r="I2491" i="2"/>
  <c r="I2492" i="2"/>
  <c r="I2493" i="2"/>
  <c r="I2494" i="2"/>
  <c r="I2495" i="2"/>
  <c r="I2496" i="2"/>
  <c r="I2497" i="2"/>
  <c r="I2498" i="2"/>
  <c r="I2499" i="2"/>
  <c r="I2500" i="2"/>
  <c r="I2501" i="2"/>
  <c r="I2502" i="2"/>
  <c r="I2503" i="2"/>
  <c r="I2504" i="2"/>
  <c r="I2505" i="2"/>
  <c r="I2506" i="2"/>
  <c r="I2507" i="2"/>
  <c r="I2508" i="2"/>
  <c r="I2509" i="2"/>
  <c r="I2510" i="2"/>
  <c r="I2511" i="2"/>
  <c r="I2512" i="2"/>
  <c r="I2513" i="2"/>
  <c r="I2514" i="2"/>
  <c r="I2515" i="2"/>
  <c r="I2516" i="2"/>
  <c r="I2517" i="2"/>
  <c r="I2518" i="2"/>
  <c r="I2519" i="2"/>
  <c r="I2520" i="2"/>
  <c r="I2521" i="2"/>
  <c r="I2522" i="2"/>
  <c r="I2523" i="2"/>
  <c r="I2524" i="2"/>
  <c r="I2525" i="2"/>
  <c r="I2526" i="2"/>
  <c r="I2527" i="2"/>
  <c r="I2528" i="2"/>
  <c r="I2529" i="2"/>
  <c r="I2530" i="2"/>
  <c r="I2531" i="2"/>
  <c r="I2532" i="2"/>
  <c r="I2533" i="2"/>
  <c r="I2534" i="2"/>
  <c r="I2535" i="2"/>
  <c r="I2536" i="2"/>
  <c r="I2537" i="2"/>
  <c r="I2538" i="2"/>
  <c r="I2539" i="2"/>
  <c r="I2540" i="2"/>
  <c r="I2541" i="2"/>
  <c r="I2542" i="2"/>
  <c r="I2543" i="2"/>
  <c r="I2544" i="2"/>
  <c r="I2545" i="2"/>
  <c r="I2546" i="2"/>
  <c r="I2547" i="2"/>
  <c r="I2548" i="2"/>
  <c r="I2549" i="2"/>
  <c r="I2550" i="2"/>
  <c r="I2551" i="2"/>
  <c r="I2552" i="2"/>
  <c r="I2553" i="2"/>
  <c r="I2554" i="2"/>
  <c r="I2555" i="2"/>
  <c r="I2556" i="2"/>
  <c r="I2557" i="2"/>
  <c r="I2558" i="2"/>
  <c r="I2559" i="2"/>
  <c r="I2560" i="2"/>
  <c r="I2561" i="2"/>
  <c r="I2562" i="2"/>
  <c r="I2563" i="2"/>
  <c r="I2564" i="2"/>
  <c r="I2565" i="2"/>
  <c r="I2566" i="2"/>
  <c r="I2567" i="2"/>
  <c r="I2568" i="2"/>
  <c r="I2569" i="2"/>
  <c r="I2570" i="2"/>
  <c r="I2571" i="2"/>
  <c r="I2572" i="2"/>
  <c r="I2573" i="2"/>
  <c r="I2574" i="2"/>
  <c r="I2575" i="2"/>
  <c r="I2576" i="2"/>
  <c r="I2577" i="2"/>
  <c r="I2578" i="2"/>
  <c r="I2579" i="2"/>
  <c r="I2580" i="2"/>
  <c r="I2581" i="2"/>
  <c r="I2582" i="2"/>
  <c r="I2583" i="2"/>
  <c r="I2584" i="2"/>
  <c r="I2585" i="2"/>
  <c r="I2586" i="2"/>
  <c r="I2587" i="2"/>
  <c r="I2588" i="2"/>
  <c r="I2589" i="2"/>
  <c r="I2590" i="2"/>
  <c r="I2591" i="2"/>
  <c r="I2592" i="2"/>
  <c r="I2593" i="2"/>
  <c r="I2594" i="2"/>
  <c r="I2595" i="2"/>
  <c r="I2596" i="2"/>
  <c r="I2597" i="2"/>
  <c r="I2598" i="2"/>
  <c r="I2599" i="2"/>
  <c r="I2600" i="2"/>
  <c r="I2601" i="2"/>
  <c r="I2602" i="2"/>
  <c r="I2603" i="2"/>
  <c r="I2604" i="2"/>
  <c r="I2605" i="2"/>
  <c r="I2606" i="2"/>
  <c r="I2607" i="2"/>
  <c r="I2608" i="2"/>
  <c r="I2609" i="2"/>
  <c r="I2610" i="2"/>
  <c r="I2611" i="2"/>
  <c r="I2612" i="2"/>
  <c r="I2613" i="2"/>
  <c r="I2614" i="2"/>
  <c r="I2615" i="2"/>
  <c r="I2616" i="2"/>
  <c r="I2617" i="2"/>
  <c r="I2618" i="2"/>
  <c r="I2619" i="2"/>
  <c r="I2620" i="2"/>
  <c r="I2621" i="2"/>
  <c r="I2622" i="2"/>
  <c r="I2623" i="2"/>
  <c r="I2624" i="2"/>
  <c r="I2625" i="2"/>
  <c r="I2626" i="2"/>
  <c r="I2627" i="2"/>
  <c r="I2628" i="2"/>
  <c r="I2629" i="2"/>
  <c r="I2630" i="2"/>
  <c r="I2631" i="2"/>
  <c r="I2632" i="2"/>
  <c r="I2633" i="2"/>
  <c r="I2634" i="2"/>
  <c r="I2635" i="2"/>
  <c r="I2636" i="2"/>
  <c r="I2637" i="2"/>
  <c r="I2638" i="2"/>
  <c r="I2639" i="2"/>
  <c r="I2640" i="2"/>
  <c r="I2641" i="2"/>
  <c r="I2642" i="2"/>
  <c r="I2643" i="2"/>
  <c r="I2644" i="2"/>
  <c r="I2645" i="2"/>
  <c r="I2646" i="2"/>
  <c r="I2647" i="2"/>
  <c r="I2648" i="2"/>
  <c r="I2649" i="2"/>
  <c r="I2650" i="2"/>
  <c r="I2651" i="2"/>
  <c r="I2652" i="2"/>
  <c r="I2653" i="2"/>
  <c r="I2654" i="2"/>
  <c r="I2655" i="2"/>
  <c r="I2656" i="2"/>
  <c r="I2657" i="2"/>
  <c r="I2658" i="2"/>
  <c r="I2659" i="2"/>
  <c r="I2660" i="2"/>
  <c r="I2661" i="2"/>
  <c r="I2662" i="2"/>
  <c r="I2663" i="2"/>
  <c r="I2664" i="2"/>
  <c r="I2665" i="2"/>
  <c r="I2666" i="2"/>
  <c r="I2667" i="2"/>
  <c r="I2668" i="2"/>
  <c r="I2669" i="2"/>
  <c r="I2670" i="2"/>
  <c r="I2671" i="2"/>
  <c r="I2672" i="2"/>
  <c r="I2673" i="2"/>
  <c r="I2674" i="2"/>
  <c r="I2675" i="2"/>
  <c r="I2676" i="2"/>
  <c r="I2677" i="2"/>
  <c r="I2678" i="2"/>
  <c r="I2679" i="2"/>
  <c r="I2680" i="2"/>
  <c r="I2681" i="2"/>
  <c r="I2682" i="2"/>
  <c r="I2683" i="2"/>
  <c r="I2684" i="2"/>
  <c r="I2685" i="2"/>
  <c r="I2686" i="2"/>
  <c r="I2687" i="2"/>
  <c r="I2688" i="2"/>
  <c r="I2689" i="2"/>
  <c r="I2690" i="2"/>
  <c r="I2691" i="2"/>
  <c r="I2692" i="2"/>
  <c r="I2693" i="2"/>
  <c r="I2694" i="2"/>
  <c r="I2695" i="2"/>
  <c r="I2696" i="2"/>
  <c r="I2697" i="2"/>
  <c r="I2698" i="2"/>
  <c r="I2699" i="2"/>
  <c r="I2700" i="2"/>
  <c r="I2701" i="2"/>
  <c r="I2702" i="2"/>
  <c r="I2703" i="2"/>
  <c r="I2704" i="2"/>
  <c r="I2705" i="2"/>
  <c r="I2706" i="2"/>
  <c r="I2707" i="2"/>
  <c r="I2708" i="2"/>
  <c r="I2709" i="2"/>
  <c r="I2710" i="2"/>
  <c r="I2711" i="2"/>
  <c r="I2712" i="2"/>
  <c r="I2713" i="2"/>
  <c r="I2714" i="2"/>
  <c r="I2715" i="2"/>
  <c r="I2716" i="2"/>
  <c r="I2717" i="2"/>
  <c r="I2718" i="2"/>
  <c r="I2719" i="2"/>
  <c r="I2720" i="2"/>
  <c r="I2721" i="2"/>
  <c r="I2722" i="2"/>
  <c r="I2723" i="2"/>
  <c r="I2724" i="2"/>
  <c r="I2725" i="2"/>
  <c r="I2726" i="2"/>
  <c r="I2727" i="2"/>
  <c r="I2728" i="2"/>
  <c r="I2729" i="2"/>
  <c r="I2730" i="2"/>
  <c r="I2731" i="2"/>
  <c r="I2732" i="2"/>
  <c r="I2733" i="2"/>
  <c r="I2734" i="2"/>
  <c r="I2735" i="2"/>
  <c r="I2736" i="2"/>
  <c r="I2737" i="2"/>
  <c r="I2738" i="2"/>
  <c r="I2739" i="2"/>
  <c r="I2740" i="2"/>
  <c r="I2741" i="2"/>
  <c r="I2742" i="2"/>
  <c r="I2743" i="2"/>
  <c r="I2744" i="2"/>
  <c r="I2745" i="2"/>
  <c r="I2746" i="2"/>
  <c r="I2747" i="2"/>
  <c r="I2748" i="2"/>
  <c r="I2749" i="2"/>
  <c r="I2750" i="2"/>
  <c r="I2751" i="2"/>
  <c r="I2752" i="2"/>
  <c r="I2753" i="2"/>
  <c r="I2754" i="2"/>
  <c r="I2755" i="2"/>
  <c r="I2756" i="2"/>
  <c r="I2757" i="2"/>
  <c r="I2758" i="2"/>
  <c r="I2759" i="2"/>
  <c r="I2760" i="2"/>
  <c r="I2761" i="2"/>
  <c r="I2762" i="2"/>
  <c r="I2763" i="2"/>
  <c r="I2764" i="2"/>
  <c r="I2765" i="2"/>
  <c r="I2766" i="2"/>
  <c r="I2767" i="2"/>
  <c r="I2768" i="2"/>
  <c r="I2769" i="2"/>
  <c r="I2770" i="2"/>
  <c r="I2771" i="2"/>
  <c r="I2772" i="2"/>
  <c r="I2773" i="2"/>
  <c r="I2774" i="2"/>
  <c r="I2775" i="2"/>
  <c r="I2776" i="2"/>
  <c r="I2777" i="2"/>
  <c r="I2778" i="2"/>
  <c r="I2779" i="2"/>
  <c r="I2780" i="2"/>
  <c r="I2781" i="2"/>
  <c r="I2782" i="2"/>
  <c r="I2783" i="2"/>
  <c r="I2784" i="2"/>
  <c r="I2785" i="2"/>
  <c r="I2786" i="2"/>
  <c r="I2787" i="2"/>
  <c r="I2788" i="2"/>
  <c r="I2789" i="2"/>
  <c r="I2790" i="2"/>
  <c r="I2791" i="2"/>
  <c r="I2792" i="2"/>
  <c r="I2793" i="2"/>
  <c r="I2794" i="2"/>
  <c r="I2795" i="2"/>
  <c r="I2796" i="2"/>
  <c r="I2797" i="2"/>
  <c r="I2798" i="2"/>
  <c r="I2799" i="2"/>
  <c r="I2800" i="2"/>
  <c r="I2801" i="2"/>
  <c r="I2802" i="2"/>
  <c r="I2803" i="2"/>
  <c r="I2804" i="2"/>
  <c r="I2805" i="2"/>
  <c r="I2806" i="2"/>
  <c r="I2807" i="2"/>
  <c r="I2808" i="2"/>
  <c r="I2809" i="2"/>
  <c r="I2810" i="2"/>
  <c r="I2811" i="2"/>
  <c r="I2812" i="2"/>
  <c r="I2813" i="2"/>
  <c r="I2814" i="2"/>
  <c r="I2815" i="2"/>
  <c r="I2816" i="2"/>
  <c r="I2817" i="2"/>
  <c r="I2818" i="2"/>
  <c r="I2819" i="2"/>
  <c r="I2820" i="2"/>
  <c r="I2821" i="2"/>
  <c r="I2822" i="2"/>
  <c r="I2823" i="2"/>
  <c r="I2824" i="2"/>
  <c r="I2825" i="2"/>
  <c r="I2826" i="2"/>
  <c r="I2827" i="2"/>
  <c r="I2828" i="2"/>
  <c r="I2829" i="2"/>
  <c r="I2830" i="2"/>
  <c r="I2831" i="2"/>
  <c r="I2832" i="2"/>
  <c r="I2833" i="2"/>
  <c r="I2834" i="2"/>
  <c r="I2835" i="2"/>
  <c r="I2836" i="2"/>
  <c r="I2837" i="2"/>
  <c r="I2838" i="2"/>
  <c r="I2839" i="2"/>
  <c r="I2840" i="2"/>
  <c r="I2841" i="2"/>
  <c r="I2842" i="2"/>
  <c r="I2843" i="2"/>
  <c r="I2844" i="2"/>
  <c r="I2845" i="2"/>
  <c r="I2846" i="2"/>
  <c r="I2847" i="2"/>
  <c r="I2848" i="2"/>
  <c r="I2849" i="2"/>
  <c r="I2850" i="2"/>
  <c r="I2851" i="2"/>
  <c r="I2852" i="2"/>
  <c r="I2853" i="2"/>
  <c r="I2854" i="2"/>
  <c r="I2855" i="2"/>
  <c r="I2856" i="2"/>
  <c r="I2857" i="2"/>
  <c r="I2858" i="2"/>
  <c r="I2859" i="2"/>
  <c r="I2860" i="2"/>
  <c r="I2861" i="2"/>
  <c r="I2862" i="2"/>
  <c r="I2863" i="2"/>
  <c r="I2864" i="2"/>
  <c r="I2865" i="2"/>
  <c r="I2866" i="2"/>
  <c r="I2867" i="2"/>
  <c r="I2868" i="2"/>
  <c r="I2869" i="2"/>
  <c r="I2870" i="2"/>
  <c r="I2871" i="2"/>
  <c r="I2872" i="2"/>
  <c r="I2873" i="2"/>
  <c r="I2874" i="2"/>
  <c r="I2875" i="2"/>
  <c r="I2876" i="2"/>
  <c r="I2877" i="2"/>
  <c r="I2878" i="2"/>
  <c r="I2879" i="2"/>
  <c r="I2880" i="2"/>
  <c r="I2881" i="2"/>
  <c r="I2882" i="2"/>
  <c r="I2883" i="2"/>
  <c r="I2884" i="2"/>
  <c r="I2885" i="2"/>
  <c r="I2886" i="2"/>
  <c r="I2887" i="2"/>
  <c r="I2888" i="2"/>
  <c r="I2889" i="2"/>
  <c r="I2890" i="2"/>
  <c r="I2891" i="2"/>
  <c r="I2892" i="2"/>
  <c r="I2893" i="2"/>
  <c r="I2894" i="2"/>
  <c r="I2895" i="2"/>
  <c r="I2896" i="2"/>
  <c r="I2897" i="2"/>
  <c r="I2898" i="2"/>
  <c r="I2899" i="2"/>
  <c r="I2900" i="2"/>
  <c r="I2901" i="2"/>
  <c r="I2902" i="2"/>
  <c r="I2903" i="2"/>
  <c r="I2904" i="2"/>
  <c r="I2905" i="2"/>
  <c r="I2906" i="2"/>
  <c r="I2907" i="2"/>
  <c r="I2908" i="2"/>
  <c r="I2909" i="2"/>
  <c r="I2910" i="2"/>
  <c r="I2911" i="2"/>
  <c r="I2912" i="2"/>
  <c r="I2913" i="2"/>
  <c r="I2914" i="2"/>
  <c r="I2915" i="2"/>
  <c r="I2916" i="2"/>
  <c r="I2917" i="2"/>
  <c r="I2918" i="2"/>
  <c r="I2919" i="2"/>
  <c r="I2920" i="2"/>
  <c r="I2921" i="2"/>
  <c r="I2922" i="2"/>
  <c r="I2923" i="2"/>
  <c r="I2924" i="2"/>
  <c r="I2925" i="2"/>
  <c r="I2926" i="2"/>
  <c r="I2927" i="2"/>
  <c r="I2928" i="2"/>
  <c r="I2929" i="2"/>
  <c r="I2930" i="2"/>
  <c r="I2931" i="2"/>
  <c r="I2932" i="2"/>
  <c r="I2933" i="2"/>
  <c r="I2934" i="2"/>
  <c r="I2935" i="2"/>
  <c r="I2936" i="2"/>
  <c r="I2937" i="2"/>
  <c r="I2938" i="2"/>
  <c r="I2939" i="2"/>
  <c r="I2940" i="2"/>
  <c r="I2941" i="2"/>
  <c r="I2942" i="2"/>
  <c r="I2943" i="2"/>
  <c r="I2944" i="2"/>
  <c r="I2945" i="2"/>
  <c r="I2946" i="2"/>
  <c r="I2947" i="2"/>
  <c r="I2948" i="2"/>
  <c r="I2949" i="2"/>
  <c r="I2950" i="2"/>
  <c r="I2951" i="2"/>
  <c r="I2952" i="2"/>
  <c r="I2953" i="2"/>
  <c r="I2954" i="2"/>
  <c r="I2955" i="2"/>
  <c r="I2956" i="2"/>
  <c r="I2957" i="2"/>
  <c r="I2958" i="2"/>
  <c r="I2959" i="2"/>
  <c r="I2960" i="2"/>
  <c r="I2961" i="2"/>
  <c r="I2962" i="2"/>
  <c r="I2963" i="2"/>
  <c r="I2964" i="2"/>
  <c r="I2965" i="2"/>
  <c r="I2966" i="2"/>
  <c r="I2967" i="2"/>
  <c r="I2968" i="2"/>
  <c r="I2969" i="2"/>
  <c r="I2970" i="2"/>
  <c r="I2971" i="2"/>
  <c r="I2972" i="2"/>
  <c r="I2973" i="2"/>
  <c r="I2974" i="2"/>
  <c r="I2975" i="2"/>
  <c r="I2976" i="2"/>
  <c r="I2977" i="2"/>
  <c r="I2978" i="2"/>
  <c r="I2979" i="2"/>
  <c r="I2980" i="2"/>
  <c r="I2981" i="2"/>
  <c r="I2982" i="2"/>
  <c r="I2983" i="2"/>
  <c r="I2984" i="2"/>
  <c r="I2985" i="2"/>
  <c r="I2986" i="2"/>
  <c r="I2987" i="2"/>
  <c r="I2988" i="2"/>
  <c r="I2989" i="2"/>
  <c r="I2990" i="2"/>
  <c r="I2991" i="2"/>
  <c r="I2992" i="2"/>
  <c r="I2993" i="2"/>
  <c r="I2994" i="2"/>
  <c r="I2995" i="2"/>
  <c r="I2996" i="2"/>
  <c r="I2997" i="2"/>
  <c r="I2998" i="2"/>
  <c r="I2999" i="2"/>
  <c r="I3000" i="2"/>
  <c r="I3001" i="2"/>
  <c r="I3002" i="2"/>
  <c r="I3003" i="2"/>
  <c r="I3004" i="2"/>
  <c r="I3005" i="2"/>
  <c r="I3006" i="2"/>
  <c r="I3007" i="2"/>
  <c r="I3008" i="2"/>
  <c r="I3009" i="2"/>
  <c r="I3010" i="2"/>
  <c r="I3011" i="2"/>
  <c r="I3012" i="2"/>
  <c r="I3013" i="2"/>
  <c r="I3014" i="2"/>
  <c r="I3015" i="2"/>
  <c r="I3016" i="2"/>
  <c r="I3017" i="2"/>
  <c r="I3018" i="2"/>
  <c r="I3019" i="2"/>
  <c r="I3020" i="2"/>
  <c r="I3021" i="2"/>
  <c r="I3022" i="2"/>
  <c r="I3023" i="2"/>
  <c r="I3024" i="2"/>
  <c r="I3025" i="2"/>
  <c r="I3026" i="2"/>
  <c r="I3027" i="2"/>
  <c r="I3028" i="2"/>
  <c r="I3029" i="2"/>
  <c r="I3030" i="2"/>
  <c r="I3031" i="2"/>
  <c r="I3032" i="2"/>
  <c r="I3033" i="2"/>
  <c r="I3034" i="2"/>
  <c r="I3035" i="2"/>
  <c r="I3036" i="2"/>
  <c r="I3037" i="2"/>
  <c r="I3038" i="2"/>
  <c r="I3039" i="2"/>
  <c r="I3040" i="2"/>
  <c r="I3041" i="2"/>
  <c r="I3042" i="2"/>
  <c r="I3043" i="2"/>
  <c r="I3044" i="2"/>
  <c r="I3045" i="2"/>
  <c r="I3046" i="2"/>
  <c r="I3047" i="2"/>
  <c r="I3048" i="2"/>
  <c r="I3049" i="2"/>
  <c r="I3050" i="2"/>
  <c r="I3051" i="2"/>
  <c r="I3052" i="2"/>
  <c r="I3053" i="2"/>
  <c r="I3054" i="2"/>
  <c r="I3055" i="2"/>
  <c r="I3056" i="2"/>
  <c r="I3057" i="2"/>
  <c r="I3058" i="2"/>
  <c r="I3059" i="2"/>
  <c r="I3060" i="2"/>
  <c r="I3061" i="2"/>
  <c r="I3062" i="2"/>
  <c r="I3063" i="2"/>
  <c r="I3064" i="2"/>
  <c r="I3065" i="2"/>
  <c r="I3066" i="2"/>
  <c r="I3067" i="2"/>
  <c r="I3068" i="2"/>
  <c r="I3069" i="2"/>
  <c r="I3070" i="2"/>
  <c r="I3071" i="2"/>
  <c r="I3072" i="2"/>
  <c r="I3073" i="2"/>
  <c r="I3074" i="2"/>
  <c r="I3075" i="2"/>
  <c r="I3076" i="2"/>
  <c r="I3077" i="2"/>
  <c r="I3078" i="2"/>
  <c r="I3079" i="2"/>
  <c r="I3080" i="2"/>
  <c r="I3081" i="2"/>
  <c r="I3082" i="2"/>
  <c r="I3083" i="2"/>
  <c r="I3084" i="2"/>
  <c r="I3085" i="2"/>
  <c r="I3086" i="2"/>
  <c r="I3087" i="2"/>
  <c r="I3088" i="2"/>
  <c r="I3089" i="2"/>
  <c r="I3090" i="2"/>
  <c r="I3091" i="2"/>
  <c r="I3092" i="2"/>
  <c r="I3093" i="2"/>
  <c r="I3094" i="2"/>
  <c r="I3095" i="2"/>
  <c r="I3096" i="2"/>
  <c r="I3097" i="2"/>
  <c r="I3098" i="2"/>
  <c r="I3099" i="2"/>
  <c r="I3100" i="2"/>
  <c r="I3101" i="2"/>
  <c r="I3102" i="2"/>
  <c r="I3103" i="2"/>
  <c r="I3104" i="2"/>
  <c r="I3105" i="2"/>
  <c r="I3106" i="2"/>
  <c r="I3107" i="2"/>
  <c r="I3108" i="2"/>
  <c r="I3109" i="2"/>
  <c r="I3110" i="2"/>
  <c r="I3111" i="2"/>
  <c r="I3112" i="2"/>
  <c r="I3113" i="2"/>
  <c r="I3114" i="2"/>
  <c r="I3115" i="2"/>
  <c r="I3116" i="2"/>
  <c r="I3117" i="2"/>
  <c r="I3118" i="2"/>
  <c r="I3119" i="2"/>
  <c r="I3120" i="2"/>
  <c r="I3121" i="2"/>
  <c r="I3122" i="2"/>
  <c r="I3123" i="2"/>
  <c r="I3124" i="2"/>
  <c r="I3125" i="2"/>
  <c r="I3126" i="2"/>
  <c r="I3127" i="2"/>
  <c r="I3128" i="2"/>
  <c r="I3129" i="2"/>
  <c r="I3130" i="2"/>
  <c r="I3131" i="2"/>
  <c r="I3132" i="2"/>
  <c r="I3133" i="2"/>
  <c r="I3134" i="2"/>
  <c r="I3135" i="2"/>
  <c r="I3136" i="2"/>
  <c r="I3137" i="2"/>
  <c r="I3138" i="2"/>
  <c r="I3139" i="2"/>
  <c r="I3140" i="2"/>
  <c r="I3141" i="2"/>
  <c r="I3142" i="2"/>
  <c r="I3143" i="2"/>
  <c r="I3144" i="2"/>
  <c r="I3145" i="2"/>
  <c r="I3146" i="2"/>
  <c r="I3147" i="2"/>
  <c r="I3148" i="2"/>
  <c r="I3149" i="2"/>
  <c r="I3150" i="2"/>
  <c r="I3151" i="2"/>
  <c r="I3152" i="2"/>
  <c r="I3153" i="2"/>
  <c r="I3154" i="2"/>
  <c r="I3155" i="2"/>
  <c r="I3156" i="2"/>
  <c r="I3157" i="2"/>
  <c r="I3158" i="2"/>
  <c r="I3159" i="2"/>
  <c r="I3160" i="2"/>
  <c r="I3161" i="2"/>
  <c r="I3162" i="2"/>
  <c r="I3163" i="2"/>
  <c r="I3164" i="2"/>
  <c r="I3165" i="2"/>
  <c r="I3166" i="2"/>
  <c r="I3167" i="2"/>
  <c r="I3168" i="2"/>
  <c r="I3169" i="2"/>
  <c r="I3170" i="2"/>
  <c r="I3171" i="2"/>
  <c r="I3172" i="2"/>
  <c r="I3173" i="2"/>
  <c r="I3174" i="2"/>
  <c r="I3175" i="2"/>
  <c r="I3176" i="2"/>
  <c r="I3177" i="2"/>
  <c r="I3178" i="2"/>
  <c r="I3179" i="2"/>
  <c r="I3180" i="2"/>
  <c r="I3181" i="2"/>
  <c r="I3182" i="2"/>
  <c r="I3183" i="2"/>
  <c r="I3184" i="2"/>
  <c r="I3185" i="2"/>
  <c r="I3186" i="2"/>
  <c r="I3187" i="2"/>
  <c r="I3188" i="2"/>
  <c r="I3189" i="2"/>
  <c r="I3190" i="2"/>
  <c r="I3191" i="2"/>
  <c r="I3192" i="2"/>
  <c r="I3193" i="2"/>
  <c r="I3194" i="2"/>
  <c r="I3195" i="2"/>
  <c r="I3196" i="2"/>
  <c r="I3197" i="2"/>
  <c r="I3198" i="2"/>
  <c r="I3199" i="2"/>
  <c r="I3200" i="2"/>
  <c r="I3201" i="2"/>
  <c r="I3202" i="2"/>
  <c r="I3203" i="2"/>
  <c r="I3204" i="2"/>
  <c r="I3205" i="2"/>
  <c r="I3206" i="2"/>
  <c r="I3207" i="2"/>
  <c r="I3208" i="2"/>
  <c r="I3209" i="2"/>
  <c r="I3210" i="2"/>
  <c r="I3211" i="2"/>
  <c r="I3212" i="2"/>
  <c r="I3213" i="2"/>
  <c r="I3214" i="2"/>
  <c r="I3215" i="2"/>
  <c r="I3216" i="2"/>
  <c r="I3217" i="2"/>
  <c r="I3218" i="2"/>
  <c r="I3219" i="2"/>
  <c r="I3220" i="2"/>
  <c r="I3221" i="2"/>
  <c r="I3222" i="2"/>
  <c r="I3223" i="2"/>
  <c r="I3224" i="2"/>
  <c r="I3225" i="2"/>
  <c r="I3226" i="2"/>
  <c r="I3227" i="2"/>
  <c r="I3228" i="2"/>
  <c r="I3229" i="2"/>
  <c r="I3230" i="2"/>
  <c r="I3231" i="2"/>
  <c r="I3232" i="2"/>
  <c r="I3233" i="2"/>
  <c r="I3234" i="2"/>
  <c r="I3235" i="2"/>
  <c r="I3236" i="2"/>
  <c r="I3237" i="2"/>
  <c r="I3238" i="2"/>
  <c r="I3239" i="2"/>
  <c r="I3240" i="2"/>
  <c r="I3241" i="2"/>
  <c r="I3242" i="2"/>
  <c r="I3243" i="2"/>
  <c r="I3244" i="2"/>
  <c r="I3245" i="2"/>
  <c r="I3246" i="2"/>
  <c r="I3247" i="2"/>
  <c r="I3248" i="2"/>
  <c r="I3249" i="2"/>
  <c r="I3250" i="2"/>
  <c r="I3251" i="2"/>
  <c r="I3252" i="2"/>
  <c r="I3253" i="2"/>
  <c r="I3254" i="2"/>
  <c r="I3255" i="2"/>
  <c r="I3256" i="2"/>
  <c r="I3257" i="2"/>
  <c r="I3258" i="2"/>
  <c r="I3259" i="2"/>
  <c r="I3260" i="2"/>
  <c r="I3261" i="2"/>
  <c r="I3262" i="2"/>
  <c r="I3263" i="2"/>
  <c r="I3264" i="2"/>
  <c r="I3265" i="2"/>
  <c r="I3266" i="2"/>
  <c r="I3267" i="2"/>
  <c r="I3268" i="2"/>
  <c r="I3269" i="2"/>
  <c r="I3270" i="2"/>
  <c r="I3271" i="2"/>
  <c r="I3272" i="2"/>
  <c r="I3273" i="2"/>
  <c r="I3274" i="2"/>
  <c r="I3275" i="2"/>
  <c r="I3276" i="2"/>
  <c r="I3277" i="2"/>
  <c r="I3278" i="2"/>
  <c r="I3279" i="2"/>
  <c r="I3280" i="2"/>
  <c r="I3281" i="2"/>
  <c r="I3282" i="2"/>
  <c r="I3283" i="2"/>
  <c r="I3284" i="2"/>
  <c r="I3285" i="2"/>
  <c r="I3286" i="2"/>
  <c r="I3287" i="2"/>
  <c r="I3288" i="2"/>
  <c r="I3289" i="2"/>
  <c r="I3290" i="2"/>
  <c r="I3291" i="2"/>
  <c r="I3292" i="2"/>
  <c r="I3293" i="2"/>
  <c r="I3294" i="2"/>
  <c r="I3295" i="2"/>
  <c r="I3296" i="2"/>
  <c r="I3297" i="2"/>
  <c r="I3298" i="2"/>
  <c r="I3299" i="2"/>
  <c r="I3300" i="2"/>
  <c r="I3301" i="2"/>
  <c r="I3302" i="2"/>
  <c r="I3303" i="2"/>
  <c r="I3304" i="2"/>
  <c r="I3305" i="2"/>
  <c r="I3306" i="2"/>
  <c r="I3307" i="2"/>
  <c r="I3308" i="2"/>
  <c r="I3309" i="2"/>
  <c r="I3310" i="2"/>
  <c r="I3311" i="2"/>
  <c r="I3312" i="2"/>
  <c r="I3313" i="2"/>
  <c r="I3314" i="2"/>
  <c r="I3315" i="2"/>
  <c r="I3316" i="2"/>
  <c r="I3317" i="2"/>
  <c r="I3318" i="2"/>
  <c r="I3319" i="2"/>
  <c r="I3320" i="2"/>
  <c r="I3321" i="2"/>
  <c r="I3322" i="2"/>
  <c r="I3323" i="2"/>
  <c r="I3324" i="2"/>
  <c r="I3325" i="2"/>
  <c r="I3326" i="2"/>
  <c r="I3327" i="2"/>
  <c r="I3328" i="2"/>
  <c r="I3329" i="2"/>
  <c r="I3330" i="2"/>
  <c r="I3331" i="2"/>
  <c r="I3332" i="2"/>
  <c r="I3333" i="2"/>
  <c r="I3334" i="2"/>
  <c r="I3335" i="2"/>
  <c r="I3336" i="2"/>
  <c r="I3337" i="2"/>
  <c r="I3338" i="2"/>
  <c r="I3339" i="2"/>
  <c r="I3340" i="2"/>
  <c r="I3341" i="2"/>
  <c r="I3342" i="2"/>
  <c r="I3343" i="2"/>
  <c r="I3344" i="2"/>
  <c r="I3345" i="2"/>
  <c r="I3346" i="2"/>
  <c r="I3347" i="2"/>
  <c r="I3348" i="2"/>
  <c r="I3349" i="2"/>
  <c r="I3350" i="2"/>
  <c r="I3351" i="2"/>
  <c r="I3352" i="2"/>
  <c r="I3353" i="2"/>
  <c r="I3354" i="2"/>
  <c r="I3355" i="2"/>
  <c r="I3356" i="2"/>
  <c r="I3357" i="2"/>
  <c r="I3358" i="2"/>
  <c r="I3359" i="2"/>
  <c r="I3360" i="2"/>
  <c r="I3361" i="2"/>
  <c r="I3362" i="2"/>
  <c r="I3363" i="2"/>
  <c r="I3364" i="2"/>
  <c r="I3365" i="2"/>
  <c r="I3366" i="2"/>
  <c r="I3367" i="2"/>
  <c r="I3368" i="2"/>
  <c r="I3369" i="2"/>
  <c r="I3370" i="2"/>
  <c r="I3371" i="2"/>
  <c r="I3372" i="2"/>
  <c r="I3373" i="2"/>
  <c r="I3374" i="2"/>
  <c r="I3375" i="2"/>
  <c r="I3376" i="2"/>
  <c r="I3377" i="2"/>
  <c r="I3378" i="2"/>
  <c r="I3379" i="2"/>
  <c r="I3380" i="2"/>
  <c r="I3381" i="2"/>
  <c r="I3382" i="2"/>
  <c r="I3383" i="2"/>
  <c r="I3384" i="2"/>
  <c r="I3385" i="2"/>
  <c r="I3386" i="2"/>
  <c r="I3387" i="2"/>
  <c r="I3388" i="2"/>
  <c r="I3389" i="2"/>
  <c r="I3390" i="2"/>
  <c r="I3391" i="2"/>
  <c r="I3392" i="2"/>
  <c r="I3393" i="2"/>
  <c r="I3394" i="2"/>
  <c r="I3395" i="2"/>
  <c r="I3396" i="2"/>
  <c r="I3397" i="2"/>
  <c r="I3398" i="2"/>
  <c r="I3399" i="2"/>
  <c r="I3400" i="2"/>
  <c r="I3401" i="2"/>
  <c r="I3402" i="2"/>
  <c r="I3403" i="2"/>
  <c r="I3404" i="2"/>
  <c r="I3405" i="2"/>
  <c r="I3406" i="2"/>
  <c r="I3407" i="2"/>
  <c r="I3408" i="2"/>
  <c r="I3409" i="2"/>
  <c r="I3410" i="2"/>
  <c r="I3411" i="2"/>
  <c r="I3412" i="2"/>
  <c r="I3413" i="2"/>
  <c r="I3414" i="2"/>
  <c r="I3415" i="2"/>
  <c r="I3416" i="2"/>
  <c r="I3417" i="2"/>
  <c r="I3418" i="2"/>
  <c r="I3419" i="2"/>
  <c r="I3420" i="2"/>
  <c r="I3421" i="2"/>
  <c r="I3422" i="2"/>
  <c r="I3423" i="2"/>
  <c r="I3424" i="2"/>
  <c r="I3425" i="2"/>
  <c r="I3426" i="2"/>
  <c r="I3427" i="2"/>
  <c r="I3428" i="2"/>
  <c r="I3429" i="2"/>
  <c r="I3430" i="2"/>
  <c r="I3431" i="2"/>
  <c r="I3432" i="2"/>
  <c r="I3433" i="2"/>
  <c r="I3434" i="2"/>
  <c r="I3435" i="2"/>
  <c r="I3436" i="2"/>
  <c r="I3437" i="2"/>
  <c r="I3438" i="2"/>
  <c r="I3439" i="2"/>
  <c r="I3440" i="2"/>
  <c r="I3441" i="2"/>
  <c r="I3442" i="2"/>
  <c r="I3443" i="2"/>
  <c r="I3444" i="2"/>
  <c r="I3445" i="2"/>
  <c r="I3446" i="2"/>
  <c r="I3447" i="2"/>
  <c r="I3448" i="2"/>
  <c r="I3449" i="2"/>
  <c r="I3450" i="2"/>
  <c r="I3451" i="2"/>
  <c r="I3452" i="2"/>
  <c r="I3453" i="2"/>
  <c r="I3454" i="2"/>
  <c r="I3455" i="2"/>
  <c r="I3456" i="2"/>
  <c r="I3457" i="2"/>
  <c r="I3458" i="2"/>
  <c r="I3459" i="2"/>
  <c r="I3460" i="2"/>
  <c r="I3461" i="2"/>
  <c r="I3462" i="2"/>
  <c r="I3463" i="2"/>
  <c r="I3464" i="2"/>
  <c r="I3465" i="2"/>
  <c r="I3466" i="2"/>
  <c r="I3467" i="2"/>
  <c r="I3468" i="2"/>
  <c r="I3469" i="2"/>
  <c r="I3470" i="2"/>
  <c r="I3471" i="2"/>
  <c r="I3472" i="2"/>
  <c r="I3473" i="2"/>
  <c r="I3474" i="2"/>
  <c r="I3475" i="2"/>
  <c r="I3476" i="2"/>
  <c r="I3477" i="2"/>
  <c r="I3478" i="2"/>
  <c r="I3479" i="2"/>
  <c r="I3480" i="2"/>
  <c r="I3481" i="2"/>
  <c r="I3482" i="2"/>
  <c r="I3483" i="2"/>
  <c r="I3484" i="2"/>
  <c r="I3485" i="2"/>
  <c r="I3486" i="2"/>
  <c r="I3487" i="2"/>
  <c r="I3488" i="2"/>
  <c r="I3489" i="2"/>
  <c r="I3490" i="2"/>
  <c r="I3491" i="2"/>
  <c r="I3492" i="2"/>
  <c r="I3493" i="2"/>
  <c r="I3494" i="2"/>
  <c r="I3495" i="2"/>
  <c r="I3496" i="2"/>
  <c r="I3497" i="2"/>
  <c r="I3498" i="2"/>
  <c r="I3499" i="2"/>
  <c r="I3500" i="2"/>
  <c r="I3501" i="2"/>
  <c r="I3502" i="2"/>
  <c r="I3503" i="2"/>
  <c r="I3504" i="2"/>
  <c r="I3505" i="2"/>
  <c r="I3506" i="2"/>
  <c r="I3507" i="2"/>
  <c r="I3508" i="2"/>
  <c r="I3509" i="2"/>
  <c r="I3510" i="2"/>
  <c r="I3511" i="2"/>
  <c r="I3512" i="2"/>
  <c r="I3513" i="2"/>
  <c r="I3514" i="2"/>
  <c r="I3515" i="2"/>
  <c r="I3516" i="2"/>
  <c r="I3517" i="2"/>
  <c r="I3518" i="2"/>
  <c r="I3519" i="2"/>
  <c r="I3520" i="2"/>
  <c r="I3521" i="2"/>
  <c r="I3522" i="2"/>
  <c r="I3523" i="2"/>
  <c r="I3524" i="2"/>
  <c r="I3525" i="2"/>
  <c r="I3526" i="2"/>
  <c r="I3527" i="2"/>
  <c r="I3528" i="2"/>
  <c r="I3529" i="2"/>
  <c r="I3530" i="2"/>
  <c r="I3531" i="2"/>
  <c r="I3532" i="2"/>
  <c r="I3533" i="2"/>
  <c r="I3534" i="2"/>
  <c r="I3535" i="2"/>
  <c r="I3536" i="2"/>
  <c r="I3537" i="2"/>
  <c r="I3538" i="2"/>
  <c r="I3539" i="2"/>
  <c r="I3540" i="2"/>
  <c r="I3541" i="2"/>
  <c r="I3542" i="2"/>
  <c r="I3543" i="2"/>
  <c r="I3544" i="2"/>
  <c r="I3545" i="2"/>
  <c r="I3546" i="2"/>
  <c r="I3547" i="2"/>
  <c r="I3548" i="2"/>
  <c r="I3549" i="2"/>
  <c r="I3550" i="2"/>
  <c r="I3551" i="2"/>
  <c r="I3552" i="2"/>
  <c r="I3553" i="2"/>
  <c r="I3554" i="2"/>
  <c r="I3555" i="2"/>
  <c r="I3556" i="2"/>
  <c r="I3557" i="2"/>
  <c r="I3558" i="2"/>
  <c r="I3559" i="2"/>
  <c r="I3560" i="2"/>
  <c r="I3561" i="2"/>
  <c r="I3562" i="2"/>
  <c r="I3563" i="2"/>
  <c r="I3564" i="2"/>
  <c r="I3565" i="2"/>
  <c r="I3566" i="2"/>
  <c r="I3567" i="2"/>
  <c r="I3568" i="2"/>
  <c r="I3569" i="2"/>
  <c r="I3570" i="2"/>
  <c r="I3571" i="2"/>
  <c r="I3572" i="2"/>
  <c r="I3573" i="2"/>
  <c r="I3574" i="2"/>
  <c r="I3575" i="2"/>
  <c r="I3576" i="2"/>
  <c r="I3577" i="2"/>
  <c r="I3578" i="2"/>
  <c r="I3579" i="2"/>
  <c r="I3580" i="2"/>
  <c r="I3581" i="2"/>
  <c r="I3582" i="2"/>
  <c r="I3583" i="2"/>
  <c r="I3584" i="2"/>
  <c r="I3585" i="2"/>
  <c r="I3586" i="2"/>
  <c r="I3587" i="2"/>
  <c r="I3588" i="2"/>
  <c r="I3589" i="2"/>
  <c r="I3590" i="2"/>
  <c r="I3591" i="2"/>
  <c r="I3592" i="2"/>
  <c r="I3593" i="2"/>
  <c r="I3594" i="2"/>
  <c r="I3595" i="2"/>
  <c r="I3596" i="2"/>
  <c r="I3597" i="2"/>
  <c r="I3598" i="2"/>
  <c r="I3599" i="2"/>
  <c r="I3600" i="2"/>
  <c r="I3601" i="2"/>
  <c r="I3602" i="2"/>
  <c r="I3603" i="2"/>
  <c r="I3604" i="2"/>
  <c r="I3605" i="2"/>
  <c r="I3606" i="2"/>
  <c r="I3607" i="2"/>
  <c r="I3608" i="2"/>
  <c r="I3609" i="2"/>
  <c r="I3610" i="2"/>
  <c r="I3611" i="2"/>
  <c r="I3612" i="2"/>
  <c r="I3613" i="2"/>
  <c r="I3614" i="2"/>
  <c r="I3615" i="2"/>
  <c r="I3616" i="2"/>
  <c r="I3617" i="2"/>
  <c r="I3618" i="2"/>
  <c r="I3619" i="2"/>
  <c r="I3620" i="2"/>
  <c r="I3621" i="2"/>
  <c r="I3622" i="2"/>
  <c r="I3623" i="2"/>
  <c r="I3624" i="2"/>
  <c r="I3625" i="2"/>
  <c r="I3626" i="2"/>
  <c r="I3627" i="2"/>
  <c r="I3628" i="2"/>
  <c r="I3629" i="2"/>
  <c r="I3630" i="2"/>
  <c r="I3631" i="2"/>
  <c r="I3632" i="2"/>
  <c r="I3633" i="2"/>
  <c r="I3634" i="2"/>
  <c r="I3635" i="2"/>
  <c r="I3636" i="2"/>
  <c r="I3637" i="2"/>
  <c r="I3638" i="2"/>
  <c r="I3639" i="2"/>
  <c r="I3640" i="2"/>
  <c r="I3641" i="2"/>
  <c r="I3642" i="2"/>
  <c r="I3643" i="2"/>
  <c r="I3644" i="2"/>
  <c r="I3645" i="2"/>
  <c r="I3646" i="2"/>
  <c r="I3647" i="2"/>
  <c r="I3648" i="2"/>
  <c r="I3649" i="2"/>
  <c r="I3650" i="2"/>
  <c r="I3651" i="2"/>
  <c r="I3652" i="2"/>
  <c r="I3653" i="2"/>
  <c r="I3654" i="2"/>
  <c r="I3655" i="2"/>
  <c r="I3656" i="2"/>
  <c r="I3657" i="2"/>
  <c r="I3658" i="2"/>
  <c r="I3659" i="2"/>
  <c r="I3660" i="2"/>
  <c r="I3661" i="2"/>
  <c r="I3662" i="2"/>
  <c r="I3663" i="2"/>
  <c r="I3664" i="2"/>
  <c r="I3665" i="2"/>
  <c r="I3666" i="2"/>
  <c r="I3667" i="2"/>
  <c r="I3668" i="2"/>
  <c r="I3669" i="2"/>
  <c r="I3670" i="2"/>
  <c r="I3671" i="2"/>
  <c r="I3672" i="2"/>
  <c r="I3673" i="2"/>
  <c r="I3674" i="2"/>
  <c r="I3675" i="2"/>
  <c r="I3676" i="2"/>
  <c r="I3677" i="2"/>
  <c r="I3678" i="2"/>
  <c r="I3679" i="2"/>
  <c r="I3680" i="2"/>
  <c r="I3681" i="2"/>
  <c r="I3682" i="2"/>
  <c r="I3683" i="2"/>
  <c r="I3684" i="2"/>
  <c r="I3685" i="2"/>
  <c r="I3686" i="2"/>
  <c r="I3687" i="2"/>
  <c r="I3688" i="2"/>
  <c r="I3689" i="2"/>
  <c r="I3690" i="2"/>
  <c r="I3691" i="2"/>
  <c r="I3692" i="2"/>
  <c r="I3693" i="2"/>
  <c r="I3694" i="2"/>
  <c r="I3695" i="2"/>
  <c r="I3696" i="2"/>
  <c r="I3697" i="2"/>
  <c r="I3698" i="2"/>
  <c r="I3699" i="2"/>
  <c r="I3700" i="2"/>
  <c r="I3701" i="2"/>
  <c r="I3702" i="2"/>
  <c r="I3703" i="2"/>
  <c r="I3704" i="2"/>
  <c r="I3705" i="2"/>
  <c r="I3706" i="2"/>
  <c r="I3707" i="2"/>
  <c r="I3708" i="2"/>
  <c r="I3709" i="2"/>
  <c r="I3710" i="2"/>
  <c r="I3711" i="2"/>
  <c r="I3712" i="2"/>
  <c r="I3713" i="2"/>
  <c r="I3714" i="2"/>
  <c r="I3715" i="2"/>
  <c r="I3716" i="2"/>
  <c r="I3717" i="2"/>
  <c r="I3718" i="2"/>
  <c r="I3719" i="2"/>
  <c r="I3720" i="2"/>
  <c r="I3721" i="2"/>
  <c r="I3722" i="2"/>
  <c r="I3723" i="2"/>
  <c r="I3724" i="2"/>
  <c r="I3725" i="2"/>
  <c r="I3726" i="2"/>
  <c r="I3727" i="2"/>
  <c r="I3728" i="2"/>
  <c r="I3729" i="2"/>
  <c r="I3730" i="2"/>
  <c r="I3731" i="2"/>
  <c r="I3732" i="2"/>
  <c r="I3733" i="2"/>
  <c r="I3734" i="2"/>
  <c r="I3735" i="2"/>
  <c r="I3736" i="2"/>
  <c r="I3737" i="2"/>
  <c r="I3738" i="2"/>
  <c r="I3739" i="2"/>
  <c r="I3740" i="2"/>
  <c r="I3741" i="2"/>
  <c r="I3742" i="2"/>
  <c r="I3743" i="2"/>
  <c r="I3744" i="2"/>
  <c r="I3745" i="2"/>
  <c r="I3746" i="2"/>
  <c r="I3747" i="2"/>
  <c r="I3748" i="2"/>
  <c r="I3749" i="2"/>
  <c r="I3750" i="2"/>
  <c r="I3751" i="2"/>
  <c r="I3752" i="2"/>
  <c r="I3753" i="2"/>
  <c r="I3754" i="2"/>
  <c r="I3755" i="2"/>
  <c r="I3756" i="2"/>
  <c r="I3757" i="2"/>
  <c r="I3758" i="2"/>
  <c r="I3759" i="2"/>
  <c r="I3760" i="2"/>
  <c r="I3761" i="2"/>
  <c r="I3762" i="2"/>
  <c r="I3763" i="2"/>
  <c r="I3764" i="2"/>
  <c r="I3765" i="2"/>
  <c r="I3766" i="2"/>
  <c r="I3767" i="2"/>
  <c r="I3768" i="2"/>
  <c r="I3769" i="2"/>
  <c r="I3770" i="2"/>
  <c r="I3771" i="2"/>
  <c r="I3772" i="2"/>
  <c r="I3773" i="2"/>
  <c r="I3774" i="2"/>
  <c r="I3775" i="2"/>
  <c r="I3776" i="2"/>
  <c r="I3777" i="2"/>
  <c r="I3778" i="2"/>
  <c r="I3779" i="2"/>
  <c r="I3780" i="2"/>
  <c r="I3781" i="2"/>
  <c r="I3782" i="2"/>
  <c r="I3783" i="2"/>
  <c r="I3784" i="2"/>
  <c r="I3785" i="2"/>
  <c r="I3786" i="2"/>
  <c r="I3787" i="2"/>
  <c r="I3788" i="2"/>
  <c r="I3789" i="2"/>
  <c r="I3790" i="2"/>
  <c r="I3791" i="2"/>
  <c r="I3792" i="2"/>
  <c r="I3793" i="2"/>
  <c r="I3794" i="2"/>
  <c r="I3795" i="2"/>
  <c r="I3796" i="2"/>
  <c r="I3797" i="2"/>
  <c r="I3798" i="2"/>
  <c r="I3799" i="2"/>
  <c r="I3800" i="2"/>
  <c r="I3801" i="2"/>
  <c r="I3802" i="2"/>
  <c r="I3803" i="2"/>
  <c r="I3804" i="2"/>
  <c r="I3805" i="2"/>
  <c r="I3806" i="2"/>
  <c r="I3807" i="2"/>
  <c r="I3808" i="2"/>
  <c r="I3809" i="2"/>
  <c r="I3810" i="2"/>
  <c r="I3811" i="2"/>
  <c r="I3812" i="2"/>
  <c r="I3813" i="2"/>
  <c r="I3814" i="2"/>
  <c r="I3815" i="2"/>
  <c r="I3816" i="2"/>
  <c r="I3817" i="2"/>
  <c r="I3818" i="2"/>
  <c r="I3819" i="2"/>
  <c r="I3820" i="2"/>
  <c r="I3821" i="2"/>
  <c r="I3822" i="2"/>
  <c r="I3823" i="2"/>
  <c r="I3824" i="2"/>
  <c r="I3825" i="2"/>
  <c r="I3826" i="2"/>
  <c r="I3827" i="2"/>
  <c r="I3828" i="2"/>
  <c r="I3829" i="2"/>
  <c r="I3830" i="2"/>
  <c r="I3831" i="2"/>
  <c r="I3832" i="2"/>
  <c r="I3833" i="2"/>
  <c r="I3834" i="2"/>
  <c r="I3835" i="2"/>
  <c r="I3836" i="2"/>
  <c r="I3837" i="2"/>
  <c r="I3838" i="2"/>
  <c r="I3839" i="2"/>
  <c r="I3840" i="2"/>
  <c r="I3841" i="2"/>
  <c r="I3842" i="2"/>
  <c r="I3843" i="2"/>
  <c r="I3844" i="2"/>
  <c r="I3845" i="2"/>
  <c r="I3846" i="2"/>
  <c r="I3847" i="2"/>
  <c r="I3848" i="2"/>
  <c r="I3849" i="2"/>
  <c r="I3850" i="2"/>
  <c r="I3851" i="2"/>
  <c r="I3852" i="2"/>
  <c r="I3853" i="2"/>
  <c r="I3854" i="2"/>
  <c r="I3855" i="2"/>
  <c r="I3856" i="2"/>
  <c r="I3857" i="2"/>
  <c r="I3858" i="2"/>
  <c r="I3859" i="2"/>
  <c r="I3860" i="2"/>
  <c r="I3861" i="2"/>
  <c r="I3862" i="2"/>
  <c r="I3863" i="2"/>
  <c r="I3864" i="2"/>
  <c r="I3865" i="2"/>
  <c r="I3866" i="2"/>
  <c r="I3867" i="2"/>
  <c r="I3868" i="2"/>
  <c r="I3869" i="2"/>
  <c r="I3870" i="2"/>
  <c r="I3871" i="2"/>
  <c r="I3872" i="2"/>
  <c r="I3873" i="2"/>
  <c r="I3874" i="2"/>
  <c r="I3875" i="2"/>
  <c r="I3876" i="2"/>
  <c r="I3877" i="2"/>
  <c r="I3878" i="2"/>
  <c r="I3879" i="2"/>
  <c r="I3880" i="2"/>
  <c r="I3881" i="2"/>
  <c r="I3882" i="2"/>
  <c r="I3883" i="2"/>
  <c r="I3884" i="2"/>
  <c r="I3885" i="2"/>
  <c r="I3886" i="2"/>
  <c r="I3887" i="2"/>
  <c r="I3888" i="2"/>
  <c r="I3889" i="2"/>
  <c r="I3890" i="2"/>
  <c r="I3891" i="2"/>
  <c r="I3892" i="2"/>
  <c r="I3893" i="2"/>
  <c r="I3894" i="2"/>
  <c r="I3895" i="2"/>
  <c r="I3896" i="2"/>
  <c r="I3897" i="2"/>
  <c r="I3898" i="2"/>
  <c r="I3899" i="2"/>
  <c r="I3900" i="2"/>
  <c r="I3901" i="2"/>
  <c r="I3902" i="2"/>
  <c r="I3903" i="2"/>
  <c r="I3904" i="2"/>
  <c r="I3905" i="2"/>
  <c r="I3906" i="2"/>
  <c r="I3907" i="2"/>
  <c r="I3908" i="2"/>
  <c r="I3909" i="2"/>
  <c r="I3910" i="2"/>
  <c r="I3911" i="2"/>
  <c r="I3912" i="2"/>
  <c r="I3913" i="2"/>
  <c r="I3914" i="2"/>
  <c r="I3915" i="2"/>
  <c r="I3916" i="2"/>
  <c r="I3917" i="2"/>
  <c r="I3918" i="2"/>
  <c r="I3919" i="2"/>
  <c r="I3920" i="2"/>
  <c r="I3921" i="2"/>
  <c r="I3922" i="2"/>
  <c r="I3923" i="2"/>
  <c r="I3924" i="2"/>
  <c r="I3925" i="2"/>
  <c r="I3926" i="2"/>
  <c r="I3927" i="2"/>
  <c r="I3928" i="2"/>
  <c r="I3929" i="2"/>
  <c r="I3930" i="2"/>
  <c r="I3931" i="2"/>
  <c r="I3932" i="2"/>
  <c r="I3933" i="2"/>
  <c r="I3934" i="2"/>
  <c r="I3935" i="2"/>
  <c r="I3936" i="2"/>
  <c r="I3937" i="2"/>
  <c r="I3938" i="2"/>
  <c r="I3939" i="2"/>
  <c r="I3940" i="2"/>
  <c r="I3941" i="2"/>
  <c r="I3942" i="2"/>
  <c r="I3943" i="2"/>
  <c r="I3944" i="2"/>
  <c r="I3945" i="2"/>
  <c r="I3946" i="2"/>
  <c r="I3947" i="2"/>
  <c r="I3948" i="2"/>
  <c r="I3949" i="2"/>
  <c r="I3950" i="2"/>
  <c r="I3951" i="2"/>
  <c r="I3952" i="2"/>
  <c r="I3953" i="2"/>
  <c r="I3954" i="2"/>
  <c r="I3955" i="2"/>
  <c r="I3956" i="2"/>
  <c r="I3957" i="2"/>
  <c r="I3958" i="2"/>
  <c r="I3959" i="2"/>
  <c r="I3960" i="2"/>
  <c r="I3961" i="2"/>
  <c r="I3962" i="2"/>
  <c r="I3963" i="2"/>
  <c r="I3964" i="2"/>
  <c r="I3965" i="2"/>
  <c r="I3966" i="2"/>
  <c r="I3967" i="2"/>
  <c r="I3968" i="2"/>
  <c r="I3969" i="2"/>
  <c r="I3970" i="2"/>
  <c r="I3971" i="2"/>
  <c r="I3972" i="2"/>
  <c r="I3973" i="2"/>
  <c r="I3974" i="2"/>
  <c r="I3975" i="2"/>
  <c r="I3976" i="2"/>
  <c r="I3977" i="2"/>
  <c r="I3978" i="2"/>
  <c r="I3979" i="2"/>
  <c r="I3980" i="2"/>
  <c r="I3981" i="2"/>
  <c r="I3982" i="2"/>
  <c r="I3983" i="2"/>
  <c r="I3984" i="2"/>
  <c r="I3985" i="2"/>
  <c r="I3986" i="2"/>
  <c r="I3987" i="2"/>
  <c r="I3988" i="2"/>
  <c r="I3989" i="2"/>
  <c r="I3990" i="2"/>
  <c r="I3991" i="2"/>
  <c r="I3992" i="2"/>
  <c r="I3993" i="2"/>
  <c r="I3994" i="2"/>
  <c r="I3995" i="2"/>
  <c r="I3996" i="2"/>
  <c r="I3997" i="2"/>
  <c r="I3998" i="2"/>
  <c r="I3999" i="2"/>
  <c r="I4000" i="2"/>
  <c r="I4001" i="2"/>
  <c r="I4002" i="2"/>
  <c r="I4003" i="2"/>
  <c r="I4004" i="2"/>
  <c r="I4005" i="2"/>
  <c r="I4006" i="2"/>
  <c r="I4007" i="2"/>
  <c r="I4008" i="2"/>
  <c r="I4009" i="2"/>
  <c r="I4010" i="2"/>
  <c r="I4011" i="2"/>
  <c r="I4012" i="2"/>
  <c r="I4013" i="2"/>
  <c r="I4014" i="2"/>
  <c r="I4015" i="2"/>
  <c r="I4016" i="2"/>
  <c r="I4017" i="2"/>
  <c r="I4018" i="2"/>
  <c r="I4019" i="2"/>
  <c r="I4020" i="2"/>
  <c r="I4021" i="2"/>
  <c r="I4022" i="2"/>
  <c r="I4023" i="2"/>
  <c r="I4024" i="2"/>
  <c r="I4025" i="2"/>
  <c r="I4026" i="2"/>
  <c r="I4027" i="2"/>
  <c r="I4028" i="2"/>
  <c r="I4029" i="2"/>
  <c r="I4030" i="2"/>
  <c r="I4031" i="2"/>
  <c r="I4032" i="2"/>
  <c r="I4033" i="2"/>
  <c r="I4034" i="2"/>
  <c r="I4035" i="2"/>
  <c r="I4036" i="2"/>
  <c r="I4037" i="2"/>
  <c r="I4038" i="2"/>
  <c r="I4039" i="2"/>
  <c r="I4040" i="2"/>
  <c r="I4041" i="2"/>
  <c r="I4042" i="2"/>
  <c r="I4043" i="2"/>
  <c r="I4044" i="2"/>
  <c r="I4045" i="2"/>
  <c r="I4046" i="2"/>
  <c r="I4047" i="2"/>
  <c r="I4048" i="2"/>
  <c r="I4049" i="2"/>
  <c r="I4050" i="2"/>
  <c r="I4051" i="2"/>
  <c r="I4052" i="2"/>
  <c r="I4053" i="2"/>
  <c r="I4054" i="2"/>
  <c r="I4055" i="2"/>
  <c r="I4056" i="2"/>
  <c r="I4057" i="2"/>
  <c r="I4058" i="2"/>
  <c r="I4059" i="2"/>
  <c r="I4060" i="2"/>
  <c r="I4061" i="2"/>
  <c r="I4062" i="2"/>
  <c r="I4063" i="2"/>
  <c r="I4064" i="2"/>
  <c r="I4065" i="2"/>
  <c r="I4066" i="2"/>
  <c r="I4067" i="2"/>
  <c r="I4068" i="2"/>
  <c r="I4069" i="2"/>
  <c r="I4070" i="2"/>
  <c r="I4071" i="2"/>
  <c r="I4072" i="2"/>
  <c r="I4073" i="2"/>
  <c r="I4074" i="2"/>
  <c r="I4075" i="2"/>
  <c r="I4076" i="2"/>
  <c r="I4077" i="2"/>
  <c r="I4078" i="2"/>
  <c r="I4079" i="2"/>
  <c r="I4080" i="2"/>
  <c r="I4081" i="2"/>
  <c r="I4082" i="2"/>
  <c r="I4083" i="2"/>
  <c r="I4084" i="2"/>
  <c r="I4085" i="2"/>
  <c r="I4086" i="2"/>
  <c r="I4087" i="2"/>
  <c r="I4088" i="2"/>
  <c r="I4089" i="2"/>
  <c r="I4090" i="2"/>
  <c r="I4091" i="2"/>
  <c r="I4092" i="2"/>
  <c r="I4093" i="2"/>
  <c r="I4094" i="2"/>
  <c r="I4095" i="2"/>
  <c r="I4096" i="2"/>
  <c r="I4097" i="2"/>
  <c r="I4098" i="2"/>
  <c r="I4099" i="2"/>
  <c r="I4100" i="2"/>
  <c r="I4101" i="2"/>
  <c r="I4102" i="2"/>
  <c r="I4103" i="2"/>
  <c r="I4104" i="2"/>
  <c r="I4105" i="2"/>
  <c r="I4106" i="2"/>
  <c r="I4107" i="2"/>
  <c r="I4108" i="2"/>
  <c r="I4109" i="2"/>
  <c r="I4110" i="2"/>
  <c r="I4111" i="2"/>
  <c r="I4112" i="2"/>
  <c r="I4113" i="2"/>
  <c r="I4114" i="2"/>
  <c r="I4115" i="2"/>
  <c r="I4116" i="2"/>
  <c r="I4117" i="2"/>
  <c r="I4118" i="2"/>
  <c r="I4119" i="2"/>
  <c r="I4120" i="2"/>
  <c r="I4121" i="2"/>
  <c r="I4122" i="2"/>
  <c r="I4123" i="2"/>
  <c r="I4124" i="2"/>
  <c r="I4125" i="2"/>
  <c r="I4126" i="2"/>
  <c r="I4127" i="2"/>
  <c r="I4128" i="2"/>
  <c r="I4129" i="2"/>
  <c r="I4130" i="2"/>
  <c r="I4131" i="2"/>
  <c r="I4132" i="2"/>
  <c r="I4133" i="2"/>
  <c r="I4134" i="2"/>
  <c r="I4135" i="2"/>
  <c r="I4136" i="2"/>
  <c r="I4137" i="2"/>
  <c r="I4138" i="2"/>
  <c r="I4139" i="2"/>
  <c r="I4140" i="2"/>
  <c r="I4141" i="2"/>
  <c r="I4142" i="2"/>
  <c r="I4143" i="2"/>
  <c r="I4144" i="2"/>
  <c r="I4145" i="2"/>
  <c r="I4146" i="2"/>
  <c r="I4147" i="2"/>
  <c r="I4148" i="2"/>
  <c r="I4149" i="2"/>
  <c r="I4150" i="2"/>
  <c r="I4151" i="2"/>
  <c r="I4152" i="2"/>
  <c r="I4153" i="2"/>
  <c r="I4154" i="2"/>
  <c r="I4155" i="2"/>
  <c r="I4156" i="2"/>
  <c r="I4157" i="2"/>
  <c r="I4158" i="2"/>
  <c r="I4159" i="2"/>
  <c r="I4160" i="2"/>
  <c r="I4161" i="2"/>
  <c r="I4162" i="2"/>
  <c r="I4163" i="2"/>
  <c r="I4164" i="2"/>
  <c r="I4165" i="2"/>
  <c r="I4166" i="2"/>
  <c r="I4167" i="2"/>
  <c r="I4168" i="2"/>
  <c r="I4169" i="2"/>
  <c r="I4170" i="2"/>
  <c r="I4171" i="2"/>
  <c r="I4172" i="2"/>
  <c r="I4173" i="2"/>
  <c r="I4174" i="2"/>
  <c r="I4175" i="2"/>
  <c r="I4176" i="2"/>
  <c r="I4177" i="2"/>
  <c r="I4178" i="2"/>
  <c r="I4179" i="2"/>
  <c r="I4180" i="2"/>
  <c r="I4181" i="2"/>
  <c r="I4182" i="2"/>
  <c r="I4183" i="2"/>
  <c r="I4184" i="2"/>
  <c r="I4185" i="2"/>
  <c r="I4186" i="2"/>
  <c r="I4187" i="2"/>
  <c r="I4188" i="2"/>
  <c r="I4189" i="2"/>
  <c r="I4190" i="2"/>
  <c r="I4191" i="2"/>
  <c r="I4192" i="2"/>
  <c r="I4193" i="2"/>
  <c r="I4194" i="2"/>
  <c r="I4195" i="2"/>
  <c r="I4196" i="2"/>
  <c r="I4197" i="2"/>
  <c r="I4198" i="2"/>
  <c r="I4199" i="2"/>
  <c r="I4200" i="2"/>
  <c r="I4201" i="2"/>
  <c r="I4202" i="2"/>
  <c r="I4203" i="2"/>
  <c r="I4204" i="2"/>
  <c r="I4205" i="2"/>
  <c r="I4206" i="2"/>
  <c r="I4207" i="2"/>
  <c r="I4208" i="2"/>
  <c r="I4209" i="2"/>
  <c r="I4210" i="2"/>
  <c r="I4211" i="2"/>
  <c r="I4212" i="2"/>
  <c r="I4213" i="2"/>
  <c r="I4214" i="2"/>
  <c r="I4215" i="2"/>
  <c r="I4216" i="2"/>
  <c r="I4217" i="2"/>
  <c r="I4218" i="2"/>
  <c r="I4219" i="2"/>
  <c r="I4220" i="2"/>
  <c r="I4221" i="2"/>
  <c r="I4222" i="2"/>
  <c r="I4223" i="2"/>
  <c r="I4224" i="2"/>
  <c r="I4225" i="2"/>
  <c r="I4226" i="2"/>
  <c r="I4227" i="2"/>
  <c r="I4228" i="2"/>
  <c r="I4229" i="2"/>
  <c r="I4230" i="2"/>
  <c r="I4231" i="2"/>
  <c r="I4232" i="2"/>
  <c r="I4233" i="2"/>
  <c r="I4234" i="2"/>
  <c r="I4235" i="2"/>
  <c r="I4236" i="2"/>
  <c r="I4237" i="2"/>
  <c r="I4238" i="2"/>
  <c r="I4239" i="2"/>
  <c r="I4240" i="2"/>
  <c r="I4241" i="2"/>
  <c r="I4242" i="2"/>
  <c r="I4243" i="2"/>
  <c r="I4244" i="2"/>
  <c r="I4245" i="2"/>
  <c r="I4246" i="2"/>
  <c r="I4247" i="2"/>
  <c r="I4248" i="2"/>
  <c r="I4249" i="2"/>
  <c r="I4250" i="2"/>
  <c r="I4251" i="2"/>
  <c r="I4252" i="2"/>
  <c r="I4253" i="2"/>
  <c r="I4254" i="2"/>
  <c r="I4255" i="2"/>
  <c r="I4256" i="2"/>
  <c r="I4257" i="2"/>
  <c r="I4258" i="2"/>
  <c r="I4259" i="2"/>
  <c r="I4260" i="2"/>
  <c r="I4261" i="2"/>
  <c r="I4262" i="2"/>
  <c r="I4263" i="2"/>
  <c r="I4264" i="2"/>
  <c r="I4265" i="2"/>
  <c r="I4266" i="2"/>
  <c r="I4267" i="2"/>
  <c r="I4268" i="2"/>
  <c r="I4269" i="2"/>
  <c r="I4270" i="2"/>
  <c r="I4271" i="2"/>
  <c r="I4272" i="2"/>
  <c r="I4273" i="2"/>
  <c r="I4274" i="2"/>
  <c r="I4275" i="2"/>
  <c r="I4276" i="2"/>
  <c r="I4277" i="2"/>
  <c r="I4278" i="2"/>
  <c r="I4279" i="2"/>
  <c r="I4280" i="2"/>
  <c r="I4281" i="2"/>
  <c r="I4282" i="2"/>
  <c r="I4283" i="2"/>
  <c r="I4284" i="2"/>
  <c r="I4285" i="2"/>
  <c r="I4286" i="2"/>
  <c r="I4287" i="2"/>
  <c r="I4288" i="2"/>
  <c r="I4289" i="2"/>
  <c r="I4290" i="2"/>
  <c r="I4291" i="2"/>
  <c r="I4292" i="2"/>
  <c r="I4293" i="2"/>
  <c r="I4294" i="2"/>
  <c r="I4295" i="2"/>
  <c r="I4296" i="2"/>
  <c r="I4297" i="2"/>
  <c r="I4298" i="2"/>
  <c r="I4299" i="2"/>
  <c r="I4300" i="2"/>
  <c r="I4301" i="2"/>
  <c r="I4302" i="2"/>
  <c r="I4303" i="2"/>
  <c r="I4304" i="2"/>
  <c r="I4305" i="2"/>
  <c r="I4306" i="2"/>
  <c r="I4307" i="2"/>
  <c r="I4308" i="2"/>
  <c r="I4309" i="2"/>
  <c r="I4310" i="2"/>
  <c r="I4311" i="2"/>
  <c r="I4312" i="2"/>
  <c r="I4313" i="2"/>
  <c r="I4314" i="2"/>
  <c r="I4315" i="2"/>
  <c r="I4316" i="2"/>
  <c r="I4317" i="2"/>
  <c r="I4318" i="2"/>
  <c r="I4319" i="2"/>
  <c r="I4320" i="2"/>
  <c r="I4321" i="2"/>
  <c r="I4322" i="2"/>
  <c r="I4323" i="2"/>
  <c r="I4324" i="2"/>
  <c r="I4325" i="2"/>
  <c r="I4326" i="2"/>
  <c r="I4327" i="2"/>
  <c r="I4328" i="2"/>
  <c r="I4329" i="2"/>
  <c r="I4330" i="2"/>
  <c r="I4331" i="2"/>
  <c r="I4332" i="2"/>
  <c r="I4333" i="2"/>
  <c r="I4334" i="2"/>
  <c r="I4335" i="2"/>
  <c r="I4336" i="2"/>
  <c r="I4337" i="2"/>
  <c r="I4338" i="2"/>
  <c r="I4339" i="2"/>
  <c r="I4340" i="2"/>
  <c r="I4341" i="2"/>
  <c r="I4342" i="2"/>
  <c r="I4343" i="2"/>
  <c r="I4344" i="2"/>
  <c r="I4345" i="2"/>
  <c r="I4346" i="2"/>
  <c r="I4347" i="2"/>
  <c r="I4348" i="2"/>
  <c r="I4349" i="2"/>
  <c r="I4350" i="2"/>
  <c r="I4351" i="2"/>
  <c r="I4352" i="2"/>
  <c r="I4353" i="2"/>
  <c r="I4354" i="2"/>
  <c r="I4355" i="2"/>
  <c r="I4356" i="2"/>
  <c r="I4357" i="2"/>
  <c r="I4358" i="2"/>
  <c r="I4359" i="2"/>
  <c r="I4360" i="2"/>
  <c r="I4361" i="2"/>
  <c r="I4362" i="2"/>
  <c r="I4363" i="2"/>
  <c r="I4364" i="2"/>
  <c r="I4365" i="2"/>
  <c r="I4366" i="2"/>
  <c r="I4367" i="2"/>
  <c r="I4368" i="2"/>
  <c r="I4369" i="2"/>
  <c r="I4370" i="2"/>
  <c r="I4371" i="2"/>
  <c r="I4372" i="2"/>
  <c r="I4373" i="2"/>
  <c r="I4374" i="2"/>
  <c r="I4375" i="2"/>
  <c r="I4376" i="2"/>
  <c r="I4377" i="2"/>
  <c r="I4378" i="2"/>
  <c r="I4379" i="2"/>
  <c r="I4380" i="2"/>
  <c r="I4381" i="2"/>
  <c r="I4382" i="2"/>
  <c r="I4383" i="2"/>
  <c r="I4384" i="2"/>
  <c r="I4385" i="2"/>
  <c r="I4386" i="2"/>
  <c r="I4387" i="2"/>
  <c r="I4388" i="2"/>
  <c r="I4389" i="2"/>
  <c r="I4390" i="2"/>
  <c r="I4391" i="2"/>
  <c r="I4392" i="2"/>
  <c r="I4393" i="2"/>
  <c r="I4394" i="2"/>
  <c r="I4395" i="2"/>
  <c r="I4396" i="2"/>
  <c r="I4397" i="2"/>
  <c r="I4398" i="2"/>
  <c r="I4399" i="2"/>
  <c r="I4400" i="2"/>
  <c r="I4401" i="2"/>
  <c r="I4402" i="2"/>
  <c r="I4403" i="2"/>
  <c r="I4404" i="2"/>
  <c r="I4405" i="2"/>
  <c r="I4406" i="2"/>
  <c r="I4407" i="2"/>
  <c r="I4408" i="2"/>
  <c r="I4409" i="2"/>
  <c r="I4410" i="2"/>
  <c r="I4411" i="2"/>
  <c r="I4412" i="2"/>
  <c r="I4413" i="2"/>
  <c r="I4414" i="2"/>
  <c r="I4415" i="2"/>
  <c r="I4416" i="2"/>
  <c r="I4417" i="2"/>
  <c r="I4418" i="2"/>
  <c r="I4419" i="2"/>
  <c r="I4420" i="2"/>
  <c r="I4421" i="2"/>
  <c r="I4422" i="2"/>
  <c r="I4423" i="2"/>
  <c r="I4424" i="2"/>
  <c r="I4425" i="2"/>
  <c r="I4426" i="2"/>
  <c r="I4427" i="2"/>
  <c r="I4428" i="2"/>
  <c r="I4429" i="2"/>
  <c r="I4430" i="2"/>
  <c r="I4431" i="2"/>
  <c r="I4432" i="2"/>
  <c r="I4433" i="2"/>
  <c r="I4434" i="2"/>
  <c r="I4435" i="2"/>
  <c r="I4436" i="2"/>
  <c r="I4437" i="2"/>
  <c r="I4438" i="2"/>
  <c r="I4439" i="2"/>
  <c r="I4440" i="2"/>
  <c r="I4441" i="2"/>
  <c r="I4442" i="2"/>
  <c r="I4443" i="2"/>
  <c r="I4444" i="2"/>
  <c r="I4445" i="2"/>
  <c r="I4446" i="2"/>
  <c r="I4447" i="2"/>
  <c r="I4448" i="2"/>
  <c r="I4449" i="2"/>
  <c r="I4450" i="2"/>
  <c r="I4451" i="2"/>
  <c r="I4452" i="2"/>
  <c r="I4453" i="2"/>
  <c r="I4454" i="2"/>
  <c r="I4455" i="2"/>
  <c r="I4456" i="2"/>
  <c r="I4457" i="2"/>
  <c r="I4458" i="2"/>
  <c r="I4459" i="2"/>
  <c r="I4460" i="2"/>
  <c r="I4461" i="2"/>
  <c r="I4462" i="2"/>
  <c r="I4463" i="2"/>
  <c r="I4464" i="2"/>
  <c r="I4465" i="2"/>
  <c r="I4466" i="2"/>
  <c r="I4467" i="2"/>
  <c r="I4468" i="2"/>
  <c r="I4469" i="2"/>
  <c r="I4470" i="2"/>
  <c r="I4471" i="2"/>
  <c r="I4472" i="2"/>
  <c r="I4473" i="2"/>
  <c r="I4474" i="2"/>
  <c r="I4475" i="2"/>
  <c r="I4476" i="2"/>
  <c r="I4477" i="2"/>
  <c r="I4478" i="2"/>
  <c r="I4479" i="2"/>
  <c r="I4480" i="2"/>
  <c r="I4481" i="2"/>
  <c r="I4482" i="2"/>
  <c r="I4483" i="2"/>
  <c r="I4484" i="2"/>
  <c r="I4485" i="2"/>
  <c r="I4486" i="2"/>
  <c r="I4487" i="2"/>
  <c r="I4488" i="2"/>
  <c r="I4489" i="2"/>
  <c r="I4490" i="2"/>
  <c r="I4491" i="2"/>
  <c r="I4492" i="2"/>
  <c r="I4493" i="2"/>
  <c r="I4494" i="2"/>
  <c r="I4495" i="2"/>
  <c r="I4496" i="2"/>
  <c r="I4497" i="2"/>
  <c r="I4498" i="2"/>
  <c r="I4499" i="2"/>
  <c r="I4500" i="2"/>
  <c r="I4501" i="2"/>
  <c r="I4502" i="2"/>
  <c r="I4503" i="2"/>
  <c r="I4504" i="2"/>
  <c r="I4505" i="2"/>
  <c r="I4506" i="2"/>
  <c r="I4507" i="2"/>
  <c r="I4508" i="2"/>
  <c r="I4509" i="2"/>
  <c r="I4510" i="2"/>
  <c r="I4511" i="2"/>
  <c r="I4512" i="2"/>
  <c r="I4513" i="2"/>
  <c r="I4514" i="2"/>
  <c r="I4515" i="2"/>
  <c r="I4516" i="2"/>
  <c r="I4517" i="2"/>
  <c r="I4518" i="2"/>
  <c r="I4519" i="2"/>
  <c r="I4520" i="2"/>
  <c r="I4521" i="2"/>
  <c r="I4522" i="2"/>
  <c r="I4523" i="2"/>
  <c r="I4524" i="2"/>
  <c r="I4525" i="2"/>
  <c r="I4526" i="2"/>
  <c r="I4527" i="2"/>
  <c r="I4528" i="2"/>
  <c r="I4529" i="2"/>
  <c r="I4530" i="2"/>
  <c r="I4531" i="2"/>
  <c r="I4532" i="2"/>
  <c r="I4533" i="2"/>
  <c r="I4534" i="2"/>
  <c r="I4535" i="2"/>
  <c r="I4536" i="2"/>
  <c r="I4537" i="2"/>
  <c r="I4538" i="2"/>
  <c r="I4539" i="2"/>
  <c r="I4540" i="2"/>
  <c r="I4541" i="2"/>
  <c r="I4542" i="2"/>
  <c r="I4543" i="2"/>
  <c r="I4544" i="2"/>
  <c r="I4545" i="2"/>
  <c r="I4546" i="2"/>
  <c r="I4547" i="2"/>
  <c r="I4548" i="2"/>
  <c r="I4549" i="2"/>
  <c r="I4550" i="2"/>
  <c r="I4551" i="2"/>
  <c r="I4552" i="2"/>
  <c r="I4553" i="2"/>
  <c r="I4554" i="2"/>
  <c r="I4555" i="2"/>
  <c r="I4556" i="2"/>
  <c r="I4557" i="2"/>
  <c r="I4558" i="2"/>
  <c r="I4559" i="2"/>
  <c r="I4560" i="2"/>
  <c r="I4561" i="2"/>
  <c r="I4562" i="2"/>
  <c r="I4563" i="2"/>
  <c r="I4564" i="2"/>
  <c r="I4565" i="2"/>
  <c r="I4566" i="2"/>
  <c r="I4567" i="2"/>
  <c r="I4568" i="2"/>
  <c r="I4569" i="2"/>
  <c r="I4570" i="2"/>
  <c r="I4571" i="2"/>
  <c r="I4572" i="2"/>
  <c r="I4573" i="2"/>
  <c r="I4574" i="2"/>
  <c r="I4575" i="2"/>
  <c r="I4576" i="2"/>
  <c r="I4577" i="2"/>
  <c r="I4578" i="2"/>
  <c r="I4579" i="2"/>
  <c r="I4580" i="2"/>
  <c r="I4581" i="2"/>
  <c r="I4582" i="2"/>
  <c r="I4583" i="2"/>
  <c r="I4584" i="2"/>
  <c r="I4585" i="2"/>
  <c r="I4586" i="2"/>
  <c r="I4587" i="2"/>
  <c r="I4588" i="2"/>
  <c r="I4589" i="2"/>
  <c r="I4590" i="2"/>
  <c r="I4591" i="2"/>
  <c r="I4592" i="2"/>
  <c r="I4593" i="2"/>
  <c r="I4594" i="2"/>
  <c r="I4595" i="2"/>
  <c r="I4596" i="2"/>
  <c r="I4597" i="2"/>
  <c r="I4598" i="2"/>
  <c r="I4599" i="2"/>
  <c r="I4600" i="2"/>
  <c r="I4601" i="2"/>
  <c r="I4602" i="2"/>
  <c r="I4603" i="2"/>
  <c r="I4604" i="2"/>
  <c r="I4605" i="2"/>
  <c r="I4606" i="2"/>
  <c r="I4607" i="2"/>
  <c r="I4608" i="2"/>
  <c r="I4609" i="2"/>
  <c r="I4610" i="2"/>
  <c r="I4611" i="2"/>
  <c r="I4612" i="2"/>
  <c r="I4613" i="2"/>
  <c r="I4614" i="2"/>
  <c r="I4615" i="2"/>
  <c r="I4616" i="2"/>
  <c r="I4617" i="2"/>
  <c r="I4618" i="2"/>
  <c r="I4619" i="2"/>
  <c r="I4620" i="2"/>
  <c r="I4621" i="2"/>
  <c r="I4622" i="2"/>
  <c r="I4623" i="2"/>
  <c r="I4624" i="2"/>
  <c r="I4625" i="2"/>
  <c r="I4626" i="2"/>
  <c r="I4627" i="2"/>
  <c r="I4628" i="2"/>
  <c r="I4629" i="2"/>
  <c r="I4630" i="2"/>
  <c r="I4631" i="2"/>
  <c r="I4632" i="2"/>
  <c r="I4633" i="2"/>
  <c r="I4634" i="2"/>
  <c r="I4635" i="2"/>
  <c r="I4636" i="2"/>
  <c r="I4637" i="2"/>
  <c r="I4638" i="2"/>
  <c r="I4639" i="2"/>
  <c r="I4640" i="2"/>
  <c r="I4641" i="2"/>
  <c r="I4642" i="2"/>
  <c r="I4643" i="2"/>
  <c r="I4644" i="2"/>
  <c r="I4645" i="2"/>
  <c r="I4646" i="2"/>
  <c r="I4647" i="2"/>
  <c r="I4648" i="2"/>
  <c r="I4649" i="2"/>
  <c r="I4650" i="2"/>
  <c r="I4651" i="2"/>
  <c r="I4652" i="2"/>
  <c r="I4653" i="2"/>
  <c r="I4654" i="2"/>
  <c r="I4655" i="2"/>
  <c r="I4656" i="2"/>
  <c r="I4657" i="2"/>
  <c r="I4658" i="2"/>
  <c r="I4659" i="2"/>
  <c r="I4660" i="2"/>
  <c r="I4661" i="2"/>
  <c r="I4662" i="2"/>
  <c r="I4663" i="2"/>
  <c r="I4664" i="2"/>
  <c r="I4665" i="2"/>
  <c r="I4666" i="2"/>
  <c r="I4667" i="2"/>
  <c r="I4668" i="2"/>
  <c r="I4669" i="2"/>
  <c r="I4670" i="2"/>
  <c r="I4671" i="2"/>
  <c r="I4672" i="2"/>
  <c r="I4673" i="2"/>
  <c r="I4674" i="2"/>
  <c r="I4675" i="2"/>
  <c r="I4676" i="2"/>
  <c r="I4677" i="2"/>
  <c r="I4678" i="2"/>
  <c r="I4679" i="2"/>
  <c r="I4680" i="2"/>
  <c r="I4681" i="2"/>
  <c r="I4682" i="2"/>
  <c r="I4683" i="2"/>
  <c r="I4684" i="2"/>
  <c r="I4685" i="2"/>
  <c r="I4686" i="2"/>
  <c r="I4687" i="2"/>
  <c r="I4688" i="2"/>
  <c r="I4689" i="2"/>
  <c r="I4690" i="2"/>
  <c r="I4691" i="2"/>
  <c r="I4692" i="2"/>
  <c r="I4693" i="2"/>
  <c r="I4694" i="2"/>
  <c r="I4695" i="2"/>
  <c r="I4696" i="2"/>
  <c r="I4697" i="2"/>
  <c r="I4698" i="2"/>
  <c r="I4699" i="2"/>
  <c r="I4700" i="2"/>
  <c r="I4701" i="2"/>
  <c r="I4702" i="2"/>
  <c r="I4703" i="2"/>
  <c r="I4704" i="2"/>
  <c r="I4705" i="2"/>
  <c r="I4706" i="2"/>
  <c r="I4707" i="2"/>
  <c r="I4708" i="2"/>
  <c r="I4709" i="2"/>
  <c r="I4710" i="2"/>
  <c r="I4711" i="2"/>
  <c r="I4712" i="2"/>
  <c r="I4713" i="2"/>
  <c r="I4714" i="2"/>
  <c r="I4715" i="2"/>
  <c r="I4716" i="2"/>
  <c r="I4717" i="2"/>
  <c r="I4718" i="2"/>
  <c r="I4719" i="2"/>
  <c r="I4720" i="2"/>
  <c r="I4721" i="2"/>
  <c r="I4722" i="2"/>
  <c r="I4723" i="2"/>
  <c r="I4724" i="2"/>
  <c r="I4725" i="2"/>
  <c r="I4726" i="2"/>
  <c r="I4727" i="2"/>
  <c r="I4728" i="2"/>
  <c r="I4729" i="2"/>
  <c r="I4730" i="2"/>
  <c r="I4731" i="2"/>
  <c r="I4732" i="2"/>
  <c r="I4733" i="2"/>
  <c r="I4734" i="2"/>
  <c r="I4735" i="2"/>
  <c r="I4736" i="2"/>
  <c r="I4737" i="2"/>
  <c r="I4738" i="2"/>
  <c r="I4739" i="2"/>
  <c r="I4740" i="2"/>
  <c r="I4741" i="2"/>
  <c r="I4742" i="2"/>
  <c r="I4743" i="2"/>
  <c r="I4744" i="2"/>
  <c r="I4745" i="2"/>
  <c r="I4746" i="2"/>
  <c r="I4747" i="2"/>
  <c r="I4748" i="2"/>
  <c r="I4749" i="2"/>
  <c r="I4750" i="2"/>
  <c r="I4751" i="2"/>
  <c r="I4752" i="2"/>
  <c r="I4753" i="2"/>
  <c r="I4754" i="2"/>
  <c r="I4755" i="2"/>
  <c r="I4756" i="2"/>
  <c r="I4757" i="2"/>
  <c r="I4758" i="2"/>
  <c r="I4759" i="2"/>
  <c r="I4760" i="2"/>
  <c r="I4761" i="2"/>
  <c r="I4762" i="2"/>
  <c r="I4763" i="2"/>
  <c r="I4764" i="2"/>
  <c r="I4765" i="2"/>
  <c r="I4766" i="2"/>
  <c r="I4767" i="2"/>
  <c r="I4768" i="2"/>
  <c r="I4769" i="2"/>
  <c r="I4770" i="2"/>
  <c r="I4771" i="2"/>
  <c r="I4772" i="2"/>
  <c r="I4773" i="2"/>
  <c r="I4774" i="2"/>
  <c r="I4775" i="2"/>
  <c r="I4776" i="2"/>
  <c r="I4777" i="2"/>
  <c r="I4778" i="2"/>
  <c r="I4779" i="2"/>
  <c r="I4780" i="2"/>
  <c r="I4781" i="2"/>
  <c r="I4782" i="2"/>
  <c r="I4783" i="2"/>
  <c r="I4784" i="2"/>
  <c r="I4785" i="2"/>
  <c r="I4786" i="2"/>
  <c r="I4787" i="2"/>
  <c r="I4788" i="2"/>
  <c r="I4789" i="2"/>
  <c r="I4790" i="2"/>
  <c r="I4791" i="2"/>
  <c r="I4792" i="2"/>
  <c r="I4793" i="2"/>
  <c r="I4794" i="2"/>
  <c r="I4795" i="2"/>
  <c r="I4796" i="2"/>
  <c r="I4797" i="2"/>
  <c r="I4798" i="2"/>
  <c r="I4799" i="2"/>
  <c r="I4800" i="2"/>
  <c r="I4801" i="2"/>
  <c r="I4802" i="2"/>
  <c r="I4803" i="2"/>
  <c r="I4804" i="2"/>
  <c r="I4805" i="2"/>
  <c r="I4806" i="2"/>
  <c r="I4807" i="2"/>
  <c r="I4808" i="2"/>
  <c r="I4809" i="2"/>
  <c r="I4810" i="2"/>
  <c r="I4811" i="2"/>
  <c r="I4812" i="2"/>
  <c r="I4813" i="2"/>
  <c r="I4814" i="2"/>
  <c r="I4815" i="2"/>
  <c r="I4816" i="2"/>
  <c r="I4817" i="2"/>
  <c r="I4818" i="2"/>
  <c r="I4819" i="2"/>
  <c r="I4820" i="2"/>
  <c r="I4821" i="2"/>
  <c r="I4822" i="2"/>
  <c r="I4823" i="2"/>
  <c r="I4824" i="2"/>
  <c r="I4825" i="2"/>
  <c r="I4826" i="2"/>
  <c r="I4827" i="2"/>
  <c r="I4828" i="2"/>
  <c r="I4829" i="2"/>
  <c r="I4830" i="2"/>
  <c r="I4831" i="2"/>
  <c r="I4832" i="2"/>
  <c r="I4833" i="2"/>
  <c r="I4834" i="2"/>
  <c r="I4835" i="2"/>
  <c r="I4836" i="2"/>
  <c r="I4837" i="2"/>
  <c r="I4838" i="2"/>
  <c r="I4839" i="2"/>
  <c r="I4840" i="2"/>
  <c r="I4841" i="2"/>
  <c r="I4842" i="2"/>
  <c r="I4843" i="2"/>
  <c r="I4844" i="2"/>
  <c r="I4845" i="2"/>
  <c r="I4846" i="2"/>
  <c r="I4847" i="2"/>
  <c r="I4848" i="2"/>
  <c r="I4849" i="2"/>
  <c r="I4850" i="2"/>
  <c r="I4851" i="2"/>
  <c r="I4852" i="2"/>
  <c r="I4853" i="2"/>
  <c r="I4854" i="2"/>
  <c r="I4855" i="2"/>
  <c r="I4856" i="2"/>
  <c r="I4857" i="2"/>
  <c r="I4858" i="2"/>
  <c r="I4859" i="2"/>
  <c r="I4860" i="2"/>
  <c r="I4861" i="2"/>
  <c r="I4862" i="2"/>
  <c r="I4863" i="2"/>
  <c r="I4864" i="2"/>
  <c r="I4865" i="2"/>
  <c r="I4866" i="2"/>
  <c r="I4867" i="2"/>
  <c r="I4868" i="2"/>
  <c r="I4869" i="2"/>
  <c r="I4870" i="2"/>
  <c r="I4871" i="2"/>
  <c r="I4872" i="2"/>
  <c r="I4873" i="2"/>
  <c r="I4874" i="2"/>
  <c r="I4875" i="2"/>
  <c r="I4876" i="2"/>
  <c r="I4877" i="2"/>
  <c r="I4878" i="2"/>
  <c r="I4879" i="2"/>
  <c r="I4880" i="2"/>
  <c r="I4881" i="2"/>
  <c r="I4882" i="2"/>
  <c r="I4883" i="2"/>
  <c r="I4884" i="2"/>
  <c r="I4885" i="2"/>
  <c r="I4886" i="2"/>
  <c r="I4887" i="2"/>
  <c r="I4888" i="2"/>
  <c r="I4889" i="2"/>
  <c r="I4890" i="2"/>
  <c r="I4891" i="2"/>
  <c r="I4892" i="2"/>
  <c r="I4893" i="2"/>
  <c r="I4894" i="2"/>
  <c r="I4895" i="2"/>
  <c r="I4896" i="2"/>
  <c r="I4897" i="2"/>
  <c r="I4898" i="2"/>
  <c r="I4899" i="2"/>
  <c r="I4900" i="2"/>
  <c r="I4901" i="2"/>
  <c r="I4902" i="2"/>
  <c r="I4903" i="2"/>
  <c r="I4904" i="2"/>
  <c r="I4905" i="2"/>
  <c r="I4906" i="2"/>
  <c r="I4907" i="2"/>
  <c r="I4908" i="2"/>
  <c r="I4909" i="2"/>
  <c r="I4910" i="2"/>
  <c r="I4911" i="2"/>
  <c r="I4912" i="2"/>
  <c r="I4913" i="2"/>
  <c r="I4914" i="2"/>
  <c r="I4915" i="2"/>
  <c r="I4916" i="2"/>
  <c r="I4917" i="2"/>
  <c r="I4918" i="2"/>
  <c r="I4919" i="2"/>
  <c r="I4920" i="2"/>
  <c r="I4921" i="2"/>
  <c r="I4922" i="2"/>
  <c r="I4923" i="2"/>
  <c r="I4924" i="2"/>
  <c r="I4925" i="2"/>
  <c r="I4926" i="2"/>
  <c r="I4927" i="2"/>
  <c r="I4928" i="2"/>
  <c r="I4929" i="2"/>
  <c r="I4930" i="2"/>
  <c r="I4931" i="2"/>
  <c r="I4932" i="2"/>
  <c r="I4933" i="2"/>
  <c r="I4934" i="2"/>
  <c r="I4935" i="2"/>
  <c r="B3" i="3"/>
  <c r="L4935" i="2" l="1" a="1"/>
  <c r="L4935" i="2" s="1"/>
  <c r="L4934" i="2" a="1"/>
  <c r="L4934" i="2" s="1"/>
  <c r="L4933" i="2" a="1"/>
  <c r="L4933" i="2" s="1"/>
  <c r="L4932" i="2" a="1"/>
  <c r="L4932" i="2" s="1"/>
  <c r="L4931" i="2" a="1"/>
  <c r="L4931" i="2" s="1"/>
  <c r="L4930" i="2" a="1"/>
  <c r="L4930" i="2" s="1"/>
  <c r="L4929" i="2" a="1"/>
  <c r="L4929" i="2" s="1"/>
  <c r="L4928" i="2" a="1"/>
  <c r="L4928" i="2" s="1"/>
  <c r="L4927" i="2" a="1"/>
  <c r="L4927" i="2" s="1"/>
  <c r="L4926" i="2" a="1"/>
  <c r="L4926" i="2" s="1"/>
  <c r="L4925" i="2" a="1"/>
  <c r="L4925" i="2" s="1"/>
  <c r="L4924" i="2" a="1"/>
  <c r="L4924" i="2" s="1"/>
  <c r="L4923" i="2" a="1"/>
  <c r="L4923" i="2" s="1"/>
  <c r="L4922" i="2" a="1"/>
  <c r="L4922" i="2" s="1"/>
  <c r="L4921" i="2" a="1"/>
  <c r="L4921" i="2" s="1"/>
  <c r="L4920" i="2" a="1"/>
  <c r="L4920" i="2" s="1"/>
  <c r="L4919" i="2" a="1"/>
  <c r="L4919" i="2" s="1"/>
  <c r="L4918" i="2" a="1"/>
  <c r="L4918" i="2" s="1"/>
  <c r="L4917" i="2" a="1"/>
  <c r="L4917" i="2" s="1"/>
  <c r="L4916" i="2" a="1"/>
  <c r="L4916" i="2" s="1"/>
  <c r="L4915" i="2" a="1"/>
  <c r="L4915" i="2" s="1"/>
  <c r="L4914" i="2" a="1"/>
  <c r="L4914" i="2" s="1"/>
  <c r="L4913" i="2" a="1"/>
  <c r="L4913" i="2" s="1"/>
  <c r="L4912" i="2" a="1"/>
  <c r="L4912" i="2" s="1"/>
  <c r="L4911" i="2" a="1"/>
  <c r="L4911" i="2" s="1"/>
  <c r="L4910" i="2" a="1"/>
  <c r="L4910" i="2" s="1"/>
  <c r="L4909" i="2" a="1"/>
  <c r="L4909" i="2" s="1"/>
  <c r="L4908" i="2" a="1"/>
  <c r="L4908" i="2" s="1"/>
  <c r="L4907" i="2" a="1"/>
  <c r="L4907" i="2" s="1"/>
  <c r="L4906" i="2" a="1"/>
  <c r="L4906" i="2" s="1"/>
  <c r="L4905" i="2" a="1"/>
  <c r="L4905" i="2" s="1"/>
  <c r="L4904" i="2" a="1"/>
  <c r="L4904" i="2" s="1"/>
  <c r="L4903" i="2" a="1"/>
  <c r="L4903" i="2" s="1"/>
  <c r="L4902" i="2" a="1"/>
  <c r="L4902" i="2" s="1"/>
  <c r="L4901" i="2" a="1"/>
  <c r="L4901" i="2" s="1"/>
  <c r="L4900" i="2" a="1"/>
  <c r="L4900" i="2" s="1"/>
  <c r="L4899" i="2" a="1"/>
  <c r="L4899" i="2" s="1"/>
  <c r="L4898" i="2" a="1"/>
  <c r="L4898" i="2" s="1"/>
  <c r="L4897" i="2" a="1"/>
  <c r="L4897" i="2" s="1"/>
  <c r="L4896" i="2" a="1"/>
  <c r="L4896" i="2" s="1"/>
  <c r="L4895" i="2" a="1"/>
  <c r="L4895" i="2" s="1"/>
  <c r="L4894" i="2" a="1"/>
  <c r="L4894" i="2" s="1"/>
  <c r="L4893" i="2" a="1"/>
  <c r="L4893" i="2" s="1"/>
  <c r="L4892" i="2" a="1"/>
  <c r="L4892" i="2" s="1"/>
  <c r="L4891" i="2" a="1"/>
  <c r="L4891" i="2" s="1"/>
  <c r="L4890" i="2" a="1"/>
  <c r="L4890" i="2" s="1"/>
  <c r="L4889" i="2" a="1"/>
  <c r="L4889" i="2" s="1"/>
  <c r="L4888" i="2" a="1"/>
  <c r="L4888" i="2" s="1"/>
  <c r="L4887" i="2" a="1"/>
  <c r="L4887" i="2" s="1"/>
  <c r="L4886" i="2" a="1"/>
  <c r="L4886" i="2" s="1"/>
  <c r="L4885" i="2" a="1"/>
  <c r="L4885" i="2" s="1"/>
  <c r="L4884" i="2" a="1"/>
  <c r="L4884" i="2" s="1"/>
  <c r="L4883" i="2" a="1"/>
  <c r="L4883" i="2" s="1"/>
  <c r="L4882" i="2" a="1"/>
  <c r="L4882" i="2" s="1"/>
  <c r="L4881" i="2" a="1"/>
  <c r="L4881" i="2" s="1"/>
  <c r="L4880" i="2" a="1"/>
  <c r="L4880" i="2" s="1"/>
  <c r="L4879" i="2" a="1"/>
  <c r="L4879" i="2" s="1"/>
  <c r="L4878" i="2" a="1"/>
  <c r="L4878" i="2" s="1"/>
  <c r="L4877" i="2" a="1"/>
  <c r="L4877" i="2" s="1"/>
  <c r="L4876" i="2" a="1"/>
  <c r="L4876" i="2" s="1"/>
  <c r="L4875" i="2" a="1"/>
  <c r="L4875" i="2" s="1"/>
  <c r="L4874" i="2" a="1"/>
  <c r="L4874" i="2" s="1"/>
  <c r="L4873" i="2" a="1"/>
  <c r="L4873" i="2" s="1"/>
  <c r="L4872" i="2" a="1"/>
  <c r="L4872" i="2" s="1"/>
  <c r="L4871" i="2" a="1"/>
  <c r="L4871" i="2" s="1"/>
  <c r="L4870" i="2" a="1"/>
  <c r="L4870" i="2" s="1"/>
  <c r="L4869" i="2" a="1"/>
  <c r="L4869" i="2" s="1"/>
  <c r="L4868" i="2" a="1"/>
  <c r="L4868" i="2" s="1"/>
  <c r="L4867" i="2" a="1"/>
  <c r="L4867" i="2" s="1"/>
  <c r="L4866" i="2" a="1"/>
  <c r="L4866" i="2" s="1"/>
  <c r="L4865" i="2" a="1"/>
  <c r="L4865" i="2" s="1"/>
  <c r="L4864" i="2" a="1"/>
  <c r="L4864" i="2" s="1"/>
  <c r="L4863" i="2" a="1"/>
  <c r="L4863" i="2" s="1"/>
  <c r="L4862" i="2" a="1"/>
  <c r="L4862" i="2" s="1"/>
  <c r="L4861" i="2" a="1"/>
  <c r="L4861" i="2" s="1"/>
  <c r="L4860" i="2" a="1"/>
  <c r="L4860" i="2" s="1"/>
  <c r="L4859" i="2" a="1"/>
  <c r="L4859" i="2" s="1"/>
  <c r="L4858" i="2" a="1"/>
  <c r="L4858" i="2" s="1"/>
  <c r="L4857" i="2" a="1"/>
  <c r="L4857" i="2" s="1"/>
  <c r="L4856" i="2" a="1"/>
  <c r="L4856" i="2" s="1"/>
  <c r="L4855" i="2" a="1"/>
  <c r="L4855" i="2" s="1"/>
  <c r="L4854" i="2" a="1"/>
  <c r="L4854" i="2" s="1"/>
  <c r="L4853" i="2" a="1"/>
  <c r="L4853" i="2" s="1"/>
  <c r="L4852" i="2" a="1"/>
  <c r="L4852" i="2" s="1"/>
  <c r="L4851" i="2" a="1"/>
  <c r="L4851" i="2" s="1"/>
  <c r="L4850" i="2" a="1"/>
  <c r="L4850" i="2" s="1"/>
  <c r="L4849" i="2" a="1"/>
  <c r="L4849" i="2" s="1"/>
  <c r="L4848" i="2" a="1"/>
  <c r="L4848" i="2" s="1"/>
  <c r="L4847" i="2" a="1"/>
  <c r="L4847" i="2" s="1"/>
  <c r="L4846" i="2" a="1"/>
  <c r="L4846" i="2" s="1"/>
  <c r="L4845" i="2" a="1"/>
  <c r="L4845" i="2" s="1"/>
  <c r="L4844" i="2" a="1"/>
  <c r="L4844" i="2" s="1"/>
  <c r="L4843" i="2" a="1"/>
  <c r="L4843" i="2" s="1"/>
  <c r="L4842" i="2" a="1"/>
  <c r="L4842" i="2" s="1"/>
  <c r="L4841" i="2" a="1"/>
  <c r="L4841" i="2" s="1"/>
  <c r="L4840" i="2" a="1"/>
  <c r="L4840" i="2" s="1"/>
  <c r="L4839" i="2" a="1"/>
  <c r="L4839" i="2" s="1"/>
  <c r="L4838" i="2" a="1"/>
  <c r="L4838" i="2" s="1"/>
  <c r="L4837" i="2" a="1"/>
  <c r="L4837" i="2" s="1"/>
  <c r="L4836" i="2" a="1"/>
  <c r="L4836" i="2" s="1"/>
  <c r="L4835" i="2" a="1"/>
  <c r="L4835" i="2" s="1"/>
  <c r="L4834" i="2" a="1"/>
  <c r="L4834" i="2" s="1"/>
  <c r="L4833" i="2" a="1"/>
  <c r="L4833" i="2" s="1"/>
  <c r="L4832" i="2" a="1"/>
  <c r="L4832" i="2" s="1"/>
  <c r="L4831" i="2" a="1"/>
  <c r="L4831" i="2" s="1"/>
  <c r="L4830" i="2" a="1"/>
  <c r="L4830" i="2" s="1"/>
  <c r="L4829" i="2" a="1"/>
  <c r="L4829" i="2" s="1"/>
  <c r="L4828" i="2" a="1"/>
  <c r="L4828" i="2" s="1"/>
  <c r="L4827" i="2" a="1"/>
  <c r="L4827" i="2" s="1"/>
  <c r="L4826" i="2" a="1"/>
  <c r="L4826" i="2" s="1"/>
  <c r="L4825" i="2" a="1"/>
  <c r="L4825" i="2" s="1"/>
  <c r="L4824" i="2" a="1"/>
  <c r="L4824" i="2" s="1"/>
  <c r="L4823" i="2" a="1"/>
  <c r="L4823" i="2" s="1"/>
  <c r="L4822" i="2" a="1"/>
  <c r="L4822" i="2" s="1"/>
  <c r="L4821" i="2" a="1"/>
  <c r="L4821" i="2" s="1"/>
  <c r="L4820" i="2" a="1"/>
  <c r="L4820" i="2" s="1"/>
  <c r="L4819" i="2" a="1"/>
  <c r="L4819" i="2" s="1"/>
  <c r="L4818" i="2" a="1"/>
  <c r="L4818" i="2" s="1"/>
  <c r="L4817" i="2" a="1"/>
  <c r="L4817" i="2" s="1"/>
  <c r="L4816" i="2" a="1"/>
  <c r="L4816" i="2" s="1"/>
  <c r="L4815" i="2" a="1"/>
  <c r="L4815" i="2" s="1"/>
  <c r="L4814" i="2" a="1"/>
  <c r="L4814" i="2" s="1"/>
  <c r="L4813" i="2" a="1"/>
  <c r="L4813" i="2" s="1"/>
  <c r="L4812" i="2" a="1"/>
  <c r="L4812" i="2" s="1"/>
  <c r="L4811" i="2" a="1"/>
  <c r="L4811" i="2" s="1"/>
  <c r="L4810" i="2" a="1"/>
  <c r="L4810" i="2" s="1"/>
  <c r="L4809" i="2" a="1"/>
  <c r="L4809" i="2" s="1"/>
  <c r="L4808" i="2" a="1"/>
  <c r="L4808" i="2" s="1"/>
  <c r="L4807" i="2" a="1"/>
  <c r="L4807" i="2" s="1"/>
  <c r="L4806" i="2" a="1"/>
  <c r="L4806" i="2" s="1"/>
  <c r="L4805" i="2" a="1"/>
  <c r="L4805" i="2" s="1"/>
  <c r="L4804" i="2" a="1"/>
  <c r="L4804" i="2" s="1"/>
  <c r="L4803" i="2" a="1"/>
  <c r="L4803" i="2" s="1"/>
  <c r="L4802" i="2" a="1"/>
  <c r="L4802" i="2" s="1"/>
  <c r="L4801" i="2" a="1"/>
  <c r="L4801" i="2" s="1"/>
  <c r="L4800" i="2" a="1"/>
  <c r="L4800" i="2" s="1"/>
  <c r="L4799" i="2" a="1"/>
  <c r="L4799" i="2" s="1"/>
  <c r="L4798" i="2" a="1"/>
  <c r="L4798" i="2" s="1"/>
  <c r="L4797" i="2" a="1"/>
  <c r="L4797" i="2" s="1"/>
  <c r="L4796" i="2" a="1"/>
  <c r="L4796" i="2" s="1"/>
  <c r="L4795" i="2" a="1"/>
  <c r="L4795" i="2" s="1"/>
  <c r="L4794" i="2" a="1"/>
  <c r="L4794" i="2" s="1"/>
  <c r="L4793" i="2" a="1"/>
  <c r="L4793" i="2" s="1"/>
  <c r="L4792" i="2" a="1"/>
  <c r="L4792" i="2" s="1"/>
  <c r="L4791" i="2" a="1"/>
  <c r="L4791" i="2" s="1"/>
  <c r="L4790" i="2" a="1"/>
  <c r="L4790" i="2" s="1"/>
  <c r="L4789" i="2" a="1"/>
  <c r="L4789" i="2" s="1"/>
  <c r="L4788" i="2" a="1"/>
  <c r="L4788" i="2" s="1"/>
  <c r="L4787" i="2" a="1"/>
  <c r="L4787" i="2" s="1"/>
  <c r="L4786" i="2" a="1"/>
  <c r="L4786" i="2" s="1"/>
  <c r="L4785" i="2" a="1"/>
  <c r="L4785" i="2" s="1"/>
  <c r="L4784" i="2" a="1"/>
  <c r="L4784" i="2" s="1"/>
  <c r="L4783" i="2" a="1"/>
  <c r="L4783" i="2" s="1"/>
  <c r="L4782" i="2" a="1"/>
  <c r="L4782" i="2" s="1"/>
  <c r="L4781" i="2" a="1"/>
  <c r="L4781" i="2" s="1"/>
  <c r="L4780" i="2" a="1"/>
  <c r="L4780" i="2" s="1"/>
  <c r="L4779" i="2" a="1"/>
  <c r="L4779" i="2" s="1"/>
  <c r="L4778" i="2" a="1"/>
  <c r="L4778" i="2" s="1"/>
  <c r="L4777" i="2" a="1"/>
  <c r="L4777" i="2" s="1"/>
  <c r="L4776" i="2" a="1"/>
  <c r="L4776" i="2" s="1"/>
  <c r="L4775" i="2" a="1"/>
  <c r="L4775" i="2" s="1"/>
  <c r="L4774" i="2" a="1"/>
  <c r="L4774" i="2" s="1"/>
  <c r="L4773" i="2" a="1"/>
  <c r="L4773" i="2" s="1"/>
  <c r="L4772" i="2" a="1"/>
  <c r="L4772" i="2" s="1"/>
  <c r="L4771" i="2" a="1"/>
  <c r="L4771" i="2" s="1"/>
  <c r="L4770" i="2" a="1"/>
  <c r="L4770" i="2" s="1"/>
  <c r="L4769" i="2" a="1"/>
  <c r="L4769" i="2" s="1"/>
  <c r="L4768" i="2" a="1"/>
  <c r="L4768" i="2" s="1"/>
  <c r="L4767" i="2" a="1"/>
  <c r="L4767" i="2" s="1"/>
  <c r="L4766" i="2" a="1"/>
  <c r="L4766" i="2" s="1"/>
  <c r="L4765" i="2" a="1"/>
  <c r="L4765" i="2" s="1"/>
  <c r="L4764" i="2" a="1"/>
  <c r="L4764" i="2" s="1"/>
  <c r="L4763" i="2" a="1"/>
  <c r="L4763" i="2" s="1"/>
  <c r="L4762" i="2" a="1"/>
  <c r="L4762" i="2" s="1"/>
  <c r="L4761" i="2" a="1"/>
  <c r="L4761" i="2" s="1"/>
  <c r="L4760" i="2" a="1"/>
  <c r="L4760" i="2" s="1"/>
  <c r="L4759" i="2" a="1"/>
  <c r="L4759" i="2" s="1"/>
  <c r="L4758" i="2" a="1"/>
  <c r="L4758" i="2" s="1"/>
  <c r="L4757" i="2" a="1"/>
  <c r="L4757" i="2" s="1"/>
  <c r="L4756" i="2" a="1"/>
  <c r="L4756" i="2" s="1"/>
  <c r="L4755" i="2" a="1"/>
  <c r="L4755" i="2" s="1"/>
  <c r="L4754" i="2" a="1"/>
  <c r="L4754" i="2" s="1"/>
  <c r="L4753" i="2" a="1"/>
  <c r="L4753" i="2" s="1"/>
  <c r="L4752" i="2" a="1"/>
  <c r="L4752" i="2" s="1"/>
  <c r="L4751" i="2" a="1"/>
  <c r="L4751" i="2" s="1"/>
  <c r="L4750" i="2" a="1"/>
  <c r="L4750" i="2" s="1"/>
  <c r="L4749" i="2" a="1"/>
  <c r="L4749" i="2" s="1"/>
  <c r="L4748" i="2" a="1"/>
  <c r="L4748" i="2" s="1"/>
  <c r="L4747" i="2" a="1"/>
  <c r="L4747" i="2" s="1"/>
  <c r="L4746" i="2" a="1"/>
  <c r="L4746" i="2" s="1"/>
  <c r="L4745" i="2" a="1"/>
  <c r="L4745" i="2" s="1"/>
  <c r="L4744" i="2" a="1"/>
  <c r="L4744" i="2" s="1"/>
  <c r="L4743" i="2" a="1"/>
  <c r="L4743" i="2" s="1"/>
  <c r="L4742" i="2" a="1"/>
  <c r="L4742" i="2" s="1"/>
  <c r="L4741" i="2" a="1"/>
  <c r="L4741" i="2" s="1"/>
  <c r="L4740" i="2" a="1"/>
  <c r="L4740" i="2" s="1"/>
  <c r="L4739" i="2" a="1"/>
  <c r="L4739" i="2" s="1"/>
  <c r="L4738" i="2" a="1"/>
  <c r="L4738" i="2" s="1"/>
  <c r="L4737" i="2" a="1"/>
  <c r="L4737" i="2" s="1"/>
  <c r="L4736" i="2" a="1"/>
  <c r="L4736" i="2" s="1"/>
  <c r="L4735" i="2" a="1"/>
  <c r="L4735" i="2" s="1"/>
  <c r="L4734" i="2" a="1"/>
  <c r="L4734" i="2" s="1"/>
  <c r="L4733" i="2" a="1"/>
  <c r="L4733" i="2" s="1"/>
  <c r="L4732" i="2" a="1"/>
  <c r="L4732" i="2" s="1"/>
  <c r="L4731" i="2" a="1"/>
  <c r="L4731" i="2" s="1"/>
  <c r="L4730" i="2" a="1"/>
  <c r="L4730" i="2" s="1"/>
  <c r="L4729" i="2" a="1"/>
  <c r="L4729" i="2" s="1"/>
  <c r="L4728" i="2" a="1"/>
  <c r="L4728" i="2" s="1"/>
  <c r="L4727" i="2" a="1"/>
  <c r="L4727" i="2" s="1"/>
  <c r="L4726" i="2" a="1"/>
  <c r="L4726" i="2" s="1"/>
  <c r="L4725" i="2" a="1"/>
  <c r="L4725" i="2" s="1"/>
  <c r="L4724" i="2" a="1"/>
  <c r="L4724" i="2" s="1"/>
  <c r="L4723" i="2" a="1"/>
  <c r="L4723" i="2" s="1"/>
  <c r="L4722" i="2" a="1"/>
  <c r="L4722" i="2" s="1"/>
  <c r="L4721" i="2" a="1"/>
  <c r="L4721" i="2" s="1"/>
  <c r="L4720" i="2" a="1"/>
  <c r="L4720" i="2" s="1"/>
  <c r="L4719" i="2" a="1"/>
  <c r="L4719" i="2" s="1"/>
  <c r="L4718" i="2" a="1"/>
  <c r="L4718" i="2" s="1"/>
  <c r="L4717" i="2" a="1"/>
  <c r="L4717" i="2" s="1"/>
  <c r="L4716" i="2" a="1"/>
  <c r="L4716" i="2" s="1"/>
  <c r="L4715" i="2" a="1"/>
  <c r="L4715" i="2" s="1"/>
  <c r="L4714" i="2" a="1"/>
  <c r="L4714" i="2" s="1"/>
  <c r="L4713" i="2" a="1"/>
  <c r="L4713" i="2" s="1"/>
  <c r="L4712" i="2" a="1"/>
  <c r="L4712" i="2" s="1"/>
  <c r="L4711" i="2" a="1"/>
  <c r="L4711" i="2" s="1"/>
  <c r="L4710" i="2" a="1"/>
  <c r="L4710" i="2" s="1"/>
  <c r="L4709" i="2" a="1"/>
  <c r="L4709" i="2" s="1"/>
  <c r="L4708" i="2" a="1"/>
  <c r="L4708" i="2" s="1"/>
  <c r="L4707" i="2" a="1"/>
  <c r="L4707" i="2" s="1"/>
  <c r="L4706" i="2" a="1"/>
  <c r="L4706" i="2" s="1"/>
  <c r="L4705" i="2" a="1"/>
  <c r="L4705" i="2" s="1"/>
  <c r="L4704" i="2" a="1"/>
  <c r="L4704" i="2" s="1"/>
  <c r="L4703" i="2" a="1"/>
  <c r="L4703" i="2" s="1"/>
  <c r="L4702" i="2" a="1"/>
  <c r="L4702" i="2" s="1"/>
  <c r="L4701" i="2" a="1"/>
  <c r="L4701" i="2" s="1"/>
  <c r="L4700" i="2" a="1"/>
  <c r="L4700" i="2" s="1"/>
  <c r="L4699" i="2" a="1"/>
  <c r="L4699" i="2" s="1"/>
  <c r="L4698" i="2" a="1"/>
  <c r="L4698" i="2" s="1"/>
  <c r="L4697" i="2" a="1"/>
  <c r="L4697" i="2" s="1"/>
  <c r="L4696" i="2" a="1"/>
  <c r="L4696" i="2" s="1"/>
  <c r="L4695" i="2" a="1"/>
  <c r="L4695" i="2" s="1"/>
  <c r="L4694" i="2" a="1"/>
  <c r="L4694" i="2" s="1"/>
  <c r="L4693" i="2" a="1"/>
  <c r="L4693" i="2" s="1"/>
  <c r="L4692" i="2" a="1"/>
  <c r="L4692" i="2" s="1"/>
  <c r="L4691" i="2" a="1"/>
  <c r="L4691" i="2" s="1"/>
  <c r="L4690" i="2" a="1"/>
  <c r="L4690" i="2" s="1"/>
  <c r="L4689" i="2" a="1"/>
  <c r="L4689" i="2" s="1"/>
  <c r="L4688" i="2" a="1"/>
  <c r="L4688" i="2" s="1"/>
  <c r="L4687" i="2" a="1"/>
  <c r="L4687" i="2" s="1"/>
  <c r="L4686" i="2" a="1"/>
  <c r="L4686" i="2" s="1"/>
  <c r="L4685" i="2" a="1"/>
  <c r="L4685" i="2" s="1"/>
  <c r="L4684" i="2" a="1"/>
  <c r="L4684" i="2" s="1"/>
  <c r="L4683" i="2" a="1"/>
  <c r="L4683" i="2" s="1"/>
  <c r="L4682" i="2" a="1"/>
  <c r="L4682" i="2" s="1"/>
  <c r="L4681" i="2" a="1"/>
  <c r="L4681" i="2" s="1"/>
  <c r="L4680" i="2" a="1"/>
  <c r="L4680" i="2" s="1"/>
  <c r="L4679" i="2" a="1"/>
  <c r="L4679" i="2" s="1"/>
  <c r="L4678" i="2" a="1"/>
  <c r="L4678" i="2" s="1"/>
  <c r="L4677" i="2" a="1"/>
  <c r="L4677" i="2" s="1"/>
  <c r="L4676" i="2" a="1"/>
  <c r="L4676" i="2" s="1"/>
  <c r="L4675" i="2" a="1"/>
  <c r="L4675" i="2" s="1"/>
  <c r="L4674" i="2" a="1"/>
  <c r="L4674" i="2" s="1"/>
  <c r="L4673" i="2" a="1"/>
  <c r="L4673" i="2" s="1"/>
  <c r="L4672" i="2" a="1"/>
  <c r="L4672" i="2" s="1"/>
  <c r="L4671" i="2" a="1"/>
  <c r="L4671" i="2" s="1"/>
  <c r="L4670" i="2" a="1"/>
  <c r="L4670" i="2" s="1"/>
  <c r="L4669" i="2" a="1"/>
  <c r="L4669" i="2" s="1"/>
  <c r="L4668" i="2" a="1"/>
  <c r="L4668" i="2" s="1"/>
  <c r="L4667" i="2" a="1"/>
  <c r="L4667" i="2" s="1"/>
  <c r="L4666" i="2" a="1"/>
  <c r="L4666" i="2" s="1"/>
  <c r="L4665" i="2" a="1"/>
  <c r="L4665" i="2" s="1"/>
  <c r="L4664" i="2" a="1"/>
  <c r="L4664" i="2" s="1"/>
  <c r="L4663" i="2" a="1"/>
  <c r="L4663" i="2" s="1"/>
  <c r="L4662" i="2" a="1"/>
  <c r="L4662" i="2" s="1"/>
  <c r="L4661" i="2" a="1"/>
  <c r="L4661" i="2" s="1"/>
  <c r="L4660" i="2" a="1"/>
  <c r="L4660" i="2" s="1"/>
  <c r="L4659" i="2" a="1"/>
  <c r="L4659" i="2" s="1"/>
  <c r="L4658" i="2" a="1"/>
  <c r="L4658" i="2" s="1"/>
  <c r="L4657" i="2" a="1"/>
  <c r="L4657" i="2" s="1"/>
  <c r="L4656" i="2" a="1"/>
  <c r="L4656" i="2" s="1"/>
  <c r="L4655" i="2" a="1"/>
  <c r="L4655" i="2" s="1"/>
  <c r="L4654" i="2" a="1"/>
  <c r="L4654" i="2" s="1"/>
  <c r="L4653" i="2" a="1"/>
  <c r="L4653" i="2" s="1"/>
  <c r="L4652" i="2" a="1"/>
  <c r="L4652" i="2" s="1"/>
  <c r="L4651" i="2" a="1"/>
  <c r="L4651" i="2" s="1"/>
  <c r="L4650" i="2" a="1"/>
  <c r="L4650" i="2" s="1"/>
  <c r="L4649" i="2" a="1"/>
  <c r="L4649" i="2" s="1"/>
  <c r="L4648" i="2" a="1"/>
  <c r="L4648" i="2" s="1"/>
  <c r="L4647" i="2" a="1"/>
  <c r="L4647" i="2" s="1"/>
  <c r="L4646" i="2" a="1"/>
  <c r="L4646" i="2" s="1"/>
  <c r="L4645" i="2" a="1"/>
  <c r="L4645" i="2" s="1"/>
  <c r="L4644" i="2" a="1"/>
  <c r="L4644" i="2" s="1"/>
  <c r="L4643" i="2" a="1"/>
  <c r="L4643" i="2" s="1"/>
  <c r="L4642" i="2" a="1"/>
  <c r="L4642" i="2" s="1"/>
  <c r="L4641" i="2" a="1"/>
  <c r="L4641" i="2" s="1"/>
  <c r="L4640" i="2" a="1"/>
  <c r="L4640" i="2" s="1"/>
  <c r="L4639" i="2" a="1"/>
  <c r="L4639" i="2" s="1"/>
  <c r="L4638" i="2" a="1"/>
  <c r="L4638" i="2" s="1"/>
  <c r="L4637" i="2" a="1"/>
  <c r="L4637" i="2" s="1"/>
  <c r="L4636" i="2" a="1"/>
  <c r="L4636" i="2" s="1"/>
  <c r="L4635" i="2" a="1"/>
  <c r="L4635" i="2" s="1"/>
  <c r="L4634" i="2" a="1"/>
  <c r="L4634" i="2" s="1"/>
  <c r="L4633" i="2" a="1"/>
  <c r="L4633" i="2" s="1"/>
  <c r="L4632" i="2" a="1"/>
  <c r="L4632" i="2" s="1"/>
  <c r="L4631" i="2" a="1"/>
  <c r="L4631" i="2" s="1"/>
  <c r="L4630" i="2" a="1"/>
  <c r="L4630" i="2" s="1"/>
  <c r="L4629" i="2" a="1"/>
  <c r="L4629" i="2" s="1"/>
  <c r="L4628" i="2" a="1"/>
  <c r="L4628" i="2" s="1"/>
  <c r="L4627" i="2" a="1"/>
  <c r="L4627" i="2" s="1"/>
  <c r="L4626" i="2" a="1"/>
  <c r="L4626" i="2" s="1"/>
  <c r="L4625" i="2" a="1"/>
  <c r="L4625" i="2" s="1"/>
  <c r="L4624" i="2" a="1"/>
  <c r="L4624" i="2" s="1"/>
  <c r="L4623" i="2" a="1"/>
  <c r="L4623" i="2" s="1"/>
  <c r="L4622" i="2" a="1"/>
  <c r="L4622" i="2" s="1"/>
  <c r="L4621" i="2" a="1"/>
  <c r="L4621" i="2" s="1"/>
  <c r="L4620" i="2" a="1"/>
  <c r="L4620" i="2" s="1"/>
  <c r="L4619" i="2" a="1"/>
  <c r="L4619" i="2" s="1"/>
  <c r="L4618" i="2" a="1"/>
  <c r="L4618" i="2" s="1"/>
  <c r="L4617" i="2" a="1"/>
  <c r="L4617" i="2" s="1"/>
  <c r="L4616" i="2" a="1"/>
  <c r="L4616" i="2" s="1"/>
  <c r="L4615" i="2" a="1"/>
  <c r="L4615" i="2" s="1"/>
  <c r="L4614" i="2" a="1"/>
  <c r="L4614" i="2" s="1"/>
  <c r="L4613" i="2" a="1"/>
  <c r="L4613" i="2" s="1"/>
  <c r="L4612" i="2" a="1"/>
  <c r="L4612" i="2" s="1"/>
  <c r="L4611" i="2" a="1"/>
  <c r="L4611" i="2" s="1"/>
  <c r="L4610" i="2" a="1"/>
  <c r="L4610" i="2" s="1"/>
  <c r="L4609" i="2" a="1"/>
  <c r="L4609" i="2" s="1"/>
  <c r="L4608" i="2" a="1"/>
  <c r="L4608" i="2" s="1"/>
  <c r="L4607" i="2" a="1"/>
  <c r="L4607" i="2" s="1"/>
  <c r="L4606" i="2" a="1"/>
  <c r="L4606" i="2" s="1"/>
  <c r="L4605" i="2" a="1"/>
  <c r="L4605" i="2" s="1"/>
  <c r="L4604" i="2" a="1"/>
  <c r="L4604" i="2" s="1"/>
  <c r="L4603" i="2" a="1"/>
  <c r="L4603" i="2" s="1"/>
  <c r="L4602" i="2" a="1"/>
  <c r="L4602" i="2" s="1"/>
  <c r="L4601" i="2" a="1"/>
  <c r="L4601" i="2" s="1"/>
  <c r="L4600" i="2" a="1"/>
  <c r="L4600" i="2" s="1"/>
  <c r="L4599" i="2" a="1"/>
  <c r="L4599" i="2" s="1"/>
  <c r="L4598" i="2" a="1"/>
  <c r="L4598" i="2" s="1"/>
  <c r="L4597" i="2" a="1"/>
  <c r="L4597" i="2" s="1"/>
  <c r="L4596" i="2" a="1"/>
  <c r="L4596" i="2" s="1"/>
  <c r="L4595" i="2" a="1"/>
  <c r="L4595" i="2" s="1"/>
  <c r="L4594" i="2" a="1"/>
  <c r="L4594" i="2" s="1"/>
  <c r="L4593" i="2" a="1"/>
  <c r="L4593" i="2" s="1"/>
  <c r="L4592" i="2" a="1"/>
  <c r="L4592" i="2" s="1"/>
  <c r="L4591" i="2" a="1"/>
  <c r="L4591" i="2" s="1"/>
  <c r="L4590" i="2" a="1"/>
  <c r="L4590" i="2" s="1"/>
  <c r="L4589" i="2" a="1"/>
  <c r="L4589" i="2" s="1"/>
  <c r="L4588" i="2" a="1"/>
  <c r="L4588" i="2" s="1"/>
  <c r="L4587" i="2" a="1"/>
  <c r="L4587" i="2" s="1"/>
  <c r="L4586" i="2" a="1"/>
  <c r="L4586" i="2" s="1"/>
  <c r="L4585" i="2" a="1"/>
  <c r="L4585" i="2" s="1"/>
  <c r="L4584" i="2" a="1"/>
  <c r="L4584" i="2" s="1"/>
  <c r="L4583" i="2" a="1"/>
  <c r="L4583" i="2" s="1"/>
  <c r="L4582" i="2" a="1"/>
  <c r="L4582" i="2" s="1"/>
  <c r="L4581" i="2" a="1"/>
  <c r="L4581" i="2" s="1"/>
  <c r="L4580" i="2" a="1"/>
  <c r="L4580" i="2" s="1"/>
  <c r="L4579" i="2" a="1"/>
  <c r="L4579" i="2" s="1"/>
  <c r="L4578" i="2" a="1"/>
  <c r="L4578" i="2" s="1"/>
  <c r="L4577" i="2" a="1"/>
  <c r="L4577" i="2" s="1"/>
  <c r="L4576" i="2" a="1"/>
  <c r="L4576" i="2" s="1"/>
  <c r="L4575" i="2" a="1"/>
  <c r="L4575" i="2" s="1"/>
  <c r="L4574" i="2" a="1"/>
  <c r="L4574" i="2" s="1"/>
  <c r="L4573" i="2" a="1"/>
  <c r="L4573" i="2" s="1"/>
  <c r="L4572" i="2" a="1"/>
  <c r="L4572" i="2" s="1"/>
  <c r="L4571" i="2" a="1"/>
  <c r="L4571" i="2" s="1"/>
  <c r="L4570" i="2" a="1"/>
  <c r="L4570" i="2" s="1"/>
  <c r="L4569" i="2" a="1"/>
  <c r="L4569" i="2" s="1"/>
  <c r="L4568" i="2" a="1"/>
  <c r="L4568" i="2" s="1"/>
  <c r="L4567" i="2" a="1"/>
  <c r="L4567" i="2" s="1"/>
  <c r="L4566" i="2" a="1"/>
  <c r="L4566" i="2" s="1"/>
  <c r="L4565" i="2" a="1"/>
  <c r="L4565" i="2" s="1"/>
  <c r="L4564" i="2" a="1"/>
  <c r="L4564" i="2" s="1"/>
  <c r="L4563" i="2" a="1"/>
  <c r="L4563" i="2" s="1"/>
  <c r="L4562" i="2" a="1"/>
  <c r="L4562" i="2" s="1"/>
  <c r="L4561" i="2" a="1"/>
  <c r="L4561" i="2" s="1"/>
  <c r="L4560" i="2" a="1"/>
  <c r="L4560" i="2" s="1"/>
  <c r="L4559" i="2" a="1"/>
  <c r="L4559" i="2" s="1"/>
  <c r="L4558" i="2" a="1"/>
  <c r="L4558" i="2" s="1"/>
  <c r="L4557" i="2" a="1"/>
  <c r="L4557" i="2" s="1"/>
  <c r="L4556" i="2" a="1"/>
  <c r="L4556" i="2" s="1"/>
  <c r="L4555" i="2" a="1"/>
  <c r="L4555" i="2" s="1"/>
  <c r="L4554" i="2" a="1"/>
  <c r="L4554" i="2" s="1"/>
  <c r="L4553" i="2" a="1"/>
  <c r="L4553" i="2" s="1"/>
  <c r="L4552" i="2" a="1"/>
  <c r="L4552" i="2" s="1"/>
  <c r="L4551" i="2" a="1"/>
  <c r="L4551" i="2" s="1"/>
  <c r="L4550" i="2" a="1"/>
  <c r="L4550" i="2" s="1"/>
  <c r="L4549" i="2" a="1"/>
  <c r="L4549" i="2" s="1"/>
  <c r="L4548" i="2" a="1"/>
  <c r="L4548" i="2" s="1"/>
  <c r="L4547" i="2" a="1"/>
  <c r="L4547" i="2" s="1"/>
  <c r="L4546" i="2" a="1"/>
  <c r="L4546" i="2" s="1"/>
  <c r="L4545" i="2" a="1"/>
  <c r="L4545" i="2" s="1"/>
  <c r="L4544" i="2" a="1"/>
  <c r="L4544" i="2" s="1"/>
  <c r="L4543" i="2" a="1"/>
  <c r="L4543" i="2" s="1"/>
  <c r="L4542" i="2" a="1"/>
  <c r="L4542" i="2" s="1"/>
  <c r="L4541" i="2" a="1"/>
  <c r="L4541" i="2" s="1"/>
  <c r="L4540" i="2" a="1"/>
  <c r="L4540" i="2" s="1"/>
  <c r="L4539" i="2" a="1"/>
  <c r="L4539" i="2" s="1"/>
  <c r="L4538" i="2" a="1"/>
  <c r="L4538" i="2" s="1"/>
  <c r="L4537" i="2" a="1"/>
  <c r="L4537" i="2" s="1"/>
  <c r="L4536" i="2" a="1"/>
  <c r="L4536" i="2" s="1"/>
  <c r="L4535" i="2" a="1"/>
  <c r="L4535" i="2" s="1"/>
  <c r="L4534" i="2" a="1"/>
  <c r="L4534" i="2" s="1"/>
  <c r="L4533" i="2" a="1"/>
  <c r="L4533" i="2" s="1"/>
  <c r="L4532" i="2" a="1"/>
  <c r="L4532" i="2" s="1"/>
  <c r="L4531" i="2" a="1"/>
  <c r="L4531" i="2" s="1"/>
  <c r="L4530" i="2" a="1"/>
  <c r="L4530" i="2" s="1"/>
  <c r="L4529" i="2" a="1"/>
  <c r="L4529" i="2" s="1"/>
  <c r="L4528" i="2" a="1"/>
  <c r="L4528" i="2" s="1"/>
  <c r="L4527" i="2" a="1"/>
  <c r="L4527" i="2" s="1"/>
  <c r="L4526" i="2" a="1"/>
  <c r="L4526" i="2" s="1"/>
  <c r="L4525" i="2" a="1"/>
  <c r="L4525" i="2" s="1"/>
  <c r="L4524" i="2" a="1"/>
  <c r="L4524" i="2" s="1"/>
  <c r="L4523" i="2" a="1"/>
  <c r="L4523" i="2" s="1"/>
  <c r="L4522" i="2" a="1"/>
  <c r="L4522" i="2" s="1"/>
  <c r="L4521" i="2" a="1"/>
  <c r="L4521" i="2" s="1"/>
  <c r="L4520" i="2" a="1"/>
  <c r="L4520" i="2" s="1"/>
  <c r="L4519" i="2" a="1"/>
  <c r="L4519" i="2" s="1"/>
  <c r="L4518" i="2" a="1"/>
  <c r="L4518" i="2" s="1"/>
  <c r="L4517" i="2" a="1"/>
  <c r="L4517" i="2" s="1"/>
  <c r="L4516" i="2" a="1"/>
  <c r="L4516" i="2" s="1"/>
  <c r="L4515" i="2" a="1"/>
  <c r="L4515" i="2" s="1"/>
  <c r="L4514" i="2" a="1"/>
  <c r="L4514" i="2" s="1"/>
  <c r="L4513" i="2" a="1"/>
  <c r="L4513" i="2" s="1"/>
  <c r="L4512" i="2" a="1"/>
  <c r="L4512" i="2" s="1"/>
  <c r="L4511" i="2" a="1"/>
  <c r="L4511" i="2" s="1"/>
  <c r="L4510" i="2" a="1"/>
  <c r="L4510" i="2" s="1"/>
  <c r="L4509" i="2" a="1"/>
  <c r="L4509" i="2" s="1"/>
  <c r="L4508" i="2" a="1"/>
  <c r="L4508" i="2" s="1"/>
  <c r="L4507" i="2" a="1"/>
  <c r="L4507" i="2" s="1"/>
  <c r="L4506" i="2" a="1"/>
  <c r="L4506" i="2" s="1"/>
  <c r="L4505" i="2" a="1"/>
  <c r="L4505" i="2" s="1"/>
  <c r="L4504" i="2" a="1"/>
  <c r="L4504" i="2" s="1"/>
  <c r="L4503" i="2" a="1"/>
  <c r="L4503" i="2" s="1"/>
  <c r="L4502" i="2" a="1"/>
  <c r="L4502" i="2" s="1"/>
  <c r="L4501" i="2" a="1"/>
  <c r="L4501" i="2" s="1"/>
  <c r="L4500" i="2" a="1"/>
  <c r="L4500" i="2" s="1"/>
  <c r="L4499" i="2" a="1"/>
  <c r="L4499" i="2" s="1"/>
  <c r="L4498" i="2" a="1"/>
  <c r="L4498" i="2" s="1"/>
  <c r="L4497" i="2" a="1"/>
  <c r="L4497" i="2" s="1"/>
  <c r="L4496" i="2" a="1"/>
  <c r="L4496" i="2" s="1"/>
  <c r="L4495" i="2" a="1"/>
  <c r="L4495" i="2" s="1"/>
  <c r="L4494" i="2" a="1"/>
  <c r="L4494" i="2" s="1"/>
  <c r="L4493" i="2" a="1"/>
  <c r="L4493" i="2" s="1"/>
  <c r="L4492" i="2" a="1"/>
  <c r="L4492" i="2" s="1"/>
  <c r="L4491" i="2" a="1"/>
  <c r="L4491" i="2" s="1"/>
  <c r="L4490" i="2" a="1"/>
  <c r="L4490" i="2" s="1"/>
  <c r="L4489" i="2" a="1"/>
  <c r="L4489" i="2" s="1"/>
  <c r="L4488" i="2" a="1"/>
  <c r="L4488" i="2" s="1"/>
  <c r="L4487" i="2" a="1"/>
  <c r="L4487" i="2" s="1"/>
  <c r="L4486" i="2" a="1"/>
  <c r="L4486" i="2" s="1"/>
  <c r="L4485" i="2" a="1"/>
  <c r="L4485" i="2" s="1"/>
  <c r="L4484" i="2" a="1"/>
  <c r="L4484" i="2" s="1"/>
  <c r="L4483" i="2" a="1"/>
  <c r="L4483" i="2" s="1"/>
  <c r="L4482" i="2" a="1"/>
  <c r="L4482" i="2" s="1"/>
  <c r="L4481" i="2" a="1"/>
  <c r="L4481" i="2" s="1"/>
  <c r="L4480" i="2" a="1"/>
  <c r="L4480" i="2" s="1"/>
  <c r="L4479" i="2" a="1"/>
  <c r="L4479" i="2" s="1"/>
  <c r="L4478" i="2" a="1"/>
  <c r="L4478" i="2" s="1"/>
  <c r="L4477" i="2" a="1"/>
  <c r="L4477" i="2" s="1"/>
  <c r="L4476" i="2" a="1"/>
  <c r="L4476" i="2" s="1"/>
  <c r="L4475" i="2" a="1"/>
  <c r="L4475" i="2" s="1"/>
  <c r="L4474" i="2" a="1"/>
  <c r="L4474" i="2" s="1"/>
  <c r="L4473" i="2" a="1"/>
  <c r="L4473" i="2" s="1"/>
  <c r="L4472" i="2" a="1"/>
  <c r="L4472" i="2" s="1"/>
  <c r="L4471" i="2" a="1"/>
  <c r="L4471" i="2" s="1"/>
  <c r="L4470" i="2" a="1"/>
  <c r="L4470" i="2" s="1"/>
  <c r="L4469" i="2" a="1"/>
  <c r="L4469" i="2" s="1"/>
  <c r="L4468" i="2" a="1"/>
  <c r="L4468" i="2" s="1"/>
  <c r="L4467" i="2" a="1"/>
  <c r="L4467" i="2" s="1"/>
  <c r="L4466" i="2" a="1"/>
  <c r="L4466" i="2" s="1"/>
  <c r="L4465" i="2" a="1"/>
  <c r="L4465" i="2" s="1"/>
  <c r="L4464" i="2" a="1"/>
  <c r="L4464" i="2" s="1"/>
  <c r="L4463" i="2" a="1"/>
  <c r="L4463" i="2" s="1"/>
  <c r="L4462" i="2" a="1"/>
  <c r="L4462" i="2" s="1"/>
  <c r="L4461" i="2" a="1"/>
  <c r="L4461" i="2" s="1"/>
  <c r="L4460" i="2" a="1"/>
  <c r="L4460" i="2" s="1"/>
  <c r="L4459" i="2" a="1"/>
  <c r="L4459" i="2" s="1"/>
  <c r="L4458" i="2" a="1"/>
  <c r="L4458" i="2" s="1"/>
  <c r="L4457" i="2" a="1"/>
  <c r="L4457" i="2" s="1"/>
  <c r="L4456" i="2" a="1"/>
  <c r="L4456" i="2" s="1"/>
  <c r="L4455" i="2" a="1"/>
  <c r="L4455" i="2" s="1"/>
  <c r="L4454" i="2" a="1"/>
  <c r="L4454" i="2" s="1"/>
  <c r="L4453" i="2" a="1"/>
  <c r="L4453" i="2" s="1"/>
  <c r="L4452" i="2" a="1"/>
  <c r="L4452" i="2" s="1"/>
  <c r="L4451" i="2" a="1"/>
  <c r="L4451" i="2" s="1"/>
  <c r="L4450" i="2" a="1"/>
  <c r="L4450" i="2" s="1"/>
  <c r="L4449" i="2" a="1"/>
  <c r="L4449" i="2" s="1"/>
  <c r="L4448" i="2" a="1"/>
  <c r="L4448" i="2" s="1"/>
  <c r="L4447" i="2" a="1"/>
  <c r="L4447" i="2" s="1"/>
  <c r="L4446" i="2" a="1"/>
  <c r="L4446" i="2" s="1"/>
  <c r="L4445" i="2" a="1"/>
  <c r="L4445" i="2" s="1"/>
  <c r="L4444" i="2" a="1"/>
  <c r="L4444" i="2" s="1"/>
  <c r="L4443" i="2" a="1"/>
  <c r="L4443" i="2" s="1"/>
  <c r="L4442" i="2" a="1"/>
  <c r="L4442" i="2" s="1"/>
  <c r="L4441" i="2" a="1"/>
  <c r="L4441" i="2" s="1"/>
  <c r="L4440" i="2" a="1"/>
  <c r="L4440" i="2" s="1"/>
  <c r="L4439" i="2" a="1"/>
  <c r="L4439" i="2" s="1"/>
  <c r="L4438" i="2" a="1"/>
  <c r="L4438" i="2" s="1"/>
  <c r="L4437" i="2" a="1"/>
  <c r="L4437" i="2" s="1"/>
  <c r="L4436" i="2" a="1"/>
  <c r="L4436" i="2" s="1"/>
  <c r="L4435" i="2" a="1"/>
  <c r="L4435" i="2" s="1"/>
  <c r="L4434" i="2" a="1"/>
  <c r="L4434" i="2" s="1"/>
  <c r="L4433" i="2" a="1"/>
  <c r="L4433" i="2" s="1"/>
  <c r="L4432" i="2" a="1"/>
  <c r="L4432" i="2" s="1"/>
  <c r="L4431" i="2" a="1"/>
  <c r="L4431" i="2" s="1"/>
  <c r="L4430" i="2" a="1"/>
  <c r="L4430" i="2" s="1"/>
  <c r="L4429" i="2" a="1"/>
  <c r="L4429" i="2" s="1"/>
  <c r="L4428" i="2" a="1"/>
  <c r="L4428" i="2" s="1"/>
  <c r="L4427" i="2" a="1"/>
  <c r="L4427" i="2" s="1"/>
  <c r="L4426" i="2" a="1"/>
  <c r="L4426" i="2" s="1"/>
  <c r="L4425" i="2" a="1"/>
  <c r="L4425" i="2" s="1"/>
  <c r="L4424" i="2" a="1"/>
  <c r="L4424" i="2" s="1"/>
  <c r="L4423" i="2" a="1"/>
  <c r="L4423" i="2" s="1"/>
  <c r="L4422" i="2" a="1"/>
  <c r="L4422" i="2" s="1"/>
  <c r="L4421" i="2" a="1"/>
  <c r="L4421" i="2" s="1"/>
  <c r="L4420" i="2" a="1"/>
  <c r="L4420" i="2" s="1"/>
  <c r="L4419" i="2" a="1"/>
  <c r="L4419" i="2" s="1"/>
  <c r="L4418" i="2" a="1"/>
  <c r="L4418" i="2" s="1"/>
  <c r="L4417" i="2" a="1"/>
  <c r="L4417" i="2" s="1"/>
  <c r="L4416" i="2" a="1"/>
  <c r="L4416" i="2" s="1"/>
  <c r="L4415" i="2" a="1"/>
  <c r="L4415" i="2" s="1"/>
  <c r="L4414" i="2" a="1"/>
  <c r="L4414" i="2" s="1"/>
  <c r="L4413" i="2" a="1"/>
  <c r="L4413" i="2" s="1"/>
  <c r="L4412" i="2" a="1"/>
  <c r="L4412" i="2" s="1"/>
  <c r="L4411" i="2" a="1"/>
  <c r="L4411" i="2" s="1"/>
  <c r="L4410" i="2" a="1"/>
  <c r="L4410" i="2" s="1"/>
  <c r="L4409" i="2" a="1"/>
  <c r="L4409" i="2" s="1"/>
  <c r="L4408" i="2" a="1"/>
  <c r="L4408" i="2" s="1"/>
  <c r="L4407" i="2" a="1"/>
  <c r="L4407" i="2" s="1"/>
  <c r="L4406" i="2" a="1"/>
  <c r="L4406" i="2" s="1"/>
  <c r="L4405" i="2" a="1"/>
  <c r="L4405" i="2" s="1"/>
  <c r="L4404" i="2" a="1"/>
  <c r="L4404" i="2" s="1"/>
  <c r="L4403" i="2" a="1"/>
  <c r="L4403" i="2" s="1"/>
  <c r="L4402" i="2" a="1"/>
  <c r="L4402" i="2" s="1"/>
  <c r="L4401" i="2" a="1"/>
  <c r="L4401" i="2" s="1"/>
  <c r="L4400" i="2" a="1"/>
  <c r="L4400" i="2" s="1"/>
  <c r="L4399" i="2" a="1"/>
  <c r="L4399" i="2" s="1"/>
  <c r="L4398" i="2" a="1"/>
  <c r="L4398" i="2" s="1"/>
  <c r="L4397" i="2" a="1"/>
  <c r="L4397" i="2" s="1"/>
  <c r="L4396" i="2" a="1"/>
  <c r="L4396" i="2" s="1"/>
  <c r="L4395" i="2" a="1"/>
  <c r="L4395" i="2" s="1"/>
  <c r="L4394" i="2" a="1"/>
  <c r="L4394" i="2" s="1"/>
  <c r="L4393" i="2" a="1"/>
  <c r="L4393" i="2" s="1"/>
  <c r="L4392" i="2" a="1"/>
  <c r="L4392" i="2" s="1"/>
  <c r="L4391" i="2" a="1"/>
  <c r="L4391" i="2" s="1"/>
  <c r="L4390" i="2" a="1"/>
  <c r="L4390" i="2" s="1"/>
  <c r="L4389" i="2" a="1"/>
  <c r="L4389" i="2" s="1"/>
  <c r="L4388" i="2" a="1"/>
  <c r="L4388" i="2" s="1"/>
  <c r="L4387" i="2" a="1"/>
  <c r="L4387" i="2" s="1"/>
  <c r="L4386" i="2" a="1"/>
  <c r="L4386" i="2" s="1"/>
  <c r="L4385" i="2" a="1"/>
  <c r="L4385" i="2" s="1"/>
  <c r="L4384" i="2" a="1"/>
  <c r="L4384" i="2" s="1"/>
  <c r="L4383" i="2" a="1"/>
  <c r="L4383" i="2" s="1"/>
  <c r="L4382" i="2" a="1"/>
  <c r="L4382" i="2" s="1"/>
  <c r="L4381" i="2" a="1"/>
  <c r="L4381" i="2" s="1"/>
  <c r="L4380" i="2" a="1"/>
  <c r="L4380" i="2" s="1"/>
  <c r="L4379" i="2" a="1"/>
  <c r="L4379" i="2" s="1"/>
  <c r="L4378" i="2" a="1"/>
  <c r="L4378" i="2" s="1"/>
  <c r="L4377" i="2" a="1"/>
  <c r="L4377" i="2" s="1"/>
  <c r="L4376" i="2" a="1"/>
  <c r="L4376" i="2" s="1"/>
  <c r="L4375" i="2" a="1"/>
  <c r="L4375" i="2" s="1"/>
  <c r="L4374" i="2" a="1"/>
  <c r="L4374" i="2" s="1"/>
  <c r="L4373" i="2" a="1"/>
  <c r="L4373" i="2" s="1"/>
  <c r="L4372" i="2" a="1"/>
  <c r="L4372" i="2" s="1"/>
  <c r="L4371" i="2" a="1"/>
  <c r="L4371" i="2" s="1"/>
  <c r="L4370" i="2" a="1"/>
  <c r="L4370" i="2" s="1"/>
  <c r="L4369" i="2" a="1"/>
  <c r="L4369" i="2" s="1"/>
  <c r="L4368" i="2" a="1"/>
  <c r="L4368" i="2" s="1"/>
  <c r="L4367" i="2" a="1"/>
  <c r="L4367" i="2" s="1"/>
  <c r="L4366" i="2" a="1"/>
  <c r="L4366" i="2" s="1"/>
  <c r="L4365" i="2" a="1"/>
  <c r="L4365" i="2" s="1"/>
  <c r="L4364" i="2" a="1"/>
  <c r="L4364" i="2" s="1"/>
  <c r="L4363" i="2" a="1"/>
  <c r="L4363" i="2" s="1"/>
  <c r="L4362" i="2" a="1"/>
  <c r="L4362" i="2" s="1"/>
  <c r="L4361" i="2" a="1"/>
  <c r="L4361" i="2" s="1"/>
  <c r="L4360" i="2" a="1"/>
  <c r="L4360" i="2" s="1"/>
  <c r="L4359" i="2" a="1"/>
  <c r="L4359" i="2" s="1"/>
  <c r="L4358" i="2" a="1"/>
  <c r="L4358" i="2" s="1"/>
  <c r="L4357" i="2" a="1"/>
  <c r="L4357" i="2" s="1"/>
  <c r="L4356" i="2" a="1"/>
  <c r="L4356" i="2" s="1"/>
  <c r="L4355" i="2" a="1"/>
  <c r="L4355" i="2" s="1"/>
  <c r="L4354" i="2" a="1"/>
  <c r="L4354" i="2" s="1"/>
  <c r="L4353" i="2" a="1"/>
  <c r="L4353" i="2" s="1"/>
  <c r="L4352" i="2" a="1"/>
  <c r="L4352" i="2" s="1"/>
  <c r="L4351" i="2" a="1"/>
  <c r="L4351" i="2" s="1"/>
  <c r="L4350" i="2" a="1"/>
  <c r="L4350" i="2" s="1"/>
  <c r="L4349" i="2" a="1"/>
  <c r="L4349" i="2" s="1"/>
  <c r="L4348" i="2" a="1"/>
  <c r="L4348" i="2" s="1"/>
  <c r="L4347" i="2" a="1"/>
  <c r="L4347" i="2" s="1"/>
  <c r="L4346" i="2" a="1"/>
  <c r="L4346" i="2" s="1"/>
  <c r="L4345" i="2" a="1"/>
  <c r="L4345" i="2" s="1"/>
  <c r="L4344" i="2" a="1"/>
  <c r="L4344" i="2" s="1"/>
  <c r="L4343" i="2" a="1"/>
  <c r="L4343" i="2" s="1"/>
  <c r="L4342" i="2" a="1"/>
  <c r="L4342" i="2" s="1"/>
  <c r="L4341" i="2" a="1"/>
  <c r="L4341" i="2" s="1"/>
  <c r="L4340" i="2" a="1"/>
  <c r="L4340" i="2" s="1"/>
  <c r="L4339" i="2" a="1"/>
  <c r="L4339" i="2" s="1"/>
  <c r="L4338" i="2" a="1"/>
  <c r="L4338" i="2" s="1"/>
  <c r="L4337" i="2" a="1"/>
  <c r="L4337" i="2" s="1"/>
  <c r="L4336" i="2" a="1"/>
  <c r="L4336" i="2" s="1"/>
  <c r="L4335" i="2" a="1"/>
  <c r="L4335" i="2" s="1"/>
  <c r="L4334" i="2" a="1"/>
  <c r="L4334" i="2" s="1"/>
  <c r="L4333" i="2" a="1"/>
  <c r="L4333" i="2" s="1"/>
  <c r="L4332" i="2" a="1"/>
  <c r="L4332" i="2" s="1"/>
  <c r="L4331" i="2" a="1"/>
  <c r="L4331" i="2" s="1"/>
  <c r="L4330" i="2" a="1"/>
  <c r="L4330" i="2" s="1"/>
  <c r="L4329" i="2" a="1"/>
  <c r="L4329" i="2" s="1"/>
  <c r="L4328" i="2" a="1"/>
  <c r="L4328" i="2" s="1"/>
  <c r="L4327" i="2" a="1"/>
  <c r="L4327" i="2" s="1"/>
  <c r="L4326" i="2" a="1"/>
  <c r="L4326" i="2" s="1"/>
  <c r="L4325" i="2" a="1"/>
  <c r="L4325" i="2" s="1"/>
  <c r="L4324" i="2" a="1"/>
  <c r="L4324" i="2" s="1"/>
  <c r="L4323" i="2" a="1"/>
  <c r="L4323" i="2" s="1"/>
  <c r="L4322" i="2" a="1"/>
  <c r="L4322" i="2" s="1"/>
  <c r="L4321" i="2" a="1"/>
  <c r="L4321" i="2" s="1"/>
  <c r="L4320" i="2" a="1"/>
  <c r="L4320" i="2" s="1"/>
  <c r="L4319" i="2" a="1"/>
  <c r="L4319" i="2" s="1"/>
  <c r="L4318" i="2" a="1"/>
  <c r="L4318" i="2" s="1"/>
  <c r="L4317" i="2" a="1"/>
  <c r="L4317" i="2" s="1"/>
  <c r="L4316" i="2" a="1"/>
  <c r="L4316" i="2" s="1"/>
  <c r="L4315" i="2" a="1"/>
  <c r="L4315" i="2" s="1"/>
  <c r="L4314" i="2" a="1"/>
  <c r="L4314" i="2" s="1"/>
  <c r="L4313" i="2" a="1"/>
  <c r="L4313" i="2" s="1"/>
  <c r="L4312" i="2" a="1"/>
  <c r="L4312" i="2" s="1"/>
  <c r="L4311" i="2" a="1"/>
  <c r="L4311" i="2" s="1"/>
  <c r="L4310" i="2" a="1"/>
  <c r="L4310" i="2" s="1"/>
  <c r="L4309" i="2" a="1"/>
  <c r="L4309" i="2" s="1"/>
  <c r="L4308" i="2" a="1"/>
  <c r="L4308" i="2" s="1"/>
  <c r="L4307" i="2" a="1"/>
  <c r="L4307" i="2" s="1"/>
  <c r="L4306" i="2" a="1"/>
  <c r="L4306" i="2" s="1"/>
  <c r="L4305" i="2" a="1"/>
  <c r="L4305" i="2" s="1"/>
  <c r="L4304" i="2" a="1"/>
  <c r="L4304" i="2" s="1"/>
  <c r="L4303" i="2" a="1"/>
  <c r="L4303" i="2" s="1"/>
  <c r="L4302" i="2" a="1"/>
  <c r="L4302" i="2" s="1"/>
  <c r="L4301" i="2" a="1"/>
  <c r="L4301" i="2" s="1"/>
  <c r="L4300" i="2" a="1"/>
  <c r="L4300" i="2" s="1"/>
  <c r="L4299" i="2" a="1"/>
  <c r="L4299" i="2" s="1"/>
  <c r="L4298" i="2" a="1"/>
  <c r="L4298" i="2" s="1"/>
  <c r="L4297" i="2" a="1"/>
  <c r="L4297" i="2" s="1"/>
  <c r="L4296" i="2" a="1"/>
  <c r="L4296" i="2" s="1"/>
  <c r="L4295" i="2" a="1"/>
  <c r="L4295" i="2" s="1"/>
  <c r="L4294" i="2" a="1"/>
  <c r="L4294" i="2" s="1"/>
  <c r="L4293" i="2" a="1"/>
  <c r="L4293" i="2" s="1"/>
  <c r="L4292" i="2" a="1"/>
  <c r="L4292" i="2" s="1"/>
  <c r="L4291" i="2" a="1"/>
  <c r="L4291" i="2" s="1"/>
  <c r="L4290" i="2" a="1"/>
  <c r="L4290" i="2" s="1"/>
  <c r="L4289" i="2" a="1"/>
  <c r="L4289" i="2" s="1"/>
  <c r="L4288" i="2" a="1"/>
  <c r="L4288" i="2" s="1"/>
  <c r="L4287" i="2" a="1"/>
  <c r="L4287" i="2" s="1"/>
  <c r="L4286" i="2" a="1"/>
  <c r="L4286" i="2" s="1"/>
  <c r="L4285" i="2" a="1"/>
  <c r="L4285" i="2" s="1"/>
  <c r="L4284" i="2" a="1"/>
  <c r="L4284" i="2" s="1"/>
  <c r="L4283" i="2" a="1"/>
  <c r="L4283" i="2" s="1"/>
  <c r="L4282" i="2" a="1"/>
  <c r="L4282" i="2" s="1"/>
  <c r="L4281" i="2" a="1"/>
  <c r="L4281" i="2" s="1"/>
  <c r="L4280" i="2" a="1"/>
  <c r="L4280" i="2" s="1"/>
  <c r="L4279" i="2" a="1"/>
  <c r="L4279" i="2" s="1"/>
  <c r="L4278" i="2" a="1"/>
  <c r="L4278" i="2" s="1"/>
  <c r="L4277" i="2" a="1"/>
  <c r="L4277" i="2" s="1"/>
  <c r="L4276" i="2" a="1"/>
  <c r="L4276" i="2" s="1"/>
  <c r="L4275" i="2" a="1"/>
  <c r="L4275" i="2" s="1"/>
  <c r="L4274" i="2" a="1"/>
  <c r="L4274" i="2" s="1"/>
  <c r="L4273" i="2" a="1"/>
  <c r="L4273" i="2" s="1"/>
  <c r="L4272" i="2" a="1"/>
  <c r="L4272" i="2" s="1"/>
  <c r="L4271" i="2" a="1"/>
  <c r="L4271" i="2" s="1"/>
  <c r="L4270" i="2" a="1"/>
  <c r="L4270" i="2" s="1"/>
  <c r="L4269" i="2" a="1"/>
  <c r="L4269" i="2" s="1"/>
  <c r="L4268" i="2" a="1"/>
  <c r="L4268" i="2" s="1"/>
  <c r="L4267" i="2" a="1"/>
  <c r="L4267" i="2" s="1"/>
  <c r="L4266" i="2" a="1"/>
  <c r="L4266" i="2" s="1"/>
  <c r="L4265" i="2" a="1"/>
  <c r="L4265" i="2" s="1"/>
  <c r="L4264" i="2" a="1"/>
  <c r="L4264" i="2" s="1"/>
  <c r="L4263" i="2" a="1"/>
  <c r="L4263" i="2" s="1"/>
  <c r="L4262" i="2" a="1"/>
  <c r="L4262" i="2" s="1"/>
  <c r="L4261" i="2" a="1"/>
  <c r="L4261" i="2" s="1"/>
  <c r="L4260" i="2" a="1"/>
  <c r="L4260" i="2" s="1"/>
  <c r="L4259" i="2" a="1"/>
  <c r="L4259" i="2" s="1"/>
  <c r="L4258" i="2" a="1"/>
  <c r="L4258" i="2" s="1"/>
  <c r="L4257" i="2" a="1"/>
  <c r="L4257" i="2" s="1"/>
  <c r="L4256" i="2" a="1"/>
  <c r="L4256" i="2" s="1"/>
  <c r="L4255" i="2" a="1"/>
  <c r="L4255" i="2" s="1"/>
  <c r="L4254" i="2" a="1"/>
  <c r="L4254" i="2" s="1"/>
  <c r="L4253" i="2" a="1"/>
  <c r="L4253" i="2" s="1"/>
  <c r="L4252" i="2" a="1"/>
  <c r="L4252" i="2" s="1"/>
  <c r="L4251" i="2" a="1"/>
  <c r="L4251" i="2" s="1"/>
  <c r="L4250" i="2" a="1"/>
  <c r="L4250" i="2" s="1"/>
  <c r="L4249" i="2" a="1"/>
  <c r="L4249" i="2" s="1"/>
  <c r="L4248" i="2" a="1"/>
  <c r="L4248" i="2" s="1"/>
  <c r="L4247" i="2" a="1"/>
  <c r="L4247" i="2" s="1"/>
  <c r="L4246" i="2" a="1"/>
  <c r="L4246" i="2" s="1"/>
  <c r="L4245" i="2" a="1"/>
  <c r="L4245" i="2" s="1"/>
  <c r="L4244" i="2" a="1"/>
  <c r="L4244" i="2" s="1"/>
  <c r="L4243" i="2" a="1"/>
  <c r="L4243" i="2" s="1"/>
  <c r="L4242" i="2" a="1"/>
  <c r="L4242" i="2" s="1"/>
  <c r="L4241" i="2" a="1"/>
  <c r="L4241" i="2" s="1"/>
  <c r="L4240" i="2" a="1"/>
  <c r="L4240" i="2" s="1"/>
  <c r="L4239" i="2" a="1"/>
  <c r="L4239" i="2" s="1"/>
  <c r="L4238" i="2" a="1"/>
  <c r="L4238" i="2" s="1"/>
  <c r="L4237" i="2" a="1"/>
  <c r="L4237" i="2" s="1"/>
  <c r="L4236" i="2" a="1"/>
  <c r="L4236" i="2" s="1"/>
  <c r="L4235" i="2" a="1"/>
  <c r="L4235" i="2" s="1"/>
  <c r="L4234" i="2" a="1"/>
  <c r="L4234" i="2" s="1"/>
  <c r="L4233" i="2" a="1"/>
  <c r="L4233" i="2" s="1"/>
  <c r="L4232" i="2" a="1"/>
  <c r="L4232" i="2" s="1"/>
  <c r="L4231" i="2" a="1"/>
  <c r="L4231" i="2" s="1"/>
  <c r="L4230" i="2" a="1"/>
  <c r="L4230" i="2" s="1"/>
  <c r="L4229" i="2" a="1"/>
  <c r="L4229" i="2" s="1"/>
  <c r="L4228" i="2" a="1"/>
  <c r="L4228" i="2" s="1"/>
  <c r="L4227" i="2" a="1"/>
  <c r="L4227" i="2" s="1"/>
  <c r="L4226" i="2" a="1"/>
  <c r="L4226" i="2" s="1"/>
  <c r="L4225" i="2" a="1"/>
  <c r="L4225" i="2" s="1"/>
  <c r="L4224" i="2" a="1"/>
  <c r="L4224" i="2" s="1"/>
  <c r="L4223" i="2" a="1"/>
  <c r="L4223" i="2" s="1"/>
  <c r="L4222" i="2" a="1"/>
  <c r="L4222" i="2" s="1"/>
  <c r="L4221" i="2" a="1"/>
  <c r="L4221" i="2" s="1"/>
  <c r="L4220" i="2" a="1"/>
  <c r="L4220" i="2" s="1"/>
  <c r="L4219" i="2" a="1"/>
  <c r="L4219" i="2" s="1"/>
  <c r="L4218" i="2" a="1"/>
  <c r="L4218" i="2" s="1"/>
  <c r="L4217" i="2" a="1"/>
  <c r="L4217" i="2" s="1"/>
  <c r="L4216" i="2" a="1"/>
  <c r="L4216" i="2" s="1"/>
  <c r="L4215" i="2" a="1"/>
  <c r="L4215" i="2" s="1"/>
  <c r="L4214" i="2" a="1"/>
  <c r="L4214" i="2" s="1"/>
  <c r="L4213" i="2" a="1"/>
  <c r="L4213" i="2" s="1"/>
  <c r="L4212" i="2" a="1"/>
  <c r="L4212" i="2" s="1"/>
  <c r="L4211" i="2" a="1"/>
  <c r="L4211" i="2" s="1"/>
  <c r="L4210" i="2" a="1"/>
  <c r="L4210" i="2" s="1"/>
  <c r="L4209" i="2" a="1"/>
  <c r="L4209" i="2" s="1"/>
  <c r="L4208" i="2" a="1"/>
  <c r="L4208" i="2" s="1"/>
  <c r="L4207" i="2" a="1"/>
  <c r="L4207" i="2" s="1"/>
  <c r="L4206" i="2" a="1"/>
  <c r="L4206" i="2" s="1"/>
  <c r="L4205" i="2" a="1"/>
  <c r="L4205" i="2" s="1"/>
  <c r="L4204" i="2" a="1"/>
  <c r="L4204" i="2" s="1"/>
  <c r="L4203" i="2" a="1"/>
  <c r="L4203" i="2" s="1"/>
  <c r="L4202" i="2" a="1"/>
  <c r="L4202" i="2" s="1"/>
  <c r="L4201" i="2" a="1"/>
  <c r="L4201" i="2" s="1"/>
  <c r="L4200" i="2" a="1"/>
  <c r="L4200" i="2" s="1"/>
  <c r="L4199" i="2" a="1"/>
  <c r="L4199" i="2" s="1"/>
  <c r="L4198" i="2" a="1"/>
  <c r="L4198" i="2" s="1"/>
  <c r="L4197" i="2" a="1"/>
  <c r="L4197" i="2" s="1"/>
  <c r="L4196" i="2" a="1"/>
  <c r="L4196" i="2" s="1"/>
  <c r="L4195" i="2" a="1"/>
  <c r="L4195" i="2" s="1"/>
  <c r="L4194" i="2" a="1"/>
  <c r="L4194" i="2" s="1"/>
  <c r="L4193" i="2" a="1"/>
  <c r="L4193" i="2" s="1"/>
  <c r="L4192" i="2" a="1"/>
  <c r="L4192" i="2" s="1"/>
  <c r="L4191" i="2" a="1"/>
  <c r="L4191" i="2" s="1"/>
  <c r="L4190" i="2" a="1"/>
  <c r="L4190" i="2" s="1"/>
  <c r="L4189" i="2" a="1"/>
  <c r="L4189" i="2" s="1"/>
  <c r="L4188" i="2" a="1"/>
  <c r="L4188" i="2" s="1"/>
  <c r="L4187" i="2" a="1"/>
  <c r="L4187" i="2" s="1"/>
  <c r="L4186" i="2" a="1"/>
  <c r="L4186" i="2" s="1"/>
  <c r="L4185" i="2" a="1"/>
  <c r="L4185" i="2" s="1"/>
  <c r="L4184" i="2" a="1"/>
  <c r="L4184" i="2" s="1"/>
  <c r="L4183" i="2" a="1"/>
  <c r="L4183" i="2" s="1"/>
  <c r="L4182" i="2" a="1"/>
  <c r="L4182" i="2" s="1"/>
  <c r="L4181" i="2" a="1"/>
  <c r="L4181" i="2" s="1"/>
  <c r="L4180" i="2" a="1"/>
  <c r="L4180" i="2" s="1"/>
  <c r="L4179" i="2" a="1"/>
  <c r="L4179" i="2" s="1"/>
  <c r="L4178" i="2" a="1"/>
  <c r="L4178" i="2" s="1"/>
  <c r="L4177" i="2" a="1"/>
  <c r="L4177" i="2" s="1"/>
  <c r="L4176" i="2" a="1"/>
  <c r="L4176" i="2" s="1"/>
  <c r="L4175" i="2" a="1"/>
  <c r="L4175" i="2" s="1"/>
  <c r="L4174" i="2" a="1"/>
  <c r="L4174" i="2" s="1"/>
  <c r="L4173" i="2" a="1"/>
  <c r="L4173" i="2" s="1"/>
  <c r="L4172" i="2" a="1"/>
  <c r="L4172" i="2" s="1"/>
  <c r="L4171" i="2" a="1"/>
  <c r="L4171" i="2" s="1"/>
  <c r="L4170" i="2" a="1"/>
  <c r="L4170" i="2" s="1"/>
  <c r="L4169" i="2" a="1"/>
  <c r="L4169" i="2" s="1"/>
  <c r="L4168" i="2" a="1"/>
  <c r="L4168" i="2" s="1"/>
  <c r="L4167" i="2" a="1"/>
  <c r="L4167" i="2" s="1"/>
  <c r="L4166" i="2" a="1"/>
  <c r="L4166" i="2" s="1"/>
  <c r="L4165" i="2" a="1"/>
  <c r="L4165" i="2" s="1"/>
  <c r="L4164" i="2" a="1"/>
  <c r="L4164" i="2" s="1"/>
  <c r="L4163" i="2" a="1"/>
  <c r="L4163" i="2" s="1"/>
  <c r="L4162" i="2" a="1"/>
  <c r="L4162" i="2" s="1"/>
  <c r="L4161" i="2" a="1"/>
  <c r="L4161" i="2" s="1"/>
  <c r="L4160" i="2" a="1"/>
  <c r="L4160" i="2" s="1"/>
  <c r="L4159" i="2" a="1"/>
  <c r="L4159" i="2" s="1"/>
  <c r="L4158" i="2" a="1"/>
  <c r="L4158" i="2" s="1"/>
  <c r="L4157" i="2" a="1"/>
  <c r="L4157" i="2" s="1"/>
  <c r="L4156" i="2" a="1"/>
  <c r="L4156" i="2" s="1"/>
  <c r="L4155" i="2" a="1"/>
  <c r="L4155" i="2" s="1"/>
  <c r="L4154" i="2" a="1"/>
  <c r="L4154" i="2" s="1"/>
  <c r="L4153" i="2" a="1"/>
  <c r="L4153" i="2" s="1"/>
  <c r="L4152" i="2" a="1"/>
  <c r="L4152" i="2" s="1"/>
  <c r="L4151" i="2" a="1"/>
  <c r="L4151" i="2" s="1"/>
  <c r="L4150" i="2" a="1"/>
  <c r="L4150" i="2" s="1"/>
  <c r="L4149" i="2" a="1"/>
  <c r="L4149" i="2" s="1"/>
  <c r="L4148" i="2" a="1"/>
  <c r="L4148" i="2" s="1"/>
  <c r="L4147" i="2" a="1"/>
  <c r="L4147" i="2" s="1"/>
  <c r="L4146" i="2" a="1"/>
  <c r="L4146" i="2" s="1"/>
  <c r="L4145" i="2" a="1"/>
  <c r="L4145" i="2" s="1"/>
  <c r="L4144" i="2" a="1"/>
  <c r="L4144" i="2" s="1"/>
  <c r="L4143" i="2" a="1"/>
  <c r="L4143" i="2" s="1"/>
  <c r="L4142" i="2" a="1"/>
  <c r="L4142" i="2" s="1"/>
  <c r="L4141" i="2" a="1"/>
  <c r="L4141" i="2" s="1"/>
  <c r="L4140" i="2" a="1"/>
  <c r="L4140" i="2" s="1"/>
  <c r="L4139" i="2" a="1"/>
  <c r="L4139" i="2" s="1"/>
  <c r="L4138" i="2" a="1"/>
  <c r="L4138" i="2" s="1"/>
  <c r="L4137" i="2" a="1"/>
  <c r="L4137" i="2" s="1"/>
  <c r="L4136" i="2" a="1"/>
  <c r="L4136" i="2" s="1"/>
  <c r="L4135" i="2" a="1"/>
  <c r="L4135" i="2" s="1"/>
  <c r="L4134" i="2" a="1"/>
  <c r="L4134" i="2" s="1"/>
  <c r="L4133" i="2" a="1"/>
  <c r="L4133" i="2" s="1"/>
  <c r="L4132" i="2" a="1"/>
  <c r="L4132" i="2" s="1"/>
  <c r="L4131" i="2" a="1"/>
  <c r="L4131" i="2" s="1"/>
  <c r="L4130" i="2" a="1"/>
  <c r="L4130" i="2" s="1"/>
  <c r="L4129" i="2" a="1"/>
  <c r="L4129" i="2" s="1"/>
  <c r="L4128" i="2" a="1"/>
  <c r="L4128" i="2" s="1"/>
  <c r="L4127" i="2" a="1"/>
  <c r="L4127" i="2" s="1"/>
  <c r="L4126" i="2" a="1"/>
  <c r="L4126" i="2" s="1"/>
  <c r="L4125" i="2" a="1"/>
  <c r="L4125" i="2" s="1"/>
  <c r="L4124" i="2" a="1"/>
  <c r="L4124" i="2" s="1"/>
  <c r="L4123" i="2" a="1"/>
  <c r="L4123" i="2" s="1"/>
  <c r="L4122" i="2" a="1"/>
  <c r="L4122" i="2" s="1"/>
  <c r="L4121" i="2" a="1"/>
  <c r="L4121" i="2" s="1"/>
  <c r="L4120" i="2" a="1"/>
  <c r="L4120" i="2" s="1"/>
  <c r="L4119" i="2" a="1"/>
  <c r="L4119" i="2" s="1"/>
  <c r="L4118" i="2" a="1"/>
  <c r="L4118" i="2" s="1"/>
  <c r="L4117" i="2" a="1"/>
  <c r="L4117" i="2" s="1"/>
  <c r="L4116" i="2" a="1"/>
  <c r="L4116" i="2" s="1"/>
  <c r="L4115" i="2" a="1"/>
  <c r="L4115" i="2" s="1"/>
  <c r="L4114" i="2" a="1"/>
  <c r="L4114" i="2" s="1"/>
  <c r="L4113" i="2" a="1"/>
  <c r="L4113" i="2" s="1"/>
  <c r="L4112" i="2" a="1"/>
  <c r="L4112" i="2" s="1"/>
  <c r="L4111" i="2" a="1"/>
  <c r="L4111" i="2" s="1"/>
  <c r="L4110" i="2" a="1"/>
  <c r="L4110" i="2" s="1"/>
  <c r="L4109" i="2" a="1"/>
  <c r="L4109" i="2" s="1"/>
  <c r="L4108" i="2" a="1"/>
  <c r="L4108" i="2" s="1"/>
  <c r="L4107" i="2" a="1"/>
  <c r="L4107" i="2" s="1"/>
  <c r="L4106" i="2" a="1"/>
  <c r="L4106" i="2" s="1"/>
  <c r="L4105" i="2" a="1"/>
  <c r="L4105" i="2" s="1"/>
  <c r="L4104" i="2" a="1"/>
  <c r="L4104" i="2" s="1"/>
  <c r="L4103" i="2" a="1"/>
  <c r="L4103" i="2" s="1"/>
  <c r="L4102" i="2" a="1"/>
  <c r="L4102" i="2" s="1"/>
  <c r="L4101" i="2" a="1"/>
  <c r="L4101" i="2" s="1"/>
  <c r="L4100" i="2" a="1"/>
  <c r="L4100" i="2" s="1"/>
  <c r="L4099" i="2" a="1"/>
  <c r="L4099" i="2" s="1"/>
  <c r="L4098" i="2" a="1"/>
  <c r="L4098" i="2" s="1"/>
  <c r="L4097" i="2" a="1"/>
  <c r="L4097" i="2" s="1"/>
  <c r="L4096" i="2" a="1"/>
  <c r="L4096" i="2" s="1"/>
  <c r="L4095" i="2" a="1"/>
  <c r="L4095" i="2" s="1"/>
  <c r="L4094" i="2" a="1"/>
  <c r="L4094" i="2" s="1"/>
  <c r="L4093" i="2" a="1"/>
  <c r="L4093" i="2" s="1"/>
  <c r="L4092" i="2" a="1"/>
  <c r="L4092" i="2" s="1"/>
  <c r="L4091" i="2" a="1"/>
  <c r="L4091" i="2" s="1"/>
  <c r="L4090" i="2" a="1"/>
  <c r="L4090" i="2" s="1"/>
  <c r="L4089" i="2" a="1"/>
  <c r="L4089" i="2" s="1"/>
  <c r="L4088" i="2" a="1"/>
  <c r="L4088" i="2" s="1"/>
  <c r="L4087" i="2" a="1"/>
  <c r="L4087" i="2" s="1"/>
  <c r="L4086" i="2" a="1"/>
  <c r="L4086" i="2" s="1"/>
  <c r="L4085" i="2" a="1"/>
  <c r="L4085" i="2" s="1"/>
  <c r="L4084" i="2" a="1"/>
  <c r="L4084" i="2" s="1"/>
  <c r="L4083" i="2" a="1"/>
  <c r="L4083" i="2" s="1"/>
  <c r="L4082" i="2" a="1"/>
  <c r="L4082" i="2" s="1"/>
  <c r="L4081" i="2" a="1"/>
  <c r="L4081" i="2" s="1"/>
  <c r="L4080" i="2" a="1"/>
  <c r="L4080" i="2" s="1"/>
  <c r="L4079" i="2" a="1"/>
  <c r="L4079" i="2" s="1"/>
  <c r="L4078" i="2" a="1"/>
  <c r="L4078" i="2" s="1"/>
  <c r="L4077" i="2" a="1"/>
  <c r="L4077" i="2" s="1"/>
  <c r="L4076" i="2" a="1"/>
  <c r="L4076" i="2" s="1"/>
  <c r="L4075" i="2" a="1"/>
  <c r="L4075" i="2" s="1"/>
  <c r="L4074" i="2" a="1"/>
  <c r="L4074" i="2" s="1"/>
  <c r="L4073" i="2" a="1"/>
  <c r="L4073" i="2" s="1"/>
  <c r="L4072" i="2" a="1"/>
  <c r="L4072" i="2" s="1"/>
  <c r="L4071" i="2" a="1"/>
  <c r="L4071" i="2" s="1"/>
  <c r="L4070" i="2" a="1"/>
  <c r="L4070" i="2" s="1"/>
  <c r="L4069" i="2" a="1"/>
  <c r="L4069" i="2" s="1"/>
  <c r="L4068" i="2" a="1"/>
  <c r="L4068" i="2" s="1"/>
  <c r="L4067" i="2" a="1"/>
  <c r="L4067" i="2" s="1"/>
  <c r="L4066" i="2" a="1"/>
  <c r="L4066" i="2" s="1"/>
  <c r="L4065" i="2" a="1"/>
  <c r="L4065" i="2" s="1"/>
  <c r="L4064" i="2" a="1"/>
  <c r="L4064" i="2" s="1"/>
  <c r="L4063" i="2" a="1"/>
  <c r="L4063" i="2" s="1"/>
  <c r="L4062" i="2" a="1"/>
  <c r="L4062" i="2" s="1"/>
  <c r="L4061" i="2" a="1"/>
  <c r="L4061" i="2" s="1"/>
  <c r="L4060" i="2" a="1"/>
  <c r="L4060" i="2" s="1"/>
  <c r="L4059" i="2" a="1"/>
  <c r="L4059" i="2" s="1"/>
  <c r="L4058" i="2" a="1"/>
  <c r="L4058" i="2" s="1"/>
  <c r="L4057" i="2" a="1"/>
  <c r="L4057" i="2" s="1"/>
  <c r="L4056" i="2" a="1"/>
  <c r="L4056" i="2" s="1"/>
  <c r="L4055" i="2" a="1"/>
  <c r="L4055" i="2" s="1"/>
  <c r="L4054" i="2" a="1"/>
  <c r="L4054" i="2" s="1"/>
  <c r="L4053" i="2" a="1"/>
  <c r="L4053" i="2" s="1"/>
  <c r="L4052" i="2" a="1"/>
  <c r="L4052" i="2" s="1"/>
  <c r="L4051" i="2" a="1"/>
  <c r="L4051" i="2" s="1"/>
  <c r="L4050" i="2" a="1"/>
  <c r="L4050" i="2" s="1"/>
  <c r="L4049" i="2" a="1"/>
  <c r="L4049" i="2" s="1"/>
  <c r="L4048" i="2" a="1"/>
  <c r="L4048" i="2" s="1"/>
  <c r="L4047" i="2" a="1"/>
  <c r="L4047" i="2" s="1"/>
  <c r="L4046" i="2" a="1"/>
  <c r="L4046" i="2" s="1"/>
  <c r="L4045" i="2" a="1"/>
  <c r="L4045" i="2" s="1"/>
  <c r="L4044" i="2" a="1"/>
  <c r="L4044" i="2" s="1"/>
  <c r="L4043" i="2" a="1"/>
  <c r="L4043" i="2" s="1"/>
  <c r="L4042" i="2" a="1"/>
  <c r="L4042" i="2" s="1"/>
  <c r="L4041" i="2" a="1"/>
  <c r="L4041" i="2" s="1"/>
  <c r="L4040" i="2" a="1"/>
  <c r="L4040" i="2" s="1"/>
  <c r="L4039" i="2" a="1"/>
  <c r="L4039" i="2" s="1"/>
  <c r="L4038" i="2" a="1"/>
  <c r="L4038" i="2" s="1"/>
  <c r="L4037" i="2" a="1"/>
  <c r="L4037" i="2" s="1"/>
  <c r="L4036" i="2" a="1"/>
  <c r="L4036" i="2" s="1"/>
  <c r="L4035" i="2" a="1"/>
  <c r="L4035" i="2" s="1"/>
  <c r="L4034" i="2" a="1"/>
  <c r="L4034" i="2" s="1"/>
  <c r="L4033" i="2" a="1"/>
  <c r="L4033" i="2" s="1"/>
  <c r="L4032" i="2" a="1"/>
  <c r="L4032" i="2" s="1"/>
  <c r="L4031" i="2" a="1"/>
  <c r="L4031" i="2" s="1"/>
  <c r="L4030" i="2" a="1"/>
  <c r="L4030" i="2" s="1"/>
  <c r="L4029" i="2" a="1"/>
  <c r="L4029" i="2" s="1"/>
  <c r="L4028" i="2" a="1"/>
  <c r="L4028" i="2" s="1"/>
  <c r="L4027" i="2" a="1"/>
  <c r="L4027" i="2" s="1"/>
  <c r="L4026" i="2" a="1"/>
  <c r="L4026" i="2" s="1"/>
  <c r="L4025" i="2" a="1"/>
  <c r="L4025" i="2" s="1"/>
  <c r="L4024" i="2" a="1"/>
  <c r="L4024" i="2" s="1"/>
  <c r="L4023" i="2" a="1"/>
  <c r="L4023" i="2" s="1"/>
  <c r="L4022" i="2" a="1"/>
  <c r="L4022" i="2" s="1"/>
  <c r="L4021" i="2" a="1"/>
  <c r="L4021" i="2" s="1"/>
  <c r="L4020" i="2" a="1"/>
  <c r="L4020" i="2" s="1"/>
  <c r="L4019" i="2" a="1"/>
  <c r="L4019" i="2" s="1"/>
  <c r="L4018" i="2" a="1"/>
  <c r="L4018" i="2" s="1"/>
  <c r="L4017" i="2" a="1"/>
  <c r="L4017" i="2" s="1"/>
  <c r="L4016" i="2" a="1"/>
  <c r="L4016" i="2" s="1"/>
  <c r="L4015" i="2" a="1"/>
  <c r="L4015" i="2" s="1"/>
  <c r="L4014" i="2" a="1"/>
  <c r="L4014" i="2" s="1"/>
  <c r="L4013" i="2" a="1"/>
  <c r="L4013" i="2" s="1"/>
  <c r="L4012" i="2" a="1"/>
  <c r="L4012" i="2" s="1"/>
  <c r="L4011" i="2" a="1"/>
  <c r="L4011" i="2" s="1"/>
  <c r="L4010" i="2" a="1"/>
  <c r="L4010" i="2" s="1"/>
  <c r="L4009" i="2" a="1"/>
  <c r="L4009" i="2" s="1"/>
  <c r="L4008" i="2" a="1"/>
  <c r="L4008" i="2" s="1"/>
  <c r="L4007" i="2" a="1"/>
  <c r="L4007" i="2" s="1"/>
  <c r="L4006" i="2" a="1"/>
  <c r="L4006" i="2" s="1"/>
  <c r="L4005" i="2" a="1"/>
  <c r="L4005" i="2" s="1"/>
  <c r="L4004" i="2" a="1"/>
  <c r="L4004" i="2" s="1"/>
  <c r="L4003" i="2" a="1"/>
  <c r="L4003" i="2" s="1"/>
  <c r="L4002" i="2" a="1"/>
  <c r="L4002" i="2" s="1"/>
  <c r="L4001" i="2" a="1"/>
  <c r="L4001" i="2" s="1"/>
  <c r="L4000" i="2" a="1"/>
  <c r="L4000" i="2" s="1"/>
  <c r="L3999" i="2" a="1"/>
  <c r="L3999" i="2" s="1"/>
  <c r="L3998" i="2" a="1"/>
  <c r="L3998" i="2" s="1"/>
  <c r="L3997" i="2" a="1"/>
  <c r="L3997" i="2" s="1"/>
  <c r="L3996" i="2" a="1"/>
  <c r="L3996" i="2" s="1"/>
  <c r="L3995" i="2" a="1"/>
  <c r="L3995" i="2" s="1"/>
  <c r="L3994" i="2" a="1"/>
  <c r="L3994" i="2" s="1"/>
  <c r="L3993" i="2" a="1"/>
  <c r="L3993" i="2" s="1"/>
  <c r="L3992" i="2" a="1"/>
  <c r="L3992" i="2" s="1"/>
  <c r="L3991" i="2" a="1"/>
  <c r="L3991" i="2" s="1"/>
  <c r="L3990" i="2" a="1"/>
  <c r="L3990" i="2" s="1"/>
  <c r="L3989" i="2" a="1"/>
  <c r="L3989" i="2" s="1"/>
  <c r="L3988" i="2" a="1"/>
  <c r="L3988" i="2" s="1"/>
  <c r="L3987" i="2" a="1"/>
  <c r="L3987" i="2" s="1"/>
  <c r="L3986" i="2" a="1"/>
  <c r="L3986" i="2" s="1"/>
  <c r="L3985" i="2" a="1"/>
  <c r="L3985" i="2" s="1"/>
  <c r="L3984" i="2" a="1"/>
  <c r="L3984" i="2" s="1"/>
  <c r="L3983" i="2" a="1"/>
  <c r="L3983" i="2" s="1"/>
  <c r="L3982" i="2" a="1"/>
  <c r="L3982" i="2" s="1"/>
  <c r="L3981" i="2" a="1"/>
  <c r="L3981" i="2" s="1"/>
  <c r="L3980" i="2" a="1"/>
  <c r="L3980" i="2" s="1"/>
  <c r="L3979" i="2" a="1"/>
  <c r="L3979" i="2" s="1"/>
  <c r="L3978" i="2" a="1"/>
  <c r="L3978" i="2" s="1"/>
  <c r="L3977" i="2" a="1"/>
  <c r="L3977" i="2" s="1"/>
  <c r="L3976" i="2" a="1"/>
  <c r="L3976" i="2" s="1"/>
  <c r="L3975" i="2" a="1"/>
  <c r="L3975" i="2" s="1"/>
  <c r="L3974" i="2" a="1"/>
  <c r="L3974" i="2" s="1"/>
  <c r="L3973" i="2" a="1"/>
  <c r="L3973" i="2" s="1"/>
  <c r="L3972" i="2" a="1"/>
  <c r="L3972" i="2" s="1"/>
  <c r="L3971" i="2" a="1"/>
  <c r="L3971" i="2" s="1"/>
  <c r="L3970" i="2" a="1"/>
  <c r="L3970" i="2" s="1"/>
  <c r="L3969" i="2" a="1"/>
  <c r="L3969" i="2" s="1"/>
  <c r="L3968" i="2" a="1"/>
  <c r="L3968" i="2" s="1"/>
  <c r="L3967" i="2" a="1"/>
  <c r="L3967" i="2" s="1"/>
  <c r="L3966" i="2" a="1"/>
  <c r="L3966" i="2" s="1"/>
  <c r="L3965" i="2" a="1"/>
  <c r="L3965" i="2" s="1"/>
  <c r="L3964" i="2" a="1"/>
  <c r="L3964" i="2" s="1"/>
  <c r="L3963" i="2" a="1"/>
  <c r="L3963" i="2" s="1"/>
  <c r="L3962" i="2" a="1"/>
  <c r="L3962" i="2" s="1"/>
  <c r="L3961" i="2" a="1"/>
  <c r="L3961" i="2" s="1"/>
  <c r="L3960" i="2" a="1"/>
  <c r="L3960" i="2" s="1"/>
  <c r="L3959" i="2" a="1"/>
  <c r="L3959" i="2" s="1"/>
  <c r="L3958" i="2" a="1"/>
  <c r="L3958" i="2" s="1"/>
  <c r="L3957" i="2" a="1"/>
  <c r="L3957" i="2" s="1"/>
  <c r="L3956" i="2" a="1"/>
  <c r="L3956" i="2" s="1"/>
  <c r="L3955" i="2" a="1"/>
  <c r="L3955" i="2" s="1"/>
  <c r="L3954" i="2" a="1"/>
  <c r="L3954" i="2" s="1"/>
  <c r="L3953" i="2" a="1"/>
  <c r="L3953" i="2" s="1"/>
  <c r="L3952" i="2" a="1"/>
  <c r="L3952" i="2" s="1"/>
  <c r="L3951" i="2" a="1"/>
  <c r="L3951" i="2" s="1"/>
  <c r="L3950" i="2" a="1"/>
  <c r="L3950" i="2" s="1"/>
  <c r="L3949" i="2" a="1"/>
  <c r="L3949" i="2" s="1"/>
  <c r="L3948" i="2" a="1"/>
  <c r="L3948" i="2" s="1"/>
  <c r="L3947" i="2" a="1"/>
  <c r="L3947" i="2" s="1"/>
  <c r="L3946" i="2" a="1"/>
  <c r="L3946" i="2" s="1"/>
  <c r="L3945" i="2" a="1"/>
  <c r="L3945" i="2" s="1"/>
  <c r="L3944" i="2" a="1"/>
  <c r="L3944" i="2" s="1"/>
  <c r="L3943" i="2" a="1"/>
  <c r="L3943" i="2" s="1"/>
  <c r="L3942" i="2" a="1"/>
  <c r="L3942" i="2" s="1"/>
  <c r="L3941" i="2" a="1"/>
  <c r="L3941" i="2" s="1"/>
  <c r="L3940" i="2" a="1"/>
  <c r="L3940" i="2" s="1"/>
  <c r="L3939" i="2" a="1"/>
  <c r="L3939" i="2" s="1"/>
  <c r="L3938" i="2" a="1"/>
  <c r="L3938" i="2" s="1"/>
  <c r="L3937" i="2" a="1"/>
  <c r="L3937" i="2" s="1"/>
  <c r="L3936" i="2" a="1"/>
  <c r="L3936" i="2" s="1"/>
  <c r="L3935" i="2" a="1"/>
  <c r="L3935" i="2" s="1"/>
  <c r="L3934" i="2" a="1"/>
  <c r="L3934" i="2" s="1"/>
  <c r="L3933" i="2" a="1"/>
  <c r="L3933" i="2" s="1"/>
  <c r="L3932" i="2" a="1"/>
  <c r="L3932" i="2" s="1"/>
  <c r="L3931" i="2" a="1"/>
  <c r="L3931" i="2" s="1"/>
  <c r="L3930" i="2" a="1"/>
  <c r="L3930" i="2" s="1"/>
  <c r="L3929" i="2" a="1"/>
  <c r="L3929" i="2" s="1"/>
  <c r="L3928" i="2" a="1"/>
  <c r="L3928" i="2" s="1"/>
  <c r="L3927" i="2" a="1"/>
  <c r="L3927" i="2" s="1"/>
  <c r="L3926" i="2" a="1"/>
  <c r="L3926" i="2" s="1"/>
  <c r="L3925" i="2" a="1"/>
  <c r="L3925" i="2" s="1"/>
  <c r="L3924" i="2" a="1"/>
  <c r="L3924" i="2" s="1"/>
  <c r="L3923" i="2" a="1"/>
  <c r="L3923" i="2" s="1"/>
  <c r="L3922" i="2" a="1"/>
  <c r="L3922" i="2" s="1"/>
  <c r="L3921" i="2" a="1"/>
  <c r="L3921" i="2" s="1"/>
  <c r="L3920" i="2" a="1"/>
  <c r="L3920" i="2" s="1"/>
  <c r="L3919" i="2" a="1"/>
  <c r="L3919" i="2" s="1"/>
  <c r="L3918" i="2" a="1"/>
  <c r="L3918" i="2" s="1"/>
  <c r="L3917" i="2" a="1"/>
  <c r="L3917" i="2" s="1"/>
  <c r="L3916" i="2" a="1"/>
  <c r="L3916" i="2" s="1"/>
  <c r="L3915" i="2" a="1"/>
  <c r="L3915" i="2" s="1"/>
  <c r="L3914" i="2" a="1"/>
  <c r="L3914" i="2" s="1"/>
  <c r="L3913" i="2" a="1"/>
  <c r="L3913" i="2" s="1"/>
  <c r="L3912" i="2" a="1"/>
  <c r="L3912" i="2" s="1"/>
  <c r="L3911" i="2" a="1"/>
  <c r="L3911" i="2" s="1"/>
  <c r="L3910" i="2" a="1"/>
  <c r="L3910" i="2" s="1"/>
  <c r="L3909" i="2" a="1"/>
  <c r="L3909" i="2" s="1"/>
  <c r="L3908" i="2" a="1"/>
  <c r="L3908" i="2" s="1"/>
  <c r="L3907" i="2" a="1"/>
  <c r="L3907" i="2" s="1"/>
  <c r="L3906" i="2" a="1"/>
  <c r="L3906" i="2" s="1"/>
  <c r="L3905" i="2" a="1"/>
  <c r="L3905" i="2" s="1"/>
  <c r="L3904" i="2" a="1"/>
  <c r="L3904" i="2" s="1"/>
  <c r="L3903" i="2" a="1"/>
  <c r="L3903" i="2" s="1"/>
  <c r="L3902" i="2" a="1"/>
  <c r="L3902" i="2" s="1"/>
  <c r="L3901" i="2" a="1"/>
  <c r="L3901" i="2" s="1"/>
  <c r="L3900" i="2" a="1"/>
  <c r="L3900" i="2" s="1"/>
  <c r="L3899" i="2" a="1"/>
  <c r="L3899" i="2" s="1"/>
  <c r="L3898" i="2" a="1"/>
  <c r="L3898" i="2" s="1"/>
  <c r="L3897" i="2" a="1"/>
  <c r="L3897" i="2" s="1"/>
  <c r="L3896" i="2" a="1"/>
  <c r="L3896" i="2" s="1"/>
  <c r="L3895" i="2" a="1"/>
  <c r="L3895" i="2" s="1"/>
  <c r="L3894" i="2" a="1"/>
  <c r="L3894" i="2" s="1"/>
  <c r="L3893" i="2" a="1"/>
  <c r="L3893" i="2" s="1"/>
  <c r="L3892" i="2" a="1"/>
  <c r="L3892" i="2" s="1"/>
  <c r="L3891" i="2" a="1"/>
  <c r="L3891" i="2" s="1"/>
  <c r="L3890" i="2" a="1"/>
  <c r="L3890" i="2" s="1"/>
  <c r="L3889" i="2" a="1"/>
  <c r="L3889" i="2" s="1"/>
  <c r="L3888" i="2" a="1"/>
  <c r="L3888" i="2" s="1"/>
  <c r="L3887" i="2" a="1"/>
  <c r="L3887" i="2" s="1"/>
  <c r="L3886" i="2" a="1"/>
  <c r="L3886" i="2" s="1"/>
  <c r="L3885" i="2" a="1"/>
  <c r="L3885" i="2" s="1"/>
  <c r="L3884" i="2" a="1"/>
  <c r="L3884" i="2" s="1"/>
  <c r="L3883" i="2" a="1"/>
  <c r="L3883" i="2" s="1"/>
  <c r="L3882" i="2" a="1"/>
  <c r="L3882" i="2" s="1"/>
  <c r="L3881" i="2" a="1"/>
  <c r="L3881" i="2" s="1"/>
  <c r="L3880" i="2" a="1"/>
  <c r="L3880" i="2" s="1"/>
  <c r="L3879" i="2" a="1"/>
  <c r="L3879" i="2" s="1"/>
  <c r="L3878" i="2" a="1"/>
  <c r="L3878" i="2" s="1"/>
  <c r="L3877" i="2" a="1"/>
  <c r="L3877" i="2" s="1"/>
  <c r="L3876" i="2" a="1"/>
  <c r="L3876" i="2" s="1"/>
  <c r="L3875" i="2" a="1"/>
  <c r="L3875" i="2" s="1"/>
  <c r="L3874" i="2" a="1"/>
  <c r="L3874" i="2" s="1"/>
  <c r="L3873" i="2" a="1"/>
  <c r="L3873" i="2" s="1"/>
  <c r="L3872" i="2" a="1"/>
  <c r="L3872" i="2" s="1"/>
  <c r="L3871" i="2" a="1"/>
  <c r="L3871" i="2" s="1"/>
  <c r="L3870" i="2" a="1"/>
  <c r="L3870" i="2" s="1"/>
  <c r="L3869" i="2" a="1"/>
  <c r="L3869" i="2" s="1"/>
  <c r="L3868" i="2" a="1"/>
  <c r="L3868" i="2" s="1"/>
  <c r="L3867" i="2" a="1"/>
  <c r="L3867" i="2" s="1"/>
  <c r="L3866" i="2" a="1"/>
  <c r="L3866" i="2" s="1"/>
  <c r="L3865" i="2" a="1"/>
  <c r="L3865" i="2" s="1"/>
  <c r="L3864" i="2" a="1"/>
  <c r="L3864" i="2" s="1"/>
  <c r="L3863" i="2" a="1"/>
  <c r="L3863" i="2" s="1"/>
  <c r="L3862" i="2" a="1"/>
  <c r="L3862" i="2" s="1"/>
  <c r="L3861" i="2" a="1"/>
  <c r="L3861" i="2" s="1"/>
  <c r="L3860" i="2" a="1"/>
  <c r="L3860" i="2" s="1"/>
  <c r="L3859" i="2" a="1"/>
  <c r="L3859" i="2" s="1"/>
  <c r="L3858" i="2" a="1"/>
  <c r="L3858" i="2" s="1"/>
  <c r="L3857" i="2" a="1"/>
  <c r="L3857" i="2" s="1"/>
  <c r="L3856" i="2" a="1"/>
  <c r="L3856" i="2" s="1"/>
  <c r="L3855" i="2" a="1"/>
  <c r="L3855" i="2" s="1"/>
  <c r="L3854" i="2" a="1"/>
  <c r="L3854" i="2" s="1"/>
  <c r="L3853" i="2" a="1"/>
  <c r="L3853" i="2" s="1"/>
  <c r="L3852" i="2" a="1"/>
  <c r="L3852" i="2" s="1"/>
  <c r="L3851" i="2" a="1"/>
  <c r="L3851" i="2" s="1"/>
  <c r="L3850" i="2" a="1"/>
  <c r="L3850" i="2" s="1"/>
  <c r="L3849" i="2" a="1"/>
  <c r="L3849" i="2" s="1"/>
  <c r="L3848" i="2" a="1"/>
  <c r="L3848" i="2" s="1"/>
  <c r="L3847" i="2" a="1"/>
  <c r="L3847" i="2" s="1"/>
  <c r="L3846" i="2" a="1"/>
  <c r="L3846" i="2" s="1"/>
  <c r="L3845" i="2" a="1"/>
  <c r="L3845" i="2" s="1"/>
  <c r="L3844" i="2" a="1"/>
  <c r="L3844" i="2" s="1"/>
  <c r="L3843" i="2" a="1"/>
  <c r="L3843" i="2" s="1"/>
  <c r="L3842" i="2" a="1"/>
  <c r="L3842" i="2" s="1"/>
  <c r="L3841" i="2" a="1"/>
  <c r="L3841" i="2" s="1"/>
  <c r="L3840" i="2" a="1"/>
  <c r="L3840" i="2" s="1"/>
  <c r="L3839" i="2" a="1"/>
  <c r="L3839" i="2" s="1"/>
  <c r="L3838" i="2" a="1"/>
  <c r="L3838" i="2" s="1"/>
  <c r="L3837" i="2" a="1"/>
  <c r="L3837" i="2" s="1"/>
  <c r="L3836" i="2" a="1"/>
  <c r="L3836" i="2" s="1"/>
  <c r="L3835" i="2" a="1"/>
  <c r="L3835" i="2" s="1"/>
  <c r="L3834" i="2" a="1"/>
  <c r="L3834" i="2" s="1"/>
  <c r="L3833" i="2" a="1"/>
  <c r="L3833" i="2" s="1"/>
  <c r="L3832" i="2" a="1"/>
  <c r="L3832" i="2" s="1"/>
  <c r="L3831" i="2" a="1"/>
  <c r="L3831" i="2" s="1"/>
  <c r="L3830" i="2" a="1"/>
  <c r="L3830" i="2" s="1"/>
  <c r="L3829" i="2" a="1"/>
  <c r="L3829" i="2" s="1"/>
  <c r="L3828" i="2" a="1"/>
  <c r="L3828" i="2" s="1"/>
  <c r="L3827" i="2" a="1"/>
  <c r="L3827" i="2" s="1"/>
  <c r="L3826" i="2" a="1"/>
  <c r="L3826" i="2" s="1"/>
  <c r="L3825" i="2" a="1"/>
  <c r="L3825" i="2" s="1"/>
  <c r="L3824" i="2" a="1"/>
  <c r="L3824" i="2" s="1"/>
  <c r="L3823" i="2" a="1"/>
  <c r="L3823" i="2" s="1"/>
  <c r="L3822" i="2" a="1"/>
  <c r="L3822" i="2" s="1"/>
  <c r="L3821" i="2" a="1"/>
  <c r="L3821" i="2" s="1"/>
  <c r="L3820" i="2" a="1"/>
  <c r="L3820" i="2" s="1"/>
  <c r="L3819" i="2" a="1"/>
  <c r="L3819" i="2" s="1"/>
  <c r="L3818" i="2" a="1"/>
  <c r="L3818" i="2" s="1"/>
  <c r="L3817" i="2" a="1"/>
  <c r="L3817" i="2" s="1"/>
  <c r="L3816" i="2" a="1"/>
  <c r="L3816" i="2" s="1"/>
  <c r="L3815" i="2" a="1"/>
  <c r="L3815" i="2" s="1"/>
  <c r="L3814" i="2" a="1"/>
  <c r="L3814" i="2" s="1"/>
  <c r="L3813" i="2" a="1"/>
  <c r="L3813" i="2" s="1"/>
  <c r="L3812" i="2" a="1"/>
  <c r="L3812" i="2" s="1"/>
  <c r="L3811" i="2" a="1"/>
  <c r="L3811" i="2" s="1"/>
  <c r="L3810" i="2" a="1"/>
  <c r="L3810" i="2" s="1"/>
  <c r="L3809" i="2" a="1"/>
  <c r="L3809" i="2" s="1"/>
  <c r="L3808" i="2" a="1"/>
  <c r="L3808" i="2" s="1"/>
  <c r="L3807" i="2" a="1"/>
  <c r="L3807" i="2" s="1"/>
  <c r="L3806" i="2" a="1"/>
  <c r="L3806" i="2" s="1"/>
  <c r="L3805" i="2" a="1"/>
  <c r="L3805" i="2" s="1"/>
  <c r="L3804" i="2" a="1"/>
  <c r="L3804" i="2" s="1"/>
  <c r="L3803" i="2" a="1"/>
  <c r="L3803" i="2" s="1"/>
  <c r="L3802" i="2" a="1"/>
  <c r="L3802" i="2" s="1"/>
  <c r="L3801" i="2" a="1"/>
  <c r="L3801" i="2" s="1"/>
  <c r="L3800" i="2" a="1"/>
  <c r="L3800" i="2" s="1"/>
  <c r="L3799" i="2" a="1"/>
  <c r="L3799" i="2" s="1"/>
  <c r="L3798" i="2" a="1"/>
  <c r="L3798" i="2" s="1"/>
  <c r="L3797" i="2" a="1"/>
  <c r="L3797" i="2" s="1"/>
  <c r="L3796" i="2" a="1"/>
  <c r="L3796" i="2" s="1"/>
  <c r="L3795" i="2" a="1"/>
  <c r="L3795" i="2" s="1"/>
  <c r="L3794" i="2" a="1"/>
  <c r="L3794" i="2" s="1"/>
  <c r="L3793" i="2" a="1"/>
  <c r="L3793" i="2" s="1"/>
  <c r="L3792" i="2" a="1"/>
  <c r="L3792" i="2" s="1"/>
  <c r="L3791" i="2" a="1"/>
  <c r="L3791" i="2" s="1"/>
  <c r="L3790" i="2" a="1"/>
  <c r="L3790" i="2" s="1"/>
  <c r="L3789" i="2" a="1"/>
  <c r="L3789" i="2" s="1"/>
  <c r="L3788" i="2" a="1"/>
  <c r="L3788" i="2" s="1"/>
  <c r="L3787" i="2" a="1"/>
  <c r="L3787" i="2" s="1"/>
  <c r="L3786" i="2" a="1"/>
  <c r="L3786" i="2" s="1"/>
  <c r="L3785" i="2" a="1"/>
  <c r="L3785" i="2" s="1"/>
  <c r="L3784" i="2" a="1"/>
  <c r="L3784" i="2" s="1"/>
  <c r="L3783" i="2" a="1"/>
  <c r="L3783" i="2" s="1"/>
  <c r="L3782" i="2" a="1"/>
  <c r="L3782" i="2" s="1"/>
  <c r="L3781" i="2" a="1"/>
  <c r="L3781" i="2" s="1"/>
  <c r="L3780" i="2" a="1"/>
  <c r="L3780" i="2" s="1"/>
  <c r="L3779" i="2" a="1"/>
  <c r="L3779" i="2" s="1"/>
  <c r="L3778" i="2" a="1"/>
  <c r="L3778" i="2" s="1"/>
  <c r="L3777" i="2" a="1"/>
  <c r="L3777" i="2" s="1"/>
  <c r="L3776" i="2" a="1"/>
  <c r="L3776" i="2" s="1"/>
  <c r="L3775" i="2" a="1"/>
  <c r="L3775" i="2" s="1"/>
  <c r="L3774" i="2" a="1"/>
  <c r="L3774" i="2" s="1"/>
  <c r="L3773" i="2" a="1"/>
  <c r="L3773" i="2" s="1"/>
  <c r="L3772" i="2" a="1"/>
  <c r="L3772" i="2" s="1"/>
  <c r="L3771" i="2" a="1"/>
  <c r="L3771" i="2" s="1"/>
  <c r="L3770" i="2" a="1"/>
  <c r="L3770" i="2" s="1"/>
  <c r="L3769" i="2" a="1"/>
  <c r="L3769" i="2" s="1"/>
  <c r="L3768" i="2" a="1"/>
  <c r="L3768" i="2" s="1"/>
  <c r="L3767" i="2" a="1"/>
  <c r="L3767" i="2" s="1"/>
  <c r="L3766" i="2" a="1"/>
  <c r="L3766" i="2" s="1"/>
  <c r="L3765" i="2" a="1"/>
  <c r="L3765" i="2" s="1"/>
  <c r="L3764" i="2" a="1"/>
  <c r="L3764" i="2" s="1"/>
  <c r="L3763" i="2" a="1"/>
  <c r="L3763" i="2" s="1"/>
  <c r="L3762" i="2" a="1"/>
  <c r="L3762" i="2" s="1"/>
  <c r="L3761" i="2" a="1"/>
  <c r="L3761" i="2" s="1"/>
  <c r="L3760" i="2" a="1"/>
  <c r="L3760" i="2" s="1"/>
  <c r="L3759" i="2" a="1"/>
  <c r="L3759" i="2" s="1"/>
  <c r="L3758" i="2" a="1"/>
  <c r="L3758" i="2" s="1"/>
  <c r="L3757" i="2" a="1"/>
  <c r="L3757" i="2" s="1"/>
  <c r="L3756" i="2" a="1"/>
  <c r="L3756" i="2" s="1"/>
  <c r="L3755" i="2" a="1"/>
  <c r="L3755" i="2" s="1"/>
  <c r="L3754" i="2" a="1"/>
  <c r="L3754" i="2" s="1"/>
  <c r="L3753" i="2" a="1"/>
  <c r="L3753" i="2" s="1"/>
  <c r="L3752" i="2" a="1"/>
  <c r="L3752" i="2" s="1"/>
  <c r="L3751" i="2" a="1"/>
  <c r="L3751" i="2" s="1"/>
  <c r="L3750" i="2" a="1"/>
  <c r="L3750" i="2" s="1"/>
  <c r="L3749" i="2" a="1"/>
  <c r="L3749" i="2" s="1"/>
  <c r="L3748" i="2" a="1"/>
  <c r="L3748" i="2" s="1"/>
  <c r="L3747" i="2" a="1"/>
  <c r="L3747" i="2" s="1"/>
  <c r="L3746" i="2" a="1"/>
  <c r="L3746" i="2" s="1"/>
  <c r="L3745" i="2" a="1"/>
  <c r="L3745" i="2" s="1"/>
  <c r="L3744" i="2" a="1"/>
  <c r="L3744" i="2" s="1"/>
  <c r="L3743" i="2" a="1"/>
  <c r="L3743" i="2" s="1"/>
  <c r="L3742" i="2" a="1"/>
  <c r="L3742" i="2" s="1"/>
  <c r="L3741" i="2" a="1"/>
  <c r="L3741" i="2" s="1"/>
  <c r="L3740" i="2" a="1"/>
  <c r="L3740" i="2" s="1"/>
  <c r="L3739" i="2" a="1"/>
  <c r="L3739" i="2" s="1"/>
  <c r="L3738" i="2" a="1"/>
  <c r="L3738" i="2" s="1"/>
  <c r="L3737" i="2" a="1"/>
  <c r="L3737" i="2" s="1"/>
  <c r="L3736" i="2" a="1"/>
  <c r="L3736" i="2" s="1"/>
  <c r="L3735" i="2" a="1"/>
  <c r="L3735" i="2" s="1"/>
  <c r="L3734" i="2" a="1"/>
  <c r="L3734" i="2" s="1"/>
  <c r="L3733" i="2" a="1"/>
  <c r="L3733" i="2" s="1"/>
  <c r="L3732" i="2" a="1"/>
  <c r="L3732" i="2" s="1"/>
  <c r="L3731" i="2" a="1"/>
  <c r="L3731" i="2" s="1"/>
  <c r="L3730" i="2" a="1"/>
  <c r="L3730" i="2" s="1"/>
  <c r="L3729" i="2" a="1"/>
  <c r="L3729" i="2" s="1"/>
  <c r="L3728" i="2" a="1"/>
  <c r="L3728" i="2" s="1"/>
  <c r="L3727" i="2" a="1"/>
  <c r="L3727" i="2" s="1"/>
  <c r="L3726" i="2" a="1"/>
  <c r="L3726" i="2" s="1"/>
  <c r="L3725" i="2" a="1"/>
  <c r="L3725" i="2" s="1"/>
  <c r="L3724" i="2" a="1"/>
  <c r="L3724" i="2" s="1"/>
  <c r="L3723" i="2" a="1"/>
  <c r="L3723" i="2" s="1"/>
  <c r="L3722" i="2" a="1"/>
  <c r="L3722" i="2" s="1"/>
  <c r="L3721" i="2" a="1"/>
  <c r="L3721" i="2" s="1"/>
  <c r="L3720" i="2" a="1"/>
  <c r="L3720" i="2" s="1"/>
  <c r="L3719" i="2" a="1"/>
  <c r="L3719" i="2" s="1"/>
  <c r="L3718" i="2" a="1"/>
  <c r="L3718" i="2" s="1"/>
  <c r="L3717" i="2" a="1"/>
  <c r="L3717" i="2" s="1"/>
  <c r="L3716" i="2" a="1"/>
  <c r="L3716" i="2" s="1"/>
  <c r="L3715" i="2" a="1"/>
  <c r="L3715" i="2" s="1"/>
  <c r="L3714" i="2" a="1"/>
  <c r="L3714" i="2" s="1"/>
  <c r="L3713" i="2" a="1"/>
  <c r="L3713" i="2" s="1"/>
  <c r="L3712" i="2" a="1"/>
  <c r="L3712" i="2" s="1"/>
  <c r="L3711" i="2" a="1"/>
  <c r="L3711" i="2" s="1"/>
  <c r="L3710" i="2" a="1"/>
  <c r="L3710" i="2" s="1"/>
  <c r="L3709" i="2" a="1"/>
  <c r="L3709" i="2" s="1"/>
  <c r="L3708" i="2" a="1"/>
  <c r="L3708" i="2" s="1"/>
  <c r="L3707" i="2" a="1"/>
  <c r="L3707" i="2" s="1"/>
  <c r="L3706" i="2" a="1"/>
  <c r="L3706" i="2" s="1"/>
  <c r="L3705" i="2" a="1"/>
  <c r="L3705" i="2" s="1"/>
  <c r="L3704" i="2" a="1"/>
  <c r="L3704" i="2" s="1"/>
  <c r="L3703" i="2" a="1"/>
  <c r="L3703" i="2" s="1"/>
  <c r="L3702" i="2" a="1"/>
  <c r="L3702" i="2" s="1"/>
  <c r="L3701" i="2" a="1"/>
  <c r="L3701" i="2" s="1"/>
  <c r="L3700" i="2" a="1"/>
  <c r="L3700" i="2" s="1"/>
  <c r="L3699" i="2" a="1"/>
  <c r="L3699" i="2" s="1"/>
  <c r="L3698" i="2" a="1"/>
  <c r="L3698" i="2" s="1"/>
  <c r="L3697" i="2" a="1"/>
  <c r="L3697" i="2" s="1"/>
  <c r="L3696" i="2" a="1"/>
  <c r="L3696" i="2" s="1"/>
  <c r="L3695" i="2" a="1"/>
  <c r="L3695" i="2" s="1"/>
  <c r="L3694" i="2" a="1"/>
  <c r="L3694" i="2" s="1"/>
  <c r="L3693" i="2" a="1"/>
  <c r="L3693" i="2" s="1"/>
  <c r="L3692" i="2" a="1"/>
  <c r="L3692" i="2" s="1"/>
  <c r="L3691" i="2" a="1"/>
  <c r="L3691" i="2" s="1"/>
  <c r="L3690" i="2" a="1"/>
  <c r="L3690" i="2" s="1"/>
  <c r="L3689" i="2" a="1"/>
  <c r="L3689" i="2" s="1"/>
  <c r="L3688" i="2" a="1"/>
  <c r="L3688" i="2" s="1"/>
  <c r="L3687" i="2" a="1"/>
  <c r="L3687" i="2" s="1"/>
  <c r="L3686" i="2" a="1"/>
  <c r="L3686" i="2" s="1"/>
  <c r="L3685" i="2" a="1"/>
  <c r="L3685" i="2" s="1"/>
  <c r="L3684" i="2" a="1"/>
  <c r="L3684" i="2" s="1"/>
  <c r="L3683" i="2" a="1"/>
  <c r="L3683" i="2" s="1"/>
  <c r="L3682" i="2" a="1"/>
  <c r="L3682" i="2" s="1"/>
  <c r="L3681" i="2" a="1"/>
  <c r="L3681" i="2" s="1"/>
  <c r="L3680" i="2" a="1"/>
  <c r="L3680" i="2" s="1"/>
  <c r="L3679" i="2" a="1"/>
  <c r="L3679" i="2" s="1"/>
  <c r="L3678" i="2" a="1"/>
  <c r="L3678" i="2" s="1"/>
  <c r="L3677" i="2" a="1"/>
  <c r="L3677" i="2" s="1"/>
  <c r="L3676" i="2" a="1"/>
  <c r="L3676" i="2" s="1"/>
  <c r="L3675" i="2" a="1"/>
  <c r="L3675" i="2" s="1"/>
  <c r="L3674" i="2" a="1"/>
  <c r="L3674" i="2" s="1"/>
  <c r="L3673" i="2" a="1"/>
  <c r="L3673" i="2" s="1"/>
  <c r="L3672" i="2" a="1"/>
  <c r="L3672" i="2" s="1"/>
  <c r="L3671" i="2" a="1"/>
  <c r="L3671" i="2" s="1"/>
  <c r="L3670" i="2" a="1"/>
  <c r="L3670" i="2" s="1"/>
  <c r="L3669" i="2" a="1"/>
  <c r="L3669" i="2" s="1"/>
  <c r="L3668" i="2" a="1"/>
  <c r="L3668" i="2" s="1"/>
  <c r="L3667" i="2" a="1"/>
  <c r="L3667" i="2" s="1"/>
  <c r="L3666" i="2" a="1"/>
  <c r="L3666" i="2" s="1"/>
  <c r="L3665" i="2" a="1"/>
  <c r="L3665" i="2" s="1"/>
  <c r="L3664" i="2" a="1"/>
  <c r="L3664" i="2" s="1"/>
  <c r="L3663" i="2" a="1"/>
  <c r="L3663" i="2" s="1"/>
  <c r="L3662" i="2" a="1"/>
  <c r="L3662" i="2" s="1"/>
  <c r="L3661" i="2" a="1"/>
  <c r="L3661" i="2" s="1"/>
  <c r="L3660" i="2" a="1"/>
  <c r="L3660" i="2" s="1"/>
  <c r="L3659" i="2" a="1"/>
  <c r="L3659" i="2" s="1"/>
  <c r="L3658" i="2" a="1"/>
  <c r="L3658" i="2" s="1"/>
  <c r="L3657" i="2" a="1"/>
  <c r="L3657" i="2" s="1"/>
  <c r="L3656" i="2" a="1"/>
  <c r="L3656" i="2" s="1"/>
  <c r="L3655" i="2" a="1"/>
  <c r="L3655" i="2" s="1"/>
  <c r="L3654" i="2" a="1"/>
  <c r="L3654" i="2" s="1"/>
  <c r="L3653" i="2" a="1"/>
  <c r="L3653" i="2" s="1"/>
  <c r="L3652" i="2" a="1"/>
  <c r="L3652" i="2" s="1"/>
  <c r="L3651" i="2" a="1"/>
  <c r="L3651" i="2" s="1"/>
  <c r="L3650" i="2" a="1"/>
  <c r="L3650" i="2" s="1"/>
  <c r="L3649" i="2" a="1"/>
  <c r="L3649" i="2" s="1"/>
  <c r="L3648" i="2" a="1"/>
  <c r="L3648" i="2" s="1"/>
  <c r="L3647" i="2" a="1"/>
  <c r="L3647" i="2" s="1"/>
  <c r="L3646" i="2" a="1"/>
  <c r="L3646" i="2" s="1"/>
  <c r="L3645" i="2" a="1"/>
  <c r="L3645" i="2" s="1"/>
  <c r="L3644" i="2" a="1"/>
  <c r="L3644" i="2" s="1"/>
  <c r="L3643" i="2" a="1"/>
  <c r="L3643" i="2" s="1"/>
  <c r="L3642" i="2" a="1"/>
  <c r="L3642" i="2" s="1"/>
  <c r="L3641" i="2" a="1"/>
  <c r="L3641" i="2" s="1"/>
  <c r="L3640" i="2" a="1"/>
  <c r="L3640" i="2" s="1"/>
  <c r="L3639" i="2" a="1"/>
  <c r="L3639" i="2" s="1"/>
  <c r="L3638" i="2" a="1"/>
  <c r="L3638" i="2" s="1"/>
  <c r="L3637" i="2" a="1"/>
  <c r="L3637" i="2" s="1"/>
  <c r="L3636" i="2" a="1"/>
  <c r="L3636" i="2" s="1"/>
  <c r="L3635" i="2" a="1"/>
  <c r="L3635" i="2" s="1"/>
  <c r="L3634" i="2" a="1"/>
  <c r="L3634" i="2" s="1"/>
  <c r="L3633" i="2" a="1"/>
  <c r="L3633" i="2" s="1"/>
  <c r="L3632" i="2" a="1"/>
  <c r="L3632" i="2" s="1"/>
  <c r="L3631" i="2" a="1"/>
  <c r="L3631" i="2" s="1"/>
  <c r="L3630" i="2" a="1"/>
  <c r="L3630" i="2" s="1"/>
  <c r="L3629" i="2" a="1"/>
  <c r="L3629" i="2" s="1"/>
  <c r="L3628" i="2" a="1"/>
  <c r="L3628" i="2" s="1"/>
  <c r="L3627" i="2" a="1"/>
  <c r="L3627" i="2" s="1"/>
  <c r="L3626" i="2" a="1"/>
  <c r="L3626" i="2" s="1"/>
  <c r="L3625" i="2" a="1"/>
  <c r="L3625" i="2" s="1"/>
  <c r="L3624" i="2" a="1"/>
  <c r="L3624" i="2" s="1"/>
  <c r="L3623" i="2" a="1"/>
  <c r="L3623" i="2" s="1"/>
  <c r="L3622" i="2" a="1"/>
  <c r="L3622" i="2" s="1"/>
  <c r="L3621" i="2" a="1"/>
  <c r="L3621" i="2" s="1"/>
  <c r="L3620" i="2" a="1"/>
  <c r="L3620" i="2" s="1"/>
  <c r="L3619" i="2" a="1"/>
  <c r="L3619" i="2" s="1"/>
  <c r="L3618" i="2" a="1"/>
  <c r="L3618" i="2" s="1"/>
  <c r="L3617" i="2" a="1"/>
  <c r="L3617" i="2" s="1"/>
  <c r="L3616" i="2" a="1"/>
  <c r="L3616" i="2" s="1"/>
  <c r="L3615" i="2" a="1"/>
  <c r="L3615" i="2" s="1"/>
  <c r="L3614" i="2" a="1"/>
  <c r="L3614" i="2" s="1"/>
  <c r="L3613" i="2" a="1"/>
  <c r="L3613" i="2" s="1"/>
  <c r="L3612" i="2" a="1"/>
  <c r="L3612" i="2" s="1"/>
  <c r="L3611" i="2" a="1"/>
  <c r="L3611" i="2" s="1"/>
  <c r="L3610" i="2" a="1"/>
  <c r="L3610" i="2" s="1"/>
  <c r="L3609" i="2" a="1"/>
  <c r="L3609" i="2" s="1"/>
  <c r="L3608" i="2" a="1"/>
  <c r="L3608" i="2" s="1"/>
  <c r="L3607" i="2" a="1"/>
  <c r="L3607" i="2" s="1"/>
  <c r="L3606" i="2" a="1"/>
  <c r="L3606" i="2" s="1"/>
  <c r="L3605" i="2" a="1"/>
  <c r="L3605" i="2" s="1"/>
  <c r="L3604" i="2" a="1"/>
  <c r="L3604" i="2" s="1"/>
  <c r="L3603" i="2" a="1"/>
  <c r="L3603" i="2" s="1"/>
  <c r="L3602" i="2" a="1"/>
  <c r="L3602" i="2" s="1"/>
  <c r="L3601" i="2" a="1"/>
  <c r="L3601" i="2" s="1"/>
  <c r="L3600" i="2" a="1"/>
  <c r="L3600" i="2" s="1"/>
  <c r="L3599" i="2" a="1"/>
  <c r="L3599" i="2" s="1"/>
  <c r="L3598" i="2" a="1"/>
  <c r="L3598" i="2" s="1"/>
  <c r="L3597" i="2" a="1"/>
  <c r="L3597" i="2" s="1"/>
  <c r="L3596" i="2" a="1"/>
  <c r="L3596" i="2" s="1"/>
  <c r="L3595" i="2" a="1"/>
  <c r="L3595" i="2" s="1"/>
  <c r="L3594" i="2" a="1"/>
  <c r="L3594" i="2" s="1"/>
  <c r="L3593" i="2" a="1"/>
  <c r="L3593" i="2" s="1"/>
  <c r="L3592" i="2" a="1"/>
  <c r="L3592" i="2" s="1"/>
  <c r="L3591" i="2" a="1"/>
  <c r="L3591" i="2" s="1"/>
  <c r="L3590" i="2" a="1"/>
  <c r="L3590" i="2" s="1"/>
  <c r="L3589" i="2" a="1"/>
  <c r="L3589" i="2" s="1"/>
  <c r="L3588" i="2" a="1"/>
  <c r="L3588" i="2" s="1"/>
  <c r="L3587" i="2" a="1"/>
  <c r="L3587" i="2" s="1"/>
  <c r="L3586" i="2" a="1"/>
  <c r="L3586" i="2" s="1"/>
  <c r="L3585" i="2" a="1"/>
  <c r="L3585" i="2" s="1"/>
  <c r="L3584" i="2" a="1"/>
  <c r="L3584" i="2" s="1"/>
  <c r="L3583" i="2" a="1"/>
  <c r="L3583" i="2" s="1"/>
  <c r="L3582" i="2" a="1"/>
  <c r="L3582" i="2" s="1"/>
  <c r="L3581" i="2" a="1"/>
  <c r="L3581" i="2" s="1"/>
  <c r="L3580" i="2" a="1"/>
  <c r="L3580" i="2" s="1"/>
  <c r="L3579" i="2" a="1"/>
  <c r="L3579" i="2" s="1"/>
  <c r="L3578" i="2" a="1"/>
  <c r="L3578" i="2" s="1"/>
  <c r="L3577" i="2" a="1"/>
  <c r="L3577" i="2" s="1"/>
  <c r="L3576" i="2" a="1"/>
  <c r="L3576" i="2" s="1"/>
  <c r="L3575" i="2" a="1"/>
  <c r="L3575" i="2" s="1"/>
  <c r="L3574" i="2" a="1"/>
  <c r="L3574" i="2" s="1"/>
  <c r="L3573" i="2" a="1"/>
  <c r="L3573" i="2" s="1"/>
  <c r="L3572" i="2" a="1"/>
  <c r="L3572" i="2" s="1"/>
  <c r="L3571" i="2" a="1"/>
  <c r="L3571" i="2" s="1"/>
  <c r="L3570" i="2" a="1"/>
  <c r="L3570" i="2" s="1"/>
  <c r="L3569" i="2" a="1"/>
  <c r="L3569" i="2" s="1"/>
  <c r="L3568" i="2" a="1"/>
  <c r="L3568" i="2" s="1"/>
  <c r="L3567" i="2" a="1"/>
  <c r="L3567" i="2" s="1"/>
  <c r="L3566" i="2" a="1"/>
  <c r="L3566" i="2" s="1"/>
  <c r="L3565" i="2" a="1"/>
  <c r="L3565" i="2" s="1"/>
  <c r="L3564" i="2" a="1"/>
  <c r="L3564" i="2" s="1"/>
  <c r="L3563" i="2" a="1"/>
  <c r="L3563" i="2" s="1"/>
  <c r="L3562" i="2" a="1"/>
  <c r="L3562" i="2" s="1"/>
  <c r="L3561" i="2" a="1"/>
  <c r="L3561" i="2" s="1"/>
  <c r="L3560" i="2" a="1"/>
  <c r="L3560" i="2" s="1"/>
  <c r="L3559" i="2" a="1"/>
  <c r="L3559" i="2" s="1"/>
  <c r="L3558" i="2" a="1"/>
  <c r="L3558" i="2" s="1"/>
  <c r="L3557" i="2" a="1"/>
  <c r="L3557" i="2" s="1"/>
  <c r="L3556" i="2" a="1"/>
  <c r="L3556" i="2" s="1"/>
  <c r="L3555" i="2" a="1"/>
  <c r="L3555" i="2" s="1"/>
  <c r="L3554" i="2" a="1"/>
  <c r="L3554" i="2" s="1"/>
  <c r="L3553" i="2" a="1"/>
  <c r="L3553" i="2" s="1"/>
  <c r="L3552" i="2" a="1"/>
  <c r="L3552" i="2" s="1"/>
  <c r="L3551" i="2" a="1"/>
  <c r="L3551" i="2" s="1"/>
  <c r="L3550" i="2" a="1"/>
  <c r="L3550" i="2" s="1"/>
  <c r="L3549" i="2" a="1"/>
  <c r="L3549" i="2" s="1"/>
  <c r="L3548" i="2" a="1"/>
  <c r="L3548" i="2" s="1"/>
  <c r="L3547" i="2" a="1"/>
  <c r="L3547" i="2" s="1"/>
  <c r="L3546" i="2" a="1"/>
  <c r="L3546" i="2" s="1"/>
  <c r="L3545" i="2" a="1"/>
  <c r="L3545" i="2" s="1"/>
  <c r="L3544" i="2" a="1"/>
  <c r="L3544" i="2" s="1"/>
  <c r="L3543" i="2" a="1"/>
  <c r="L3543" i="2" s="1"/>
  <c r="L3542" i="2" a="1"/>
  <c r="L3542" i="2" s="1"/>
  <c r="L3541" i="2" a="1"/>
  <c r="L3541" i="2" s="1"/>
  <c r="L3540" i="2" a="1"/>
  <c r="L3540" i="2" s="1"/>
  <c r="L3539" i="2" a="1"/>
  <c r="L3539" i="2" s="1"/>
  <c r="L3538" i="2" a="1"/>
  <c r="L3538" i="2" s="1"/>
  <c r="L3537" i="2" a="1"/>
  <c r="L3537" i="2" s="1"/>
  <c r="L3536" i="2" a="1"/>
  <c r="L3536" i="2" s="1"/>
  <c r="L3535" i="2" a="1"/>
  <c r="L3535" i="2" s="1"/>
  <c r="L3534" i="2" a="1"/>
  <c r="L3534" i="2" s="1"/>
  <c r="L3533" i="2" a="1"/>
  <c r="L3533" i="2" s="1"/>
  <c r="L3532" i="2" a="1"/>
  <c r="L3532" i="2" s="1"/>
  <c r="L3531" i="2" a="1"/>
  <c r="L3531" i="2" s="1"/>
  <c r="L3530" i="2" a="1"/>
  <c r="L3530" i="2" s="1"/>
  <c r="L3529" i="2" a="1"/>
  <c r="L3529" i="2" s="1"/>
  <c r="L3528" i="2" a="1"/>
  <c r="L3528" i="2" s="1"/>
  <c r="L3527" i="2" a="1"/>
  <c r="L3527" i="2" s="1"/>
  <c r="L3526" i="2" a="1"/>
  <c r="L3526" i="2" s="1"/>
  <c r="L3525" i="2" a="1"/>
  <c r="L3525" i="2" s="1"/>
  <c r="L3524" i="2" a="1"/>
  <c r="L3524" i="2" s="1"/>
  <c r="L3523" i="2" a="1"/>
  <c r="L3523" i="2" s="1"/>
  <c r="L3522" i="2" a="1"/>
  <c r="L3522" i="2" s="1"/>
  <c r="L3521" i="2" a="1"/>
  <c r="L3521" i="2" s="1"/>
  <c r="L3520" i="2" a="1"/>
  <c r="L3520" i="2" s="1"/>
  <c r="L3519" i="2" a="1"/>
  <c r="L3519" i="2" s="1"/>
  <c r="L3518" i="2" a="1"/>
  <c r="L3518" i="2" s="1"/>
  <c r="L3517" i="2" a="1"/>
  <c r="L3517" i="2" s="1"/>
  <c r="L3516" i="2" a="1"/>
  <c r="L3516" i="2" s="1"/>
  <c r="L3515" i="2" a="1"/>
  <c r="L3515" i="2" s="1"/>
  <c r="L3514" i="2" a="1"/>
  <c r="L3514" i="2" s="1"/>
  <c r="L3513" i="2" a="1"/>
  <c r="L3513" i="2" s="1"/>
  <c r="L3512" i="2" a="1"/>
  <c r="L3512" i="2" s="1"/>
  <c r="L3511" i="2" a="1"/>
  <c r="L3511" i="2" s="1"/>
  <c r="L3510" i="2" a="1"/>
  <c r="L3510" i="2" s="1"/>
  <c r="L3509" i="2" a="1"/>
  <c r="L3509" i="2" s="1"/>
  <c r="L3508" i="2" a="1"/>
  <c r="L3508" i="2" s="1"/>
  <c r="L3507" i="2" a="1"/>
  <c r="L3507" i="2" s="1"/>
  <c r="L3506" i="2" a="1"/>
  <c r="L3506" i="2" s="1"/>
  <c r="L3505" i="2" a="1"/>
  <c r="L3505" i="2" s="1"/>
  <c r="L3504" i="2" a="1"/>
  <c r="L3504" i="2" s="1"/>
  <c r="L3503" i="2" a="1"/>
  <c r="L3503" i="2" s="1"/>
  <c r="L3502" i="2" a="1"/>
  <c r="L3502" i="2" s="1"/>
  <c r="L3501" i="2" a="1"/>
  <c r="L3501" i="2" s="1"/>
  <c r="L3500" i="2" a="1"/>
  <c r="L3500" i="2" s="1"/>
  <c r="L3499" i="2" a="1"/>
  <c r="L3499" i="2" s="1"/>
  <c r="L3498" i="2" a="1"/>
  <c r="L3498" i="2" s="1"/>
  <c r="L3497" i="2" a="1"/>
  <c r="L3497" i="2" s="1"/>
  <c r="L3496" i="2" a="1"/>
  <c r="L3496" i="2" s="1"/>
  <c r="L3495" i="2" a="1"/>
  <c r="L3495" i="2" s="1"/>
  <c r="L3494" i="2" a="1"/>
  <c r="L3494" i="2" s="1"/>
  <c r="L3493" i="2" a="1"/>
  <c r="L3493" i="2" s="1"/>
  <c r="L3492" i="2" a="1"/>
  <c r="L3492" i="2" s="1"/>
  <c r="L3491" i="2" a="1"/>
  <c r="L3491" i="2" s="1"/>
  <c r="L3490" i="2" a="1"/>
  <c r="L3490" i="2" s="1"/>
  <c r="L3489" i="2" a="1"/>
  <c r="L3489" i="2" s="1"/>
  <c r="L3488" i="2" a="1"/>
  <c r="L3488" i="2" s="1"/>
  <c r="L3487" i="2" a="1"/>
  <c r="L3487" i="2" s="1"/>
  <c r="L3486" i="2" a="1"/>
  <c r="L3486" i="2" s="1"/>
  <c r="L3485" i="2" a="1"/>
  <c r="L3485" i="2" s="1"/>
  <c r="L3484" i="2" a="1"/>
  <c r="L3484" i="2" s="1"/>
  <c r="L3483" i="2" a="1"/>
  <c r="L3483" i="2" s="1"/>
  <c r="L3482" i="2" a="1"/>
  <c r="L3482" i="2" s="1"/>
  <c r="L3481" i="2" a="1"/>
  <c r="L3481" i="2" s="1"/>
  <c r="L3480" i="2" a="1"/>
  <c r="L3480" i="2" s="1"/>
  <c r="L3479" i="2" a="1"/>
  <c r="L3479" i="2" s="1"/>
  <c r="L3478" i="2" a="1"/>
  <c r="L3478" i="2" s="1"/>
  <c r="L3477" i="2" a="1"/>
  <c r="L3477" i="2" s="1"/>
  <c r="L3476" i="2" a="1"/>
  <c r="L3476" i="2" s="1"/>
  <c r="L3475" i="2" a="1"/>
  <c r="L3475" i="2" s="1"/>
  <c r="L3474" i="2" a="1"/>
  <c r="L3474" i="2" s="1"/>
  <c r="L3473" i="2" a="1"/>
  <c r="L3473" i="2" s="1"/>
  <c r="L3472" i="2" a="1"/>
  <c r="L3472" i="2" s="1"/>
  <c r="L3471" i="2" a="1"/>
  <c r="L3471" i="2" s="1"/>
  <c r="L3470" i="2" a="1"/>
  <c r="L3470" i="2" s="1"/>
  <c r="L3469" i="2" a="1"/>
  <c r="L3469" i="2" s="1"/>
  <c r="L3468" i="2" a="1"/>
  <c r="L3468" i="2" s="1"/>
  <c r="L3467" i="2" a="1"/>
  <c r="L3467" i="2" s="1"/>
  <c r="L3466" i="2" a="1"/>
  <c r="L3466" i="2" s="1"/>
  <c r="L3465" i="2" a="1"/>
  <c r="L3465" i="2" s="1"/>
  <c r="L3464" i="2" a="1"/>
  <c r="L3464" i="2" s="1"/>
  <c r="L3463" i="2" a="1"/>
  <c r="L3463" i="2" s="1"/>
  <c r="L3462" i="2" a="1"/>
  <c r="L3462" i="2" s="1"/>
  <c r="L3461" i="2" a="1"/>
  <c r="L3461" i="2" s="1"/>
  <c r="L3460" i="2" a="1"/>
  <c r="L3460" i="2" s="1"/>
  <c r="L3459" i="2" a="1"/>
  <c r="L3459" i="2" s="1"/>
  <c r="L3458" i="2" a="1"/>
  <c r="L3458" i="2" s="1"/>
  <c r="L3457" i="2" a="1"/>
  <c r="L3457" i="2" s="1"/>
  <c r="L3456" i="2" a="1"/>
  <c r="L3456" i="2" s="1"/>
  <c r="L3455" i="2" a="1"/>
  <c r="L3455" i="2" s="1"/>
  <c r="L3454" i="2" a="1"/>
  <c r="L3454" i="2" s="1"/>
  <c r="L3453" i="2" a="1"/>
  <c r="L3453" i="2" s="1"/>
  <c r="L3452" i="2" a="1"/>
  <c r="L3452" i="2" s="1"/>
  <c r="L3451" i="2" a="1"/>
  <c r="L3451" i="2" s="1"/>
  <c r="L3450" i="2" a="1"/>
  <c r="L3450" i="2" s="1"/>
  <c r="L3449" i="2" a="1"/>
  <c r="L3449" i="2" s="1"/>
  <c r="L3448" i="2" a="1"/>
  <c r="L3448" i="2" s="1"/>
  <c r="L3447" i="2" a="1"/>
  <c r="L3447" i="2" s="1"/>
  <c r="L3446" i="2" a="1"/>
  <c r="L3446" i="2" s="1"/>
  <c r="L3445" i="2" a="1"/>
  <c r="L3445" i="2" s="1"/>
  <c r="L3444" i="2" a="1"/>
  <c r="L3444" i="2" s="1"/>
  <c r="L3443" i="2" a="1"/>
  <c r="L3443" i="2" s="1"/>
  <c r="L3442" i="2" a="1"/>
  <c r="L3442" i="2" s="1"/>
  <c r="L3441" i="2" a="1"/>
  <c r="L3441" i="2" s="1"/>
  <c r="L3440" i="2" a="1"/>
  <c r="L3440" i="2" s="1"/>
  <c r="L3439" i="2" a="1"/>
  <c r="L3439" i="2" s="1"/>
  <c r="L3438" i="2" a="1"/>
  <c r="L3438" i="2" s="1"/>
  <c r="L3437" i="2" a="1"/>
  <c r="L3437" i="2" s="1"/>
  <c r="L3436" i="2" a="1"/>
  <c r="L3436" i="2" s="1"/>
  <c r="L3435" i="2" a="1"/>
  <c r="L3435" i="2" s="1"/>
  <c r="L3434" i="2" a="1"/>
  <c r="L3434" i="2" s="1"/>
  <c r="L3433" i="2" a="1"/>
  <c r="L3433" i="2" s="1"/>
  <c r="L3432" i="2" a="1"/>
  <c r="L3432" i="2" s="1"/>
  <c r="L3431" i="2" a="1"/>
  <c r="L3431" i="2" s="1"/>
  <c r="L3430" i="2" a="1"/>
  <c r="L3430" i="2" s="1"/>
  <c r="L3429" i="2" a="1"/>
  <c r="L3429" i="2" s="1"/>
  <c r="L3428" i="2" a="1"/>
  <c r="L3428" i="2" s="1"/>
  <c r="L3427" i="2" a="1"/>
  <c r="L3427" i="2" s="1"/>
  <c r="L3426" i="2" a="1"/>
  <c r="L3426" i="2" s="1"/>
  <c r="L3425" i="2" a="1"/>
  <c r="L3425" i="2" s="1"/>
  <c r="L3424" i="2" a="1"/>
  <c r="L3424" i="2" s="1"/>
  <c r="L3423" i="2" a="1"/>
  <c r="L3423" i="2" s="1"/>
  <c r="L3422" i="2" a="1"/>
  <c r="L3422" i="2" s="1"/>
  <c r="L3421" i="2" a="1"/>
  <c r="L3421" i="2" s="1"/>
  <c r="L3420" i="2" a="1"/>
  <c r="L3420" i="2" s="1"/>
  <c r="L3419" i="2" a="1"/>
  <c r="L3419" i="2" s="1"/>
  <c r="L3418" i="2" a="1"/>
  <c r="L3418" i="2" s="1"/>
  <c r="L3417" i="2" a="1"/>
  <c r="L3417" i="2" s="1"/>
  <c r="L3416" i="2" a="1"/>
  <c r="L3416" i="2" s="1"/>
  <c r="L3415" i="2" a="1"/>
  <c r="L3415" i="2" s="1"/>
  <c r="L3414" i="2" a="1"/>
  <c r="L3414" i="2" s="1"/>
  <c r="L3413" i="2" a="1"/>
  <c r="L3413" i="2" s="1"/>
  <c r="L3412" i="2" a="1"/>
  <c r="L3412" i="2" s="1"/>
  <c r="L3411" i="2" a="1"/>
  <c r="L3411" i="2" s="1"/>
  <c r="L3410" i="2" a="1"/>
  <c r="L3410" i="2" s="1"/>
  <c r="L3409" i="2" a="1"/>
  <c r="L3409" i="2" s="1"/>
  <c r="L3408" i="2" a="1"/>
  <c r="L3408" i="2" s="1"/>
  <c r="L3407" i="2" a="1"/>
  <c r="L3407" i="2" s="1"/>
  <c r="L3406" i="2" a="1"/>
  <c r="L3406" i="2" s="1"/>
  <c r="L3405" i="2" a="1"/>
  <c r="L3405" i="2" s="1"/>
  <c r="L3404" i="2" a="1"/>
  <c r="L3404" i="2" s="1"/>
  <c r="L3403" i="2" a="1"/>
  <c r="L3403" i="2" s="1"/>
  <c r="L3402" i="2" a="1"/>
  <c r="L3402" i="2" s="1"/>
  <c r="L3401" i="2" a="1"/>
  <c r="L3401" i="2" s="1"/>
  <c r="L3400" i="2" a="1"/>
  <c r="L3400" i="2" s="1"/>
  <c r="L3399" i="2" a="1"/>
  <c r="L3399" i="2" s="1"/>
  <c r="L3398" i="2" a="1"/>
  <c r="L3398" i="2" s="1"/>
  <c r="L3397" i="2" a="1"/>
  <c r="L3397" i="2" s="1"/>
  <c r="L3396" i="2" a="1"/>
  <c r="L3396" i="2" s="1"/>
  <c r="L3395" i="2" a="1"/>
  <c r="L3395" i="2" s="1"/>
  <c r="L3394" i="2" a="1"/>
  <c r="L3394" i="2" s="1"/>
  <c r="L3393" i="2" a="1"/>
  <c r="L3393" i="2" s="1"/>
  <c r="L3392" i="2" a="1"/>
  <c r="L3392" i="2" s="1"/>
  <c r="L3391" i="2" a="1"/>
  <c r="L3391" i="2" s="1"/>
  <c r="L3390" i="2" a="1"/>
  <c r="L3390" i="2" s="1"/>
  <c r="L3389" i="2" a="1"/>
  <c r="L3389" i="2" s="1"/>
  <c r="L3388" i="2" a="1"/>
  <c r="L3388" i="2" s="1"/>
  <c r="L3387" i="2" a="1"/>
  <c r="L3387" i="2" s="1"/>
  <c r="L3386" i="2" a="1"/>
  <c r="L3386" i="2" s="1"/>
  <c r="L3385" i="2" a="1"/>
  <c r="L3385" i="2" s="1"/>
  <c r="L3384" i="2" a="1"/>
  <c r="L3384" i="2" s="1"/>
  <c r="L3383" i="2" a="1"/>
  <c r="L3383" i="2" s="1"/>
  <c r="L3382" i="2" a="1"/>
  <c r="L3382" i="2" s="1"/>
  <c r="L3381" i="2" a="1"/>
  <c r="L3381" i="2" s="1"/>
  <c r="L3380" i="2" a="1"/>
  <c r="L3380" i="2" s="1"/>
  <c r="L3379" i="2" a="1"/>
  <c r="L3379" i="2" s="1"/>
  <c r="L3378" i="2" a="1"/>
  <c r="L3378" i="2" s="1"/>
  <c r="L3377" i="2" a="1"/>
  <c r="L3377" i="2" s="1"/>
  <c r="L3376" i="2" a="1"/>
  <c r="L3376" i="2" s="1"/>
  <c r="L3375" i="2" a="1"/>
  <c r="L3375" i="2" s="1"/>
  <c r="L3374" i="2" a="1"/>
  <c r="L3374" i="2" s="1"/>
  <c r="L3373" i="2" a="1"/>
  <c r="L3373" i="2" s="1"/>
  <c r="L3372" i="2" a="1"/>
  <c r="L3372" i="2" s="1"/>
  <c r="L3371" i="2" a="1"/>
  <c r="L3371" i="2" s="1"/>
  <c r="L3370" i="2" a="1"/>
  <c r="L3370" i="2" s="1"/>
  <c r="L3369" i="2" a="1"/>
  <c r="L3369" i="2" s="1"/>
  <c r="L3368" i="2" a="1"/>
  <c r="L3368" i="2" s="1"/>
  <c r="L3367" i="2" a="1"/>
  <c r="L3367" i="2" s="1"/>
  <c r="L3366" i="2" a="1"/>
  <c r="L3366" i="2" s="1"/>
  <c r="L3365" i="2" a="1"/>
  <c r="L3365" i="2" s="1"/>
  <c r="L3364" i="2" a="1"/>
  <c r="L3364" i="2" s="1"/>
  <c r="L3363" i="2" a="1"/>
  <c r="L3363" i="2" s="1"/>
  <c r="L3362" i="2" a="1"/>
  <c r="L3362" i="2" s="1"/>
  <c r="L3361" i="2" a="1"/>
  <c r="L3361" i="2" s="1"/>
  <c r="L3360" i="2" a="1"/>
  <c r="L3360" i="2" s="1"/>
  <c r="L3359" i="2" a="1"/>
  <c r="L3359" i="2" s="1"/>
  <c r="L3358" i="2" a="1"/>
  <c r="L3358" i="2" s="1"/>
  <c r="L3357" i="2" a="1"/>
  <c r="L3357" i="2" s="1"/>
  <c r="L3356" i="2" a="1"/>
  <c r="L3356" i="2" s="1"/>
  <c r="L3355" i="2" a="1"/>
  <c r="L3355" i="2" s="1"/>
  <c r="L3354" i="2" a="1"/>
  <c r="L3354" i="2" s="1"/>
  <c r="L3353" i="2" a="1"/>
  <c r="L3353" i="2" s="1"/>
  <c r="L3352" i="2" a="1"/>
  <c r="L3352" i="2" s="1"/>
  <c r="L3351" i="2" a="1"/>
  <c r="L3351" i="2" s="1"/>
  <c r="L3350" i="2" a="1"/>
  <c r="L3350" i="2" s="1"/>
  <c r="L3349" i="2" a="1"/>
  <c r="L3349" i="2" s="1"/>
  <c r="L3348" i="2" a="1"/>
  <c r="L3348" i="2" s="1"/>
  <c r="L3347" i="2" a="1"/>
  <c r="L3347" i="2" s="1"/>
  <c r="L3346" i="2" a="1"/>
  <c r="L3346" i="2" s="1"/>
  <c r="L3345" i="2" a="1"/>
  <c r="L3345" i="2" s="1"/>
  <c r="L3344" i="2" a="1"/>
  <c r="L3344" i="2" s="1"/>
  <c r="L3343" i="2" a="1"/>
  <c r="L3343" i="2" s="1"/>
  <c r="L3342" i="2" a="1"/>
  <c r="L3342" i="2" s="1"/>
  <c r="L3341" i="2" a="1"/>
  <c r="L3341" i="2" s="1"/>
  <c r="L3340" i="2" a="1"/>
  <c r="L3340" i="2" s="1"/>
  <c r="L3339" i="2" a="1"/>
  <c r="L3339" i="2" s="1"/>
  <c r="L3338" i="2" a="1"/>
  <c r="L3338" i="2" s="1"/>
  <c r="L3337" i="2" a="1"/>
  <c r="L3337" i="2" s="1"/>
  <c r="L3336" i="2" a="1"/>
  <c r="L3336" i="2" s="1"/>
  <c r="L3335" i="2" a="1"/>
  <c r="L3335" i="2" s="1"/>
  <c r="L3334" i="2" a="1"/>
  <c r="L3334" i="2" s="1"/>
  <c r="L3333" i="2" a="1"/>
  <c r="L3333" i="2" s="1"/>
  <c r="L3332" i="2" a="1"/>
  <c r="L3332" i="2" s="1"/>
  <c r="L3331" i="2" a="1"/>
  <c r="L3331" i="2" s="1"/>
  <c r="L3330" i="2" a="1"/>
  <c r="L3330" i="2" s="1"/>
  <c r="L3329" i="2" a="1"/>
  <c r="L3329" i="2" s="1"/>
  <c r="L3328" i="2" a="1"/>
  <c r="L3328" i="2" s="1"/>
  <c r="L3327" i="2" a="1"/>
  <c r="L3327" i="2" s="1"/>
  <c r="L3326" i="2" a="1"/>
  <c r="L3326" i="2" s="1"/>
  <c r="L3325" i="2" a="1"/>
  <c r="L3325" i="2" s="1"/>
  <c r="L3324" i="2" a="1"/>
  <c r="L3324" i="2" s="1"/>
  <c r="L3323" i="2" a="1"/>
  <c r="L3323" i="2" s="1"/>
  <c r="L3322" i="2" a="1"/>
  <c r="L3322" i="2" s="1"/>
  <c r="L3321" i="2" a="1"/>
  <c r="L3321" i="2" s="1"/>
  <c r="L3320" i="2" a="1"/>
  <c r="L3320" i="2" s="1"/>
  <c r="L3319" i="2" a="1"/>
  <c r="L3319" i="2" s="1"/>
  <c r="L3318" i="2" a="1"/>
  <c r="L3318" i="2" s="1"/>
  <c r="L3317" i="2" a="1"/>
  <c r="L3317" i="2" s="1"/>
  <c r="L3316" i="2" a="1"/>
  <c r="L3316" i="2" s="1"/>
  <c r="L3315" i="2" a="1"/>
  <c r="L3315" i="2" s="1"/>
  <c r="L3314" i="2" a="1"/>
  <c r="L3314" i="2" s="1"/>
  <c r="L3313" i="2" a="1"/>
  <c r="L3313" i="2" s="1"/>
  <c r="L3312" i="2" a="1"/>
  <c r="L3312" i="2" s="1"/>
  <c r="L3311" i="2" a="1"/>
  <c r="L3311" i="2" s="1"/>
  <c r="L3310" i="2" a="1"/>
  <c r="L3310" i="2" s="1"/>
  <c r="L3309" i="2" a="1"/>
  <c r="L3309" i="2" s="1"/>
  <c r="L3308" i="2" a="1"/>
  <c r="L3308" i="2" s="1"/>
  <c r="L3307" i="2" a="1"/>
  <c r="L3307" i="2" s="1"/>
  <c r="L3306" i="2" a="1"/>
  <c r="L3306" i="2" s="1"/>
  <c r="L3305" i="2" a="1"/>
  <c r="L3305" i="2" s="1"/>
  <c r="L3304" i="2" a="1"/>
  <c r="L3304" i="2" s="1"/>
  <c r="L3303" i="2" a="1"/>
  <c r="L3303" i="2" s="1"/>
  <c r="L3302" i="2" a="1"/>
  <c r="L3302" i="2" s="1"/>
  <c r="L3301" i="2" a="1"/>
  <c r="L3301" i="2" s="1"/>
  <c r="L3300" i="2" a="1"/>
  <c r="L3300" i="2" s="1"/>
  <c r="L3299" i="2" a="1"/>
  <c r="L3299" i="2" s="1"/>
  <c r="L3298" i="2" a="1"/>
  <c r="L3298" i="2" s="1"/>
  <c r="L3297" i="2" a="1"/>
  <c r="L3297" i="2" s="1"/>
  <c r="L3296" i="2" a="1"/>
  <c r="L3296" i="2" s="1"/>
  <c r="L3295" i="2" a="1"/>
  <c r="L3295" i="2" s="1"/>
  <c r="L3294" i="2" a="1"/>
  <c r="L3294" i="2" s="1"/>
  <c r="L3293" i="2" a="1"/>
  <c r="L3293" i="2" s="1"/>
  <c r="L3292" i="2" a="1"/>
  <c r="L3292" i="2" s="1"/>
  <c r="L3291" i="2" a="1"/>
  <c r="L3291" i="2" s="1"/>
  <c r="L3290" i="2" a="1"/>
  <c r="L3290" i="2" s="1"/>
  <c r="L3289" i="2" a="1"/>
  <c r="L3289" i="2" s="1"/>
  <c r="L3288" i="2" a="1"/>
  <c r="L3288" i="2" s="1"/>
  <c r="L3287" i="2" a="1"/>
  <c r="L3287" i="2" s="1"/>
  <c r="L3286" i="2" a="1"/>
  <c r="L3286" i="2" s="1"/>
  <c r="L3285" i="2" a="1"/>
  <c r="L3285" i="2" s="1"/>
  <c r="L3284" i="2" a="1"/>
  <c r="L3284" i="2" s="1"/>
  <c r="L3283" i="2" a="1"/>
  <c r="L3283" i="2" s="1"/>
  <c r="L3282" i="2" a="1"/>
  <c r="L3282" i="2" s="1"/>
  <c r="L3281" i="2" a="1"/>
  <c r="L3281" i="2" s="1"/>
  <c r="L3280" i="2" a="1"/>
  <c r="L3280" i="2" s="1"/>
  <c r="L3279" i="2" a="1"/>
  <c r="L3279" i="2" s="1"/>
  <c r="L3278" i="2" a="1"/>
  <c r="L3278" i="2" s="1"/>
  <c r="L3277" i="2" a="1"/>
  <c r="L3277" i="2" s="1"/>
  <c r="L3276" i="2" a="1"/>
  <c r="L3276" i="2" s="1"/>
  <c r="L3275" i="2" a="1"/>
  <c r="L3275" i="2" s="1"/>
  <c r="L3274" i="2" a="1"/>
  <c r="L3274" i="2" s="1"/>
  <c r="L3273" i="2" a="1"/>
  <c r="L3273" i="2" s="1"/>
  <c r="L3272" i="2" a="1"/>
  <c r="L3272" i="2" s="1"/>
  <c r="L3271" i="2" a="1"/>
  <c r="L3271" i="2" s="1"/>
  <c r="L3270" i="2" a="1"/>
  <c r="L3270" i="2" s="1"/>
  <c r="L3269" i="2" a="1"/>
  <c r="L3269" i="2" s="1"/>
  <c r="L3268" i="2" a="1"/>
  <c r="L3268" i="2" s="1"/>
  <c r="L3267" i="2" a="1"/>
  <c r="L3267" i="2" s="1"/>
  <c r="L3266" i="2" a="1"/>
  <c r="L3266" i="2" s="1"/>
  <c r="L3265" i="2" a="1"/>
  <c r="L3265" i="2" s="1"/>
  <c r="L3264" i="2" a="1"/>
  <c r="L3264" i="2" s="1"/>
  <c r="L3263" i="2" a="1"/>
  <c r="L3263" i="2" s="1"/>
  <c r="L3262" i="2" a="1"/>
  <c r="L3262" i="2" s="1"/>
  <c r="L3261" i="2" a="1"/>
  <c r="L3261" i="2" s="1"/>
  <c r="L3260" i="2" a="1"/>
  <c r="L3260" i="2" s="1"/>
  <c r="L3259" i="2" a="1"/>
  <c r="L3259" i="2" s="1"/>
  <c r="L3258" i="2" a="1"/>
  <c r="L3258" i="2" s="1"/>
  <c r="L3257" i="2" a="1"/>
  <c r="L3257" i="2" s="1"/>
  <c r="L3256" i="2" a="1"/>
  <c r="L3256" i="2" s="1"/>
  <c r="L3255" i="2" a="1"/>
  <c r="L3255" i="2" s="1"/>
  <c r="L3254" i="2" a="1"/>
  <c r="L3254" i="2" s="1"/>
  <c r="L3253" i="2" a="1"/>
  <c r="L3253" i="2" s="1"/>
  <c r="L3252" i="2" a="1"/>
  <c r="L3252" i="2" s="1"/>
  <c r="L3251" i="2" a="1"/>
  <c r="L3251" i="2" s="1"/>
  <c r="L3250" i="2" a="1"/>
  <c r="L3250" i="2" s="1"/>
  <c r="L3249" i="2" a="1"/>
  <c r="L3249" i="2" s="1"/>
  <c r="L3248" i="2" a="1"/>
  <c r="L3248" i="2" s="1"/>
  <c r="L3247" i="2" a="1"/>
  <c r="L3247" i="2" s="1"/>
  <c r="L3246" i="2" a="1"/>
  <c r="L3246" i="2" s="1"/>
  <c r="L3245" i="2" a="1"/>
  <c r="L3245" i="2" s="1"/>
  <c r="L3244" i="2" a="1"/>
  <c r="L3244" i="2" s="1"/>
  <c r="L3243" i="2" a="1"/>
  <c r="L3243" i="2" s="1"/>
  <c r="L3242" i="2" a="1"/>
  <c r="L3242" i="2" s="1"/>
  <c r="L3241" i="2" a="1"/>
  <c r="L3241" i="2" s="1"/>
  <c r="L3240" i="2" a="1"/>
  <c r="L3240" i="2" s="1"/>
  <c r="L3239" i="2" a="1"/>
  <c r="L3239" i="2" s="1"/>
  <c r="L3238" i="2" a="1"/>
  <c r="L3238" i="2" s="1"/>
  <c r="L3237" i="2" a="1"/>
  <c r="L3237" i="2" s="1"/>
  <c r="L3236" i="2" a="1"/>
  <c r="L3236" i="2" s="1"/>
  <c r="L3235" i="2" a="1"/>
  <c r="L3235" i="2" s="1"/>
  <c r="L3234" i="2" a="1"/>
  <c r="L3234" i="2" s="1"/>
  <c r="L3233" i="2" a="1"/>
  <c r="L3233" i="2" s="1"/>
  <c r="L3232" i="2" a="1"/>
  <c r="L3232" i="2" s="1"/>
  <c r="L3231" i="2" a="1"/>
  <c r="L3231" i="2" s="1"/>
  <c r="L3230" i="2" a="1"/>
  <c r="L3230" i="2" s="1"/>
  <c r="L3229" i="2" a="1"/>
  <c r="L3229" i="2" s="1"/>
  <c r="L3228" i="2" a="1"/>
  <c r="L3228" i="2" s="1"/>
  <c r="L3227" i="2" a="1"/>
  <c r="L3227" i="2" s="1"/>
  <c r="L3226" i="2" a="1"/>
  <c r="L3226" i="2" s="1"/>
  <c r="L3225" i="2" a="1"/>
  <c r="L3225" i="2" s="1"/>
  <c r="L3224" i="2" a="1"/>
  <c r="L3224" i="2" s="1"/>
  <c r="L3223" i="2" a="1"/>
  <c r="L3223" i="2" s="1"/>
  <c r="L3222" i="2" a="1"/>
  <c r="L3222" i="2" s="1"/>
  <c r="L3221" i="2" a="1"/>
  <c r="L3221" i="2" s="1"/>
  <c r="L3220" i="2" a="1"/>
  <c r="L3220" i="2" s="1"/>
  <c r="L3219" i="2" a="1"/>
  <c r="L3219" i="2" s="1"/>
  <c r="L3218" i="2" a="1"/>
  <c r="L3218" i="2" s="1"/>
  <c r="L3217" i="2" a="1"/>
  <c r="L3217" i="2" s="1"/>
  <c r="L3216" i="2" a="1"/>
  <c r="L3216" i="2" s="1"/>
  <c r="L3215" i="2" a="1"/>
  <c r="L3215" i="2" s="1"/>
  <c r="L3214" i="2" a="1"/>
  <c r="L3214" i="2" s="1"/>
  <c r="L3213" i="2" a="1"/>
  <c r="L3213" i="2" s="1"/>
  <c r="L3212" i="2" a="1"/>
  <c r="L3212" i="2" s="1"/>
  <c r="L3211" i="2" a="1"/>
  <c r="L3211" i="2" s="1"/>
  <c r="L3210" i="2" a="1"/>
  <c r="L3210" i="2" s="1"/>
  <c r="L3209" i="2" a="1"/>
  <c r="L3209" i="2" s="1"/>
  <c r="L3208" i="2" a="1"/>
  <c r="L3208" i="2" s="1"/>
  <c r="L3207" i="2" a="1"/>
  <c r="L3207" i="2" s="1"/>
  <c r="L3206" i="2" a="1"/>
  <c r="L3206" i="2" s="1"/>
  <c r="L3205" i="2" a="1"/>
  <c r="L3205" i="2" s="1"/>
  <c r="L3204" i="2" a="1"/>
  <c r="L3204" i="2" s="1"/>
  <c r="L3203" i="2" a="1"/>
  <c r="L3203" i="2" s="1"/>
  <c r="L3202" i="2" a="1"/>
  <c r="L3202" i="2" s="1"/>
  <c r="L3201" i="2" a="1"/>
  <c r="L3201" i="2" s="1"/>
  <c r="L3200" i="2" a="1"/>
  <c r="L3200" i="2" s="1"/>
  <c r="L3199" i="2" a="1"/>
  <c r="L3199" i="2" s="1"/>
  <c r="L3198" i="2" a="1"/>
  <c r="L3198" i="2" s="1"/>
  <c r="L3197" i="2" a="1"/>
  <c r="L3197" i="2" s="1"/>
  <c r="L3196" i="2" a="1"/>
  <c r="L3196" i="2" s="1"/>
  <c r="L3195" i="2" a="1"/>
  <c r="L3195" i="2" s="1"/>
  <c r="L3194" i="2" a="1"/>
  <c r="L3194" i="2" s="1"/>
  <c r="L3193" i="2" a="1"/>
  <c r="L3193" i="2" s="1"/>
  <c r="L3192" i="2" a="1"/>
  <c r="L3192" i="2" s="1"/>
  <c r="L3191" i="2" a="1"/>
  <c r="L3191" i="2" s="1"/>
  <c r="L3190" i="2" a="1"/>
  <c r="L3190" i="2" s="1"/>
  <c r="L3189" i="2" a="1"/>
  <c r="L3189" i="2" s="1"/>
  <c r="L3188" i="2" a="1"/>
  <c r="L3188" i="2" s="1"/>
  <c r="L3187" i="2" a="1"/>
  <c r="L3187" i="2" s="1"/>
  <c r="L3186" i="2" a="1"/>
  <c r="L3186" i="2" s="1"/>
  <c r="L3185" i="2" a="1"/>
  <c r="L3185" i="2" s="1"/>
  <c r="L3184" i="2" a="1"/>
  <c r="L3184" i="2" s="1"/>
  <c r="L3183" i="2" a="1"/>
  <c r="L3183" i="2" s="1"/>
  <c r="L3182" i="2" a="1"/>
  <c r="L3182" i="2" s="1"/>
  <c r="L3181" i="2" a="1"/>
  <c r="L3181" i="2" s="1"/>
  <c r="L3180" i="2" a="1"/>
  <c r="L3180" i="2" s="1"/>
  <c r="L3179" i="2" a="1"/>
  <c r="L3179" i="2" s="1"/>
  <c r="L3178" i="2" a="1"/>
  <c r="L3178" i="2" s="1"/>
  <c r="L3177" i="2" a="1"/>
  <c r="L3177" i="2" s="1"/>
  <c r="L3176" i="2" a="1"/>
  <c r="L3176" i="2" s="1"/>
  <c r="L3175" i="2" a="1"/>
  <c r="L3175" i="2" s="1"/>
  <c r="L3174" i="2" a="1"/>
  <c r="L3174" i="2" s="1"/>
  <c r="L3173" i="2" a="1"/>
  <c r="L3173" i="2" s="1"/>
  <c r="L3172" i="2" a="1"/>
  <c r="L3172" i="2" s="1"/>
  <c r="L3171" i="2" a="1"/>
  <c r="L3171" i="2" s="1"/>
  <c r="L3170" i="2" a="1"/>
  <c r="L3170" i="2" s="1"/>
  <c r="L3169" i="2" a="1"/>
  <c r="L3169" i="2" s="1"/>
  <c r="L3168" i="2" a="1"/>
  <c r="L3168" i="2" s="1"/>
  <c r="L3167" i="2" a="1"/>
  <c r="L3167" i="2" s="1"/>
  <c r="L3166" i="2" a="1"/>
  <c r="L3166" i="2" s="1"/>
  <c r="L3165" i="2" a="1"/>
  <c r="L3165" i="2" s="1"/>
  <c r="L3164" i="2" a="1"/>
  <c r="L3164" i="2" s="1"/>
  <c r="L3163" i="2" a="1"/>
  <c r="L3163" i="2" s="1"/>
  <c r="L3162" i="2" a="1"/>
  <c r="L3162" i="2" s="1"/>
  <c r="L3161" i="2" a="1"/>
  <c r="L3161" i="2" s="1"/>
  <c r="L3160" i="2" a="1"/>
  <c r="L3160" i="2" s="1"/>
  <c r="L3159" i="2" a="1"/>
  <c r="L3159" i="2" s="1"/>
  <c r="L3158" i="2" a="1"/>
  <c r="L3158" i="2" s="1"/>
  <c r="L3157" i="2" a="1"/>
  <c r="L3157" i="2" s="1"/>
  <c r="L3156" i="2" a="1"/>
  <c r="L3156" i="2" s="1"/>
  <c r="L3155" i="2" a="1"/>
  <c r="L3155" i="2" s="1"/>
  <c r="L3154" i="2" a="1"/>
  <c r="L3154" i="2" s="1"/>
  <c r="L3153" i="2" a="1"/>
  <c r="L3153" i="2" s="1"/>
  <c r="L3152" i="2" a="1"/>
  <c r="L3152" i="2" s="1"/>
  <c r="L3151" i="2" a="1"/>
  <c r="L3151" i="2" s="1"/>
  <c r="L3150" i="2" a="1"/>
  <c r="L3150" i="2" s="1"/>
  <c r="L3149" i="2" a="1"/>
  <c r="L3149" i="2" s="1"/>
  <c r="L3148" i="2" a="1"/>
  <c r="L3148" i="2" s="1"/>
  <c r="L3147" i="2" a="1"/>
  <c r="L3147" i="2" s="1"/>
  <c r="L3146" i="2" a="1"/>
  <c r="L3146" i="2" s="1"/>
  <c r="L3145" i="2" a="1"/>
  <c r="L3145" i="2" s="1"/>
  <c r="L3144" i="2" a="1"/>
  <c r="L3144" i="2" s="1"/>
  <c r="L3143" i="2" a="1"/>
  <c r="L3143" i="2" s="1"/>
  <c r="L3142" i="2" a="1"/>
  <c r="L3142" i="2" s="1"/>
  <c r="L3141" i="2" a="1"/>
  <c r="L3141" i="2" s="1"/>
  <c r="L3140" i="2" a="1"/>
  <c r="L3140" i="2" s="1"/>
  <c r="L3139" i="2" a="1"/>
  <c r="L3139" i="2" s="1"/>
  <c r="L3138" i="2" a="1"/>
  <c r="L3138" i="2" s="1"/>
  <c r="L3137" i="2" a="1"/>
  <c r="L3137" i="2" s="1"/>
  <c r="L3136" i="2" a="1"/>
  <c r="L3136" i="2" s="1"/>
  <c r="L3135" i="2" a="1"/>
  <c r="L3135" i="2" s="1"/>
  <c r="L3134" i="2" a="1"/>
  <c r="L3134" i="2" s="1"/>
  <c r="L3133" i="2" a="1"/>
  <c r="L3133" i="2" s="1"/>
  <c r="L3132" i="2" a="1"/>
  <c r="L3132" i="2" s="1"/>
  <c r="L3131" i="2" a="1"/>
  <c r="L3131" i="2" s="1"/>
  <c r="L3130" i="2" a="1"/>
  <c r="L3130" i="2" s="1"/>
  <c r="L3129" i="2" a="1"/>
  <c r="L3129" i="2" s="1"/>
  <c r="L3128" i="2" a="1"/>
  <c r="L3128" i="2" s="1"/>
  <c r="L3127" i="2" a="1"/>
  <c r="L3127" i="2" s="1"/>
  <c r="L3126" i="2" a="1"/>
  <c r="L3126" i="2" s="1"/>
  <c r="L3125" i="2" a="1"/>
  <c r="L3125" i="2" s="1"/>
  <c r="L3124" i="2" a="1"/>
  <c r="L3124" i="2" s="1"/>
  <c r="L3123" i="2" a="1"/>
  <c r="L3123" i="2" s="1"/>
  <c r="L3122" i="2" a="1"/>
  <c r="L3122" i="2" s="1"/>
  <c r="L3121" i="2" a="1"/>
  <c r="L3121" i="2" s="1"/>
  <c r="L3120" i="2" a="1"/>
  <c r="L3120" i="2" s="1"/>
  <c r="L3119" i="2" a="1"/>
  <c r="L3119" i="2" s="1"/>
  <c r="L3118" i="2" a="1"/>
  <c r="L3118" i="2" s="1"/>
  <c r="L3117" i="2" a="1"/>
  <c r="L3117" i="2" s="1"/>
  <c r="L3116" i="2" a="1"/>
  <c r="L3116" i="2" s="1"/>
  <c r="L3115" i="2" a="1"/>
  <c r="L3115" i="2" s="1"/>
  <c r="L3114" i="2" a="1"/>
  <c r="L3114" i="2" s="1"/>
  <c r="L3113" i="2" a="1"/>
  <c r="L3113" i="2" s="1"/>
  <c r="L3112" i="2" a="1"/>
  <c r="L3112" i="2" s="1"/>
  <c r="L3111" i="2" a="1"/>
  <c r="L3111" i="2" s="1"/>
  <c r="L3110" i="2" a="1"/>
  <c r="L3110" i="2" s="1"/>
  <c r="L3109" i="2" a="1"/>
  <c r="L3109" i="2" s="1"/>
  <c r="L3108" i="2" a="1"/>
  <c r="L3108" i="2" s="1"/>
  <c r="L3107" i="2" a="1"/>
  <c r="L3107" i="2" s="1"/>
  <c r="L3106" i="2" a="1"/>
  <c r="L3106" i="2" s="1"/>
  <c r="L3105" i="2" a="1"/>
  <c r="L3105" i="2" s="1"/>
  <c r="L3104" i="2" a="1"/>
  <c r="L3104" i="2" s="1"/>
  <c r="L3103" i="2" a="1"/>
  <c r="L3103" i="2" s="1"/>
  <c r="L3102" i="2" a="1"/>
  <c r="L3102" i="2" s="1"/>
  <c r="L3101" i="2" a="1"/>
  <c r="L3101" i="2" s="1"/>
  <c r="L3100" i="2" a="1"/>
  <c r="L3100" i="2" s="1"/>
  <c r="L3099" i="2" a="1"/>
  <c r="L3099" i="2" s="1"/>
  <c r="L3098" i="2" a="1"/>
  <c r="L3098" i="2" s="1"/>
  <c r="L3097" i="2" a="1"/>
  <c r="L3097" i="2" s="1"/>
  <c r="L3096" i="2" a="1"/>
  <c r="L3096" i="2" s="1"/>
  <c r="L3095" i="2" a="1"/>
  <c r="L3095" i="2" s="1"/>
  <c r="L3094" i="2" a="1"/>
  <c r="L3094" i="2" s="1"/>
  <c r="L3093" i="2" a="1"/>
  <c r="L3093" i="2" s="1"/>
  <c r="L3092" i="2" a="1"/>
  <c r="L3092" i="2" s="1"/>
  <c r="L3091" i="2" a="1"/>
  <c r="L3091" i="2" s="1"/>
  <c r="L3090" i="2" a="1"/>
  <c r="L3090" i="2" s="1"/>
  <c r="L3089" i="2" a="1"/>
  <c r="L3089" i="2" s="1"/>
  <c r="L3088" i="2" a="1"/>
  <c r="L3088" i="2" s="1"/>
  <c r="L3087" i="2" a="1"/>
  <c r="L3087" i="2" s="1"/>
  <c r="L3086" i="2" a="1"/>
  <c r="L3086" i="2" s="1"/>
  <c r="L3085" i="2" a="1"/>
  <c r="L3085" i="2" s="1"/>
  <c r="L3084" i="2" a="1"/>
  <c r="L3084" i="2" s="1"/>
  <c r="L3083" i="2" a="1"/>
  <c r="L3083" i="2" s="1"/>
  <c r="L3082" i="2" a="1"/>
  <c r="L3082" i="2" s="1"/>
  <c r="L3081" i="2" a="1"/>
  <c r="L3081" i="2" s="1"/>
  <c r="L3080" i="2" a="1"/>
  <c r="L3080" i="2" s="1"/>
  <c r="L3079" i="2" a="1"/>
  <c r="L3079" i="2" s="1"/>
  <c r="L3078" i="2" a="1"/>
  <c r="L3078" i="2" s="1"/>
  <c r="L3077" i="2" a="1"/>
  <c r="L3077" i="2" s="1"/>
  <c r="L3076" i="2" a="1"/>
  <c r="L3076" i="2" s="1"/>
  <c r="L3075" i="2" a="1"/>
  <c r="L3075" i="2" s="1"/>
  <c r="L3074" i="2" a="1"/>
  <c r="L3074" i="2" s="1"/>
  <c r="L3073" i="2" a="1"/>
  <c r="L3073" i="2" s="1"/>
  <c r="L3072" i="2" a="1"/>
  <c r="L3072" i="2" s="1"/>
  <c r="L3071" i="2" a="1"/>
  <c r="L3071" i="2" s="1"/>
  <c r="L3070" i="2" a="1"/>
  <c r="L3070" i="2" s="1"/>
  <c r="L3069" i="2" a="1"/>
  <c r="L3069" i="2" s="1"/>
  <c r="L3068" i="2" a="1"/>
  <c r="L3068" i="2" s="1"/>
  <c r="L3067" i="2" a="1"/>
  <c r="L3067" i="2" s="1"/>
  <c r="L3066" i="2" a="1"/>
  <c r="L3066" i="2" s="1"/>
  <c r="L3065" i="2" a="1"/>
  <c r="L3065" i="2" s="1"/>
  <c r="L3064" i="2" a="1"/>
  <c r="L3064" i="2" s="1"/>
  <c r="L3063" i="2" a="1"/>
  <c r="L3063" i="2" s="1"/>
  <c r="L3062" i="2" a="1"/>
  <c r="L3062" i="2" s="1"/>
  <c r="L3061" i="2" a="1"/>
  <c r="L3061" i="2" s="1"/>
  <c r="L3060" i="2" a="1"/>
  <c r="L3060" i="2" s="1"/>
  <c r="L3059" i="2" a="1"/>
  <c r="L3059" i="2" s="1"/>
  <c r="L3058" i="2" a="1"/>
  <c r="L3058" i="2" s="1"/>
  <c r="L3057" i="2" a="1"/>
  <c r="L3057" i="2" s="1"/>
  <c r="L3056" i="2" a="1"/>
  <c r="L3056" i="2" s="1"/>
  <c r="L3055" i="2" a="1"/>
  <c r="L3055" i="2" s="1"/>
  <c r="L3054" i="2" a="1"/>
  <c r="L3054" i="2" s="1"/>
  <c r="L3053" i="2" a="1"/>
  <c r="L3053" i="2" s="1"/>
  <c r="L3052" i="2" a="1"/>
  <c r="L3052" i="2" s="1"/>
  <c r="L3051" i="2" a="1"/>
  <c r="L3051" i="2" s="1"/>
  <c r="L3050" i="2" a="1"/>
  <c r="L3050" i="2" s="1"/>
  <c r="L3049" i="2" a="1"/>
  <c r="L3049" i="2" s="1"/>
  <c r="L3048" i="2" a="1"/>
  <c r="L3048" i="2" s="1"/>
  <c r="L3047" i="2" a="1"/>
  <c r="L3047" i="2" s="1"/>
  <c r="L3046" i="2" a="1"/>
  <c r="L3046" i="2" s="1"/>
  <c r="L3045" i="2" a="1"/>
  <c r="L3045" i="2" s="1"/>
  <c r="L3044" i="2" a="1"/>
  <c r="L3044" i="2" s="1"/>
  <c r="L3043" i="2" a="1"/>
  <c r="L3043" i="2" s="1"/>
  <c r="L3042" i="2" a="1"/>
  <c r="L3042" i="2" s="1"/>
  <c r="L3041" i="2" a="1"/>
  <c r="L3041" i="2" s="1"/>
  <c r="L3040" i="2" a="1"/>
  <c r="L3040" i="2" s="1"/>
  <c r="L3039" i="2" a="1"/>
  <c r="L3039" i="2" s="1"/>
  <c r="L3038" i="2" a="1"/>
  <c r="L3038" i="2" s="1"/>
  <c r="L3037" i="2" a="1"/>
  <c r="L3037" i="2" s="1"/>
  <c r="L3036" i="2" a="1"/>
  <c r="L3036" i="2" s="1"/>
  <c r="L3035" i="2" a="1"/>
  <c r="L3035" i="2" s="1"/>
  <c r="L3034" i="2" a="1"/>
  <c r="L3034" i="2" s="1"/>
  <c r="L3033" i="2" a="1"/>
  <c r="L3033" i="2" s="1"/>
  <c r="L3032" i="2" a="1"/>
  <c r="L3032" i="2" s="1"/>
  <c r="L3031" i="2" a="1"/>
  <c r="L3031" i="2" s="1"/>
  <c r="L3030" i="2" a="1"/>
  <c r="L3030" i="2" s="1"/>
  <c r="L3029" i="2" a="1"/>
  <c r="L3029" i="2" s="1"/>
  <c r="L3028" i="2" a="1"/>
  <c r="L3028" i="2" s="1"/>
  <c r="L3027" i="2" a="1"/>
  <c r="L3027" i="2" s="1"/>
  <c r="L3026" i="2" a="1"/>
  <c r="L3026" i="2" s="1"/>
  <c r="L3025" i="2" a="1"/>
  <c r="L3025" i="2" s="1"/>
  <c r="L3024" i="2" a="1"/>
  <c r="L3024" i="2" s="1"/>
  <c r="L3023" i="2" a="1"/>
  <c r="L3023" i="2" s="1"/>
  <c r="L3022" i="2" a="1"/>
  <c r="L3022" i="2" s="1"/>
  <c r="L3021" i="2" a="1"/>
  <c r="L3021" i="2" s="1"/>
  <c r="L3020" i="2" a="1"/>
  <c r="L3020" i="2" s="1"/>
  <c r="L3019" i="2" a="1"/>
  <c r="L3019" i="2" s="1"/>
  <c r="L3018" i="2" a="1"/>
  <c r="L3018" i="2" s="1"/>
  <c r="L3017" i="2" a="1"/>
  <c r="L3017" i="2" s="1"/>
  <c r="L3016" i="2" a="1"/>
  <c r="L3016" i="2" s="1"/>
  <c r="L3015" i="2" a="1"/>
  <c r="L3015" i="2" s="1"/>
  <c r="L3014" i="2" a="1"/>
  <c r="L3014" i="2" s="1"/>
  <c r="L3013" i="2" a="1"/>
  <c r="L3013" i="2" s="1"/>
  <c r="L3012" i="2" a="1"/>
  <c r="L3012" i="2" s="1"/>
  <c r="L3011" i="2" a="1"/>
  <c r="L3011" i="2" s="1"/>
  <c r="L3010" i="2" a="1"/>
  <c r="L3010" i="2" s="1"/>
  <c r="L3009" i="2" a="1"/>
  <c r="L3009" i="2" s="1"/>
  <c r="L3008" i="2" a="1"/>
  <c r="L3008" i="2" s="1"/>
  <c r="L3007" i="2" a="1"/>
  <c r="L3007" i="2" s="1"/>
  <c r="L3006" i="2" a="1"/>
  <c r="L3006" i="2" s="1"/>
  <c r="L3005" i="2" a="1"/>
  <c r="L3005" i="2" s="1"/>
  <c r="L3004" i="2" a="1"/>
  <c r="L3004" i="2" s="1"/>
  <c r="L3003" i="2" a="1"/>
  <c r="L3003" i="2" s="1"/>
  <c r="L3002" i="2" a="1"/>
  <c r="L3002" i="2" s="1"/>
  <c r="L3001" i="2" a="1"/>
  <c r="L3001" i="2" s="1"/>
  <c r="L3000" i="2" a="1"/>
  <c r="L3000" i="2" s="1"/>
  <c r="L2999" i="2" a="1"/>
  <c r="L2999" i="2" s="1"/>
  <c r="L2998" i="2" a="1"/>
  <c r="L2998" i="2" s="1"/>
  <c r="L2997" i="2" a="1"/>
  <c r="L2997" i="2" s="1"/>
  <c r="L2996" i="2" a="1"/>
  <c r="L2996" i="2" s="1"/>
  <c r="L2995" i="2" a="1"/>
  <c r="L2995" i="2" s="1"/>
  <c r="L2994" i="2" a="1"/>
  <c r="L2994" i="2" s="1"/>
  <c r="L2993" i="2" a="1"/>
  <c r="L2993" i="2" s="1"/>
  <c r="L2992" i="2" a="1"/>
  <c r="L2992" i="2" s="1"/>
  <c r="L2991" i="2" a="1"/>
  <c r="L2991" i="2" s="1"/>
  <c r="L2990" i="2" a="1"/>
  <c r="L2990" i="2" s="1"/>
  <c r="L2989" i="2" a="1"/>
  <c r="L2989" i="2" s="1"/>
  <c r="L2988" i="2" a="1"/>
  <c r="L2988" i="2" s="1"/>
  <c r="L2987" i="2" a="1"/>
  <c r="L2987" i="2" s="1"/>
  <c r="L2986" i="2" a="1"/>
  <c r="L2986" i="2" s="1"/>
  <c r="L2985" i="2" a="1"/>
  <c r="L2985" i="2" s="1"/>
  <c r="L2984" i="2" a="1"/>
  <c r="L2984" i="2" s="1"/>
  <c r="L2983" i="2" a="1"/>
  <c r="L2983" i="2" s="1"/>
  <c r="L2982" i="2" a="1"/>
  <c r="L2982" i="2" s="1"/>
  <c r="L2981" i="2" a="1"/>
  <c r="L2981" i="2" s="1"/>
  <c r="L2980" i="2" a="1"/>
  <c r="L2980" i="2" s="1"/>
  <c r="L2979" i="2" a="1"/>
  <c r="L2979" i="2" s="1"/>
  <c r="L2978" i="2" a="1"/>
  <c r="L2978" i="2" s="1"/>
  <c r="L2977" i="2" a="1"/>
  <c r="L2977" i="2" s="1"/>
  <c r="L2976" i="2" a="1"/>
  <c r="L2976" i="2" s="1"/>
  <c r="L2975" i="2" a="1"/>
  <c r="L2975" i="2" s="1"/>
  <c r="L2974" i="2" a="1"/>
  <c r="L2974" i="2" s="1"/>
  <c r="L2973" i="2" a="1"/>
  <c r="L2973" i="2" s="1"/>
  <c r="L2972" i="2" a="1"/>
  <c r="L2972" i="2" s="1"/>
  <c r="L2971" i="2" a="1"/>
  <c r="L2971" i="2" s="1"/>
  <c r="L2970" i="2" a="1"/>
  <c r="L2970" i="2" s="1"/>
  <c r="L2969" i="2" a="1"/>
  <c r="L2969" i="2" s="1"/>
  <c r="L2968" i="2" a="1"/>
  <c r="L2968" i="2" s="1"/>
  <c r="L2967" i="2" a="1"/>
  <c r="L2967" i="2" s="1"/>
  <c r="L2966" i="2" a="1"/>
  <c r="L2966" i="2" s="1"/>
  <c r="L2965" i="2" a="1"/>
  <c r="L2965" i="2" s="1"/>
  <c r="L2964" i="2" a="1"/>
  <c r="L2964" i="2" s="1"/>
  <c r="L2963" i="2" a="1"/>
  <c r="L2963" i="2" s="1"/>
  <c r="L2962" i="2" a="1"/>
  <c r="L2962" i="2" s="1"/>
  <c r="L2961" i="2" a="1"/>
  <c r="L2961" i="2" s="1"/>
  <c r="L2960" i="2" a="1"/>
  <c r="L2960" i="2" s="1"/>
  <c r="L2959" i="2" a="1"/>
  <c r="L2959" i="2" s="1"/>
  <c r="L2958" i="2" a="1"/>
  <c r="L2958" i="2" s="1"/>
  <c r="L2957" i="2" a="1"/>
  <c r="L2957" i="2" s="1"/>
  <c r="L2956" i="2" a="1"/>
  <c r="L2956" i="2" s="1"/>
  <c r="L2955" i="2" a="1"/>
  <c r="L2955" i="2" s="1"/>
  <c r="L2954" i="2" a="1"/>
  <c r="L2954" i="2" s="1"/>
  <c r="L2953" i="2" a="1"/>
  <c r="L2953" i="2" s="1"/>
  <c r="L2952" i="2" a="1"/>
  <c r="L2952" i="2" s="1"/>
  <c r="L2951" i="2" a="1"/>
  <c r="L2951" i="2" s="1"/>
  <c r="L2950" i="2" a="1"/>
  <c r="L2950" i="2" s="1"/>
  <c r="L2949" i="2" a="1"/>
  <c r="L2949" i="2" s="1"/>
  <c r="L2948" i="2" a="1"/>
  <c r="L2948" i="2" s="1"/>
  <c r="L2947" i="2" a="1"/>
  <c r="L2947" i="2" s="1"/>
  <c r="L2946" i="2" a="1"/>
  <c r="L2946" i="2" s="1"/>
  <c r="L2945" i="2" a="1"/>
  <c r="L2945" i="2" s="1"/>
  <c r="L2944" i="2" a="1"/>
  <c r="L2944" i="2" s="1"/>
  <c r="L2943" i="2" a="1"/>
  <c r="L2943" i="2" s="1"/>
  <c r="L2942" i="2" a="1"/>
  <c r="L2942" i="2" s="1"/>
  <c r="L2941" i="2" a="1"/>
  <c r="L2941" i="2" s="1"/>
  <c r="L2940" i="2" a="1"/>
  <c r="L2940" i="2" s="1"/>
  <c r="L2939" i="2" a="1"/>
  <c r="L2939" i="2" s="1"/>
  <c r="L2938" i="2" a="1"/>
  <c r="L2938" i="2" s="1"/>
  <c r="L2937" i="2" a="1"/>
  <c r="L2937" i="2" s="1"/>
  <c r="L2936" i="2" a="1"/>
  <c r="L2936" i="2" s="1"/>
  <c r="L2935" i="2" a="1"/>
  <c r="L2935" i="2" s="1"/>
  <c r="L2934" i="2" a="1"/>
  <c r="L2934" i="2" s="1"/>
  <c r="L2933" i="2" a="1"/>
  <c r="L2933" i="2" s="1"/>
  <c r="L2932" i="2" a="1"/>
  <c r="L2932" i="2" s="1"/>
  <c r="L2931" i="2" a="1"/>
  <c r="L2931" i="2" s="1"/>
  <c r="L2930" i="2" a="1"/>
  <c r="L2930" i="2" s="1"/>
  <c r="L2929" i="2" a="1"/>
  <c r="L2929" i="2" s="1"/>
  <c r="L2928" i="2" a="1"/>
  <c r="L2928" i="2" s="1"/>
  <c r="L2927" i="2" a="1"/>
  <c r="L2927" i="2" s="1"/>
  <c r="L2926" i="2" a="1"/>
  <c r="L2926" i="2" s="1"/>
  <c r="L2925" i="2" a="1"/>
  <c r="L2925" i="2" s="1"/>
  <c r="L2924" i="2" a="1"/>
  <c r="L2924" i="2" s="1"/>
  <c r="L2923" i="2" a="1"/>
  <c r="L2923" i="2" s="1"/>
  <c r="L2922" i="2" a="1"/>
  <c r="L2922" i="2" s="1"/>
  <c r="L2921" i="2" a="1"/>
  <c r="L2921" i="2" s="1"/>
  <c r="L2920" i="2" a="1"/>
  <c r="L2920" i="2" s="1"/>
  <c r="L2919" i="2" a="1"/>
  <c r="L2919" i="2" s="1"/>
  <c r="L2918" i="2" a="1"/>
  <c r="L2918" i="2" s="1"/>
  <c r="L2917" i="2" a="1"/>
  <c r="L2917" i="2" s="1"/>
  <c r="L2916" i="2" a="1"/>
  <c r="L2916" i="2" s="1"/>
  <c r="L2915" i="2" a="1"/>
  <c r="L2915" i="2" s="1"/>
  <c r="L2914" i="2" a="1"/>
  <c r="L2914" i="2" s="1"/>
  <c r="L2913" i="2" a="1"/>
  <c r="L2913" i="2" s="1"/>
  <c r="L2912" i="2" a="1"/>
  <c r="L2912" i="2" s="1"/>
  <c r="L2911" i="2" a="1"/>
  <c r="L2911" i="2" s="1"/>
  <c r="L2910" i="2" a="1"/>
  <c r="L2910" i="2" s="1"/>
  <c r="L2909" i="2" a="1"/>
  <c r="L2909" i="2" s="1"/>
  <c r="L2908" i="2" a="1"/>
  <c r="L2908" i="2" s="1"/>
  <c r="L2907" i="2" a="1"/>
  <c r="L2907" i="2" s="1"/>
  <c r="L2906" i="2" a="1"/>
  <c r="L2906" i="2" s="1"/>
  <c r="L2905" i="2" a="1"/>
  <c r="L2905" i="2" s="1"/>
  <c r="L2904" i="2" a="1"/>
  <c r="L2904" i="2" s="1"/>
  <c r="L2903" i="2" a="1"/>
  <c r="L2903" i="2" s="1"/>
  <c r="L2902" i="2" a="1"/>
  <c r="L2902" i="2" s="1"/>
  <c r="L2901" i="2" a="1"/>
  <c r="L2901" i="2" s="1"/>
  <c r="L2900" i="2" a="1"/>
  <c r="L2900" i="2" s="1"/>
  <c r="L2899" i="2" a="1"/>
  <c r="L2899" i="2" s="1"/>
  <c r="L2898" i="2" a="1"/>
  <c r="L2898" i="2" s="1"/>
  <c r="L2897" i="2" a="1"/>
  <c r="L2897" i="2" s="1"/>
  <c r="L2896" i="2" a="1"/>
  <c r="L2896" i="2" s="1"/>
  <c r="L2895" i="2" a="1"/>
  <c r="L2895" i="2" s="1"/>
  <c r="L2894" i="2" a="1"/>
  <c r="L2894" i="2" s="1"/>
  <c r="L2893" i="2" a="1"/>
  <c r="L2893" i="2" s="1"/>
  <c r="L2892" i="2" a="1"/>
  <c r="L2892" i="2" s="1"/>
  <c r="L2891" i="2" a="1"/>
  <c r="L2891" i="2" s="1"/>
  <c r="L2890" i="2" a="1"/>
  <c r="L2890" i="2" s="1"/>
  <c r="L2889" i="2" a="1"/>
  <c r="L2889" i="2" s="1"/>
  <c r="L2888" i="2" a="1"/>
  <c r="L2888" i="2" s="1"/>
  <c r="L2887" i="2" a="1"/>
  <c r="L2887" i="2" s="1"/>
  <c r="L2886" i="2" a="1"/>
  <c r="L2886" i="2" s="1"/>
  <c r="L2885" i="2" a="1"/>
  <c r="L2885" i="2" s="1"/>
  <c r="L2884" i="2" a="1"/>
  <c r="L2884" i="2" s="1"/>
  <c r="L2883" i="2" a="1"/>
  <c r="L2883" i="2" s="1"/>
  <c r="L2882" i="2" a="1"/>
  <c r="L2882" i="2" s="1"/>
  <c r="L2881" i="2" a="1"/>
  <c r="L2881" i="2" s="1"/>
  <c r="L2880" i="2" a="1"/>
  <c r="L2880" i="2" s="1"/>
  <c r="L2879" i="2" a="1"/>
  <c r="L2879" i="2" s="1"/>
  <c r="L2878" i="2" a="1"/>
  <c r="L2878" i="2" s="1"/>
  <c r="L2877" i="2" a="1"/>
  <c r="L2877" i="2" s="1"/>
  <c r="L2876" i="2" a="1"/>
  <c r="L2876" i="2" s="1"/>
  <c r="L2875" i="2" a="1"/>
  <c r="L2875" i="2" s="1"/>
  <c r="L2874" i="2" a="1"/>
  <c r="L2874" i="2" s="1"/>
  <c r="L2873" i="2" a="1"/>
  <c r="L2873" i="2" s="1"/>
  <c r="L2872" i="2" a="1"/>
  <c r="L2872" i="2" s="1"/>
  <c r="L2871" i="2" a="1"/>
  <c r="L2871" i="2" s="1"/>
  <c r="L2870" i="2" a="1"/>
  <c r="L2870" i="2" s="1"/>
  <c r="L2869" i="2" a="1"/>
  <c r="L2869" i="2" s="1"/>
  <c r="L2868" i="2" a="1"/>
  <c r="L2868" i="2" s="1"/>
  <c r="L2867" i="2" a="1"/>
  <c r="L2867" i="2" s="1"/>
  <c r="L2866" i="2" a="1"/>
  <c r="L2866" i="2" s="1"/>
  <c r="L2865" i="2" a="1"/>
  <c r="L2865" i="2" s="1"/>
  <c r="L2864" i="2" a="1"/>
  <c r="L2864" i="2" s="1"/>
  <c r="L2863" i="2" a="1"/>
  <c r="L2863" i="2" s="1"/>
  <c r="L2862" i="2" a="1"/>
  <c r="L2862" i="2" s="1"/>
  <c r="L2861" i="2" a="1"/>
  <c r="L2861" i="2" s="1"/>
  <c r="L2860" i="2" a="1"/>
  <c r="L2860" i="2" s="1"/>
  <c r="L2859" i="2" a="1"/>
  <c r="L2859" i="2" s="1"/>
  <c r="L2858" i="2" a="1"/>
  <c r="L2858" i="2" s="1"/>
  <c r="L2857" i="2" a="1"/>
  <c r="L2857" i="2" s="1"/>
  <c r="L2856" i="2" a="1"/>
  <c r="L2856" i="2" s="1"/>
  <c r="L2855" i="2" a="1"/>
  <c r="L2855" i="2" s="1"/>
  <c r="L2854" i="2" a="1"/>
  <c r="L2854" i="2" s="1"/>
  <c r="L2853" i="2" a="1"/>
  <c r="L2853" i="2" s="1"/>
  <c r="L2852" i="2" a="1"/>
  <c r="L2852" i="2" s="1"/>
  <c r="L2851" i="2" a="1"/>
  <c r="L2851" i="2" s="1"/>
  <c r="L2850" i="2" a="1"/>
  <c r="L2850" i="2" s="1"/>
  <c r="L2849" i="2" a="1"/>
  <c r="L2849" i="2" s="1"/>
  <c r="L2848" i="2" a="1"/>
  <c r="L2848" i="2" s="1"/>
  <c r="L2847" i="2" a="1"/>
  <c r="L2847" i="2" s="1"/>
  <c r="L2846" i="2" a="1"/>
  <c r="L2846" i="2" s="1"/>
  <c r="L2845" i="2" a="1"/>
  <c r="L2845" i="2" s="1"/>
  <c r="L2844" i="2" a="1"/>
  <c r="L2844" i="2" s="1"/>
  <c r="L2843" i="2" a="1"/>
  <c r="L2843" i="2" s="1"/>
  <c r="L2842" i="2" a="1"/>
  <c r="L2842" i="2" s="1"/>
  <c r="L2841" i="2" a="1"/>
  <c r="L2841" i="2" s="1"/>
  <c r="L2840" i="2" a="1"/>
  <c r="L2840" i="2" s="1"/>
  <c r="L2839" i="2" a="1"/>
  <c r="L2839" i="2" s="1"/>
  <c r="L2838" i="2" a="1"/>
  <c r="L2838" i="2" s="1"/>
  <c r="L2837" i="2" a="1"/>
  <c r="L2837" i="2" s="1"/>
  <c r="L2836" i="2" a="1"/>
  <c r="L2836" i="2" s="1"/>
  <c r="L2835" i="2" a="1"/>
  <c r="L2835" i="2" s="1"/>
  <c r="L2834" i="2" a="1"/>
  <c r="L2834" i="2" s="1"/>
  <c r="L2833" i="2" a="1"/>
  <c r="L2833" i="2" s="1"/>
  <c r="L2832" i="2" a="1"/>
  <c r="L2832" i="2" s="1"/>
  <c r="L2831" i="2" a="1"/>
  <c r="L2831" i="2" s="1"/>
  <c r="L2830" i="2" a="1"/>
  <c r="L2830" i="2" s="1"/>
  <c r="L2829" i="2" a="1"/>
  <c r="L2829" i="2" s="1"/>
  <c r="L2828" i="2" a="1"/>
  <c r="L2828" i="2" s="1"/>
  <c r="L2827" i="2" a="1"/>
  <c r="L2827" i="2" s="1"/>
  <c r="L2826" i="2" a="1"/>
  <c r="L2826" i="2" s="1"/>
  <c r="L2825" i="2" a="1"/>
  <c r="L2825" i="2" s="1"/>
  <c r="L2824" i="2" a="1"/>
  <c r="L2824" i="2" s="1"/>
  <c r="L2823" i="2" a="1"/>
  <c r="L2823" i="2" s="1"/>
  <c r="L2822" i="2" a="1"/>
  <c r="L2822" i="2" s="1"/>
  <c r="L2821" i="2" a="1"/>
  <c r="L2821" i="2" s="1"/>
  <c r="L2820" i="2" a="1"/>
  <c r="L2820" i="2" s="1"/>
  <c r="L2819" i="2" a="1"/>
  <c r="L2819" i="2" s="1"/>
  <c r="L2818" i="2" a="1"/>
  <c r="L2818" i="2" s="1"/>
  <c r="L2817" i="2" a="1"/>
  <c r="L2817" i="2" s="1"/>
  <c r="L2816" i="2" a="1"/>
  <c r="L2816" i="2" s="1"/>
  <c r="L2815" i="2" a="1"/>
  <c r="L2815" i="2" s="1"/>
  <c r="L2814" i="2" a="1"/>
  <c r="L2814" i="2" s="1"/>
  <c r="L2813" i="2" a="1"/>
  <c r="L2813" i="2" s="1"/>
  <c r="L2812" i="2" a="1"/>
  <c r="L2812" i="2" s="1"/>
  <c r="L2811" i="2" a="1"/>
  <c r="L2811" i="2" s="1"/>
  <c r="L2810" i="2" a="1"/>
  <c r="L2810" i="2" s="1"/>
  <c r="L2809" i="2" a="1"/>
  <c r="L2809" i="2" s="1"/>
  <c r="L2808" i="2" a="1"/>
  <c r="L2808" i="2" s="1"/>
  <c r="L2807" i="2" a="1"/>
  <c r="L2807" i="2" s="1"/>
  <c r="L2806" i="2" a="1"/>
  <c r="L2806" i="2" s="1"/>
  <c r="L2805" i="2" a="1"/>
  <c r="L2805" i="2" s="1"/>
  <c r="L2804" i="2" a="1"/>
  <c r="L2804" i="2" s="1"/>
  <c r="L2803" i="2" a="1"/>
  <c r="L2803" i="2" s="1"/>
  <c r="L2802" i="2" a="1"/>
  <c r="L2802" i="2" s="1"/>
  <c r="L2801" i="2" a="1"/>
  <c r="L2801" i="2" s="1"/>
  <c r="L2800" i="2" a="1"/>
  <c r="L2800" i="2" s="1"/>
  <c r="L2799" i="2" a="1"/>
  <c r="L2799" i="2" s="1"/>
  <c r="L2798" i="2" a="1"/>
  <c r="L2798" i="2" s="1"/>
  <c r="L2797" i="2" a="1"/>
  <c r="L2797" i="2" s="1"/>
  <c r="L2796" i="2" a="1"/>
  <c r="L2796" i="2" s="1"/>
  <c r="L2795" i="2" a="1"/>
  <c r="L2795" i="2" s="1"/>
  <c r="L2794" i="2" a="1"/>
  <c r="L2794" i="2" s="1"/>
  <c r="L2793" i="2" a="1"/>
  <c r="L2793" i="2" s="1"/>
  <c r="L2792" i="2" a="1"/>
  <c r="L2792" i="2" s="1"/>
  <c r="L2791" i="2" a="1"/>
  <c r="L2791" i="2" s="1"/>
  <c r="L2790" i="2" a="1"/>
  <c r="L2790" i="2" s="1"/>
  <c r="L2789" i="2" a="1"/>
  <c r="L2789" i="2" s="1"/>
  <c r="L2788" i="2" a="1"/>
  <c r="L2788" i="2" s="1"/>
  <c r="L2787" i="2" a="1"/>
  <c r="L2787" i="2" s="1"/>
  <c r="L2786" i="2" a="1"/>
  <c r="L2786" i="2" s="1"/>
  <c r="L2785" i="2" a="1"/>
  <c r="L2785" i="2" s="1"/>
  <c r="L2784" i="2" a="1"/>
  <c r="L2784" i="2" s="1"/>
  <c r="L2783" i="2" a="1"/>
  <c r="L2783" i="2" s="1"/>
  <c r="L2782" i="2" a="1"/>
  <c r="L2782" i="2" s="1"/>
  <c r="L2781" i="2" a="1"/>
  <c r="L2781" i="2" s="1"/>
  <c r="L2780" i="2" a="1"/>
  <c r="L2780" i="2" s="1"/>
  <c r="L2779" i="2" a="1"/>
  <c r="L2779" i="2" s="1"/>
  <c r="L2778" i="2" a="1"/>
  <c r="L2778" i="2" s="1"/>
  <c r="L2777" i="2" a="1"/>
  <c r="L2777" i="2" s="1"/>
  <c r="L2776" i="2" a="1"/>
  <c r="L2776" i="2" s="1"/>
  <c r="L2775" i="2" a="1"/>
  <c r="L2775" i="2" s="1"/>
  <c r="L2774" i="2" a="1"/>
  <c r="L2774" i="2" s="1"/>
  <c r="L2773" i="2" a="1"/>
  <c r="L2773" i="2" s="1"/>
  <c r="L2772" i="2" a="1"/>
  <c r="L2772" i="2" s="1"/>
  <c r="L2771" i="2" a="1"/>
  <c r="L2771" i="2" s="1"/>
  <c r="L2770" i="2" a="1"/>
  <c r="L2770" i="2" s="1"/>
  <c r="L2769" i="2" a="1"/>
  <c r="L2769" i="2" s="1"/>
  <c r="L2768" i="2" a="1"/>
  <c r="L2768" i="2" s="1"/>
  <c r="L2767" i="2" a="1"/>
  <c r="L2767" i="2" s="1"/>
  <c r="L2766" i="2" a="1"/>
  <c r="L2766" i="2" s="1"/>
  <c r="L2765" i="2" a="1"/>
  <c r="L2765" i="2" s="1"/>
  <c r="L2764" i="2" a="1"/>
  <c r="L2764" i="2" s="1"/>
  <c r="L2763" i="2" a="1"/>
  <c r="L2763" i="2" s="1"/>
  <c r="L2762" i="2" a="1"/>
  <c r="L2762" i="2" s="1"/>
  <c r="L2761" i="2" a="1"/>
  <c r="L2761" i="2" s="1"/>
  <c r="L2760" i="2" a="1"/>
  <c r="L2760" i="2" s="1"/>
  <c r="L2759" i="2" a="1"/>
  <c r="L2759" i="2" s="1"/>
  <c r="L2758" i="2" a="1"/>
  <c r="L2758" i="2" s="1"/>
  <c r="L2757" i="2" a="1"/>
  <c r="L2757" i="2" s="1"/>
  <c r="L2756" i="2" a="1"/>
  <c r="L2756" i="2" s="1"/>
  <c r="L2755" i="2" a="1"/>
  <c r="L2755" i="2" s="1"/>
  <c r="L2754" i="2" a="1"/>
  <c r="L2754" i="2" s="1"/>
  <c r="L2753" i="2" a="1"/>
  <c r="L2753" i="2" s="1"/>
  <c r="L2752" i="2" a="1"/>
  <c r="L2752" i="2" s="1"/>
  <c r="L2751" i="2" a="1"/>
  <c r="L2751" i="2" s="1"/>
  <c r="L2750" i="2" a="1"/>
  <c r="L2750" i="2" s="1"/>
  <c r="L2749" i="2" a="1"/>
  <c r="L2749" i="2" s="1"/>
  <c r="L2748" i="2" a="1"/>
  <c r="L2748" i="2" s="1"/>
  <c r="L2747" i="2" a="1"/>
  <c r="L2747" i="2" s="1"/>
  <c r="L2746" i="2" a="1"/>
  <c r="L2746" i="2" s="1"/>
  <c r="L2745" i="2" a="1"/>
  <c r="L2745" i="2" s="1"/>
  <c r="L2744" i="2" a="1"/>
  <c r="L2744" i="2" s="1"/>
  <c r="L2743" i="2" a="1"/>
  <c r="L2743" i="2" s="1"/>
  <c r="L2742" i="2" a="1"/>
  <c r="L2742" i="2" s="1"/>
  <c r="L2741" i="2" a="1"/>
  <c r="L2741" i="2" s="1"/>
  <c r="L2740" i="2" a="1"/>
  <c r="L2740" i="2" s="1"/>
  <c r="L2739" i="2" a="1"/>
  <c r="L2739" i="2" s="1"/>
  <c r="L2738" i="2" a="1"/>
  <c r="L2738" i="2" s="1"/>
  <c r="L2737" i="2" a="1"/>
  <c r="L2737" i="2" s="1"/>
  <c r="L2736" i="2" a="1"/>
  <c r="L2736" i="2" s="1"/>
  <c r="L2735" i="2" a="1"/>
  <c r="L2735" i="2" s="1"/>
  <c r="L2734" i="2" a="1"/>
  <c r="L2734" i="2" s="1"/>
  <c r="L2733" i="2" a="1"/>
  <c r="L2733" i="2" s="1"/>
  <c r="L2732" i="2" a="1"/>
  <c r="L2732" i="2" s="1"/>
  <c r="L2731" i="2" a="1"/>
  <c r="L2731" i="2" s="1"/>
  <c r="L2730" i="2" a="1"/>
  <c r="L2730" i="2" s="1"/>
  <c r="L2729" i="2" a="1"/>
  <c r="L2729" i="2" s="1"/>
  <c r="L2728" i="2" a="1"/>
  <c r="L2728" i="2" s="1"/>
  <c r="L2727" i="2" a="1"/>
  <c r="L2727" i="2" s="1"/>
  <c r="L2726" i="2" a="1"/>
  <c r="L2726" i="2" s="1"/>
  <c r="L2725" i="2" a="1"/>
  <c r="L2725" i="2" s="1"/>
  <c r="L2724" i="2" a="1"/>
  <c r="L2724" i="2" s="1"/>
  <c r="L2723" i="2" a="1"/>
  <c r="L2723" i="2" s="1"/>
  <c r="L2722" i="2" a="1"/>
  <c r="L2722" i="2" s="1"/>
  <c r="L2721" i="2" a="1"/>
  <c r="L2721" i="2" s="1"/>
  <c r="L2720" i="2" a="1"/>
  <c r="L2720" i="2" s="1"/>
  <c r="L2719" i="2" a="1"/>
  <c r="L2719" i="2" s="1"/>
  <c r="L2718" i="2" a="1"/>
  <c r="L2718" i="2" s="1"/>
  <c r="L2717" i="2" a="1"/>
  <c r="L2717" i="2" s="1"/>
  <c r="L2716" i="2" a="1"/>
  <c r="L2716" i="2" s="1"/>
  <c r="L2715" i="2" a="1"/>
  <c r="L2715" i="2" s="1"/>
  <c r="L2714" i="2" a="1"/>
  <c r="L2714" i="2" s="1"/>
  <c r="L2713" i="2" a="1"/>
  <c r="L2713" i="2" s="1"/>
  <c r="L2712" i="2" a="1"/>
  <c r="L2712" i="2" s="1"/>
  <c r="L2711" i="2" a="1"/>
  <c r="L2711" i="2" s="1"/>
  <c r="L2710" i="2" a="1"/>
  <c r="L2710" i="2" s="1"/>
  <c r="L2709" i="2" a="1"/>
  <c r="L2709" i="2" s="1"/>
  <c r="L2708" i="2" a="1"/>
  <c r="L2708" i="2" s="1"/>
  <c r="L2707" i="2" a="1"/>
  <c r="L2707" i="2" s="1"/>
  <c r="L2706" i="2" a="1"/>
  <c r="L2706" i="2" s="1"/>
  <c r="L2705" i="2" a="1"/>
  <c r="L2705" i="2" s="1"/>
  <c r="L2704" i="2" a="1"/>
  <c r="L2704" i="2" s="1"/>
  <c r="L2703" i="2" a="1"/>
  <c r="L2703" i="2" s="1"/>
  <c r="L2702" i="2" a="1"/>
  <c r="L2702" i="2" s="1"/>
  <c r="L2701" i="2" a="1"/>
  <c r="L2701" i="2" s="1"/>
  <c r="L2700" i="2" a="1"/>
  <c r="L2700" i="2" s="1"/>
  <c r="L2699" i="2" a="1"/>
  <c r="L2699" i="2" s="1"/>
  <c r="L2698" i="2" a="1"/>
  <c r="L2698" i="2" s="1"/>
  <c r="L2697" i="2" a="1"/>
  <c r="L2697" i="2" s="1"/>
  <c r="L2696" i="2" a="1"/>
  <c r="L2696" i="2" s="1"/>
  <c r="L2695" i="2" a="1"/>
  <c r="L2695" i="2" s="1"/>
  <c r="L2694" i="2" a="1"/>
  <c r="L2694" i="2" s="1"/>
  <c r="L2693" i="2" a="1"/>
  <c r="L2693" i="2" s="1"/>
  <c r="L2692" i="2" a="1"/>
  <c r="L2692" i="2" s="1"/>
  <c r="L2691" i="2" a="1"/>
  <c r="L2691" i="2" s="1"/>
  <c r="L2690" i="2" a="1"/>
  <c r="L2690" i="2" s="1"/>
  <c r="L2689" i="2" a="1"/>
  <c r="L2689" i="2" s="1"/>
  <c r="L2688" i="2" a="1"/>
  <c r="L2688" i="2" s="1"/>
  <c r="L2687" i="2" a="1"/>
  <c r="L2687" i="2" s="1"/>
  <c r="L2686" i="2" a="1"/>
  <c r="L2686" i="2" s="1"/>
  <c r="L2685" i="2" a="1"/>
  <c r="L2685" i="2" s="1"/>
  <c r="L2684" i="2" a="1"/>
  <c r="L2684" i="2" s="1"/>
  <c r="L2683" i="2" a="1"/>
  <c r="L2683" i="2" s="1"/>
  <c r="L2682" i="2" a="1"/>
  <c r="L2682" i="2" s="1"/>
  <c r="L2681" i="2" a="1"/>
  <c r="L2681" i="2" s="1"/>
  <c r="L2680" i="2" a="1"/>
  <c r="L2680" i="2" s="1"/>
  <c r="L2679" i="2" a="1"/>
  <c r="L2679" i="2" s="1"/>
  <c r="L2678" i="2" a="1"/>
  <c r="L2678" i="2" s="1"/>
  <c r="L2677" i="2" a="1"/>
  <c r="L2677" i="2" s="1"/>
  <c r="L2676" i="2" a="1"/>
  <c r="L2676" i="2" s="1"/>
  <c r="L2675" i="2" a="1"/>
  <c r="L2675" i="2" s="1"/>
  <c r="L2674" i="2" a="1"/>
  <c r="L2674" i="2" s="1"/>
  <c r="L2673" i="2" a="1"/>
  <c r="L2673" i="2" s="1"/>
  <c r="L2672" i="2" a="1"/>
  <c r="L2672" i="2" s="1"/>
  <c r="L2671" i="2" a="1"/>
  <c r="L2671" i="2" s="1"/>
  <c r="L2670" i="2" a="1"/>
  <c r="L2670" i="2" s="1"/>
  <c r="L2669" i="2" a="1"/>
  <c r="L2669" i="2" s="1"/>
  <c r="L2668" i="2" a="1"/>
  <c r="L2668" i="2" s="1"/>
  <c r="L2667" i="2" a="1"/>
  <c r="L2667" i="2" s="1"/>
  <c r="L2666" i="2" a="1"/>
  <c r="L2666" i="2" s="1"/>
  <c r="L2665" i="2" a="1"/>
  <c r="L2665" i="2" s="1"/>
  <c r="L2664" i="2" a="1"/>
  <c r="L2664" i="2" s="1"/>
  <c r="L2663" i="2" a="1"/>
  <c r="L2663" i="2" s="1"/>
  <c r="L2662" i="2" a="1"/>
  <c r="L2662" i="2" s="1"/>
  <c r="L2661" i="2" a="1"/>
  <c r="L2661" i="2" s="1"/>
  <c r="L2660" i="2" a="1"/>
  <c r="L2660" i="2" s="1"/>
  <c r="L2659" i="2" a="1"/>
  <c r="L2659" i="2" s="1"/>
  <c r="L2658" i="2" a="1"/>
  <c r="L2658" i="2" s="1"/>
  <c r="L2657" i="2" a="1"/>
  <c r="L2657" i="2" s="1"/>
  <c r="L2656" i="2" a="1"/>
  <c r="L2656" i="2" s="1"/>
  <c r="L2655" i="2" a="1"/>
  <c r="L2655" i="2" s="1"/>
  <c r="L2654" i="2" a="1"/>
  <c r="L2654" i="2" s="1"/>
  <c r="L2653" i="2" a="1"/>
  <c r="L2653" i="2" s="1"/>
  <c r="L2652" i="2" a="1"/>
  <c r="L2652" i="2" s="1"/>
  <c r="L2651" i="2" a="1"/>
  <c r="L2651" i="2" s="1"/>
  <c r="L2650" i="2" a="1"/>
  <c r="L2650" i="2" s="1"/>
  <c r="L2649" i="2" a="1"/>
  <c r="L2649" i="2" s="1"/>
  <c r="L2648" i="2" a="1"/>
  <c r="L2648" i="2" s="1"/>
  <c r="L2647" i="2" a="1"/>
  <c r="L2647" i="2" s="1"/>
  <c r="L2646" i="2" a="1"/>
  <c r="L2646" i="2" s="1"/>
  <c r="L2645" i="2" a="1"/>
  <c r="L2645" i="2" s="1"/>
  <c r="L2644" i="2" a="1"/>
  <c r="L2644" i="2" s="1"/>
  <c r="L2643" i="2" a="1"/>
  <c r="L2643" i="2" s="1"/>
  <c r="L2642" i="2" a="1"/>
  <c r="L2642" i="2" s="1"/>
  <c r="L2641" i="2" a="1"/>
  <c r="L2641" i="2" s="1"/>
  <c r="L2640" i="2" a="1"/>
  <c r="L2640" i="2" s="1"/>
  <c r="L2639" i="2" a="1"/>
  <c r="L2639" i="2" s="1"/>
  <c r="L2638" i="2" a="1"/>
  <c r="L2638" i="2" s="1"/>
  <c r="L2637" i="2" a="1"/>
  <c r="L2637" i="2" s="1"/>
  <c r="L2636" i="2" a="1"/>
  <c r="L2636" i="2" s="1"/>
  <c r="L2635" i="2" a="1"/>
  <c r="L2635" i="2" s="1"/>
  <c r="L2634" i="2" a="1"/>
  <c r="L2634" i="2" s="1"/>
  <c r="L2633" i="2" a="1"/>
  <c r="L2633" i="2" s="1"/>
  <c r="L2632" i="2" a="1"/>
  <c r="L2632" i="2" s="1"/>
  <c r="L2631" i="2" a="1"/>
  <c r="L2631" i="2" s="1"/>
  <c r="L2630" i="2" a="1"/>
  <c r="L2630" i="2" s="1"/>
  <c r="L2629" i="2" a="1"/>
  <c r="L2629" i="2" s="1"/>
  <c r="L2628" i="2" a="1"/>
  <c r="L2628" i="2" s="1"/>
  <c r="L2627" i="2" a="1"/>
  <c r="L2627" i="2" s="1"/>
  <c r="L2626" i="2" a="1"/>
  <c r="L2626" i="2" s="1"/>
  <c r="L2625" i="2" a="1"/>
  <c r="L2625" i="2" s="1"/>
  <c r="L2624" i="2" a="1"/>
  <c r="L2624" i="2" s="1"/>
  <c r="L2623" i="2" a="1"/>
  <c r="L2623" i="2" s="1"/>
  <c r="L2622" i="2" a="1"/>
  <c r="L2622" i="2" s="1"/>
  <c r="L2621" i="2" a="1"/>
  <c r="L2621" i="2" s="1"/>
  <c r="L2620" i="2" a="1"/>
  <c r="L2620" i="2" s="1"/>
  <c r="L2619" i="2" a="1"/>
  <c r="L2619" i="2" s="1"/>
  <c r="L2618" i="2" a="1"/>
  <c r="L2618" i="2" s="1"/>
  <c r="L2617" i="2" a="1"/>
  <c r="L2617" i="2" s="1"/>
  <c r="L2616" i="2" a="1"/>
  <c r="L2616" i="2" s="1"/>
  <c r="L2615" i="2" a="1"/>
  <c r="L2615" i="2" s="1"/>
  <c r="L2614" i="2" a="1"/>
  <c r="L2614" i="2" s="1"/>
  <c r="L2613" i="2" a="1"/>
  <c r="L2613" i="2" s="1"/>
  <c r="L2612" i="2" a="1"/>
  <c r="L2612" i="2" s="1"/>
  <c r="L2611" i="2" a="1"/>
  <c r="L2611" i="2" s="1"/>
  <c r="L2610" i="2" a="1"/>
  <c r="L2610" i="2" s="1"/>
  <c r="L2609" i="2" a="1"/>
  <c r="L2609" i="2" s="1"/>
  <c r="L2608" i="2" a="1"/>
  <c r="L2608" i="2" s="1"/>
  <c r="L2607" i="2" a="1"/>
  <c r="L2607" i="2" s="1"/>
  <c r="L2606" i="2" a="1"/>
  <c r="L2606" i="2" s="1"/>
  <c r="L2605" i="2" a="1"/>
  <c r="L2605" i="2" s="1"/>
  <c r="L2604" i="2" a="1"/>
  <c r="L2604" i="2" s="1"/>
  <c r="L2603" i="2" a="1"/>
  <c r="L2603" i="2" s="1"/>
  <c r="L2602" i="2" a="1"/>
  <c r="L2602" i="2" s="1"/>
  <c r="L2601" i="2" a="1"/>
  <c r="L2601" i="2" s="1"/>
  <c r="L2600" i="2" a="1"/>
  <c r="L2600" i="2" s="1"/>
  <c r="L2599" i="2" a="1"/>
  <c r="L2599" i="2" s="1"/>
  <c r="L2598" i="2" a="1"/>
  <c r="L2598" i="2" s="1"/>
  <c r="L2597" i="2" a="1"/>
  <c r="L2597" i="2" s="1"/>
  <c r="L2596" i="2" a="1"/>
  <c r="L2596" i="2" s="1"/>
  <c r="L2595" i="2" a="1"/>
  <c r="L2595" i="2" s="1"/>
  <c r="L2594" i="2" a="1"/>
  <c r="L2594" i="2" s="1"/>
  <c r="L2593" i="2" a="1"/>
  <c r="L2593" i="2" s="1"/>
  <c r="L2592" i="2" a="1"/>
  <c r="L2592" i="2" s="1"/>
  <c r="L2591" i="2" a="1"/>
  <c r="L2591" i="2" s="1"/>
  <c r="L2590" i="2" a="1"/>
  <c r="L2590" i="2" s="1"/>
  <c r="L2589" i="2" a="1"/>
  <c r="L2589" i="2" s="1"/>
  <c r="L2588" i="2" a="1"/>
  <c r="L2588" i="2" s="1"/>
  <c r="L2587" i="2" a="1"/>
  <c r="L2587" i="2" s="1"/>
  <c r="L2586" i="2" a="1"/>
  <c r="L2586" i="2" s="1"/>
  <c r="L2585" i="2" a="1"/>
  <c r="L2585" i="2" s="1"/>
  <c r="L2584" i="2" a="1"/>
  <c r="L2584" i="2" s="1"/>
  <c r="L2583" i="2" a="1"/>
  <c r="L2583" i="2" s="1"/>
  <c r="L2582" i="2" a="1"/>
  <c r="L2582" i="2" s="1"/>
  <c r="L2581" i="2" a="1"/>
  <c r="L2581" i="2" s="1"/>
  <c r="L2580" i="2" a="1"/>
  <c r="L2580" i="2" s="1"/>
  <c r="L2579" i="2" a="1"/>
  <c r="L2579" i="2" s="1"/>
  <c r="L2578" i="2" a="1"/>
  <c r="L2578" i="2" s="1"/>
  <c r="L2577" i="2" a="1"/>
  <c r="L2577" i="2" s="1"/>
  <c r="L2576" i="2" a="1"/>
  <c r="L2576" i="2" s="1"/>
  <c r="L2575" i="2" a="1"/>
  <c r="L2575" i="2" s="1"/>
  <c r="L2574" i="2" a="1"/>
  <c r="L2574" i="2" s="1"/>
  <c r="L2573" i="2" a="1"/>
  <c r="L2573" i="2" s="1"/>
  <c r="L2572" i="2" a="1"/>
  <c r="L2572" i="2" s="1"/>
  <c r="L2571" i="2" a="1"/>
  <c r="L2571" i="2" s="1"/>
  <c r="L2570" i="2" a="1"/>
  <c r="L2570" i="2" s="1"/>
  <c r="L2569" i="2" a="1"/>
  <c r="L2569" i="2" s="1"/>
  <c r="L2568" i="2" a="1"/>
  <c r="L2568" i="2" s="1"/>
  <c r="L2567" i="2" a="1"/>
  <c r="L2567" i="2" s="1"/>
  <c r="L2566" i="2" a="1"/>
  <c r="L2566" i="2" s="1"/>
  <c r="L2565" i="2" a="1"/>
  <c r="L2565" i="2" s="1"/>
  <c r="L2564" i="2" a="1"/>
  <c r="L2564" i="2" s="1"/>
  <c r="L2563" i="2" a="1"/>
  <c r="L2563" i="2" s="1"/>
  <c r="L2562" i="2" a="1"/>
  <c r="L2562" i="2" s="1"/>
  <c r="L2561" i="2" a="1"/>
  <c r="L2561" i="2" s="1"/>
  <c r="L2560" i="2" a="1"/>
  <c r="L2560" i="2" s="1"/>
  <c r="L2559" i="2" a="1"/>
  <c r="L2559" i="2" s="1"/>
  <c r="L2558" i="2" a="1"/>
  <c r="L2558" i="2" s="1"/>
  <c r="L2557" i="2" a="1"/>
  <c r="L2557" i="2" s="1"/>
  <c r="L2556" i="2" a="1"/>
  <c r="L2556" i="2" s="1"/>
  <c r="L2555" i="2" a="1"/>
  <c r="L2555" i="2" s="1"/>
  <c r="L2554" i="2" a="1"/>
  <c r="L2554" i="2" s="1"/>
  <c r="L2553" i="2" a="1"/>
  <c r="L2553" i="2" s="1"/>
  <c r="L2552" i="2" a="1"/>
  <c r="L2552" i="2" s="1"/>
  <c r="L2551" i="2" a="1"/>
  <c r="L2551" i="2" s="1"/>
  <c r="L2550" i="2" a="1"/>
  <c r="L2550" i="2" s="1"/>
  <c r="L2549" i="2" a="1"/>
  <c r="L2549" i="2" s="1"/>
  <c r="L2548" i="2" a="1"/>
  <c r="L2548" i="2" s="1"/>
  <c r="L2547" i="2" a="1"/>
  <c r="L2547" i="2" s="1"/>
  <c r="L2546" i="2" a="1"/>
  <c r="L2546" i="2" s="1"/>
  <c r="L2545" i="2" a="1"/>
  <c r="L2545" i="2" s="1"/>
  <c r="L2544" i="2" a="1"/>
  <c r="L2544" i="2" s="1"/>
  <c r="L2543" i="2" a="1"/>
  <c r="L2543" i="2" s="1"/>
  <c r="L2542" i="2" a="1"/>
  <c r="L2542" i="2" s="1"/>
  <c r="L2541" i="2" a="1"/>
  <c r="L2541" i="2" s="1"/>
  <c r="L2540" i="2" a="1"/>
  <c r="L2540" i="2" s="1"/>
  <c r="L2539" i="2" a="1"/>
  <c r="L2539" i="2" s="1"/>
  <c r="L2538" i="2" a="1"/>
  <c r="L2538" i="2" s="1"/>
  <c r="L2537" i="2" a="1"/>
  <c r="L2537" i="2" s="1"/>
  <c r="L2536" i="2" a="1"/>
  <c r="L2536" i="2" s="1"/>
  <c r="L2535" i="2" a="1"/>
  <c r="L2535" i="2" s="1"/>
  <c r="L2534" i="2" a="1"/>
  <c r="L2534" i="2" s="1"/>
  <c r="L2533" i="2" a="1"/>
  <c r="L2533" i="2" s="1"/>
  <c r="L2532" i="2" a="1"/>
  <c r="L2532" i="2" s="1"/>
  <c r="L2531" i="2" a="1"/>
  <c r="L2531" i="2" s="1"/>
  <c r="L2530" i="2" a="1"/>
  <c r="L2530" i="2" s="1"/>
  <c r="L2529" i="2" a="1"/>
  <c r="L2529" i="2" s="1"/>
  <c r="L2528" i="2" a="1"/>
  <c r="L2528" i="2" s="1"/>
  <c r="L2527" i="2" a="1"/>
  <c r="L2527" i="2" s="1"/>
  <c r="L2526" i="2" a="1"/>
  <c r="L2526" i="2" s="1"/>
  <c r="L2525" i="2" a="1"/>
  <c r="L2525" i="2" s="1"/>
  <c r="L2524" i="2" a="1"/>
  <c r="L2524" i="2" s="1"/>
  <c r="L2523" i="2" a="1"/>
  <c r="L2523" i="2" s="1"/>
  <c r="L2522" i="2" a="1"/>
  <c r="L2522" i="2" s="1"/>
  <c r="L2521" i="2" a="1"/>
  <c r="L2521" i="2" s="1"/>
  <c r="L2520" i="2" a="1"/>
  <c r="L2520" i="2" s="1"/>
  <c r="L2519" i="2" a="1"/>
  <c r="L2519" i="2" s="1"/>
  <c r="L2518" i="2" a="1"/>
  <c r="L2518" i="2" s="1"/>
  <c r="L2517" i="2" a="1"/>
  <c r="L2517" i="2" s="1"/>
  <c r="L2516" i="2" a="1"/>
  <c r="L2516" i="2" s="1"/>
  <c r="L2515" i="2" a="1"/>
  <c r="L2515" i="2" s="1"/>
  <c r="L2514" i="2" a="1"/>
  <c r="L2514" i="2" s="1"/>
  <c r="L2513" i="2" a="1"/>
  <c r="L2513" i="2" s="1"/>
  <c r="L2512" i="2" a="1"/>
  <c r="L2512" i="2" s="1"/>
  <c r="L2511" i="2" a="1"/>
  <c r="L2511" i="2" s="1"/>
  <c r="L2510" i="2" a="1"/>
  <c r="L2510" i="2" s="1"/>
  <c r="L2509" i="2" a="1"/>
  <c r="L2509" i="2" s="1"/>
  <c r="L2508" i="2" a="1"/>
  <c r="L2508" i="2" s="1"/>
  <c r="L2507" i="2" a="1"/>
  <c r="L2507" i="2" s="1"/>
  <c r="L2506" i="2" a="1"/>
  <c r="L2506" i="2" s="1"/>
  <c r="L2505" i="2" a="1"/>
  <c r="L2505" i="2" s="1"/>
  <c r="L2504" i="2" a="1"/>
  <c r="L2504" i="2" s="1"/>
  <c r="L2503" i="2" a="1"/>
  <c r="L2503" i="2" s="1"/>
  <c r="L2502" i="2" a="1"/>
  <c r="L2502" i="2" s="1"/>
  <c r="L2501" i="2" a="1"/>
  <c r="L2501" i="2" s="1"/>
  <c r="L2500" i="2" a="1"/>
  <c r="L2500" i="2" s="1"/>
  <c r="L2499" i="2" a="1"/>
  <c r="L2499" i="2" s="1"/>
  <c r="L2498" i="2" a="1"/>
  <c r="L2498" i="2" s="1"/>
  <c r="L2497" i="2" a="1"/>
  <c r="L2497" i="2" s="1"/>
  <c r="L2496" i="2" a="1"/>
  <c r="L2496" i="2" s="1"/>
  <c r="L2495" i="2" a="1"/>
  <c r="L2495" i="2" s="1"/>
  <c r="L2494" i="2" a="1"/>
  <c r="L2494" i="2" s="1"/>
  <c r="L2493" i="2" a="1"/>
  <c r="L2493" i="2" s="1"/>
  <c r="L2492" i="2" a="1"/>
  <c r="L2492" i="2" s="1"/>
  <c r="L2491" i="2" a="1"/>
  <c r="L2491" i="2" s="1"/>
  <c r="L2490" i="2" a="1"/>
  <c r="L2490" i="2" s="1"/>
  <c r="L2489" i="2" a="1"/>
  <c r="L2489" i="2" s="1"/>
  <c r="L2488" i="2" a="1"/>
  <c r="L2488" i="2" s="1"/>
  <c r="L2487" i="2" a="1"/>
  <c r="L2487" i="2" s="1"/>
  <c r="L2486" i="2" a="1"/>
  <c r="L2486" i="2" s="1"/>
  <c r="L2485" i="2" a="1"/>
  <c r="L2485" i="2" s="1"/>
  <c r="L2484" i="2" a="1"/>
  <c r="L2484" i="2" s="1"/>
  <c r="L2483" i="2" a="1"/>
  <c r="L2483" i="2" s="1"/>
  <c r="L2482" i="2" a="1"/>
  <c r="L2482" i="2" s="1"/>
  <c r="L2481" i="2" a="1"/>
  <c r="L2481" i="2" s="1"/>
  <c r="L2480" i="2" a="1"/>
  <c r="L2480" i="2" s="1"/>
  <c r="L2479" i="2" a="1"/>
  <c r="L2479" i="2" s="1"/>
  <c r="L2478" i="2" a="1"/>
  <c r="L2478" i="2" s="1"/>
  <c r="L2477" i="2" a="1"/>
  <c r="L2477" i="2" s="1"/>
  <c r="L2476" i="2" a="1"/>
  <c r="L2476" i="2" s="1"/>
  <c r="L2475" i="2" a="1"/>
  <c r="L2475" i="2" s="1"/>
  <c r="L2474" i="2" a="1"/>
  <c r="L2474" i="2" s="1"/>
  <c r="L2473" i="2" a="1"/>
  <c r="L2473" i="2" s="1"/>
  <c r="L2472" i="2" a="1"/>
  <c r="L2472" i="2" s="1"/>
  <c r="L2471" i="2" a="1"/>
  <c r="L2471" i="2" s="1"/>
  <c r="L2470" i="2" a="1"/>
  <c r="L2470" i="2" s="1"/>
  <c r="L2469" i="2" a="1"/>
  <c r="L2469" i="2" s="1"/>
  <c r="L2468" i="2" a="1"/>
  <c r="L2468" i="2" s="1"/>
  <c r="L2467" i="2" a="1"/>
  <c r="L2467" i="2" s="1"/>
  <c r="L2466" i="2" a="1"/>
  <c r="L2466" i="2" s="1"/>
  <c r="L2465" i="2" a="1"/>
  <c r="L2465" i="2" s="1"/>
  <c r="L2464" i="2" a="1"/>
  <c r="L2464" i="2" s="1"/>
  <c r="L2463" i="2" a="1"/>
  <c r="L2463" i="2" s="1"/>
  <c r="L2462" i="2" a="1"/>
  <c r="L2462" i="2" s="1"/>
  <c r="L2461" i="2" a="1"/>
  <c r="L2461" i="2" s="1"/>
  <c r="L2460" i="2" a="1"/>
  <c r="L2460" i="2" s="1"/>
  <c r="L2459" i="2" a="1"/>
  <c r="L2459" i="2" s="1"/>
  <c r="L2458" i="2" a="1"/>
  <c r="L2458" i="2" s="1"/>
  <c r="L2457" i="2" a="1"/>
  <c r="L2457" i="2" s="1"/>
  <c r="L2456" i="2" a="1"/>
  <c r="L2456" i="2" s="1"/>
  <c r="L2455" i="2" a="1"/>
  <c r="L2455" i="2" s="1"/>
  <c r="L2454" i="2" a="1"/>
  <c r="L2454" i="2" s="1"/>
  <c r="L2453" i="2" a="1"/>
  <c r="L2453" i="2" s="1"/>
  <c r="L2452" i="2" a="1"/>
  <c r="L2452" i="2" s="1"/>
  <c r="L2451" i="2" a="1"/>
  <c r="L2451" i="2" s="1"/>
  <c r="L2450" i="2" a="1"/>
  <c r="L2450" i="2" s="1"/>
  <c r="L2449" i="2" a="1"/>
  <c r="L2449" i="2" s="1"/>
  <c r="L2448" i="2" a="1"/>
  <c r="L2448" i="2" s="1"/>
  <c r="L2447" i="2" a="1"/>
  <c r="L2447" i="2" s="1"/>
  <c r="L2446" i="2" a="1"/>
  <c r="L2446" i="2" s="1"/>
  <c r="L2445" i="2" a="1"/>
  <c r="L2445" i="2" s="1"/>
  <c r="L2444" i="2" a="1"/>
  <c r="L2444" i="2" s="1"/>
  <c r="L2443" i="2" a="1"/>
  <c r="L2443" i="2" s="1"/>
  <c r="L2442" i="2" a="1"/>
  <c r="L2442" i="2" s="1"/>
  <c r="L2441" i="2" a="1"/>
  <c r="L2441" i="2" s="1"/>
  <c r="L2440" i="2" a="1"/>
  <c r="L2440" i="2" s="1"/>
  <c r="L2439" i="2" a="1"/>
  <c r="L2439" i="2" s="1"/>
  <c r="L2438" i="2" a="1"/>
  <c r="L2438" i="2" s="1"/>
  <c r="L2437" i="2" a="1"/>
  <c r="L2437" i="2" s="1"/>
  <c r="L2436" i="2" a="1"/>
  <c r="L2436" i="2" s="1"/>
  <c r="L2435" i="2" a="1"/>
  <c r="L2435" i="2" s="1"/>
  <c r="L2434" i="2" a="1"/>
  <c r="L2434" i="2" s="1"/>
  <c r="L2433" i="2" a="1"/>
  <c r="L2433" i="2" s="1"/>
  <c r="L2432" i="2" a="1"/>
  <c r="L2432" i="2" s="1"/>
  <c r="L2431" i="2" a="1"/>
  <c r="L2431" i="2" s="1"/>
  <c r="L2430" i="2" a="1"/>
  <c r="L2430" i="2" s="1"/>
  <c r="L2429" i="2" a="1"/>
  <c r="L2429" i="2" s="1"/>
  <c r="L2428" i="2" a="1"/>
  <c r="L2428" i="2" s="1"/>
  <c r="L2427" i="2" a="1"/>
  <c r="L2427" i="2" s="1"/>
  <c r="L2426" i="2" a="1"/>
  <c r="L2426" i="2" s="1"/>
  <c r="L2425" i="2" a="1"/>
  <c r="L2425" i="2" s="1"/>
  <c r="L2424" i="2" a="1"/>
  <c r="L2424" i="2" s="1"/>
  <c r="L2423" i="2" a="1"/>
  <c r="L2423" i="2" s="1"/>
  <c r="L2422" i="2" a="1"/>
  <c r="L2422" i="2" s="1"/>
  <c r="L2421" i="2" a="1"/>
  <c r="L2421" i="2" s="1"/>
  <c r="L2420" i="2" a="1"/>
  <c r="L2420" i="2" s="1"/>
  <c r="L2419" i="2" a="1"/>
  <c r="L2419" i="2" s="1"/>
  <c r="L2418" i="2" a="1"/>
  <c r="L2418" i="2" s="1"/>
  <c r="L2417" i="2" a="1"/>
  <c r="L2417" i="2" s="1"/>
  <c r="L2416" i="2" a="1"/>
  <c r="L2416" i="2" s="1"/>
  <c r="L2415" i="2" a="1"/>
  <c r="L2415" i="2" s="1"/>
  <c r="L2414" i="2" a="1"/>
  <c r="L2414" i="2" s="1"/>
  <c r="L2413" i="2" a="1"/>
  <c r="L2413" i="2" s="1"/>
  <c r="L2412" i="2" a="1"/>
  <c r="L2412" i="2" s="1"/>
  <c r="L2411" i="2" a="1"/>
  <c r="L2411" i="2" s="1"/>
  <c r="L2410" i="2" a="1"/>
  <c r="L2410" i="2" s="1"/>
  <c r="L2409" i="2" a="1"/>
  <c r="L2409" i="2" s="1"/>
  <c r="L2408" i="2" a="1"/>
  <c r="L2408" i="2" s="1"/>
  <c r="L2407" i="2" a="1"/>
  <c r="L2407" i="2" s="1"/>
  <c r="L2406" i="2" a="1"/>
  <c r="L2406" i="2" s="1"/>
  <c r="L2405" i="2" a="1"/>
  <c r="L2405" i="2" s="1"/>
  <c r="L2404" i="2" a="1"/>
  <c r="L2404" i="2" s="1"/>
  <c r="L2403" i="2" a="1"/>
  <c r="L2403" i="2" s="1"/>
  <c r="L2402" i="2" a="1"/>
  <c r="L2402" i="2" s="1"/>
  <c r="L2401" i="2" a="1"/>
  <c r="L2401" i="2" s="1"/>
  <c r="L2400" i="2" a="1"/>
  <c r="L2400" i="2" s="1"/>
  <c r="L2399" i="2" a="1"/>
  <c r="L2399" i="2" s="1"/>
  <c r="L2398" i="2" a="1"/>
  <c r="L2398" i="2" s="1"/>
  <c r="L2397" i="2" a="1"/>
  <c r="L2397" i="2" s="1"/>
  <c r="L2396" i="2" a="1"/>
  <c r="L2396" i="2" s="1"/>
  <c r="L2395" i="2" a="1"/>
  <c r="L2395" i="2" s="1"/>
  <c r="L2394" i="2" a="1"/>
  <c r="L2394" i="2" s="1"/>
  <c r="L2393" i="2" a="1"/>
  <c r="L2393" i="2" s="1"/>
  <c r="L2392" i="2" a="1"/>
  <c r="L2392" i="2" s="1"/>
  <c r="L2391" i="2" a="1"/>
  <c r="L2391" i="2" s="1"/>
  <c r="L2390" i="2" a="1"/>
  <c r="L2390" i="2" s="1"/>
  <c r="L2389" i="2" a="1"/>
  <c r="L2389" i="2" s="1"/>
  <c r="L2388" i="2" a="1"/>
  <c r="L2388" i="2" s="1"/>
  <c r="L2387" i="2" a="1"/>
  <c r="L2387" i="2" s="1"/>
  <c r="L2386" i="2" a="1"/>
  <c r="L2386" i="2" s="1"/>
  <c r="L2385" i="2" a="1"/>
  <c r="L2385" i="2" s="1"/>
  <c r="L2384" i="2" a="1"/>
  <c r="L2384" i="2" s="1"/>
  <c r="L2383" i="2" a="1"/>
  <c r="L2383" i="2" s="1"/>
  <c r="L2382" i="2" a="1"/>
  <c r="L2382" i="2" s="1"/>
  <c r="L2381" i="2" a="1"/>
  <c r="L2381" i="2" s="1"/>
  <c r="L2380" i="2" a="1"/>
  <c r="L2380" i="2" s="1"/>
  <c r="L2379" i="2" a="1"/>
  <c r="L2379" i="2" s="1"/>
  <c r="L2378" i="2" a="1"/>
  <c r="L2378" i="2" s="1"/>
  <c r="L2377" i="2" a="1"/>
  <c r="L2377" i="2" s="1"/>
  <c r="L2376" i="2" a="1"/>
  <c r="L2376" i="2" s="1"/>
  <c r="L2375" i="2" a="1"/>
  <c r="L2375" i="2" s="1"/>
  <c r="L2374" i="2" a="1"/>
  <c r="L2374" i="2" s="1"/>
  <c r="L2373" i="2" a="1"/>
  <c r="L2373" i="2" s="1"/>
  <c r="L2372" i="2" a="1"/>
  <c r="L2372" i="2" s="1"/>
  <c r="L2371" i="2" a="1"/>
  <c r="L2371" i="2" s="1"/>
  <c r="L2370" i="2" a="1"/>
  <c r="L2370" i="2" s="1"/>
  <c r="L2369" i="2" a="1"/>
  <c r="L2369" i="2" s="1"/>
  <c r="L2368" i="2" a="1"/>
  <c r="L2368" i="2" s="1"/>
  <c r="L2367" i="2" a="1"/>
  <c r="L2367" i="2" s="1"/>
  <c r="L2366" i="2" a="1"/>
  <c r="L2366" i="2" s="1"/>
  <c r="L2365" i="2" a="1"/>
  <c r="L2365" i="2" s="1"/>
  <c r="L2364" i="2" a="1"/>
  <c r="L2364" i="2" s="1"/>
  <c r="L2363" i="2" a="1"/>
  <c r="L2363" i="2" s="1"/>
  <c r="L2362" i="2" a="1"/>
  <c r="L2362" i="2" s="1"/>
  <c r="L2361" i="2" a="1"/>
  <c r="L2361" i="2" s="1"/>
  <c r="L2360" i="2" a="1"/>
  <c r="L2360" i="2" s="1"/>
  <c r="L2359" i="2" a="1"/>
  <c r="L2359" i="2" s="1"/>
  <c r="L2358" i="2" a="1"/>
  <c r="L2358" i="2" s="1"/>
  <c r="L2357" i="2" a="1"/>
  <c r="L2357" i="2" s="1"/>
  <c r="L2356" i="2" a="1"/>
  <c r="L2356" i="2" s="1"/>
  <c r="L2355" i="2" a="1"/>
  <c r="L2355" i="2" s="1"/>
  <c r="L2354" i="2" a="1"/>
  <c r="L2354" i="2" s="1"/>
  <c r="L2353" i="2" a="1"/>
  <c r="L2353" i="2" s="1"/>
  <c r="L2352" i="2" a="1"/>
  <c r="L2352" i="2" s="1"/>
  <c r="L2351" i="2" a="1"/>
  <c r="L2351" i="2" s="1"/>
  <c r="L2350" i="2" a="1"/>
  <c r="L2350" i="2" s="1"/>
  <c r="L2349" i="2" a="1"/>
  <c r="L2349" i="2" s="1"/>
  <c r="L2348" i="2" a="1"/>
  <c r="L2348" i="2" s="1"/>
  <c r="L2347" i="2" a="1"/>
  <c r="L2347" i="2" s="1"/>
  <c r="L2346" i="2" a="1"/>
  <c r="L2346" i="2" s="1"/>
  <c r="L2345" i="2" a="1"/>
  <c r="L2345" i="2" s="1"/>
  <c r="L2344" i="2" a="1"/>
  <c r="L2344" i="2" s="1"/>
  <c r="L2343" i="2" a="1"/>
  <c r="L2343" i="2" s="1"/>
  <c r="L2342" i="2" a="1"/>
  <c r="L2342" i="2" s="1"/>
  <c r="L2341" i="2" a="1"/>
  <c r="L2341" i="2" s="1"/>
  <c r="L2340" i="2" a="1"/>
  <c r="L2340" i="2" s="1"/>
  <c r="L2339" i="2" a="1"/>
  <c r="L2339" i="2" s="1"/>
  <c r="L2338" i="2" a="1"/>
  <c r="L2338" i="2" s="1"/>
  <c r="L2337" i="2" a="1"/>
  <c r="L2337" i="2" s="1"/>
  <c r="L2336" i="2" a="1"/>
  <c r="L2336" i="2" s="1"/>
  <c r="L2335" i="2" a="1"/>
  <c r="L2335" i="2" s="1"/>
  <c r="L2334" i="2" a="1"/>
  <c r="L2334" i="2" s="1"/>
  <c r="L2333" i="2" a="1"/>
  <c r="L2333" i="2" s="1"/>
  <c r="L2332" i="2" a="1"/>
  <c r="L2332" i="2" s="1"/>
  <c r="L2331" i="2" a="1"/>
  <c r="L2331" i="2" s="1"/>
  <c r="L2330" i="2" a="1"/>
  <c r="L2330" i="2" s="1"/>
  <c r="L2329" i="2" a="1"/>
  <c r="L2329" i="2" s="1"/>
  <c r="L2328" i="2" a="1"/>
  <c r="L2328" i="2" s="1"/>
  <c r="L2327" i="2" a="1"/>
  <c r="L2327" i="2" s="1"/>
  <c r="L2326" i="2" a="1"/>
  <c r="L2326" i="2" s="1"/>
  <c r="L2325" i="2" a="1"/>
  <c r="L2325" i="2" s="1"/>
  <c r="L2324" i="2" a="1"/>
  <c r="L2324" i="2" s="1"/>
  <c r="L2323" i="2" a="1"/>
  <c r="L2323" i="2" s="1"/>
  <c r="L2322" i="2" a="1"/>
  <c r="L2322" i="2" s="1"/>
  <c r="L2321" i="2" a="1"/>
  <c r="L2321" i="2" s="1"/>
  <c r="L2320" i="2" a="1"/>
  <c r="L2320" i="2" s="1"/>
  <c r="L2319" i="2" a="1"/>
  <c r="L2319" i="2" s="1"/>
  <c r="L2318" i="2" a="1"/>
  <c r="L2318" i="2" s="1"/>
  <c r="L2317" i="2" a="1"/>
  <c r="L2317" i="2" s="1"/>
  <c r="L2316" i="2" a="1"/>
  <c r="L2316" i="2" s="1"/>
  <c r="L2315" i="2" a="1"/>
  <c r="L2315" i="2" s="1"/>
  <c r="L2314" i="2" a="1"/>
  <c r="L2314" i="2" s="1"/>
  <c r="L2313" i="2" a="1"/>
  <c r="L2313" i="2" s="1"/>
  <c r="L2312" i="2" a="1"/>
  <c r="L2312" i="2" s="1"/>
  <c r="L2311" i="2" a="1"/>
  <c r="L2311" i="2" s="1"/>
  <c r="L2310" i="2" a="1"/>
  <c r="L2310" i="2" s="1"/>
  <c r="L2309" i="2" a="1"/>
  <c r="L2309" i="2" s="1"/>
  <c r="L2308" i="2" a="1"/>
  <c r="L2308" i="2" s="1"/>
  <c r="L2307" i="2" a="1"/>
  <c r="L2307" i="2" s="1"/>
  <c r="L2306" i="2" a="1"/>
  <c r="L2306" i="2" s="1"/>
  <c r="L2305" i="2" a="1"/>
  <c r="L2305" i="2" s="1"/>
  <c r="L2304" i="2" a="1"/>
  <c r="L2304" i="2" s="1"/>
  <c r="L2303" i="2" a="1"/>
  <c r="L2303" i="2" s="1"/>
  <c r="L2302" i="2" a="1"/>
  <c r="L2302" i="2" s="1"/>
  <c r="L2301" i="2" a="1"/>
  <c r="L2301" i="2" s="1"/>
  <c r="L2300" i="2" a="1"/>
  <c r="L2300" i="2" s="1"/>
  <c r="L2299" i="2" a="1"/>
  <c r="L2299" i="2" s="1"/>
  <c r="L2298" i="2" a="1"/>
  <c r="L2298" i="2" s="1"/>
  <c r="L2297" i="2" a="1"/>
  <c r="L2297" i="2" s="1"/>
  <c r="L2296" i="2" a="1"/>
  <c r="L2296" i="2" s="1"/>
  <c r="L2295" i="2" a="1"/>
  <c r="L2295" i="2" s="1"/>
  <c r="L2294" i="2" a="1"/>
  <c r="L2294" i="2" s="1"/>
  <c r="L2293" i="2" a="1"/>
  <c r="L2293" i="2" s="1"/>
  <c r="L2292" i="2" a="1"/>
  <c r="L2292" i="2" s="1"/>
  <c r="L2291" i="2" a="1"/>
  <c r="L2291" i="2" s="1"/>
  <c r="L2290" i="2" a="1"/>
  <c r="L2290" i="2" s="1"/>
  <c r="L2289" i="2" a="1"/>
  <c r="L2289" i="2" s="1"/>
  <c r="L2288" i="2" a="1"/>
  <c r="L2288" i="2" s="1"/>
  <c r="L2287" i="2" a="1"/>
  <c r="L2287" i="2" s="1"/>
  <c r="L2286" i="2" a="1"/>
  <c r="L2286" i="2" s="1"/>
  <c r="L2285" i="2" a="1"/>
  <c r="L2285" i="2" s="1"/>
  <c r="L2284" i="2" a="1"/>
  <c r="L2284" i="2" s="1"/>
  <c r="L2283" i="2" a="1"/>
  <c r="L2283" i="2" s="1"/>
  <c r="L2282" i="2" a="1"/>
  <c r="L2282" i="2" s="1"/>
  <c r="L2281" i="2" a="1"/>
  <c r="L2281" i="2" s="1"/>
  <c r="L2280" i="2" a="1"/>
  <c r="L2280" i="2" s="1"/>
  <c r="L2279" i="2" a="1"/>
  <c r="L2279" i="2" s="1"/>
  <c r="L2278" i="2" a="1"/>
  <c r="L2278" i="2" s="1"/>
  <c r="L2277" i="2" a="1"/>
  <c r="L2277" i="2" s="1"/>
  <c r="L2276" i="2" a="1"/>
  <c r="L2276" i="2" s="1"/>
  <c r="L2275" i="2" a="1"/>
  <c r="L2275" i="2" s="1"/>
  <c r="L2274" i="2" a="1"/>
  <c r="L2274" i="2" s="1"/>
  <c r="L2273" i="2" a="1"/>
  <c r="L2273" i="2" s="1"/>
  <c r="L2272" i="2" a="1"/>
  <c r="L2272" i="2" s="1"/>
  <c r="L2271" i="2" a="1"/>
  <c r="L2271" i="2" s="1"/>
  <c r="L2270" i="2" a="1"/>
  <c r="L2270" i="2" s="1"/>
  <c r="L2269" i="2" a="1"/>
  <c r="L2269" i="2" s="1"/>
  <c r="L2268" i="2" a="1"/>
  <c r="L2268" i="2" s="1"/>
  <c r="L2267" i="2" a="1"/>
  <c r="L2267" i="2" s="1"/>
  <c r="L2266" i="2" a="1"/>
  <c r="L2266" i="2" s="1"/>
  <c r="L2265" i="2" a="1"/>
  <c r="L2265" i="2" s="1"/>
  <c r="L2264" i="2" a="1"/>
  <c r="L2264" i="2" s="1"/>
  <c r="L2263" i="2" a="1"/>
  <c r="L2263" i="2" s="1"/>
  <c r="L2262" i="2" a="1"/>
  <c r="L2262" i="2" s="1"/>
  <c r="L2261" i="2" a="1"/>
  <c r="L2261" i="2" s="1"/>
  <c r="L2260" i="2" a="1"/>
  <c r="L2260" i="2" s="1"/>
  <c r="L2259" i="2" a="1"/>
  <c r="L2259" i="2" s="1"/>
  <c r="L2258" i="2" a="1"/>
  <c r="L2258" i="2" s="1"/>
  <c r="L2257" i="2" a="1"/>
  <c r="L2257" i="2" s="1"/>
  <c r="L2256" i="2" a="1"/>
  <c r="L2256" i="2" s="1"/>
  <c r="L2255" i="2" a="1"/>
  <c r="L2255" i="2" s="1"/>
  <c r="L2254" i="2" a="1"/>
  <c r="L2254" i="2" s="1"/>
  <c r="L2253" i="2" a="1"/>
  <c r="L2253" i="2" s="1"/>
  <c r="L2252" i="2" a="1"/>
  <c r="L2252" i="2" s="1"/>
  <c r="L2251" i="2" a="1"/>
  <c r="L2251" i="2" s="1"/>
  <c r="L2250" i="2" a="1"/>
  <c r="L2250" i="2" s="1"/>
  <c r="L2249" i="2" a="1"/>
  <c r="L2249" i="2" s="1"/>
  <c r="L2248" i="2" a="1"/>
  <c r="L2248" i="2" s="1"/>
  <c r="L2247" i="2" a="1"/>
  <c r="L2247" i="2" s="1"/>
  <c r="L2246" i="2" a="1"/>
  <c r="L2246" i="2" s="1"/>
  <c r="L2245" i="2" a="1"/>
  <c r="L2245" i="2" s="1"/>
  <c r="L2244" i="2" a="1"/>
  <c r="L2244" i="2" s="1"/>
  <c r="L2243" i="2" a="1"/>
  <c r="L2243" i="2" s="1"/>
  <c r="L2242" i="2" a="1"/>
  <c r="L2242" i="2" s="1"/>
  <c r="L2241" i="2" a="1"/>
  <c r="L2241" i="2" s="1"/>
  <c r="L2240" i="2" a="1"/>
  <c r="L2240" i="2" s="1"/>
  <c r="L2239" i="2" a="1"/>
  <c r="L2239" i="2" s="1"/>
  <c r="L2238" i="2" a="1"/>
  <c r="L2238" i="2" s="1"/>
  <c r="L2237" i="2" a="1"/>
  <c r="L2237" i="2" s="1"/>
  <c r="L2236" i="2" a="1"/>
  <c r="L2236" i="2" s="1"/>
  <c r="L2235" i="2" a="1"/>
  <c r="L2235" i="2" s="1"/>
  <c r="L2234" i="2" a="1"/>
  <c r="L2234" i="2" s="1"/>
  <c r="L2233" i="2" a="1"/>
  <c r="L2233" i="2" s="1"/>
  <c r="L2232" i="2" a="1"/>
  <c r="L2232" i="2" s="1"/>
  <c r="L2231" i="2" a="1"/>
  <c r="L2231" i="2" s="1"/>
  <c r="L2230" i="2" a="1"/>
  <c r="L2230" i="2" s="1"/>
  <c r="L2229" i="2" a="1"/>
  <c r="L2229" i="2" s="1"/>
  <c r="L2228" i="2" a="1"/>
  <c r="L2228" i="2" s="1"/>
  <c r="L2227" i="2" a="1"/>
  <c r="L2227" i="2" s="1"/>
  <c r="L2226" i="2" a="1"/>
  <c r="L2226" i="2" s="1"/>
  <c r="L2225" i="2" a="1"/>
  <c r="L2225" i="2" s="1"/>
  <c r="L2224" i="2" a="1"/>
  <c r="L2224" i="2" s="1"/>
  <c r="L2223" i="2" a="1"/>
  <c r="L2223" i="2" s="1"/>
  <c r="L2222" i="2" a="1"/>
  <c r="L2222" i="2" s="1"/>
  <c r="L2221" i="2" a="1"/>
  <c r="L2221" i="2" s="1"/>
  <c r="L2220" i="2" a="1"/>
  <c r="L2220" i="2" s="1"/>
  <c r="L2219" i="2" a="1"/>
  <c r="L2219" i="2" s="1"/>
  <c r="L2218" i="2" a="1"/>
  <c r="L2218" i="2" s="1"/>
  <c r="L2217" i="2" a="1"/>
  <c r="L2217" i="2" s="1"/>
  <c r="L2216" i="2" a="1"/>
  <c r="L2216" i="2" s="1"/>
  <c r="L2215" i="2" a="1"/>
  <c r="L2215" i="2" s="1"/>
  <c r="L2214" i="2" a="1"/>
  <c r="L2214" i="2" s="1"/>
  <c r="L2213" i="2" a="1"/>
  <c r="L2213" i="2" s="1"/>
  <c r="L2212" i="2" a="1"/>
  <c r="L2212" i="2" s="1"/>
  <c r="L2211" i="2" a="1"/>
  <c r="L2211" i="2" s="1"/>
  <c r="L2210" i="2" a="1"/>
  <c r="L2210" i="2" s="1"/>
  <c r="L2209" i="2" a="1"/>
  <c r="L2209" i="2" s="1"/>
  <c r="L2208" i="2" a="1"/>
  <c r="L2208" i="2" s="1"/>
  <c r="L2207" i="2" a="1"/>
  <c r="L2207" i="2" s="1"/>
  <c r="L2206" i="2" a="1"/>
  <c r="L2206" i="2" s="1"/>
  <c r="L2205" i="2" a="1"/>
  <c r="L2205" i="2" s="1"/>
  <c r="L2204" i="2" a="1"/>
  <c r="L2204" i="2" s="1"/>
  <c r="L2203" i="2" a="1"/>
  <c r="L2203" i="2" s="1"/>
  <c r="L2202" i="2" a="1"/>
  <c r="L2202" i="2" s="1"/>
  <c r="L2201" i="2" a="1"/>
  <c r="L2201" i="2" s="1"/>
  <c r="L2200" i="2" a="1"/>
  <c r="L2200" i="2" s="1"/>
  <c r="L2199" i="2" a="1"/>
  <c r="L2199" i="2" s="1"/>
  <c r="L2198" i="2" a="1"/>
  <c r="L2198" i="2" s="1"/>
  <c r="L2197" i="2" a="1"/>
  <c r="L2197" i="2" s="1"/>
  <c r="L2196" i="2" a="1"/>
  <c r="L2196" i="2" s="1"/>
  <c r="L2195" i="2" a="1"/>
  <c r="L2195" i="2" s="1"/>
  <c r="L2194" i="2" a="1"/>
  <c r="L2194" i="2" s="1"/>
  <c r="L2193" i="2" a="1"/>
  <c r="L2193" i="2" s="1"/>
  <c r="L2192" i="2" a="1"/>
  <c r="L2192" i="2" s="1"/>
  <c r="L2191" i="2" a="1"/>
  <c r="L2191" i="2" s="1"/>
  <c r="L2190" i="2" a="1"/>
  <c r="L2190" i="2" s="1"/>
  <c r="L2189" i="2" a="1"/>
  <c r="L2189" i="2" s="1"/>
  <c r="L2188" i="2" a="1"/>
  <c r="L2188" i="2" s="1"/>
  <c r="L2187" i="2" a="1"/>
  <c r="L2187" i="2" s="1"/>
  <c r="L2186" i="2" a="1"/>
  <c r="L2186" i="2" s="1"/>
  <c r="L2185" i="2" a="1"/>
  <c r="L2185" i="2" s="1"/>
  <c r="L2184" i="2" a="1"/>
  <c r="L2184" i="2" s="1"/>
  <c r="L2183" i="2" a="1"/>
  <c r="L2183" i="2" s="1"/>
  <c r="L2182" i="2" a="1"/>
  <c r="L2182" i="2" s="1"/>
  <c r="L2181" i="2" a="1"/>
  <c r="L2181" i="2" s="1"/>
  <c r="L2180" i="2" a="1"/>
  <c r="L2180" i="2" s="1"/>
  <c r="L2179" i="2" a="1"/>
  <c r="L2179" i="2" s="1"/>
  <c r="L2178" i="2" a="1"/>
  <c r="L2178" i="2" s="1"/>
  <c r="L2177" i="2" a="1"/>
  <c r="L2177" i="2" s="1"/>
  <c r="L2176" i="2" a="1"/>
  <c r="L2176" i="2" s="1"/>
  <c r="L2175" i="2" a="1"/>
  <c r="L2175" i="2" s="1"/>
  <c r="L2174" i="2" a="1"/>
  <c r="L2174" i="2" s="1"/>
  <c r="L2173" i="2" a="1"/>
  <c r="L2173" i="2" s="1"/>
  <c r="L2172" i="2" a="1"/>
  <c r="L2172" i="2" s="1"/>
  <c r="L2171" i="2" a="1"/>
  <c r="L2171" i="2" s="1"/>
  <c r="L2170" i="2" a="1"/>
  <c r="L2170" i="2" s="1"/>
  <c r="L2169" i="2" a="1"/>
  <c r="L2169" i="2" s="1"/>
  <c r="L2168" i="2" a="1"/>
  <c r="L2168" i="2" s="1"/>
  <c r="L2167" i="2" a="1"/>
  <c r="L2167" i="2" s="1"/>
  <c r="L2166" i="2" a="1"/>
  <c r="L2166" i="2" s="1"/>
  <c r="L2165" i="2" a="1"/>
  <c r="L2165" i="2" s="1"/>
  <c r="L2164" i="2" a="1"/>
  <c r="L2164" i="2" s="1"/>
  <c r="L2163" i="2" a="1"/>
  <c r="L2163" i="2" s="1"/>
  <c r="L2162" i="2" a="1"/>
  <c r="L2162" i="2" s="1"/>
  <c r="L2161" i="2" a="1"/>
  <c r="L2161" i="2" s="1"/>
  <c r="L2160" i="2" a="1"/>
  <c r="L2160" i="2" s="1"/>
  <c r="L2159" i="2" a="1"/>
  <c r="L2159" i="2" s="1"/>
  <c r="L2158" i="2" a="1"/>
  <c r="L2158" i="2" s="1"/>
  <c r="L2157" i="2" a="1"/>
  <c r="L2157" i="2" s="1"/>
  <c r="L2156" i="2" a="1"/>
  <c r="L2156" i="2" s="1"/>
  <c r="L2155" i="2" a="1"/>
  <c r="L2155" i="2" s="1"/>
  <c r="L2154" i="2" a="1"/>
  <c r="L2154" i="2" s="1"/>
  <c r="L2153" i="2" a="1"/>
  <c r="L2153" i="2" s="1"/>
  <c r="L2152" i="2" a="1"/>
  <c r="L2152" i="2" s="1"/>
  <c r="L2151" i="2" a="1"/>
  <c r="L2151" i="2" s="1"/>
  <c r="L2150" i="2" a="1"/>
  <c r="L2150" i="2" s="1"/>
  <c r="L2149" i="2" a="1"/>
  <c r="L2149" i="2" s="1"/>
  <c r="L2148" i="2" a="1"/>
  <c r="L2148" i="2" s="1"/>
  <c r="L2147" i="2" a="1"/>
  <c r="L2147" i="2" s="1"/>
  <c r="L2146" i="2" a="1"/>
  <c r="L2146" i="2" s="1"/>
  <c r="L2145" i="2" a="1"/>
  <c r="L2145" i="2" s="1"/>
  <c r="L2144" i="2" a="1"/>
  <c r="L2144" i="2" s="1"/>
  <c r="L2143" i="2" a="1"/>
  <c r="L2143" i="2" s="1"/>
  <c r="L2142" i="2" a="1"/>
  <c r="L2142" i="2" s="1"/>
  <c r="L2141" i="2" a="1"/>
  <c r="L2141" i="2" s="1"/>
  <c r="L2140" i="2" a="1"/>
  <c r="L2140" i="2" s="1"/>
  <c r="L2139" i="2" a="1"/>
  <c r="L2139" i="2" s="1"/>
  <c r="L2138" i="2" a="1"/>
  <c r="L2138" i="2" s="1"/>
  <c r="L2137" i="2" a="1"/>
  <c r="L2137" i="2" s="1"/>
  <c r="L2136" i="2" a="1"/>
  <c r="L2136" i="2" s="1"/>
  <c r="L2135" i="2" a="1"/>
  <c r="L2135" i="2" s="1"/>
  <c r="L2134" i="2" a="1"/>
  <c r="L2134" i="2" s="1"/>
  <c r="L2133" i="2" a="1"/>
  <c r="L2133" i="2" s="1"/>
  <c r="L2132" i="2" a="1"/>
  <c r="L2132" i="2" s="1"/>
  <c r="L2131" i="2" a="1"/>
  <c r="L2131" i="2" s="1"/>
  <c r="L2130" i="2" a="1"/>
  <c r="L2130" i="2" s="1"/>
  <c r="L2129" i="2" a="1"/>
  <c r="L2129" i="2" s="1"/>
  <c r="L2128" i="2" a="1"/>
  <c r="L2128" i="2" s="1"/>
  <c r="L2127" i="2" a="1"/>
  <c r="L2127" i="2" s="1"/>
  <c r="L2126" i="2" a="1"/>
  <c r="L2126" i="2" s="1"/>
  <c r="L2125" i="2" a="1"/>
  <c r="L2125" i="2" s="1"/>
  <c r="L2124" i="2" a="1"/>
  <c r="L2124" i="2" s="1"/>
  <c r="L2123" i="2" a="1"/>
  <c r="L2123" i="2" s="1"/>
  <c r="L2122" i="2" a="1"/>
  <c r="L2122" i="2" s="1"/>
  <c r="L2121" i="2" a="1"/>
  <c r="L2121" i="2" s="1"/>
  <c r="L2120" i="2" a="1"/>
  <c r="L2120" i="2" s="1"/>
  <c r="L2119" i="2" a="1"/>
  <c r="L2119" i="2" s="1"/>
  <c r="L2118" i="2" a="1"/>
  <c r="L2118" i="2" s="1"/>
  <c r="L2117" i="2" a="1"/>
  <c r="L2117" i="2" s="1"/>
  <c r="L2116" i="2" a="1"/>
  <c r="L2116" i="2" s="1"/>
  <c r="L2115" i="2" a="1"/>
  <c r="L2115" i="2" s="1"/>
  <c r="L2114" i="2" a="1"/>
  <c r="L2114" i="2" s="1"/>
  <c r="L2113" i="2" a="1"/>
  <c r="L2113" i="2" s="1"/>
  <c r="L2112" i="2" a="1"/>
  <c r="L2112" i="2" s="1"/>
  <c r="L2111" i="2" a="1"/>
  <c r="L2111" i="2" s="1"/>
  <c r="L2110" i="2" a="1"/>
  <c r="L2110" i="2" s="1"/>
  <c r="L2109" i="2" a="1"/>
  <c r="L2109" i="2" s="1"/>
  <c r="L2108" i="2" a="1"/>
  <c r="L2108" i="2" s="1"/>
  <c r="L2107" i="2" a="1"/>
  <c r="L2107" i="2" s="1"/>
  <c r="L2106" i="2" a="1"/>
  <c r="L2106" i="2" s="1"/>
  <c r="L2105" i="2" a="1"/>
  <c r="L2105" i="2" s="1"/>
  <c r="L2104" i="2" a="1"/>
  <c r="L2104" i="2" s="1"/>
  <c r="L2103" i="2" a="1"/>
  <c r="L2103" i="2" s="1"/>
  <c r="L2102" i="2" a="1"/>
  <c r="L2102" i="2" s="1"/>
  <c r="L2101" i="2" a="1"/>
  <c r="L2101" i="2" s="1"/>
  <c r="L2100" i="2" a="1"/>
  <c r="L2100" i="2" s="1"/>
  <c r="L2099" i="2" a="1"/>
  <c r="L2099" i="2" s="1"/>
  <c r="L2098" i="2" a="1"/>
  <c r="L2098" i="2" s="1"/>
  <c r="L2097" i="2" a="1"/>
  <c r="L2097" i="2" s="1"/>
  <c r="L2096" i="2" a="1"/>
  <c r="L2096" i="2" s="1"/>
  <c r="L2095" i="2" a="1"/>
  <c r="L2095" i="2" s="1"/>
  <c r="L2094" i="2" a="1"/>
  <c r="L2094" i="2" s="1"/>
  <c r="L2093" i="2" a="1"/>
  <c r="L2093" i="2" s="1"/>
  <c r="L2092" i="2" a="1"/>
  <c r="L2092" i="2" s="1"/>
  <c r="L2091" i="2" a="1"/>
  <c r="L2091" i="2" s="1"/>
  <c r="L2090" i="2" a="1"/>
  <c r="L2090" i="2" s="1"/>
  <c r="L2089" i="2" a="1"/>
  <c r="L2089" i="2" s="1"/>
  <c r="L2088" i="2" a="1"/>
  <c r="L2088" i="2" s="1"/>
  <c r="L2087" i="2" a="1"/>
  <c r="L2087" i="2" s="1"/>
  <c r="L2086" i="2" a="1"/>
  <c r="L2086" i="2" s="1"/>
  <c r="L2085" i="2" a="1"/>
  <c r="L2085" i="2" s="1"/>
  <c r="L2084" i="2" a="1"/>
  <c r="L2084" i="2" s="1"/>
  <c r="L2083" i="2" a="1"/>
  <c r="L2083" i="2" s="1"/>
  <c r="L2082" i="2" a="1"/>
  <c r="L2082" i="2" s="1"/>
  <c r="L2081" i="2" a="1"/>
  <c r="L2081" i="2" s="1"/>
  <c r="L2080" i="2" a="1"/>
  <c r="L2080" i="2" s="1"/>
  <c r="L2079" i="2" a="1"/>
  <c r="L2079" i="2" s="1"/>
  <c r="L2078" i="2" a="1"/>
  <c r="L2078" i="2" s="1"/>
  <c r="L2077" i="2" a="1"/>
  <c r="L2077" i="2" s="1"/>
  <c r="L2076" i="2" a="1"/>
  <c r="L2076" i="2" s="1"/>
  <c r="L2075" i="2" a="1"/>
  <c r="L2075" i="2" s="1"/>
  <c r="L2074" i="2" a="1"/>
  <c r="L2074" i="2" s="1"/>
  <c r="L2073" i="2" a="1"/>
  <c r="L2073" i="2" s="1"/>
  <c r="L2072" i="2" a="1"/>
  <c r="L2072" i="2" s="1"/>
  <c r="L2071" i="2" a="1"/>
  <c r="L2071" i="2" s="1"/>
  <c r="L2070" i="2" a="1"/>
  <c r="L2070" i="2" s="1"/>
  <c r="L2069" i="2" a="1"/>
  <c r="L2069" i="2" s="1"/>
  <c r="L2068" i="2" a="1"/>
  <c r="L2068" i="2" s="1"/>
  <c r="L2067" i="2" a="1"/>
  <c r="L2067" i="2" s="1"/>
  <c r="L2066" i="2" a="1"/>
  <c r="L2066" i="2" s="1"/>
  <c r="L2065" i="2" a="1"/>
  <c r="L2065" i="2" s="1"/>
  <c r="L2064" i="2" a="1"/>
  <c r="L2064" i="2" s="1"/>
  <c r="L2063" i="2" a="1"/>
  <c r="L2063" i="2" s="1"/>
  <c r="L2062" i="2" a="1"/>
  <c r="L2062" i="2" s="1"/>
  <c r="L2061" i="2" a="1"/>
  <c r="L2061" i="2" s="1"/>
  <c r="L2060" i="2" a="1"/>
  <c r="L2060" i="2" s="1"/>
  <c r="L2059" i="2" a="1"/>
  <c r="L2059" i="2" s="1"/>
  <c r="L2058" i="2" a="1"/>
  <c r="L2058" i="2" s="1"/>
  <c r="L2057" i="2" a="1"/>
  <c r="L2057" i="2" s="1"/>
  <c r="L2056" i="2" a="1"/>
  <c r="L2056" i="2" s="1"/>
  <c r="L2055" i="2" a="1"/>
  <c r="L2055" i="2" s="1"/>
  <c r="L2054" i="2" a="1"/>
  <c r="L2054" i="2" s="1"/>
  <c r="L2053" i="2" a="1"/>
  <c r="L2053" i="2" s="1"/>
  <c r="L2052" i="2" a="1"/>
  <c r="L2052" i="2" s="1"/>
  <c r="L2051" i="2" a="1"/>
  <c r="L2051" i="2" s="1"/>
  <c r="L2050" i="2" a="1"/>
  <c r="L2050" i="2" s="1"/>
  <c r="L2049" i="2" a="1"/>
  <c r="L2049" i="2" s="1"/>
  <c r="L2048" i="2" a="1"/>
  <c r="L2048" i="2" s="1"/>
  <c r="L2047" i="2" a="1"/>
  <c r="L2047" i="2" s="1"/>
  <c r="L2046" i="2" a="1"/>
  <c r="L2046" i="2" s="1"/>
  <c r="L2045" i="2" a="1"/>
  <c r="L2045" i="2" s="1"/>
  <c r="L2044" i="2" a="1"/>
  <c r="L2044" i="2" s="1"/>
  <c r="L2043" i="2" a="1"/>
  <c r="L2043" i="2" s="1"/>
  <c r="L2042" i="2" a="1"/>
  <c r="L2042" i="2" s="1"/>
  <c r="L2041" i="2" a="1"/>
  <c r="L2041" i="2" s="1"/>
  <c r="L2040" i="2" a="1"/>
  <c r="L2040" i="2" s="1"/>
  <c r="L2039" i="2" a="1"/>
  <c r="L2039" i="2" s="1"/>
  <c r="L2038" i="2" a="1"/>
  <c r="L2038" i="2" s="1"/>
  <c r="L2037" i="2" a="1"/>
  <c r="L2037" i="2" s="1"/>
  <c r="L2036" i="2" a="1"/>
  <c r="L2036" i="2" s="1"/>
  <c r="L2035" i="2" a="1"/>
  <c r="L2035" i="2" s="1"/>
  <c r="L2034" i="2" a="1"/>
  <c r="L2034" i="2" s="1"/>
  <c r="L2033" i="2" a="1"/>
  <c r="L2033" i="2" s="1"/>
  <c r="L2032" i="2" a="1"/>
  <c r="L2032" i="2" s="1"/>
  <c r="L2031" i="2" a="1"/>
  <c r="L2031" i="2" s="1"/>
  <c r="L2030" i="2" a="1"/>
  <c r="L2030" i="2" s="1"/>
  <c r="L2029" i="2" a="1"/>
  <c r="L2029" i="2" s="1"/>
  <c r="L2028" i="2" a="1"/>
  <c r="L2028" i="2" s="1"/>
  <c r="L2027" i="2" a="1"/>
  <c r="L2027" i="2" s="1"/>
  <c r="L2026" i="2" a="1"/>
  <c r="L2026" i="2" s="1"/>
  <c r="L2025" i="2" a="1"/>
  <c r="L2025" i="2" s="1"/>
  <c r="L2024" i="2" a="1"/>
  <c r="L2024" i="2" s="1"/>
  <c r="L2023" i="2" a="1"/>
  <c r="L2023" i="2" s="1"/>
  <c r="L2022" i="2" a="1"/>
  <c r="L2022" i="2" s="1"/>
  <c r="L2021" i="2" a="1"/>
  <c r="L2021" i="2" s="1"/>
  <c r="L2020" i="2" a="1"/>
  <c r="L2020" i="2" s="1"/>
  <c r="L2019" i="2" a="1"/>
  <c r="L2019" i="2" s="1"/>
  <c r="L2018" i="2" a="1"/>
  <c r="L2018" i="2" s="1"/>
  <c r="L2017" i="2" a="1"/>
  <c r="L2017" i="2" s="1"/>
  <c r="L2016" i="2" a="1"/>
  <c r="L2016" i="2" s="1"/>
  <c r="L2015" i="2" a="1"/>
  <c r="L2015" i="2" s="1"/>
  <c r="L2014" i="2" a="1"/>
  <c r="L2014" i="2" s="1"/>
  <c r="L2013" i="2" a="1"/>
  <c r="L2013" i="2" s="1"/>
  <c r="L2012" i="2" a="1"/>
  <c r="L2012" i="2" s="1"/>
  <c r="L2011" i="2" a="1"/>
  <c r="L2011" i="2" s="1"/>
  <c r="L2010" i="2" a="1"/>
  <c r="L2010" i="2" s="1"/>
  <c r="L2009" i="2" a="1"/>
  <c r="L2009" i="2" s="1"/>
  <c r="L2008" i="2" a="1"/>
  <c r="L2008" i="2" s="1"/>
  <c r="L2007" i="2" a="1"/>
  <c r="L2007" i="2" s="1"/>
  <c r="L2006" i="2" a="1"/>
  <c r="L2006" i="2" s="1"/>
  <c r="L2005" i="2" a="1"/>
  <c r="L2005" i="2" s="1"/>
  <c r="L2004" i="2" a="1"/>
  <c r="L2004" i="2" s="1"/>
  <c r="L2003" i="2" a="1"/>
  <c r="L2003" i="2" s="1"/>
  <c r="L2002" i="2" a="1"/>
  <c r="L2002" i="2" s="1"/>
  <c r="L2001" i="2" a="1"/>
  <c r="L2001" i="2" s="1"/>
  <c r="L2000" i="2" a="1"/>
  <c r="L2000" i="2" s="1"/>
  <c r="L1999" i="2" a="1"/>
  <c r="L1999" i="2" s="1"/>
  <c r="L1998" i="2" a="1"/>
  <c r="L1998" i="2" s="1"/>
  <c r="L1997" i="2" a="1"/>
  <c r="L1997" i="2" s="1"/>
  <c r="L1996" i="2" a="1"/>
  <c r="L1996" i="2" s="1"/>
  <c r="L1995" i="2" a="1"/>
  <c r="L1995" i="2" s="1"/>
  <c r="L1994" i="2" a="1"/>
  <c r="L1994" i="2" s="1"/>
  <c r="L1993" i="2" a="1"/>
  <c r="L1993" i="2" s="1"/>
  <c r="L1992" i="2" a="1"/>
  <c r="L1992" i="2" s="1"/>
  <c r="L1991" i="2" a="1"/>
  <c r="L1991" i="2" s="1"/>
  <c r="L1990" i="2" a="1"/>
  <c r="L1990" i="2" s="1"/>
  <c r="L1989" i="2" a="1"/>
  <c r="L1989" i="2" s="1"/>
  <c r="L1988" i="2" a="1"/>
  <c r="L1988" i="2" s="1"/>
  <c r="L1987" i="2" a="1"/>
  <c r="L1987" i="2" s="1"/>
  <c r="L1986" i="2" a="1"/>
  <c r="L1986" i="2" s="1"/>
  <c r="L1985" i="2" a="1"/>
  <c r="L1985" i="2" s="1"/>
  <c r="L1984" i="2" a="1"/>
  <c r="L1984" i="2" s="1"/>
  <c r="L1983" i="2" a="1"/>
  <c r="L1983" i="2" s="1"/>
  <c r="L1982" i="2" a="1"/>
  <c r="L1982" i="2" s="1"/>
  <c r="L1981" i="2" a="1"/>
  <c r="L1981" i="2" s="1"/>
  <c r="L1980" i="2" a="1"/>
  <c r="L1980" i="2" s="1"/>
  <c r="L1979" i="2" a="1"/>
  <c r="L1979" i="2" s="1"/>
  <c r="L1978" i="2" a="1"/>
  <c r="L1978" i="2" s="1"/>
  <c r="L1977" i="2" a="1"/>
  <c r="L1977" i="2" s="1"/>
  <c r="L1976" i="2" a="1"/>
  <c r="L1976" i="2" s="1"/>
  <c r="L1975" i="2" a="1"/>
  <c r="L1975" i="2" s="1"/>
  <c r="L1974" i="2" a="1"/>
  <c r="L1974" i="2" s="1"/>
  <c r="L1973" i="2" a="1"/>
  <c r="L1973" i="2" s="1"/>
  <c r="L1972" i="2" a="1"/>
  <c r="L1972" i="2" s="1"/>
  <c r="L1971" i="2" a="1"/>
  <c r="L1971" i="2" s="1"/>
  <c r="L1970" i="2" a="1"/>
  <c r="L1970" i="2" s="1"/>
  <c r="L1969" i="2" a="1"/>
  <c r="L1969" i="2" s="1"/>
  <c r="L1968" i="2" a="1"/>
  <c r="L1968" i="2" s="1"/>
  <c r="L1967" i="2" a="1"/>
  <c r="L1967" i="2" s="1"/>
  <c r="L1966" i="2" a="1"/>
  <c r="L1966" i="2" s="1"/>
  <c r="L1965" i="2" a="1"/>
  <c r="L1965" i="2" s="1"/>
  <c r="L1964" i="2" a="1"/>
  <c r="L1964" i="2" s="1"/>
  <c r="L1963" i="2" a="1"/>
  <c r="L1963" i="2" s="1"/>
  <c r="L1962" i="2" a="1"/>
  <c r="L1962" i="2" s="1"/>
  <c r="L1961" i="2" a="1"/>
  <c r="L1961" i="2" s="1"/>
  <c r="L1960" i="2" a="1"/>
  <c r="L1960" i="2" s="1"/>
  <c r="L1959" i="2" a="1"/>
  <c r="L1959" i="2" s="1"/>
  <c r="L1958" i="2" a="1"/>
  <c r="L1958" i="2" s="1"/>
  <c r="L1957" i="2" a="1"/>
  <c r="L1957" i="2" s="1"/>
  <c r="L1956" i="2" a="1"/>
  <c r="L1956" i="2" s="1"/>
  <c r="L1955" i="2" a="1"/>
  <c r="L1955" i="2" s="1"/>
  <c r="L1954" i="2" a="1"/>
  <c r="L1954" i="2" s="1"/>
  <c r="L1953" i="2" a="1"/>
  <c r="L1953" i="2" s="1"/>
  <c r="L1952" i="2" a="1"/>
  <c r="L1952" i="2" s="1"/>
  <c r="L1951" i="2" a="1"/>
  <c r="L1951" i="2" s="1"/>
  <c r="L1950" i="2" a="1"/>
  <c r="L1950" i="2" s="1"/>
  <c r="L1949" i="2" a="1"/>
  <c r="L1949" i="2" s="1"/>
  <c r="L1948" i="2" a="1"/>
  <c r="L1948" i="2" s="1"/>
  <c r="L1947" i="2" a="1"/>
  <c r="L1947" i="2" s="1"/>
  <c r="L1946" i="2" a="1"/>
  <c r="L1946" i="2" s="1"/>
  <c r="L1945" i="2" a="1"/>
  <c r="L1945" i="2" s="1"/>
  <c r="L1944" i="2" a="1"/>
  <c r="L1944" i="2" s="1"/>
  <c r="L1943" i="2" a="1"/>
  <c r="L1943" i="2" s="1"/>
  <c r="L1942" i="2" a="1"/>
  <c r="L1942" i="2" s="1"/>
  <c r="L1941" i="2" a="1"/>
  <c r="L1941" i="2" s="1"/>
  <c r="L1940" i="2" a="1"/>
  <c r="L1940" i="2" s="1"/>
  <c r="L1939" i="2" a="1"/>
  <c r="L1939" i="2" s="1"/>
  <c r="L1938" i="2" a="1"/>
  <c r="L1938" i="2" s="1"/>
  <c r="L1937" i="2" a="1"/>
  <c r="L1937" i="2" s="1"/>
  <c r="L1936" i="2" a="1"/>
  <c r="L1936" i="2" s="1"/>
  <c r="L1935" i="2" a="1"/>
  <c r="L1935" i="2" s="1"/>
  <c r="L1934" i="2" a="1"/>
  <c r="L1934" i="2" s="1"/>
  <c r="L1933" i="2" a="1"/>
  <c r="L1933" i="2" s="1"/>
  <c r="L1932" i="2" a="1"/>
  <c r="L1932" i="2" s="1"/>
  <c r="L1931" i="2" a="1"/>
  <c r="L1931" i="2" s="1"/>
  <c r="L1930" i="2" a="1"/>
  <c r="L1930" i="2" s="1"/>
  <c r="L1929" i="2" a="1"/>
  <c r="L1929" i="2" s="1"/>
  <c r="L1928" i="2" a="1"/>
  <c r="L1928" i="2" s="1"/>
  <c r="L1927" i="2" a="1"/>
  <c r="L1927" i="2" s="1"/>
  <c r="L1926" i="2" a="1"/>
  <c r="L1926" i="2" s="1"/>
  <c r="L1925" i="2" a="1"/>
  <c r="L1925" i="2" s="1"/>
  <c r="L1924" i="2" a="1"/>
  <c r="L1924" i="2" s="1"/>
  <c r="L1923" i="2" a="1"/>
  <c r="L1923" i="2" s="1"/>
  <c r="L1922" i="2" a="1"/>
  <c r="L1922" i="2" s="1"/>
  <c r="L1921" i="2" a="1"/>
  <c r="L1921" i="2" s="1"/>
  <c r="L1920" i="2" a="1"/>
  <c r="L1920" i="2" s="1"/>
  <c r="L1919" i="2" a="1"/>
  <c r="L1919" i="2" s="1"/>
  <c r="L1918" i="2" a="1"/>
  <c r="L1918" i="2" s="1"/>
  <c r="L1917" i="2" a="1"/>
  <c r="L1917" i="2" s="1"/>
  <c r="L1916" i="2" a="1"/>
  <c r="L1916" i="2" s="1"/>
  <c r="L1915" i="2" a="1"/>
  <c r="L1915" i="2" s="1"/>
  <c r="L1914" i="2" a="1"/>
  <c r="L1914" i="2" s="1"/>
  <c r="L1913" i="2" a="1"/>
  <c r="L1913" i="2" s="1"/>
  <c r="L1912" i="2" a="1"/>
  <c r="L1912" i="2" s="1"/>
  <c r="L1911" i="2" a="1"/>
  <c r="L1911" i="2" s="1"/>
  <c r="L1910" i="2" a="1"/>
  <c r="L1910" i="2" s="1"/>
  <c r="L1909" i="2" a="1"/>
  <c r="L1909" i="2" s="1"/>
  <c r="L1908" i="2" a="1"/>
  <c r="L1908" i="2" s="1"/>
  <c r="L1907" i="2" a="1"/>
  <c r="L1907" i="2" s="1"/>
  <c r="L1906" i="2" a="1"/>
  <c r="L1906" i="2" s="1"/>
  <c r="L1905" i="2" a="1"/>
  <c r="L1905" i="2" s="1"/>
  <c r="L1904" i="2" a="1"/>
  <c r="L1904" i="2" s="1"/>
  <c r="L1903" i="2" a="1"/>
  <c r="L1903" i="2" s="1"/>
  <c r="L1902" i="2" a="1"/>
  <c r="L1902" i="2" s="1"/>
  <c r="L1901" i="2" a="1"/>
  <c r="L1901" i="2" s="1"/>
  <c r="L1900" i="2" a="1"/>
  <c r="L1900" i="2" s="1"/>
  <c r="L1899" i="2" a="1"/>
  <c r="L1899" i="2" s="1"/>
  <c r="L1898" i="2" a="1"/>
  <c r="L1898" i="2" s="1"/>
  <c r="L1897" i="2" a="1"/>
  <c r="L1897" i="2" s="1"/>
  <c r="L1896" i="2" a="1"/>
  <c r="L1896" i="2" s="1"/>
  <c r="L1895" i="2" a="1"/>
  <c r="L1895" i="2" s="1"/>
  <c r="L1894" i="2" a="1"/>
  <c r="L1894" i="2" s="1"/>
  <c r="L1893" i="2" a="1"/>
  <c r="L1893" i="2" s="1"/>
  <c r="L1892" i="2" a="1"/>
  <c r="L1892" i="2" s="1"/>
  <c r="L1891" i="2" a="1"/>
  <c r="L1891" i="2" s="1"/>
  <c r="L1890" i="2" a="1"/>
  <c r="L1890" i="2" s="1"/>
  <c r="L1889" i="2" a="1"/>
  <c r="L1889" i="2" s="1"/>
  <c r="L1888" i="2" a="1"/>
  <c r="L1888" i="2" s="1"/>
  <c r="L1887" i="2" a="1"/>
  <c r="L1887" i="2" s="1"/>
  <c r="L1886" i="2" a="1"/>
  <c r="L1886" i="2" s="1"/>
  <c r="L1885" i="2" a="1"/>
  <c r="L1885" i="2" s="1"/>
  <c r="L1884" i="2" a="1"/>
  <c r="L1884" i="2" s="1"/>
  <c r="L1883" i="2" a="1"/>
  <c r="L1883" i="2" s="1"/>
  <c r="L1882" i="2" a="1"/>
  <c r="L1882" i="2" s="1"/>
  <c r="L1881" i="2" a="1"/>
  <c r="L1881" i="2" s="1"/>
  <c r="L1880" i="2" a="1"/>
  <c r="L1880" i="2" s="1"/>
  <c r="L1879" i="2" a="1"/>
  <c r="L1879" i="2" s="1"/>
  <c r="L1878" i="2" a="1"/>
  <c r="L1878" i="2" s="1"/>
  <c r="L1877" i="2" a="1"/>
  <c r="L1877" i="2" s="1"/>
  <c r="L1876" i="2" a="1"/>
  <c r="L1876" i="2" s="1"/>
  <c r="L1875" i="2" a="1"/>
  <c r="L1875" i="2" s="1"/>
  <c r="L1874" i="2" a="1"/>
  <c r="L1874" i="2" s="1"/>
  <c r="L1873" i="2" a="1"/>
  <c r="L1873" i="2" s="1"/>
  <c r="L1872" i="2" a="1"/>
  <c r="L1872" i="2" s="1"/>
  <c r="L1871" i="2" a="1"/>
  <c r="L1871" i="2" s="1"/>
  <c r="L1870" i="2" a="1"/>
  <c r="L1870" i="2" s="1"/>
  <c r="L1869" i="2" a="1"/>
  <c r="L1869" i="2" s="1"/>
  <c r="L1868" i="2" a="1"/>
  <c r="L1868" i="2" s="1"/>
  <c r="L1867" i="2" a="1"/>
  <c r="L1867" i="2" s="1"/>
  <c r="L1866" i="2" a="1"/>
  <c r="L1866" i="2" s="1"/>
  <c r="L1865" i="2" a="1"/>
  <c r="L1865" i="2" s="1"/>
  <c r="L1864" i="2" a="1"/>
  <c r="L1864" i="2" s="1"/>
  <c r="L1863" i="2" a="1"/>
  <c r="L1863" i="2" s="1"/>
  <c r="L1862" i="2" a="1"/>
  <c r="L1862" i="2" s="1"/>
  <c r="L1861" i="2" a="1"/>
  <c r="L1861" i="2" s="1"/>
  <c r="L1860" i="2" a="1"/>
  <c r="L1860" i="2" s="1"/>
  <c r="L1859" i="2" a="1"/>
  <c r="L1859" i="2" s="1"/>
  <c r="L1858" i="2" a="1"/>
  <c r="L1858" i="2" s="1"/>
  <c r="L1857" i="2" a="1"/>
  <c r="L1857" i="2" s="1"/>
  <c r="L1856" i="2" a="1"/>
  <c r="L1856" i="2" s="1"/>
  <c r="L1855" i="2" a="1"/>
  <c r="L1855" i="2" s="1"/>
  <c r="L1854" i="2" a="1"/>
  <c r="L1854" i="2" s="1"/>
  <c r="L1853" i="2" a="1"/>
  <c r="L1853" i="2" s="1"/>
  <c r="L1852" i="2" a="1"/>
  <c r="L1852" i="2" s="1"/>
  <c r="L1851" i="2" a="1"/>
  <c r="L1851" i="2" s="1"/>
  <c r="L1850" i="2" a="1"/>
  <c r="L1850" i="2" s="1"/>
  <c r="L1849" i="2" a="1"/>
  <c r="L1849" i="2" s="1"/>
  <c r="L1848" i="2" a="1"/>
  <c r="L1848" i="2" s="1"/>
  <c r="L1847" i="2" a="1"/>
  <c r="L1847" i="2" s="1"/>
  <c r="L1846" i="2" a="1"/>
  <c r="L1846" i="2" s="1"/>
  <c r="L1845" i="2" a="1"/>
  <c r="L1845" i="2" s="1"/>
  <c r="L1844" i="2" a="1"/>
  <c r="L1844" i="2" s="1"/>
  <c r="L1843" i="2" a="1"/>
  <c r="L1843" i="2" s="1"/>
  <c r="L1842" i="2" a="1"/>
  <c r="L1842" i="2" s="1"/>
  <c r="L1841" i="2" a="1"/>
  <c r="L1841" i="2" s="1"/>
  <c r="L1840" i="2" a="1"/>
  <c r="L1840" i="2" s="1"/>
  <c r="L1839" i="2" a="1"/>
  <c r="L1839" i="2" s="1"/>
  <c r="L1838" i="2" a="1"/>
  <c r="L1838" i="2" s="1"/>
  <c r="L1837" i="2" a="1"/>
  <c r="L1837" i="2" s="1"/>
  <c r="L1836" i="2" a="1"/>
  <c r="L1836" i="2" s="1"/>
  <c r="L1835" i="2" a="1"/>
  <c r="L1835" i="2" s="1"/>
  <c r="L1834" i="2" a="1"/>
  <c r="L1834" i="2" s="1"/>
  <c r="L1833" i="2" a="1"/>
  <c r="L1833" i="2" s="1"/>
  <c r="L1832" i="2" a="1"/>
  <c r="L1832" i="2" s="1"/>
  <c r="L1831" i="2" a="1"/>
  <c r="L1831" i="2" s="1"/>
  <c r="L1830" i="2" a="1"/>
  <c r="L1830" i="2" s="1"/>
  <c r="L1829" i="2" a="1"/>
  <c r="L1829" i="2" s="1"/>
  <c r="L1828" i="2" a="1"/>
  <c r="L1828" i="2" s="1"/>
  <c r="L1827" i="2" a="1"/>
  <c r="L1827" i="2" s="1"/>
  <c r="L1826" i="2" a="1"/>
  <c r="L1826" i="2" s="1"/>
  <c r="L1825" i="2" a="1"/>
  <c r="L1825" i="2" s="1"/>
  <c r="L1824" i="2" a="1"/>
  <c r="L1824" i="2" s="1"/>
  <c r="L1823" i="2" a="1"/>
  <c r="L1823" i="2" s="1"/>
  <c r="L1822" i="2" a="1"/>
  <c r="L1822" i="2" s="1"/>
  <c r="L1821" i="2" a="1"/>
  <c r="L1821" i="2" s="1"/>
  <c r="L1820" i="2" a="1"/>
  <c r="L1820" i="2" s="1"/>
  <c r="L1819" i="2" a="1"/>
  <c r="L1819" i="2" s="1"/>
  <c r="L1818" i="2" a="1"/>
  <c r="L1818" i="2" s="1"/>
  <c r="L1817" i="2" a="1"/>
  <c r="L1817" i="2" s="1"/>
  <c r="L1816" i="2" a="1"/>
  <c r="L1816" i="2" s="1"/>
  <c r="L1815" i="2" a="1"/>
  <c r="L1815" i="2" s="1"/>
  <c r="L1814" i="2" a="1"/>
  <c r="L1814" i="2" s="1"/>
  <c r="L1813" i="2" a="1"/>
  <c r="L1813" i="2" s="1"/>
  <c r="L1812" i="2" a="1"/>
  <c r="L1812" i="2" s="1"/>
  <c r="L1811" i="2" a="1"/>
  <c r="L1811" i="2" s="1"/>
  <c r="L1810" i="2" a="1"/>
  <c r="L1810" i="2" s="1"/>
  <c r="L1809" i="2" a="1"/>
  <c r="L1809" i="2" s="1"/>
  <c r="L1808" i="2" a="1"/>
  <c r="L1808" i="2" s="1"/>
  <c r="L1807" i="2" a="1"/>
  <c r="L1807" i="2" s="1"/>
  <c r="L1806" i="2" a="1"/>
  <c r="L1806" i="2" s="1"/>
  <c r="L1805" i="2" a="1"/>
  <c r="L1805" i="2" s="1"/>
  <c r="L1804" i="2" a="1"/>
  <c r="L1804" i="2" s="1"/>
  <c r="L1803" i="2" a="1"/>
  <c r="L1803" i="2" s="1"/>
  <c r="L1802" i="2" a="1"/>
  <c r="L1802" i="2" s="1"/>
  <c r="L1801" i="2" a="1"/>
  <c r="L1801" i="2" s="1"/>
  <c r="L1800" i="2" a="1"/>
  <c r="L1800" i="2" s="1"/>
  <c r="L1799" i="2" a="1"/>
  <c r="L1799" i="2" s="1"/>
  <c r="L1798" i="2" a="1"/>
  <c r="L1798" i="2" s="1"/>
  <c r="L1797" i="2" a="1"/>
  <c r="L1797" i="2" s="1"/>
  <c r="L1796" i="2" a="1"/>
  <c r="L1796" i="2" s="1"/>
  <c r="L1795" i="2" a="1"/>
  <c r="L1795" i="2" s="1"/>
  <c r="L1794" i="2" a="1"/>
  <c r="L1794" i="2" s="1"/>
  <c r="L1793" i="2" a="1"/>
  <c r="L1793" i="2" s="1"/>
  <c r="L1792" i="2" a="1"/>
  <c r="L1792" i="2" s="1"/>
  <c r="L1791" i="2" a="1"/>
  <c r="L1791" i="2" s="1"/>
  <c r="L1790" i="2" a="1"/>
  <c r="L1790" i="2" s="1"/>
  <c r="L1789" i="2" a="1"/>
  <c r="L1789" i="2" s="1"/>
  <c r="L1788" i="2" a="1"/>
  <c r="L1788" i="2" s="1"/>
  <c r="L1787" i="2" a="1"/>
  <c r="L1787" i="2" s="1"/>
  <c r="L1786" i="2" a="1"/>
  <c r="L1786" i="2" s="1"/>
  <c r="L1785" i="2" a="1"/>
  <c r="L1785" i="2" s="1"/>
  <c r="L1784" i="2" a="1"/>
  <c r="L1784" i="2" s="1"/>
  <c r="L1783" i="2" a="1"/>
  <c r="L1783" i="2" s="1"/>
  <c r="L1782" i="2" a="1"/>
  <c r="L1782" i="2" s="1"/>
  <c r="L1781" i="2" a="1"/>
  <c r="L1781" i="2" s="1"/>
  <c r="L1780" i="2" a="1"/>
  <c r="L1780" i="2" s="1"/>
  <c r="L1779" i="2" a="1"/>
  <c r="L1779" i="2" s="1"/>
  <c r="L1778" i="2" a="1"/>
  <c r="L1778" i="2" s="1"/>
  <c r="L1777" i="2" a="1"/>
  <c r="L1777" i="2" s="1"/>
  <c r="L1776" i="2" a="1"/>
  <c r="L1776" i="2" s="1"/>
  <c r="L1775" i="2" a="1"/>
  <c r="L1775" i="2" s="1"/>
  <c r="L1774" i="2" a="1"/>
  <c r="L1774" i="2" s="1"/>
  <c r="L1773" i="2" a="1"/>
  <c r="L1773" i="2" s="1"/>
  <c r="L1772" i="2" a="1"/>
  <c r="L1772" i="2" s="1"/>
  <c r="L1771" i="2" a="1"/>
  <c r="L1771" i="2" s="1"/>
  <c r="L1770" i="2" a="1"/>
  <c r="L1770" i="2" s="1"/>
  <c r="L1769" i="2" a="1"/>
  <c r="L1769" i="2" s="1"/>
  <c r="L1768" i="2" a="1"/>
  <c r="L1768" i="2" s="1"/>
  <c r="L1767" i="2" a="1"/>
  <c r="L1767" i="2" s="1"/>
  <c r="L1766" i="2" a="1"/>
  <c r="L1766" i="2" s="1"/>
  <c r="L1765" i="2" a="1"/>
  <c r="L1765" i="2" s="1"/>
  <c r="L1764" i="2" a="1"/>
  <c r="L1764" i="2" s="1"/>
  <c r="L1763" i="2" a="1"/>
  <c r="L1763" i="2" s="1"/>
  <c r="L1762" i="2" a="1"/>
  <c r="L1762" i="2" s="1"/>
  <c r="L1761" i="2" a="1"/>
  <c r="L1761" i="2" s="1"/>
  <c r="L1760" i="2" a="1"/>
  <c r="L1760" i="2" s="1"/>
  <c r="L1759" i="2" a="1"/>
  <c r="L1759" i="2" s="1"/>
  <c r="L1758" i="2" a="1"/>
  <c r="L1758" i="2" s="1"/>
  <c r="L1757" i="2" a="1"/>
  <c r="L1757" i="2" s="1"/>
  <c r="L1756" i="2" a="1"/>
  <c r="L1756" i="2" s="1"/>
  <c r="L1755" i="2" a="1"/>
  <c r="L1755" i="2" s="1"/>
  <c r="L1754" i="2" a="1"/>
  <c r="L1754" i="2" s="1"/>
  <c r="L1753" i="2" a="1"/>
  <c r="L1753" i="2" s="1"/>
  <c r="L1752" i="2" a="1"/>
  <c r="L1752" i="2" s="1"/>
  <c r="L1751" i="2" a="1"/>
  <c r="L1751" i="2" s="1"/>
  <c r="L1750" i="2" a="1"/>
  <c r="L1750" i="2" s="1"/>
  <c r="L1749" i="2" a="1"/>
  <c r="L1749" i="2" s="1"/>
  <c r="L1748" i="2" a="1"/>
  <c r="L1748" i="2" s="1"/>
  <c r="L1747" i="2" a="1"/>
  <c r="L1747" i="2" s="1"/>
  <c r="L1746" i="2" a="1"/>
  <c r="L1746" i="2" s="1"/>
  <c r="L1745" i="2" a="1"/>
  <c r="L1745" i="2" s="1"/>
  <c r="L1744" i="2" a="1"/>
  <c r="L1744" i="2" s="1"/>
  <c r="L1743" i="2" a="1"/>
  <c r="L1743" i="2" s="1"/>
  <c r="L1742" i="2" a="1"/>
  <c r="L1742" i="2" s="1"/>
  <c r="L1741" i="2" a="1"/>
  <c r="L1741" i="2" s="1"/>
  <c r="L1740" i="2" a="1"/>
  <c r="L1740" i="2" s="1"/>
  <c r="L1739" i="2" a="1"/>
  <c r="L1739" i="2" s="1"/>
  <c r="L1738" i="2" a="1"/>
  <c r="L1738" i="2" s="1"/>
  <c r="L1737" i="2" a="1"/>
  <c r="L1737" i="2" s="1"/>
  <c r="L1736" i="2" a="1"/>
  <c r="L1736" i="2" s="1"/>
  <c r="L1735" i="2" a="1"/>
  <c r="L1735" i="2" s="1"/>
  <c r="L1734" i="2" a="1"/>
  <c r="L1734" i="2" s="1"/>
  <c r="L1733" i="2" a="1"/>
  <c r="L1733" i="2" s="1"/>
  <c r="L1732" i="2" a="1"/>
  <c r="L1732" i="2" s="1"/>
  <c r="L1731" i="2" a="1"/>
  <c r="L1731" i="2" s="1"/>
  <c r="L1730" i="2" a="1"/>
  <c r="L1730" i="2" s="1"/>
  <c r="L1729" i="2" a="1"/>
  <c r="L1729" i="2" s="1"/>
  <c r="L1728" i="2" a="1"/>
  <c r="L1728" i="2" s="1"/>
  <c r="L1727" i="2" a="1"/>
  <c r="L1727" i="2" s="1"/>
  <c r="L1726" i="2" a="1"/>
  <c r="L1726" i="2" s="1"/>
  <c r="L1725" i="2" a="1"/>
  <c r="L1725" i="2" s="1"/>
  <c r="L1724" i="2" a="1"/>
  <c r="L1724" i="2" s="1"/>
  <c r="L1723" i="2" a="1"/>
  <c r="L1723" i="2" s="1"/>
  <c r="L1722" i="2" a="1"/>
  <c r="L1722" i="2" s="1"/>
  <c r="L1721" i="2" a="1"/>
  <c r="L1721" i="2" s="1"/>
  <c r="L1720" i="2" a="1"/>
  <c r="L1720" i="2" s="1"/>
  <c r="L1719" i="2" a="1"/>
  <c r="L1719" i="2" s="1"/>
  <c r="L1718" i="2" a="1"/>
  <c r="L1718" i="2" s="1"/>
  <c r="L1717" i="2" a="1"/>
  <c r="L1717" i="2" s="1"/>
  <c r="L1716" i="2" a="1"/>
  <c r="L1716" i="2" s="1"/>
  <c r="L1715" i="2" a="1"/>
  <c r="L1715" i="2" s="1"/>
  <c r="L1714" i="2" a="1"/>
  <c r="L1714" i="2" s="1"/>
  <c r="L1713" i="2" a="1"/>
  <c r="L1713" i="2" s="1"/>
  <c r="L1712" i="2" a="1"/>
  <c r="L1712" i="2" s="1"/>
  <c r="L1711" i="2" a="1"/>
  <c r="L1711" i="2" s="1"/>
  <c r="L1710" i="2" a="1"/>
  <c r="L1710" i="2" s="1"/>
  <c r="L1709" i="2" a="1"/>
  <c r="L1709" i="2" s="1"/>
  <c r="L1708" i="2" a="1"/>
  <c r="L1708" i="2" s="1"/>
  <c r="L1707" i="2" a="1"/>
  <c r="L1707" i="2" s="1"/>
  <c r="L1706" i="2" a="1"/>
  <c r="L1706" i="2" s="1"/>
  <c r="L1705" i="2" a="1"/>
  <c r="L1705" i="2" s="1"/>
  <c r="L1704" i="2" a="1"/>
  <c r="L1704" i="2" s="1"/>
  <c r="L1703" i="2" a="1"/>
  <c r="L1703" i="2" s="1"/>
  <c r="L1702" i="2" a="1"/>
  <c r="L1702" i="2" s="1"/>
  <c r="L1701" i="2" a="1"/>
  <c r="L1701" i="2" s="1"/>
  <c r="L1700" i="2" a="1"/>
  <c r="L1700" i="2" s="1"/>
  <c r="L1699" i="2" a="1"/>
  <c r="L1699" i="2" s="1"/>
  <c r="L1698" i="2" a="1"/>
  <c r="L1698" i="2" s="1"/>
  <c r="L1697" i="2" a="1"/>
  <c r="L1697" i="2" s="1"/>
  <c r="L1696" i="2" a="1"/>
  <c r="L1696" i="2" s="1"/>
  <c r="L1695" i="2" a="1"/>
  <c r="L1695" i="2" s="1"/>
  <c r="L1694" i="2" a="1"/>
  <c r="L1694" i="2" s="1"/>
  <c r="L1693" i="2" a="1"/>
  <c r="L1693" i="2" s="1"/>
  <c r="L1692" i="2" a="1"/>
  <c r="L1692" i="2" s="1"/>
  <c r="L1691" i="2" a="1"/>
  <c r="L1691" i="2" s="1"/>
  <c r="L1690" i="2" a="1"/>
  <c r="L1690" i="2" s="1"/>
  <c r="L1689" i="2" a="1"/>
  <c r="L1689" i="2" s="1"/>
  <c r="L1688" i="2" a="1"/>
  <c r="L1688" i="2" s="1"/>
  <c r="L1687" i="2" a="1"/>
  <c r="L1687" i="2" s="1"/>
  <c r="L1686" i="2" a="1"/>
  <c r="L1686" i="2" s="1"/>
  <c r="L1685" i="2" a="1"/>
  <c r="L1685" i="2" s="1"/>
  <c r="L1684" i="2" a="1"/>
  <c r="L1684" i="2" s="1"/>
  <c r="L1683" i="2" a="1"/>
  <c r="L1683" i="2" s="1"/>
  <c r="L1682" i="2" a="1"/>
  <c r="L1682" i="2" s="1"/>
  <c r="L1681" i="2" a="1"/>
  <c r="L1681" i="2" s="1"/>
  <c r="L1680" i="2" a="1"/>
  <c r="L1680" i="2" s="1"/>
  <c r="L1679" i="2" a="1"/>
  <c r="L1679" i="2" s="1"/>
  <c r="L1678" i="2" a="1"/>
  <c r="L1678" i="2" s="1"/>
  <c r="L1677" i="2" a="1"/>
  <c r="L1677" i="2" s="1"/>
  <c r="L1676" i="2" a="1"/>
  <c r="L1676" i="2" s="1"/>
  <c r="L1675" i="2" a="1"/>
  <c r="L1675" i="2" s="1"/>
  <c r="L1674" i="2" a="1"/>
  <c r="L1674" i="2" s="1"/>
  <c r="L1673" i="2" a="1"/>
  <c r="L1673" i="2" s="1"/>
  <c r="L1672" i="2" a="1"/>
  <c r="L1672" i="2" s="1"/>
  <c r="L1671" i="2" a="1"/>
  <c r="L1671" i="2" s="1"/>
  <c r="L1670" i="2" a="1"/>
  <c r="L1670" i="2" s="1"/>
  <c r="L1669" i="2" a="1"/>
  <c r="L1669" i="2" s="1"/>
  <c r="L1668" i="2" a="1"/>
  <c r="L1668" i="2" s="1"/>
  <c r="L1667" i="2" a="1"/>
  <c r="L1667" i="2" s="1"/>
  <c r="L1666" i="2" a="1"/>
  <c r="L1666" i="2" s="1"/>
  <c r="L1665" i="2" a="1"/>
  <c r="L1665" i="2" s="1"/>
  <c r="L1664" i="2" a="1"/>
  <c r="L1664" i="2" s="1"/>
  <c r="L1663" i="2" a="1"/>
  <c r="L1663" i="2" s="1"/>
  <c r="L1662" i="2" a="1"/>
  <c r="L1662" i="2" s="1"/>
  <c r="L1661" i="2" a="1"/>
  <c r="L1661" i="2" s="1"/>
  <c r="L1660" i="2" a="1"/>
  <c r="L1660" i="2" s="1"/>
  <c r="L1659" i="2" a="1"/>
  <c r="L1659" i="2" s="1"/>
  <c r="L1658" i="2" a="1"/>
  <c r="L1658" i="2" s="1"/>
  <c r="L1657" i="2" a="1"/>
  <c r="L1657" i="2" s="1"/>
  <c r="L1656" i="2" a="1"/>
  <c r="L1656" i="2" s="1"/>
  <c r="L1655" i="2" a="1"/>
  <c r="L1655" i="2" s="1"/>
  <c r="L1654" i="2" a="1"/>
  <c r="L1654" i="2" s="1"/>
  <c r="L1653" i="2" a="1"/>
  <c r="L1653" i="2" s="1"/>
  <c r="L1652" i="2" a="1"/>
  <c r="L1652" i="2" s="1"/>
  <c r="L1651" i="2" a="1"/>
  <c r="L1651" i="2" s="1"/>
  <c r="L1650" i="2" a="1"/>
  <c r="L1650" i="2" s="1"/>
  <c r="L1649" i="2" a="1"/>
  <c r="L1649" i="2" s="1"/>
  <c r="L1648" i="2" a="1"/>
  <c r="L1648" i="2" s="1"/>
  <c r="L1647" i="2" a="1"/>
  <c r="L1647" i="2" s="1"/>
  <c r="L1646" i="2" a="1"/>
  <c r="L1646" i="2" s="1"/>
  <c r="L1645" i="2" a="1"/>
  <c r="L1645" i="2" s="1"/>
  <c r="L1644" i="2" a="1"/>
  <c r="L1644" i="2" s="1"/>
  <c r="L1643" i="2" a="1"/>
  <c r="L1643" i="2" s="1"/>
  <c r="L1642" i="2" a="1"/>
  <c r="L1642" i="2" s="1"/>
  <c r="L1641" i="2" a="1"/>
  <c r="L1641" i="2" s="1"/>
  <c r="L1640" i="2" a="1"/>
  <c r="L1640" i="2" s="1"/>
  <c r="L1639" i="2" a="1"/>
  <c r="L1639" i="2" s="1"/>
  <c r="L1638" i="2" a="1"/>
  <c r="L1638" i="2" s="1"/>
  <c r="L1637" i="2" a="1"/>
  <c r="L1637" i="2" s="1"/>
  <c r="L1636" i="2" a="1"/>
  <c r="L1636" i="2" s="1"/>
  <c r="L1635" i="2" a="1"/>
  <c r="L1635" i="2" s="1"/>
  <c r="L1634" i="2" a="1"/>
  <c r="L1634" i="2" s="1"/>
  <c r="L1633" i="2" a="1"/>
  <c r="L1633" i="2" s="1"/>
  <c r="L1632" i="2" a="1"/>
  <c r="L1632" i="2" s="1"/>
  <c r="L1631" i="2" a="1"/>
  <c r="L1631" i="2" s="1"/>
  <c r="L1630" i="2" a="1"/>
  <c r="L1630" i="2" s="1"/>
  <c r="L1629" i="2" a="1"/>
  <c r="L1629" i="2" s="1"/>
  <c r="L1628" i="2" a="1"/>
  <c r="L1628" i="2" s="1"/>
  <c r="L1627" i="2" a="1"/>
  <c r="L1627" i="2" s="1"/>
  <c r="L1626" i="2" a="1"/>
  <c r="L1626" i="2" s="1"/>
  <c r="L1625" i="2" a="1"/>
  <c r="L1625" i="2" s="1"/>
  <c r="L1624" i="2" a="1"/>
  <c r="L1624" i="2" s="1"/>
  <c r="L1623" i="2" a="1"/>
  <c r="L1623" i="2" s="1"/>
  <c r="L1622" i="2" a="1"/>
  <c r="L1622" i="2" s="1"/>
  <c r="L1621" i="2" a="1"/>
  <c r="L1621" i="2" s="1"/>
  <c r="L1620" i="2" a="1"/>
  <c r="L1620" i="2" s="1"/>
  <c r="L1619" i="2" a="1"/>
  <c r="L1619" i="2" s="1"/>
  <c r="L1618" i="2" a="1"/>
  <c r="L1618" i="2" s="1"/>
  <c r="L1617" i="2" a="1"/>
  <c r="L1617" i="2" s="1"/>
  <c r="L1616" i="2" a="1"/>
  <c r="L1616" i="2" s="1"/>
  <c r="L1615" i="2" a="1"/>
  <c r="L1615" i="2" s="1"/>
  <c r="L1614" i="2" a="1"/>
  <c r="L1614" i="2" s="1"/>
  <c r="L1613" i="2" a="1"/>
  <c r="L1613" i="2" s="1"/>
  <c r="L1612" i="2" a="1"/>
  <c r="L1612" i="2" s="1"/>
  <c r="L1611" i="2" a="1"/>
  <c r="L1611" i="2" s="1"/>
  <c r="L1610" i="2" a="1"/>
  <c r="L1610" i="2" s="1"/>
  <c r="L1609" i="2" a="1"/>
  <c r="L1609" i="2" s="1"/>
  <c r="L1608" i="2" a="1"/>
  <c r="L1608" i="2" s="1"/>
  <c r="L1607" i="2" a="1"/>
  <c r="L1607" i="2" s="1"/>
  <c r="L1606" i="2" a="1"/>
  <c r="L1606" i="2" s="1"/>
  <c r="L1605" i="2" a="1"/>
  <c r="L1605" i="2" s="1"/>
  <c r="L1604" i="2" a="1"/>
  <c r="L1604" i="2" s="1"/>
  <c r="L1603" i="2" a="1"/>
  <c r="L1603" i="2" s="1"/>
  <c r="L1602" i="2" a="1"/>
  <c r="L1602" i="2" s="1"/>
  <c r="L1601" i="2" a="1"/>
  <c r="L1601" i="2" s="1"/>
  <c r="L1600" i="2" a="1"/>
  <c r="L1600" i="2" s="1"/>
  <c r="L1599" i="2" a="1"/>
  <c r="L1599" i="2" s="1"/>
  <c r="L1598" i="2" a="1"/>
  <c r="L1598" i="2" s="1"/>
  <c r="L1597" i="2" a="1"/>
  <c r="L1597" i="2" s="1"/>
  <c r="L1596" i="2" a="1"/>
  <c r="L1596" i="2" s="1"/>
  <c r="L1595" i="2" a="1"/>
  <c r="L1595" i="2" s="1"/>
  <c r="L1594" i="2" a="1"/>
  <c r="L1594" i="2" s="1"/>
  <c r="L1593" i="2" a="1"/>
  <c r="L1593" i="2" s="1"/>
  <c r="L1592" i="2" a="1"/>
  <c r="L1592" i="2" s="1"/>
  <c r="L1591" i="2" a="1"/>
  <c r="L1591" i="2" s="1"/>
  <c r="L1590" i="2" a="1"/>
  <c r="L1590" i="2" s="1"/>
  <c r="L1589" i="2" a="1"/>
  <c r="L1589" i="2" s="1"/>
  <c r="L1588" i="2" a="1"/>
  <c r="L1588" i="2" s="1"/>
  <c r="L1587" i="2" a="1"/>
  <c r="L1587" i="2" s="1"/>
  <c r="L1586" i="2" a="1"/>
  <c r="L1586" i="2" s="1"/>
  <c r="L1585" i="2" a="1"/>
  <c r="L1585" i="2" s="1"/>
  <c r="L1584" i="2" a="1"/>
  <c r="L1584" i="2" s="1"/>
  <c r="L1583" i="2" a="1"/>
  <c r="L1583" i="2" s="1"/>
  <c r="L1582" i="2" a="1"/>
  <c r="L1582" i="2" s="1"/>
  <c r="L1581" i="2" a="1"/>
  <c r="L1581" i="2" s="1"/>
  <c r="L1580" i="2" a="1"/>
  <c r="L1580" i="2" s="1"/>
  <c r="L1579" i="2" a="1"/>
  <c r="L1579" i="2" s="1"/>
  <c r="L1578" i="2" a="1"/>
  <c r="L1578" i="2" s="1"/>
  <c r="L1577" i="2" a="1"/>
  <c r="L1577" i="2" s="1"/>
  <c r="L1576" i="2" a="1"/>
  <c r="L1576" i="2" s="1"/>
  <c r="L1575" i="2" a="1"/>
  <c r="L1575" i="2" s="1"/>
  <c r="L1574" i="2" a="1"/>
  <c r="L1574" i="2" s="1"/>
  <c r="L1573" i="2" a="1"/>
  <c r="L1573" i="2" s="1"/>
  <c r="L1572" i="2" a="1"/>
  <c r="L1572" i="2" s="1"/>
  <c r="L1571" i="2" a="1"/>
  <c r="L1571" i="2" s="1"/>
  <c r="L1570" i="2" a="1"/>
  <c r="L1570" i="2" s="1"/>
  <c r="L1569" i="2" a="1"/>
  <c r="L1569" i="2" s="1"/>
  <c r="L1568" i="2" a="1"/>
  <c r="L1568" i="2" s="1"/>
  <c r="L1567" i="2" a="1"/>
  <c r="L1567" i="2" s="1"/>
  <c r="L1566" i="2" a="1"/>
  <c r="L1566" i="2" s="1"/>
  <c r="L1565" i="2" a="1"/>
  <c r="L1565" i="2" s="1"/>
  <c r="L1564" i="2" a="1"/>
  <c r="L1564" i="2" s="1"/>
  <c r="L1563" i="2" a="1"/>
  <c r="L1563" i="2" s="1"/>
  <c r="L1562" i="2" a="1"/>
  <c r="L1562" i="2" s="1"/>
  <c r="L1561" i="2" a="1"/>
  <c r="L1561" i="2" s="1"/>
  <c r="L1560" i="2" a="1"/>
  <c r="L1560" i="2" s="1"/>
  <c r="L1559" i="2" a="1"/>
  <c r="L1559" i="2" s="1"/>
  <c r="L1558" i="2" a="1"/>
  <c r="L1558" i="2" s="1"/>
  <c r="L1557" i="2" a="1"/>
  <c r="L1557" i="2" s="1"/>
  <c r="L1556" i="2" a="1"/>
  <c r="L1556" i="2" s="1"/>
  <c r="L1555" i="2" a="1"/>
  <c r="L1555" i="2" s="1"/>
  <c r="L1554" i="2" a="1"/>
  <c r="L1554" i="2" s="1"/>
  <c r="L1553" i="2" a="1"/>
  <c r="L1553" i="2" s="1"/>
  <c r="L1552" i="2" a="1"/>
  <c r="L1552" i="2" s="1"/>
  <c r="L1551" i="2" a="1"/>
  <c r="L1551" i="2" s="1"/>
  <c r="L1550" i="2" a="1"/>
  <c r="L1550" i="2" s="1"/>
  <c r="L1549" i="2" a="1"/>
  <c r="L1549" i="2" s="1"/>
  <c r="L1548" i="2" a="1"/>
  <c r="L1548" i="2" s="1"/>
  <c r="L1547" i="2" a="1"/>
  <c r="L1547" i="2" s="1"/>
  <c r="L1546" i="2" a="1"/>
  <c r="L1546" i="2" s="1"/>
  <c r="L1545" i="2" a="1"/>
  <c r="L1545" i="2" s="1"/>
  <c r="L1544" i="2" a="1"/>
  <c r="L1544" i="2" s="1"/>
  <c r="L1543" i="2" a="1"/>
  <c r="L1543" i="2" s="1"/>
  <c r="L1542" i="2" a="1"/>
  <c r="L1542" i="2" s="1"/>
  <c r="L1541" i="2" a="1"/>
  <c r="L1541" i="2" s="1"/>
  <c r="L1540" i="2" a="1"/>
  <c r="L1540" i="2" s="1"/>
  <c r="L1539" i="2" a="1"/>
  <c r="L1539" i="2" s="1"/>
  <c r="L1538" i="2" a="1"/>
  <c r="L1538" i="2" s="1"/>
  <c r="L1537" i="2" a="1"/>
  <c r="L1537" i="2" s="1"/>
  <c r="L1536" i="2" a="1"/>
  <c r="L1536" i="2" s="1"/>
  <c r="L1535" i="2" a="1"/>
  <c r="L1535" i="2" s="1"/>
  <c r="L1534" i="2" a="1"/>
  <c r="L1534" i="2" s="1"/>
  <c r="L1533" i="2" a="1"/>
  <c r="L1533" i="2" s="1"/>
  <c r="L1532" i="2" a="1"/>
  <c r="L1532" i="2" s="1"/>
  <c r="L1531" i="2" a="1"/>
  <c r="L1531" i="2" s="1"/>
  <c r="L1530" i="2" a="1"/>
  <c r="L1530" i="2" s="1"/>
  <c r="L1529" i="2" a="1"/>
  <c r="L1529" i="2" s="1"/>
  <c r="L1528" i="2" a="1"/>
  <c r="L1528" i="2" s="1"/>
  <c r="L1527" i="2" a="1"/>
  <c r="L1527" i="2" s="1"/>
  <c r="L1526" i="2" a="1"/>
  <c r="L1526" i="2" s="1"/>
  <c r="L1525" i="2" a="1"/>
  <c r="L1525" i="2" s="1"/>
  <c r="L1524" i="2" a="1"/>
  <c r="L1524" i="2" s="1"/>
  <c r="L1523" i="2" a="1"/>
  <c r="L1523" i="2" s="1"/>
  <c r="L1522" i="2" a="1"/>
  <c r="L1522" i="2" s="1"/>
  <c r="L1521" i="2" a="1"/>
  <c r="L1521" i="2" s="1"/>
  <c r="L1520" i="2" a="1"/>
  <c r="L1520" i="2" s="1"/>
  <c r="L1519" i="2" a="1"/>
  <c r="L1519" i="2" s="1"/>
  <c r="L1518" i="2" a="1"/>
  <c r="L1518" i="2" s="1"/>
  <c r="L1517" i="2" a="1"/>
  <c r="L1517" i="2" s="1"/>
  <c r="L1516" i="2" a="1"/>
  <c r="L1516" i="2" s="1"/>
  <c r="L1515" i="2" a="1"/>
  <c r="L1515" i="2" s="1"/>
  <c r="L1514" i="2" a="1"/>
  <c r="L1514" i="2" s="1"/>
  <c r="L1513" i="2" a="1"/>
  <c r="L1513" i="2" s="1"/>
  <c r="L1512" i="2" a="1"/>
  <c r="L1512" i="2" s="1"/>
  <c r="L1511" i="2" a="1"/>
  <c r="L1511" i="2" s="1"/>
  <c r="L1510" i="2" a="1"/>
  <c r="L1510" i="2" s="1"/>
  <c r="L1509" i="2" a="1"/>
  <c r="L1509" i="2" s="1"/>
  <c r="L1508" i="2" a="1"/>
  <c r="L1508" i="2" s="1"/>
  <c r="L1507" i="2" a="1"/>
  <c r="L1507" i="2" s="1"/>
  <c r="L1506" i="2" a="1"/>
  <c r="L1506" i="2" s="1"/>
  <c r="L1505" i="2" a="1"/>
  <c r="L1505" i="2" s="1"/>
  <c r="L1504" i="2" a="1"/>
  <c r="L1504" i="2" s="1"/>
  <c r="L1503" i="2" a="1"/>
  <c r="L1503" i="2" s="1"/>
  <c r="L1502" i="2" a="1"/>
  <c r="L1502" i="2" s="1"/>
  <c r="L1501" i="2" a="1"/>
  <c r="L1501" i="2" s="1"/>
  <c r="L1500" i="2" a="1"/>
  <c r="L1500" i="2" s="1"/>
  <c r="L1499" i="2" a="1"/>
  <c r="L1499" i="2" s="1"/>
  <c r="L1498" i="2" a="1"/>
  <c r="L1498" i="2" s="1"/>
  <c r="L1497" i="2" a="1"/>
  <c r="L1497" i="2" s="1"/>
  <c r="L1496" i="2" a="1"/>
  <c r="L1496" i="2" s="1"/>
  <c r="L1495" i="2" a="1"/>
  <c r="L1495" i="2" s="1"/>
  <c r="L1494" i="2" a="1"/>
  <c r="L1494" i="2" s="1"/>
  <c r="L1493" i="2" a="1"/>
  <c r="L1493" i="2" s="1"/>
  <c r="L1492" i="2" a="1"/>
  <c r="L1492" i="2" s="1"/>
  <c r="L1491" i="2" a="1"/>
  <c r="L1491" i="2" s="1"/>
  <c r="L1490" i="2" a="1"/>
  <c r="L1490" i="2" s="1"/>
  <c r="L1489" i="2" a="1"/>
  <c r="L1489" i="2" s="1"/>
  <c r="L1488" i="2" a="1"/>
  <c r="L1488" i="2" s="1"/>
  <c r="L1487" i="2" a="1"/>
  <c r="L1487" i="2" s="1"/>
  <c r="L1486" i="2" a="1"/>
  <c r="L1486" i="2" s="1"/>
  <c r="L1485" i="2" a="1"/>
  <c r="L1485" i="2" s="1"/>
  <c r="L1484" i="2" a="1"/>
  <c r="L1484" i="2" s="1"/>
  <c r="L1483" i="2" a="1"/>
  <c r="L1483" i="2" s="1"/>
  <c r="L1482" i="2" a="1"/>
  <c r="L1482" i="2" s="1"/>
  <c r="L1481" i="2" a="1"/>
  <c r="L1481" i="2" s="1"/>
  <c r="L1480" i="2" a="1"/>
  <c r="L1480" i="2" s="1"/>
  <c r="L1479" i="2" a="1"/>
  <c r="L1479" i="2" s="1"/>
  <c r="L1478" i="2" a="1"/>
  <c r="L1478" i="2" s="1"/>
  <c r="L1477" i="2" a="1"/>
  <c r="L1477" i="2" s="1"/>
  <c r="L1476" i="2" a="1"/>
  <c r="L1476" i="2" s="1"/>
  <c r="L1475" i="2" a="1"/>
  <c r="L1475" i="2" s="1"/>
  <c r="L1474" i="2" a="1"/>
  <c r="L1474" i="2" s="1"/>
  <c r="L1473" i="2" a="1"/>
  <c r="L1473" i="2" s="1"/>
  <c r="L1472" i="2" a="1"/>
  <c r="L1472" i="2" s="1"/>
  <c r="L1471" i="2" a="1"/>
  <c r="L1471" i="2" s="1"/>
  <c r="L1470" i="2" a="1"/>
  <c r="L1470" i="2" s="1"/>
  <c r="L1469" i="2" a="1"/>
  <c r="L1469" i="2" s="1"/>
  <c r="L1468" i="2" a="1"/>
  <c r="L1468" i="2" s="1"/>
  <c r="L1467" i="2" a="1"/>
  <c r="L1467" i="2" s="1"/>
  <c r="L1466" i="2" a="1"/>
  <c r="L1466" i="2" s="1"/>
  <c r="L1465" i="2" a="1"/>
  <c r="L1465" i="2" s="1"/>
  <c r="L1464" i="2" a="1"/>
  <c r="L1464" i="2" s="1"/>
  <c r="L1463" i="2" a="1"/>
  <c r="L1463" i="2" s="1"/>
  <c r="L1462" i="2" a="1"/>
  <c r="L1462" i="2" s="1"/>
  <c r="L1461" i="2" a="1"/>
  <c r="L1461" i="2" s="1"/>
  <c r="L1460" i="2" a="1"/>
  <c r="L1460" i="2" s="1"/>
  <c r="L1459" i="2" a="1"/>
  <c r="L1459" i="2" s="1"/>
  <c r="L1458" i="2" a="1"/>
  <c r="L1458" i="2" s="1"/>
  <c r="L1457" i="2" a="1"/>
  <c r="L1457" i="2" s="1"/>
  <c r="L1456" i="2" a="1"/>
  <c r="L1456" i="2" s="1"/>
  <c r="L1455" i="2" a="1"/>
  <c r="L1455" i="2" s="1"/>
  <c r="L1454" i="2" a="1"/>
  <c r="L1454" i="2" s="1"/>
  <c r="L1453" i="2" a="1"/>
  <c r="L1453" i="2" s="1"/>
  <c r="L1452" i="2" a="1"/>
  <c r="L1452" i="2" s="1"/>
  <c r="L1451" i="2" a="1"/>
  <c r="L1451" i="2" s="1"/>
  <c r="L1450" i="2" a="1"/>
  <c r="L1450" i="2" s="1"/>
  <c r="L1449" i="2" a="1"/>
  <c r="L1449" i="2" s="1"/>
  <c r="L1448" i="2" a="1"/>
  <c r="L1448" i="2" s="1"/>
  <c r="L1447" i="2" a="1"/>
  <c r="L1447" i="2" s="1"/>
  <c r="L1446" i="2" a="1"/>
  <c r="L1446" i="2" s="1"/>
  <c r="L1445" i="2" a="1"/>
  <c r="L1445" i="2" s="1"/>
  <c r="L1444" i="2" a="1"/>
  <c r="L1444" i="2" s="1"/>
  <c r="L1443" i="2" a="1"/>
  <c r="L1443" i="2" s="1"/>
  <c r="L1442" i="2" a="1"/>
  <c r="L1442" i="2" s="1"/>
  <c r="L1441" i="2" a="1"/>
  <c r="L1441" i="2" s="1"/>
  <c r="L1440" i="2" a="1"/>
  <c r="L1440" i="2" s="1"/>
  <c r="L1439" i="2" a="1"/>
  <c r="L1439" i="2" s="1"/>
  <c r="L1438" i="2" a="1"/>
  <c r="L1438" i="2" s="1"/>
  <c r="L1437" i="2" a="1"/>
  <c r="L1437" i="2" s="1"/>
  <c r="L1436" i="2" a="1"/>
  <c r="L1436" i="2" s="1"/>
  <c r="L1435" i="2" a="1"/>
  <c r="L1435" i="2" s="1"/>
  <c r="L1434" i="2" a="1"/>
  <c r="L1434" i="2" s="1"/>
  <c r="L1433" i="2" a="1"/>
  <c r="L1433" i="2" s="1"/>
  <c r="L1432" i="2" a="1"/>
  <c r="L1432" i="2" s="1"/>
  <c r="L1431" i="2" a="1"/>
  <c r="L1431" i="2" s="1"/>
  <c r="L1430" i="2" a="1"/>
  <c r="L1430" i="2" s="1"/>
  <c r="L1429" i="2" a="1"/>
  <c r="L1429" i="2" s="1"/>
  <c r="L1428" i="2" a="1"/>
  <c r="L1428" i="2" s="1"/>
  <c r="L1427" i="2" a="1"/>
  <c r="L1427" i="2" s="1"/>
  <c r="L1426" i="2" a="1"/>
  <c r="L1426" i="2" s="1"/>
  <c r="L1425" i="2" a="1"/>
  <c r="L1425" i="2" s="1"/>
  <c r="L1424" i="2" a="1"/>
  <c r="L1424" i="2" s="1"/>
  <c r="L1423" i="2" a="1"/>
  <c r="L1423" i="2" s="1"/>
  <c r="L1422" i="2" a="1"/>
  <c r="L1422" i="2" s="1"/>
  <c r="L1421" i="2" a="1"/>
  <c r="L1421" i="2" s="1"/>
  <c r="L1420" i="2" a="1"/>
  <c r="L1420" i="2" s="1"/>
  <c r="L1419" i="2" a="1"/>
  <c r="L1419" i="2" s="1"/>
  <c r="L1418" i="2" a="1"/>
  <c r="L1418" i="2" s="1"/>
  <c r="L1417" i="2" a="1"/>
  <c r="L1417" i="2" s="1"/>
  <c r="L1416" i="2" a="1"/>
  <c r="L1416" i="2" s="1"/>
  <c r="L1415" i="2" a="1"/>
  <c r="L1415" i="2" s="1"/>
  <c r="L1414" i="2" a="1"/>
  <c r="L1414" i="2" s="1"/>
  <c r="L1413" i="2" a="1"/>
  <c r="L1413" i="2" s="1"/>
  <c r="L1412" i="2" a="1"/>
  <c r="L1412" i="2" s="1"/>
  <c r="L1411" i="2" a="1"/>
  <c r="L1411" i="2" s="1"/>
  <c r="L1410" i="2" a="1"/>
  <c r="L1410" i="2" s="1"/>
  <c r="L1409" i="2" a="1"/>
  <c r="L1409" i="2" s="1"/>
  <c r="L1408" i="2" a="1"/>
  <c r="L1408" i="2" s="1"/>
  <c r="L1407" i="2" a="1"/>
  <c r="L1407" i="2" s="1"/>
  <c r="L1406" i="2" a="1"/>
  <c r="L1406" i="2" s="1"/>
  <c r="L1405" i="2" a="1"/>
  <c r="L1405" i="2" s="1"/>
  <c r="L1404" i="2" a="1"/>
  <c r="L1404" i="2" s="1"/>
  <c r="L1403" i="2" a="1"/>
  <c r="L1403" i="2" s="1"/>
  <c r="L1402" i="2" a="1"/>
  <c r="L1402" i="2" s="1"/>
  <c r="L1401" i="2" a="1"/>
  <c r="L1401" i="2" s="1"/>
  <c r="L1400" i="2" a="1"/>
  <c r="L1400" i="2" s="1"/>
  <c r="L1399" i="2" a="1"/>
  <c r="L1399" i="2" s="1"/>
  <c r="L1398" i="2" a="1"/>
  <c r="L1398" i="2" s="1"/>
  <c r="L1397" i="2" a="1"/>
  <c r="L1397" i="2" s="1"/>
  <c r="L1396" i="2" a="1"/>
  <c r="L1396" i="2" s="1"/>
  <c r="L1395" i="2" a="1"/>
  <c r="L1395" i="2" s="1"/>
  <c r="L1394" i="2" a="1"/>
  <c r="L1394" i="2" s="1"/>
  <c r="L1393" i="2" a="1"/>
  <c r="L1393" i="2" s="1"/>
  <c r="L1392" i="2" a="1"/>
  <c r="L1392" i="2" s="1"/>
  <c r="L1391" i="2" a="1"/>
  <c r="L1391" i="2" s="1"/>
  <c r="L1390" i="2" a="1"/>
  <c r="L1390" i="2" s="1"/>
  <c r="L1389" i="2" a="1"/>
  <c r="L1389" i="2" s="1"/>
  <c r="L1388" i="2" a="1"/>
  <c r="L1388" i="2" s="1"/>
  <c r="L1387" i="2" a="1"/>
  <c r="L1387" i="2" s="1"/>
  <c r="L1386" i="2" a="1"/>
  <c r="L1386" i="2" s="1"/>
  <c r="L1385" i="2" a="1"/>
  <c r="L1385" i="2" s="1"/>
  <c r="L1384" i="2" a="1"/>
  <c r="L1384" i="2" s="1"/>
  <c r="L1383" i="2" a="1"/>
  <c r="L1383" i="2" s="1"/>
  <c r="L1382" i="2" a="1"/>
  <c r="L1382" i="2" s="1"/>
  <c r="L1381" i="2" a="1"/>
  <c r="L1381" i="2" s="1"/>
  <c r="L1380" i="2" a="1"/>
  <c r="L1380" i="2" s="1"/>
  <c r="L1379" i="2" a="1"/>
  <c r="L1379" i="2" s="1"/>
  <c r="L1378" i="2" a="1"/>
  <c r="L1378" i="2" s="1"/>
  <c r="L1377" i="2" a="1"/>
  <c r="L1377" i="2" s="1"/>
  <c r="L1376" i="2" a="1"/>
  <c r="L1376" i="2" s="1"/>
  <c r="L1375" i="2" a="1"/>
  <c r="L1375" i="2" s="1"/>
  <c r="L1374" i="2" a="1"/>
  <c r="L1374" i="2" s="1"/>
  <c r="L1373" i="2" a="1"/>
  <c r="L1373" i="2" s="1"/>
  <c r="L1372" i="2" a="1"/>
  <c r="L1372" i="2" s="1"/>
  <c r="L1371" i="2" a="1"/>
  <c r="L1371" i="2" s="1"/>
  <c r="L1370" i="2" a="1"/>
  <c r="L1370" i="2" s="1"/>
  <c r="L1369" i="2" a="1"/>
  <c r="L1369" i="2" s="1"/>
  <c r="L1368" i="2" a="1"/>
  <c r="L1368" i="2" s="1"/>
  <c r="L1367" i="2" a="1"/>
  <c r="L1367" i="2" s="1"/>
  <c r="L1366" i="2" a="1"/>
  <c r="L1366" i="2" s="1"/>
  <c r="L1365" i="2" a="1"/>
  <c r="L1365" i="2" s="1"/>
  <c r="L1364" i="2" a="1"/>
  <c r="L1364" i="2" s="1"/>
  <c r="L1363" i="2" a="1"/>
  <c r="L1363" i="2" s="1"/>
  <c r="L1362" i="2" a="1"/>
  <c r="L1362" i="2" s="1"/>
  <c r="L1361" i="2" a="1"/>
  <c r="L1361" i="2" s="1"/>
  <c r="L1360" i="2" a="1"/>
  <c r="L1360" i="2" s="1"/>
  <c r="L1359" i="2" a="1"/>
  <c r="L1359" i="2" s="1"/>
  <c r="L1358" i="2" a="1"/>
  <c r="L1358" i="2" s="1"/>
  <c r="L1357" i="2" a="1"/>
  <c r="L1357" i="2" s="1"/>
  <c r="L1356" i="2" a="1"/>
  <c r="L1356" i="2" s="1"/>
  <c r="L1355" i="2" a="1"/>
  <c r="L1355" i="2" s="1"/>
  <c r="L1354" i="2" a="1"/>
  <c r="L1354" i="2" s="1"/>
  <c r="L1353" i="2" a="1"/>
  <c r="L1353" i="2" s="1"/>
  <c r="L1352" i="2" a="1"/>
  <c r="L1352" i="2" s="1"/>
  <c r="L1351" i="2" a="1"/>
  <c r="L1351" i="2" s="1"/>
  <c r="L1350" i="2" a="1"/>
  <c r="L1350" i="2" s="1"/>
  <c r="L1349" i="2" a="1"/>
  <c r="L1349" i="2" s="1"/>
  <c r="L1348" i="2" a="1"/>
  <c r="L1348" i="2" s="1"/>
  <c r="L1347" i="2" a="1"/>
  <c r="L1347" i="2" s="1"/>
  <c r="L1346" i="2" a="1"/>
  <c r="L1346" i="2" s="1"/>
  <c r="L1345" i="2" a="1"/>
  <c r="L1345" i="2" s="1"/>
  <c r="L1344" i="2" a="1"/>
  <c r="L1344" i="2" s="1"/>
  <c r="L1343" i="2" a="1"/>
  <c r="L1343" i="2" s="1"/>
  <c r="L1342" i="2" a="1"/>
  <c r="L1342" i="2" s="1"/>
  <c r="L1341" i="2" a="1"/>
  <c r="L1341" i="2" s="1"/>
  <c r="L1340" i="2" a="1"/>
  <c r="L1340" i="2" s="1"/>
  <c r="L1339" i="2" a="1"/>
  <c r="L1339" i="2" s="1"/>
  <c r="L1338" i="2" a="1"/>
  <c r="L1338" i="2" s="1"/>
  <c r="L1337" i="2" a="1"/>
  <c r="L1337" i="2" s="1"/>
  <c r="L1336" i="2" a="1"/>
  <c r="L1336" i="2" s="1"/>
  <c r="L1335" i="2" a="1"/>
  <c r="L1335" i="2" s="1"/>
  <c r="L1334" i="2" a="1"/>
  <c r="L1334" i="2" s="1"/>
  <c r="L1333" i="2" a="1"/>
  <c r="L1333" i="2" s="1"/>
  <c r="L1332" i="2" a="1"/>
  <c r="L1332" i="2" s="1"/>
  <c r="L1331" i="2" a="1"/>
  <c r="L1331" i="2" s="1"/>
  <c r="L1330" i="2" a="1"/>
  <c r="L1330" i="2" s="1"/>
  <c r="L1329" i="2" a="1"/>
  <c r="L1329" i="2" s="1"/>
  <c r="L1328" i="2" a="1"/>
  <c r="L1328" i="2" s="1"/>
  <c r="L1327" i="2" a="1"/>
  <c r="L1327" i="2" s="1"/>
  <c r="L1326" i="2" a="1"/>
  <c r="L1326" i="2" s="1"/>
  <c r="L1325" i="2" a="1"/>
  <c r="L1325" i="2" s="1"/>
  <c r="L1324" i="2" a="1"/>
  <c r="L1324" i="2" s="1"/>
  <c r="L1323" i="2" a="1"/>
  <c r="L1323" i="2" s="1"/>
  <c r="L1322" i="2" a="1"/>
  <c r="L1322" i="2" s="1"/>
  <c r="L1321" i="2" a="1"/>
  <c r="L1321" i="2" s="1"/>
  <c r="L1320" i="2" a="1"/>
  <c r="L1320" i="2" s="1"/>
  <c r="L1319" i="2" a="1"/>
  <c r="L1319" i="2" s="1"/>
  <c r="L1318" i="2" a="1"/>
  <c r="L1318" i="2" s="1"/>
  <c r="L1317" i="2" a="1"/>
  <c r="L1317" i="2" s="1"/>
  <c r="L1316" i="2" a="1"/>
  <c r="L1316" i="2" s="1"/>
  <c r="L1315" i="2" a="1"/>
  <c r="L1315" i="2" s="1"/>
  <c r="L1314" i="2" a="1"/>
  <c r="L1314" i="2" s="1"/>
  <c r="L1313" i="2" a="1"/>
  <c r="L1313" i="2" s="1"/>
  <c r="L1312" i="2" a="1"/>
  <c r="L1312" i="2" s="1"/>
  <c r="L1311" i="2" a="1"/>
  <c r="L1311" i="2" s="1"/>
  <c r="L1310" i="2" a="1"/>
  <c r="L1310" i="2" s="1"/>
  <c r="L1309" i="2" a="1"/>
  <c r="L1309" i="2" s="1"/>
  <c r="L1308" i="2" a="1"/>
  <c r="L1308" i="2" s="1"/>
  <c r="L1307" i="2" a="1"/>
  <c r="L1307" i="2" s="1"/>
  <c r="L1306" i="2" a="1"/>
  <c r="L1306" i="2" s="1"/>
  <c r="L1305" i="2" a="1"/>
  <c r="L1305" i="2" s="1"/>
  <c r="L1304" i="2" a="1"/>
  <c r="L1304" i="2" s="1"/>
  <c r="L1303" i="2" a="1"/>
  <c r="L1303" i="2" s="1"/>
  <c r="L1302" i="2" a="1"/>
  <c r="L1302" i="2" s="1"/>
  <c r="L1301" i="2" a="1"/>
  <c r="L1301" i="2" s="1"/>
  <c r="L1300" i="2" a="1"/>
  <c r="L1300" i="2" s="1"/>
  <c r="L1299" i="2" a="1"/>
  <c r="L1299" i="2" s="1"/>
  <c r="L1298" i="2" a="1"/>
  <c r="L1298" i="2" s="1"/>
  <c r="L1297" i="2" a="1"/>
  <c r="L1297" i="2" s="1"/>
  <c r="L1296" i="2" a="1"/>
  <c r="L1296" i="2" s="1"/>
  <c r="L1295" i="2" a="1"/>
  <c r="L1295" i="2" s="1"/>
  <c r="L1294" i="2" a="1"/>
  <c r="L1294" i="2" s="1"/>
  <c r="L1293" i="2" a="1"/>
  <c r="L1293" i="2" s="1"/>
  <c r="L1292" i="2" a="1"/>
  <c r="L1292" i="2" s="1"/>
  <c r="L1291" i="2" a="1"/>
  <c r="L1291" i="2" s="1"/>
  <c r="L1290" i="2" a="1"/>
  <c r="L1290" i="2" s="1"/>
  <c r="L1289" i="2" a="1"/>
  <c r="L1289" i="2" s="1"/>
  <c r="L1288" i="2" a="1"/>
  <c r="L1288" i="2" s="1"/>
  <c r="L1287" i="2" a="1"/>
  <c r="L1287" i="2" s="1"/>
  <c r="L1286" i="2" a="1"/>
  <c r="L1286" i="2" s="1"/>
  <c r="L1285" i="2" a="1"/>
  <c r="L1285" i="2" s="1"/>
  <c r="L1284" i="2" a="1"/>
  <c r="L1284" i="2" s="1"/>
  <c r="L1283" i="2" a="1"/>
  <c r="L1283" i="2" s="1"/>
  <c r="L1282" i="2" a="1"/>
  <c r="L1282" i="2" s="1"/>
  <c r="L1281" i="2" a="1"/>
  <c r="L1281" i="2" s="1"/>
  <c r="L1280" i="2" a="1"/>
  <c r="L1280" i="2" s="1"/>
  <c r="L1279" i="2" a="1"/>
  <c r="L1279" i="2" s="1"/>
  <c r="L1278" i="2" a="1"/>
  <c r="L1278" i="2" s="1"/>
  <c r="L1277" i="2" a="1"/>
  <c r="L1277" i="2" s="1"/>
  <c r="L1276" i="2" a="1"/>
  <c r="L1276" i="2" s="1"/>
  <c r="L1275" i="2" a="1"/>
  <c r="L1275" i="2" s="1"/>
  <c r="L1274" i="2" a="1"/>
  <c r="L1274" i="2" s="1"/>
  <c r="L1273" i="2" a="1"/>
  <c r="L1273" i="2" s="1"/>
  <c r="L1272" i="2" a="1"/>
  <c r="L1272" i="2" s="1"/>
  <c r="L1271" i="2" a="1"/>
  <c r="L1271" i="2" s="1"/>
  <c r="L1270" i="2" a="1"/>
  <c r="L1270" i="2" s="1"/>
  <c r="L1269" i="2" a="1"/>
  <c r="L1269" i="2" s="1"/>
  <c r="L1268" i="2" a="1"/>
  <c r="L1268" i="2" s="1"/>
  <c r="L1267" i="2" a="1"/>
  <c r="L1267" i="2" s="1"/>
  <c r="L1266" i="2" a="1"/>
  <c r="L1266" i="2" s="1"/>
  <c r="L1265" i="2" a="1"/>
  <c r="L1265" i="2" s="1"/>
  <c r="L1264" i="2" a="1"/>
  <c r="L1264" i="2" s="1"/>
  <c r="L1263" i="2" a="1"/>
  <c r="L1263" i="2" s="1"/>
  <c r="L1262" i="2" a="1"/>
  <c r="L1262" i="2" s="1"/>
  <c r="L1261" i="2" a="1"/>
  <c r="L1261" i="2" s="1"/>
  <c r="L1260" i="2" a="1"/>
  <c r="L1260" i="2" s="1"/>
  <c r="L1259" i="2" a="1"/>
  <c r="L1259" i="2" s="1"/>
  <c r="L1258" i="2" a="1"/>
  <c r="L1258" i="2" s="1"/>
  <c r="L1257" i="2" a="1"/>
  <c r="L1257" i="2" s="1"/>
  <c r="L1256" i="2" a="1"/>
  <c r="L1256" i="2" s="1"/>
  <c r="L1255" i="2" a="1"/>
  <c r="L1255" i="2" s="1"/>
  <c r="L1254" i="2" a="1"/>
  <c r="L1254" i="2" s="1"/>
  <c r="L1253" i="2" a="1"/>
  <c r="L1253" i="2" s="1"/>
  <c r="L1252" i="2" a="1"/>
  <c r="L1252" i="2" s="1"/>
  <c r="L1251" i="2" a="1"/>
  <c r="L1251" i="2" s="1"/>
  <c r="L1250" i="2" a="1"/>
  <c r="L1250" i="2" s="1"/>
  <c r="L1249" i="2" a="1"/>
  <c r="L1249" i="2" s="1"/>
  <c r="L1248" i="2" a="1"/>
  <c r="L1248" i="2" s="1"/>
  <c r="L1247" i="2" a="1"/>
  <c r="L1247" i="2" s="1"/>
  <c r="L1246" i="2" a="1"/>
  <c r="L1246" i="2" s="1"/>
  <c r="L1245" i="2" a="1"/>
  <c r="L1245" i="2" s="1"/>
  <c r="L1244" i="2" a="1"/>
  <c r="L1244" i="2" s="1"/>
  <c r="L1243" i="2" a="1"/>
  <c r="L1243" i="2" s="1"/>
  <c r="L1242" i="2" a="1"/>
  <c r="L1242" i="2" s="1"/>
  <c r="L1241" i="2" a="1"/>
  <c r="L1241" i="2" s="1"/>
  <c r="L1240" i="2" a="1"/>
  <c r="L1240" i="2" s="1"/>
  <c r="L1239" i="2" a="1"/>
  <c r="L1239" i="2" s="1"/>
  <c r="L1238" i="2" a="1"/>
  <c r="L1238" i="2" s="1"/>
  <c r="L1237" i="2" a="1"/>
  <c r="L1237" i="2" s="1"/>
  <c r="L1236" i="2" a="1"/>
  <c r="L1236" i="2" s="1"/>
  <c r="L1235" i="2" a="1"/>
  <c r="L1235" i="2" s="1"/>
  <c r="L1234" i="2" a="1"/>
  <c r="L1234" i="2" s="1"/>
  <c r="L1233" i="2" a="1"/>
  <c r="L1233" i="2" s="1"/>
  <c r="L1232" i="2" a="1"/>
  <c r="L1232" i="2" s="1"/>
  <c r="L1231" i="2" a="1"/>
  <c r="L1231" i="2" s="1"/>
  <c r="L1230" i="2" a="1"/>
  <c r="L1230" i="2" s="1"/>
  <c r="L1229" i="2" a="1"/>
  <c r="L1229" i="2" s="1"/>
  <c r="L1228" i="2" a="1"/>
  <c r="L1228" i="2" s="1"/>
  <c r="L1227" i="2" a="1"/>
  <c r="L1227" i="2" s="1"/>
  <c r="L1226" i="2" a="1"/>
  <c r="L1226" i="2" s="1"/>
  <c r="L1225" i="2" a="1"/>
  <c r="L1225" i="2" s="1"/>
  <c r="L1224" i="2" a="1"/>
  <c r="L1224" i="2" s="1"/>
  <c r="L1223" i="2" a="1"/>
  <c r="L1223" i="2" s="1"/>
  <c r="L1222" i="2" a="1"/>
  <c r="L1222" i="2" s="1"/>
  <c r="L1221" i="2" a="1"/>
  <c r="L1221" i="2" s="1"/>
  <c r="L1220" i="2" a="1"/>
  <c r="L1220" i="2" s="1"/>
  <c r="L1219" i="2" a="1"/>
  <c r="L1219" i="2" s="1"/>
  <c r="L1218" i="2" a="1"/>
  <c r="L1218" i="2" s="1"/>
  <c r="L1217" i="2" a="1"/>
  <c r="L1217" i="2" s="1"/>
  <c r="L1216" i="2" a="1"/>
  <c r="L1216" i="2" s="1"/>
  <c r="L1215" i="2" a="1"/>
  <c r="L1215" i="2" s="1"/>
  <c r="L1214" i="2" a="1"/>
  <c r="L1214" i="2" s="1"/>
  <c r="L1213" i="2" a="1"/>
  <c r="L1213" i="2" s="1"/>
  <c r="L1212" i="2" a="1"/>
  <c r="L1212" i="2" s="1"/>
  <c r="L1211" i="2" a="1"/>
  <c r="L1211" i="2" s="1"/>
  <c r="L1210" i="2" a="1"/>
  <c r="L1210" i="2" s="1"/>
  <c r="L1209" i="2" a="1"/>
  <c r="L1209" i="2" s="1"/>
  <c r="L1208" i="2" a="1"/>
  <c r="L1208" i="2" s="1"/>
  <c r="L1207" i="2" a="1"/>
  <c r="L1207" i="2" s="1"/>
  <c r="L1206" i="2" a="1"/>
  <c r="L1206" i="2" s="1"/>
  <c r="L1205" i="2" a="1"/>
  <c r="L1205" i="2" s="1"/>
  <c r="L1204" i="2" a="1"/>
  <c r="L1204" i="2" s="1"/>
  <c r="L1203" i="2" a="1"/>
  <c r="L1203" i="2" s="1"/>
  <c r="L1202" i="2" a="1"/>
  <c r="L1202" i="2" s="1"/>
  <c r="L1201" i="2" a="1"/>
  <c r="L1201" i="2" s="1"/>
  <c r="L1200" i="2" a="1"/>
  <c r="L1200" i="2" s="1"/>
  <c r="L1199" i="2" a="1"/>
  <c r="L1199" i="2" s="1"/>
  <c r="L1198" i="2" a="1"/>
  <c r="L1198" i="2" s="1"/>
  <c r="L1197" i="2" a="1"/>
  <c r="L1197" i="2" s="1"/>
  <c r="L1196" i="2" a="1"/>
  <c r="L1196" i="2" s="1"/>
  <c r="L1195" i="2" a="1"/>
  <c r="L1195" i="2" s="1"/>
  <c r="L1194" i="2" a="1"/>
  <c r="L1194" i="2" s="1"/>
  <c r="L1193" i="2" a="1"/>
  <c r="L1193" i="2" s="1"/>
  <c r="L1192" i="2" a="1"/>
  <c r="L1192" i="2" s="1"/>
  <c r="L1191" i="2" a="1"/>
  <c r="L1191" i="2" s="1"/>
  <c r="L1190" i="2" a="1"/>
  <c r="L1190" i="2" s="1"/>
  <c r="L1189" i="2" a="1"/>
  <c r="L1189" i="2" s="1"/>
  <c r="L1188" i="2" a="1"/>
  <c r="L1188" i="2" s="1"/>
  <c r="L1187" i="2" a="1"/>
  <c r="L1187" i="2" s="1"/>
  <c r="L1186" i="2" a="1"/>
  <c r="L1186" i="2" s="1"/>
  <c r="L1185" i="2" a="1"/>
  <c r="L1185" i="2" s="1"/>
  <c r="L1184" i="2" a="1"/>
  <c r="L1184" i="2" s="1"/>
  <c r="L1183" i="2" a="1"/>
  <c r="L1183" i="2" s="1"/>
  <c r="L1182" i="2" a="1"/>
  <c r="L1182" i="2" s="1"/>
  <c r="L1181" i="2" a="1"/>
  <c r="L1181" i="2" s="1"/>
  <c r="L1180" i="2" a="1"/>
  <c r="L1180" i="2" s="1"/>
  <c r="L1179" i="2" a="1"/>
  <c r="L1179" i="2" s="1"/>
  <c r="L1178" i="2" a="1"/>
  <c r="L1178" i="2" s="1"/>
  <c r="L1177" i="2" a="1"/>
  <c r="L1177" i="2" s="1"/>
  <c r="L1176" i="2" a="1"/>
  <c r="L1176" i="2" s="1"/>
  <c r="L1175" i="2" a="1"/>
  <c r="L1175" i="2" s="1"/>
  <c r="L1174" i="2" a="1"/>
  <c r="L1174" i="2" s="1"/>
  <c r="L1173" i="2" a="1"/>
  <c r="L1173" i="2" s="1"/>
  <c r="L1172" i="2" a="1"/>
  <c r="L1172" i="2" s="1"/>
  <c r="L1171" i="2" a="1"/>
  <c r="L1171" i="2" s="1"/>
  <c r="L1170" i="2" a="1"/>
  <c r="L1170" i="2" s="1"/>
  <c r="L1169" i="2" a="1"/>
  <c r="L1169" i="2" s="1"/>
  <c r="L1168" i="2" a="1"/>
  <c r="L1168" i="2" s="1"/>
  <c r="L1167" i="2" a="1"/>
  <c r="L1167" i="2" s="1"/>
  <c r="L1166" i="2" a="1"/>
  <c r="L1166" i="2" s="1"/>
  <c r="L1165" i="2" a="1"/>
  <c r="L1165" i="2" s="1"/>
  <c r="L1164" i="2" a="1"/>
  <c r="L1164" i="2" s="1"/>
  <c r="L1163" i="2" a="1"/>
  <c r="L1163" i="2" s="1"/>
  <c r="L1162" i="2" a="1"/>
  <c r="L1162" i="2" s="1"/>
  <c r="L1161" i="2" a="1"/>
  <c r="L1161" i="2" s="1"/>
  <c r="L1160" i="2" a="1"/>
  <c r="L1160" i="2" s="1"/>
  <c r="L1159" i="2" a="1"/>
  <c r="L1159" i="2" s="1"/>
  <c r="L1158" i="2" a="1"/>
  <c r="L1158" i="2" s="1"/>
  <c r="L1157" i="2" a="1"/>
  <c r="L1157" i="2" s="1"/>
  <c r="L1156" i="2" a="1"/>
  <c r="L1156" i="2" s="1"/>
  <c r="L1155" i="2" a="1"/>
  <c r="L1155" i="2" s="1"/>
  <c r="L1154" i="2" a="1"/>
  <c r="L1154" i="2" s="1"/>
  <c r="L1153" i="2" a="1"/>
  <c r="L1153" i="2" s="1"/>
  <c r="L1152" i="2" a="1"/>
  <c r="L1152" i="2" s="1"/>
  <c r="L1151" i="2" a="1"/>
  <c r="L1151" i="2" s="1"/>
  <c r="L1150" i="2" a="1"/>
  <c r="L1150" i="2" s="1"/>
  <c r="L1149" i="2" a="1"/>
  <c r="L1149" i="2" s="1"/>
  <c r="L1148" i="2" a="1"/>
  <c r="L1148" i="2" s="1"/>
  <c r="L1147" i="2" a="1"/>
  <c r="L1147" i="2" s="1"/>
  <c r="L1146" i="2" a="1"/>
  <c r="L1146" i="2" s="1"/>
  <c r="L1145" i="2" a="1"/>
  <c r="L1145" i="2" s="1"/>
  <c r="L1144" i="2" a="1"/>
  <c r="L1144" i="2" s="1"/>
  <c r="L1143" i="2" a="1"/>
  <c r="L1143" i="2" s="1"/>
  <c r="L1142" i="2" a="1"/>
  <c r="L1142" i="2" s="1"/>
  <c r="L1141" i="2" a="1"/>
  <c r="L1141" i="2" s="1"/>
  <c r="L1140" i="2" a="1"/>
  <c r="L1140" i="2" s="1"/>
  <c r="L1139" i="2" a="1"/>
  <c r="L1139" i="2" s="1"/>
  <c r="L1138" i="2" a="1"/>
  <c r="L1138" i="2" s="1"/>
  <c r="L1137" i="2" a="1"/>
  <c r="L1137" i="2" s="1"/>
  <c r="L1136" i="2" a="1"/>
  <c r="L1136" i="2" s="1"/>
  <c r="L1135" i="2" a="1"/>
  <c r="L1135" i="2" s="1"/>
  <c r="L1134" i="2" a="1"/>
  <c r="L1134" i="2" s="1"/>
  <c r="L1133" i="2" a="1"/>
  <c r="L1133" i="2" s="1"/>
  <c r="L1132" i="2" a="1"/>
  <c r="L1132" i="2" s="1"/>
  <c r="L1131" i="2" a="1"/>
  <c r="L1131" i="2" s="1"/>
  <c r="L1130" i="2" a="1"/>
  <c r="L1130" i="2" s="1"/>
  <c r="L1129" i="2" a="1"/>
  <c r="L1129" i="2" s="1"/>
  <c r="L1128" i="2" a="1"/>
  <c r="L1128" i="2" s="1"/>
  <c r="L1127" i="2" a="1"/>
  <c r="L1127" i="2" s="1"/>
  <c r="L1126" i="2" a="1"/>
  <c r="L1126" i="2" s="1"/>
  <c r="L1125" i="2" a="1"/>
  <c r="L1125" i="2" s="1"/>
  <c r="L1124" i="2" a="1"/>
  <c r="L1124" i="2" s="1"/>
  <c r="L1123" i="2" a="1"/>
  <c r="L1123" i="2" s="1"/>
  <c r="L1122" i="2" a="1"/>
  <c r="L1122" i="2" s="1"/>
  <c r="L1121" i="2" a="1"/>
  <c r="L1121" i="2" s="1"/>
  <c r="L1120" i="2" a="1"/>
  <c r="L1120" i="2" s="1"/>
  <c r="L1119" i="2" a="1"/>
  <c r="L1119" i="2" s="1"/>
  <c r="L1118" i="2" a="1"/>
  <c r="L1118" i="2" s="1"/>
  <c r="L1117" i="2" a="1"/>
  <c r="L1117" i="2" s="1"/>
  <c r="L1116" i="2" a="1"/>
  <c r="L1116" i="2" s="1"/>
  <c r="L1115" i="2" a="1"/>
  <c r="L1115" i="2" s="1"/>
  <c r="L1114" i="2" a="1"/>
  <c r="L1114" i="2" s="1"/>
  <c r="L1113" i="2" a="1"/>
  <c r="L1113" i="2" s="1"/>
  <c r="L1112" i="2" a="1"/>
  <c r="L1112" i="2" s="1"/>
  <c r="L1111" i="2" a="1"/>
  <c r="L1111" i="2" s="1"/>
  <c r="L1110" i="2" a="1"/>
  <c r="L1110" i="2" s="1"/>
  <c r="L1109" i="2" a="1"/>
  <c r="L1109" i="2" s="1"/>
  <c r="L1108" i="2" a="1"/>
  <c r="L1108" i="2" s="1"/>
  <c r="L1107" i="2" a="1"/>
  <c r="L1107" i="2" s="1"/>
  <c r="L1106" i="2" a="1"/>
  <c r="L1106" i="2" s="1"/>
  <c r="L1105" i="2" a="1"/>
  <c r="L1105" i="2" s="1"/>
  <c r="L1104" i="2" a="1"/>
  <c r="L1104" i="2" s="1"/>
  <c r="L1103" i="2" a="1"/>
  <c r="L1103" i="2" s="1"/>
  <c r="L1102" i="2" a="1"/>
  <c r="L1102" i="2" s="1"/>
  <c r="L1101" i="2" a="1"/>
  <c r="L1101" i="2" s="1"/>
  <c r="L1100" i="2" a="1"/>
  <c r="L1100" i="2" s="1"/>
  <c r="L1099" i="2" a="1"/>
  <c r="L1099" i="2" s="1"/>
  <c r="L1098" i="2" a="1"/>
  <c r="L1098" i="2" s="1"/>
  <c r="L1097" i="2" a="1"/>
  <c r="L1097" i="2" s="1"/>
  <c r="L1096" i="2" a="1"/>
  <c r="L1096" i="2" s="1"/>
  <c r="L1095" i="2" a="1"/>
  <c r="L1095" i="2" s="1"/>
  <c r="L1094" i="2" a="1"/>
  <c r="L1094" i="2" s="1"/>
  <c r="L1093" i="2" a="1"/>
  <c r="L1093" i="2" s="1"/>
  <c r="L1092" i="2" a="1"/>
  <c r="L1092" i="2" s="1"/>
  <c r="L1091" i="2" a="1"/>
  <c r="L1091" i="2" s="1"/>
  <c r="L1090" i="2" a="1"/>
  <c r="L1090" i="2" s="1"/>
  <c r="L1089" i="2" a="1"/>
  <c r="L1089" i="2" s="1"/>
  <c r="L1088" i="2" a="1"/>
  <c r="L1088" i="2" s="1"/>
  <c r="L1087" i="2" a="1"/>
  <c r="L1087" i="2" s="1"/>
  <c r="L1086" i="2" a="1"/>
  <c r="L1086" i="2" s="1"/>
  <c r="L1085" i="2" a="1"/>
  <c r="L1085" i="2" s="1"/>
  <c r="L1084" i="2" a="1"/>
  <c r="L1084" i="2" s="1"/>
  <c r="L1083" i="2" a="1"/>
  <c r="L1083" i="2" s="1"/>
  <c r="L1082" i="2" a="1"/>
  <c r="L1082" i="2" s="1"/>
  <c r="L1081" i="2" a="1"/>
  <c r="L1081" i="2" s="1"/>
  <c r="L1080" i="2" a="1"/>
  <c r="L1080" i="2" s="1"/>
  <c r="L1079" i="2" a="1"/>
  <c r="L1079" i="2" s="1"/>
  <c r="L1078" i="2" a="1"/>
  <c r="L1078" i="2" s="1"/>
  <c r="L1077" i="2" a="1"/>
  <c r="L1077" i="2" s="1"/>
  <c r="L1076" i="2" a="1"/>
  <c r="L1076" i="2" s="1"/>
  <c r="L1075" i="2" a="1"/>
  <c r="L1075" i="2" s="1"/>
  <c r="L1074" i="2" a="1"/>
  <c r="L1074" i="2" s="1"/>
  <c r="L1073" i="2" a="1"/>
  <c r="L1073" i="2" s="1"/>
  <c r="L1072" i="2" a="1"/>
  <c r="L1072" i="2" s="1"/>
  <c r="L1071" i="2" a="1"/>
  <c r="L1071" i="2" s="1"/>
  <c r="L1070" i="2" a="1"/>
  <c r="L1070" i="2" s="1"/>
  <c r="L1069" i="2" a="1"/>
  <c r="L1069" i="2" s="1"/>
  <c r="L1068" i="2" a="1"/>
  <c r="L1068" i="2" s="1"/>
  <c r="L1067" i="2" a="1"/>
  <c r="L1067" i="2" s="1"/>
  <c r="L1066" i="2" a="1"/>
  <c r="L1066" i="2" s="1"/>
  <c r="L1065" i="2" a="1"/>
  <c r="L1065" i="2" s="1"/>
  <c r="L1064" i="2" a="1"/>
  <c r="L1064" i="2" s="1"/>
  <c r="L1063" i="2" a="1"/>
  <c r="L1063" i="2" s="1"/>
  <c r="L1062" i="2" a="1"/>
  <c r="L1062" i="2" s="1"/>
  <c r="L1061" i="2" a="1"/>
  <c r="L1061" i="2" s="1"/>
  <c r="L1060" i="2" a="1"/>
  <c r="L1060" i="2" s="1"/>
  <c r="L1059" i="2" a="1"/>
  <c r="L1059" i="2" s="1"/>
  <c r="L1058" i="2" a="1"/>
  <c r="L1058" i="2" s="1"/>
  <c r="L1057" i="2" a="1"/>
  <c r="L1057" i="2" s="1"/>
  <c r="L1056" i="2" a="1"/>
  <c r="L1056" i="2" s="1"/>
  <c r="L1055" i="2" a="1"/>
  <c r="L1055" i="2" s="1"/>
  <c r="L1054" i="2" a="1"/>
  <c r="L1054" i="2" s="1"/>
  <c r="L1053" i="2" a="1"/>
  <c r="L1053" i="2" s="1"/>
  <c r="L1052" i="2" a="1"/>
  <c r="L1052" i="2" s="1"/>
  <c r="L1051" i="2" a="1"/>
  <c r="L1051" i="2" s="1"/>
  <c r="L1050" i="2" a="1"/>
  <c r="L1050" i="2" s="1"/>
  <c r="L1049" i="2" a="1"/>
  <c r="L1049" i="2" s="1"/>
  <c r="L1048" i="2" a="1"/>
  <c r="L1048" i="2" s="1"/>
  <c r="L1047" i="2" a="1"/>
  <c r="L1047" i="2" s="1"/>
  <c r="L1046" i="2" a="1"/>
  <c r="L1046" i="2" s="1"/>
  <c r="L1045" i="2" a="1"/>
  <c r="L1045" i="2" s="1"/>
  <c r="L1044" i="2" a="1"/>
  <c r="L1044" i="2" s="1"/>
  <c r="L1043" i="2" a="1"/>
  <c r="L1043" i="2" s="1"/>
  <c r="L1042" i="2" a="1"/>
  <c r="L1042" i="2" s="1"/>
  <c r="L1041" i="2" a="1"/>
  <c r="L1041" i="2" s="1"/>
  <c r="L1040" i="2" a="1"/>
  <c r="L1040" i="2" s="1"/>
  <c r="L1039" i="2" a="1"/>
  <c r="L1039" i="2" s="1"/>
  <c r="L1038" i="2" a="1"/>
  <c r="L1038" i="2" s="1"/>
  <c r="L1037" i="2" a="1"/>
  <c r="L1037" i="2" s="1"/>
  <c r="L1036" i="2" a="1"/>
  <c r="L1036" i="2" s="1"/>
  <c r="L1035" i="2" a="1"/>
  <c r="L1035" i="2" s="1"/>
  <c r="L1034" i="2" a="1"/>
  <c r="L1034" i="2" s="1"/>
  <c r="L1033" i="2" a="1"/>
  <c r="L1033" i="2" s="1"/>
  <c r="L1032" i="2" a="1"/>
  <c r="L1032" i="2" s="1"/>
  <c r="L1031" i="2" a="1"/>
  <c r="L1031" i="2" s="1"/>
  <c r="L1030" i="2" a="1"/>
  <c r="L1030" i="2" s="1"/>
  <c r="L1029" i="2" a="1"/>
  <c r="L1029" i="2" s="1"/>
  <c r="L1028" i="2" a="1"/>
  <c r="L1028" i="2" s="1"/>
  <c r="L1027" i="2" a="1"/>
  <c r="L1027" i="2" s="1"/>
  <c r="L1026" i="2" a="1"/>
  <c r="L1026" i="2" s="1"/>
  <c r="L1025" i="2" a="1"/>
  <c r="L1025" i="2" s="1"/>
  <c r="L1024" i="2" a="1"/>
  <c r="L1024" i="2" s="1"/>
  <c r="L1023" i="2" a="1"/>
  <c r="L1023" i="2" s="1"/>
  <c r="L1022" i="2" a="1"/>
  <c r="L1022" i="2" s="1"/>
  <c r="L1021" i="2" a="1"/>
  <c r="L1021" i="2" s="1"/>
  <c r="L1020" i="2" a="1"/>
  <c r="L1020" i="2" s="1"/>
  <c r="L1019" i="2" a="1"/>
  <c r="L1019" i="2" s="1"/>
  <c r="L1018" i="2" a="1"/>
  <c r="L1018" i="2" s="1"/>
  <c r="L1017" i="2" a="1"/>
  <c r="L1017" i="2" s="1"/>
  <c r="L1016" i="2" a="1"/>
  <c r="L1016" i="2" s="1"/>
  <c r="L1015" i="2" a="1"/>
  <c r="L1015" i="2" s="1"/>
  <c r="L1014" i="2" a="1"/>
  <c r="L1014" i="2" s="1"/>
  <c r="L1013" i="2" a="1"/>
  <c r="L1013" i="2" s="1"/>
  <c r="L1012" i="2" a="1"/>
  <c r="L1012" i="2" s="1"/>
  <c r="L1011" i="2" a="1"/>
  <c r="L1011" i="2" s="1"/>
  <c r="L1010" i="2" a="1"/>
  <c r="L1010" i="2" s="1"/>
  <c r="L1009" i="2" a="1"/>
  <c r="L1009" i="2" s="1"/>
  <c r="L1008" i="2" a="1"/>
  <c r="L1008" i="2" s="1"/>
  <c r="L1007" i="2" a="1"/>
  <c r="L1007" i="2" s="1"/>
  <c r="L1006" i="2" a="1"/>
  <c r="L1006" i="2" s="1"/>
  <c r="L1005" i="2" a="1"/>
  <c r="L1005" i="2" s="1"/>
  <c r="L1004" i="2" a="1"/>
  <c r="L1004" i="2" s="1"/>
  <c r="L1003" i="2" a="1"/>
  <c r="L1003" i="2" s="1"/>
  <c r="L1002" i="2" a="1"/>
  <c r="L1002" i="2" s="1"/>
  <c r="L1001" i="2" a="1"/>
  <c r="L1001" i="2" s="1"/>
  <c r="L1000" i="2" a="1"/>
  <c r="L1000" i="2" s="1"/>
  <c r="L999" i="2" a="1"/>
  <c r="L999" i="2" s="1"/>
  <c r="L998" i="2" a="1"/>
  <c r="L998" i="2" s="1"/>
  <c r="L997" i="2" a="1"/>
  <c r="L997" i="2" s="1"/>
  <c r="L996" i="2" a="1"/>
  <c r="L996" i="2" s="1"/>
  <c r="L995" i="2" a="1"/>
  <c r="L995" i="2" s="1"/>
  <c r="L994" i="2" a="1"/>
  <c r="L994" i="2" s="1"/>
  <c r="L993" i="2" a="1"/>
  <c r="L993" i="2" s="1"/>
  <c r="L992" i="2" a="1"/>
  <c r="L992" i="2" s="1"/>
  <c r="L991" i="2" a="1"/>
  <c r="L991" i="2" s="1"/>
  <c r="L990" i="2" a="1"/>
  <c r="L990" i="2" s="1"/>
  <c r="L989" i="2" a="1"/>
  <c r="L989" i="2" s="1"/>
  <c r="L988" i="2" a="1"/>
  <c r="L988" i="2" s="1"/>
  <c r="L987" i="2" a="1"/>
  <c r="L987" i="2" s="1"/>
  <c r="L986" i="2" a="1"/>
  <c r="L986" i="2" s="1"/>
  <c r="L985" i="2" a="1"/>
  <c r="L985" i="2" s="1"/>
  <c r="L984" i="2" a="1"/>
  <c r="L984" i="2" s="1"/>
  <c r="L983" i="2" a="1"/>
  <c r="L983" i="2" s="1"/>
  <c r="L982" i="2" a="1"/>
  <c r="L982" i="2" s="1"/>
  <c r="L981" i="2" a="1"/>
  <c r="L981" i="2" s="1"/>
  <c r="L980" i="2" a="1"/>
  <c r="L980" i="2" s="1"/>
  <c r="L979" i="2" a="1"/>
  <c r="L979" i="2" s="1"/>
  <c r="L978" i="2" a="1"/>
  <c r="L978" i="2" s="1"/>
  <c r="L977" i="2" a="1"/>
  <c r="L977" i="2" s="1"/>
  <c r="L976" i="2" a="1"/>
  <c r="L976" i="2" s="1"/>
  <c r="L975" i="2" a="1"/>
  <c r="L975" i="2" s="1"/>
  <c r="L974" i="2" a="1"/>
  <c r="L974" i="2" s="1"/>
  <c r="L973" i="2" a="1"/>
  <c r="L973" i="2" s="1"/>
  <c r="L972" i="2" a="1"/>
  <c r="L972" i="2" s="1"/>
  <c r="L971" i="2" a="1"/>
  <c r="L971" i="2" s="1"/>
  <c r="L970" i="2" a="1"/>
  <c r="L970" i="2" s="1"/>
  <c r="L969" i="2" a="1"/>
  <c r="L969" i="2" s="1"/>
  <c r="L968" i="2" a="1"/>
  <c r="L968" i="2" s="1"/>
  <c r="L967" i="2" a="1"/>
  <c r="L967" i="2" s="1"/>
  <c r="L966" i="2" a="1"/>
  <c r="L966" i="2" s="1"/>
  <c r="L965" i="2" a="1"/>
  <c r="L965" i="2" s="1"/>
  <c r="L964" i="2" a="1"/>
  <c r="L964" i="2" s="1"/>
  <c r="L963" i="2" a="1"/>
  <c r="L963" i="2" s="1"/>
  <c r="L962" i="2" a="1"/>
  <c r="L962" i="2" s="1"/>
  <c r="L961" i="2" a="1"/>
  <c r="L961" i="2" s="1"/>
  <c r="L960" i="2" a="1"/>
  <c r="L960" i="2" s="1"/>
  <c r="L959" i="2" a="1"/>
  <c r="L959" i="2" s="1"/>
  <c r="L958" i="2" a="1"/>
  <c r="L958" i="2" s="1"/>
  <c r="L957" i="2" a="1"/>
  <c r="L957" i="2" s="1"/>
  <c r="L956" i="2" a="1"/>
  <c r="L956" i="2" s="1"/>
  <c r="L955" i="2" a="1"/>
  <c r="L955" i="2" s="1"/>
  <c r="L954" i="2" a="1"/>
  <c r="L954" i="2" s="1"/>
  <c r="L953" i="2" a="1"/>
  <c r="L953" i="2" s="1"/>
  <c r="L952" i="2" a="1"/>
  <c r="L952" i="2" s="1"/>
  <c r="L951" i="2" a="1"/>
  <c r="L951" i="2" s="1"/>
  <c r="L950" i="2" a="1"/>
  <c r="L950" i="2" s="1"/>
  <c r="L949" i="2" a="1"/>
  <c r="L949" i="2" s="1"/>
  <c r="L948" i="2" a="1"/>
  <c r="L948" i="2" s="1"/>
  <c r="L947" i="2" a="1"/>
  <c r="L947" i="2" s="1"/>
  <c r="L946" i="2" a="1"/>
  <c r="L946" i="2" s="1"/>
  <c r="L945" i="2" a="1"/>
  <c r="L945" i="2" s="1"/>
  <c r="L944" i="2" a="1"/>
  <c r="L944" i="2" s="1"/>
  <c r="L943" i="2" a="1"/>
  <c r="L943" i="2" s="1"/>
  <c r="L942" i="2" a="1"/>
  <c r="L942" i="2" s="1"/>
  <c r="L941" i="2" a="1"/>
  <c r="L941" i="2" s="1"/>
  <c r="L940" i="2" a="1"/>
  <c r="L940" i="2" s="1"/>
  <c r="L939" i="2" a="1"/>
  <c r="L939" i="2" s="1"/>
  <c r="L938" i="2" a="1"/>
  <c r="L938" i="2" s="1"/>
  <c r="L937" i="2" a="1"/>
  <c r="L937" i="2" s="1"/>
  <c r="L936" i="2" a="1"/>
  <c r="L936" i="2" s="1"/>
  <c r="L935" i="2" a="1"/>
  <c r="L935" i="2" s="1"/>
  <c r="L934" i="2" a="1"/>
  <c r="L934" i="2" s="1"/>
  <c r="L933" i="2" a="1"/>
  <c r="L933" i="2" s="1"/>
  <c r="L932" i="2" a="1"/>
  <c r="L932" i="2" s="1"/>
  <c r="L931" i="2" a="1"/>
  <c r="L931" i="2" s="1"/>
  <c r="L930" i="2" a="1"/>
  <c r="L930" i="2" s="1"/>
  <c r="L929" i="2" a="1"/>
  <c r="L929" i="2" s="1"/>
  <c r="L928" i="2" a="1"/>
  <c r="L928" i="2" s="1"/>
  <c r="L927" i="2" a="1"/>
  <c r="L927" i="2" s="1"/>
  <c r="L926" i="2" a="1"/>
  <c r="L926" i="2" s="1"/>
  <c r="L925" i="2" a="1"/>
  <c r="L925" i="2" s="1"/>
  <c r="L924" i="2" a="1"/>
  <c r="L924" i="2" s="1"/>
  <c r="L923" i="2" a="1"/>
  <c r="L923" i="2" s="1"/>
  <c r="L922" i="2" a="1"/>
  <c r="L922" i="2" s="1"/>
  <c r="L921" i="2" a="1"/>
  <c r="L921" i="2" s="1"/>
  <c r="L920" i="2" a="1"/>
  <c r="L920" i="2" s="1"/>
  <c r="L919" i="2" a="1"/>
  <c r="L919" i="2" s="1"/>
  <c r="L918" i="2" a="1"/>
  <c r="L918" i="2" s="1"/>
  <c r="L917" i="2" a="1"/>
  <c r="L917" i="2" s="1"/>
  <c r="L916" i="2" a="1"/>
  <c r="L916" i="2" s="1"/>
  <c r="L915" i="2" a="1"/>
  <c r="L915" i="2" s="1"/>
  <c r="L914" i="2" a="1"/>
  <c r="L914" i="2" s="1"/>
  <c r="L913" i="2" a="1"/>
  <c r="L913" i="2" s="1"/>
  <c r="L912" i="2" a="1"/>
  <c r="L912" i="2" s="1"/>
  <c r="L911" i="2" a="1"/>
  <c r="L911" i="2" s="1"/>
  <c r="L910" i="2" a="1"/>
  <c r="L910" i="2" s="1"/>
  <c r="L909" i="2" a="1"/>
  <c r="L909" i="2" s="1"/>
  <c r="L908" i="2" a="1"/>
  <c r="L908" i="2" s="1"/>
  <c r="L907" i="2" a="1"/>
  <c r="L907" i="2" s="1"/>
  <c r="L906" i="2" a="1"/>
  <c r="L906" i="2" s="1"/>
  <c r="L905" i="2" a="1"/>
  <c r="L905" i="2" s="1"/>
  <c r="L904" i="2" a="1"/>
  <c r="L904" i="2" s="1"/>
  <c r="L903" i="2" a="1"/>
  <c r="L903" i="2" s="1"/>
  <c r="L902" i="2" a="1"/>
  <c r="L902" i="2" s="1"/>
  <c r="L901" i="2" a="1"/>
  <c r="L901" i="2" s="1"/>
  <c r="L900" i="2" a="1"/>
  <c r="L900" i="2" s="1"/>
  <c r="L899" i="2" a="1"/>
  <c r="L899" i="2" s="1"/>
  <c r="L898" i="2" a="1"/>
  <c r="L898" i="2" s="1"/>
  <c r="L897" i="2" a="1"/>
  <c r="L897" i="2" s="1"/>
  <c r="L896" i="2" a="1"/>
  <c r="L896" i="2" s="1"/>
  <c r="L895" i="2" a="1"/>
  <c r="L895" i="2" s="1"/>
  <c r="L894" i="2" a="1"/>
  <c r="L894" i="2" s="1"/>
  <c r="L893" i="2" a="1"/>
  <c r="L893" i="2" s="1"/>
  <c r="L892" i="2" a="1"/>
  <c r="L892" i="2" s="1"/>
  <c r="L891" i="2" a="1"/>
  <c r="L891" i="2" s="1"/>
  <c r="L890" i="2" a="1"/>
  <c r="L890" i="2" s="1"/>
  <c r="L889" i="2" a="1"/>
  <c r="L889" i="2" s="1"/>
  <c r="L888" i="2" a="1"/>
  <c r="L888" i="2" s="1"/>
  <c r="L887" i="2" a="1"/>
  <c r="L887" i="2" s="1"/>
  <c r="L886" i="2" a="1"/>
  <c r="L886" i="2" s="1"/>
  <c r="L885" i="2" a="1"/>
  <c r="L885" i="2" s="1"/>
  <c r="L884" i="2" a="1"/>
  <c r="L884" i="2" s="1"/>
  <c r="L883" i="2" a="1"/>
  <c r="L883" i="2" s="1"/>
  <c r="L882" i="2" a="1"/>
  <c r="L882" i="2" s="1"/>
  <c r="L881" i="2" a="1"/>
  <c r="L881" i="2" s="1"/>
  <c r="L880" i="2" a="1"/>
  <c r="L880" i="2" s="1"/>
  <c r="L879" i="2" a="1"/>
  <c r="L879" i="2" s="1"/>
  <c r="L878" i="2" a="1"/>
  <c r="L878" i="2" s="1"/>
  <c r="L877" i="2" a="1"/>
  <c r="L877" i="2" s="1"/>
  <c r="L876" i="2" a="1"/>
  <c r="L876" i="2" s="1"/>
  <c r="L875" i="2" a="1"/>
  <c r="L875" i="2" s="1"/>
  <c r="L874" i="2" a="1"/>
  <c r="L874" i="2" s="1"/>
  <c r="L873" i="2" a="1"/>
  <c r="L873" i="2" s="1"/>
  <c r="L872" i="2" a="1"/>
  <c r="L872" i="2" s="1"/>
  <c r="L871" i="2" a="1"/>
  <c r="L871" i="2" s="1"/>
  <c r="L870" i="2" a="1"/>
  <c r="L870" i="2" s="1"/>
  <c r="L869" i="2" a="1"/>
  <c r="L869" i="2" s="1"/>
  <c r="L868" i="2" a="1"/>
  <c r="L868" i="2" s="1"/>
  <c r="L867" i="2" a="1"/>
  <c r="L867" i="2" s="1"/>
  <c r="L866" i="2" a="1"/>
  <c r="L866" i="2" s="1"/>
  <c r="L865" i="2" a="1"/>
  <c r="L865" i="2" s="1"/>
  <c r="L864" i="2" a="1"/>
  <c r="L864" i="2" s="1"/>
  <c r="L863" i="2" a="1"/>
  <c r="L863" i="2" s="1"/>
  <c r="L862" i="2" a="1"/>
  <c r="L862" i="2" s="1"/>
  <c r="L861" i="2" a="1"/>
  <c r="L861" i="2" s="1"/>
  <c r="L860" i="2" a="1"/>
  <c r="L860" i="2" s="1"/>
  <c r="L859" i="2" a="1"/>
  <c r="L859" i="2" s="1"/>
  <c r="L858" i="2" a="1"/>
  <c r="L858" i="2" s="1"/>
  <c r="L857" i="2" a="1"/>
  <c r="L857" i="2" s="1"/>
  <c r="L856" i="2" a="1"/>
  <c r="L856" i="2" s="1"/>
  <c r="L855" i="2" a="1"/>
  <c r="L855" i="2" s="1"/>
  <c r="L854" i="2" a="1"/>
  <c r="L854" i="2" s="1"/>
  <c r="L853" i="2" a="1"/>
  <c r="L853" i="2" s="1"/>
  <c r="L852" i="2" a="1"/>
  <c r="L852" i="2" s="1"/>
  <c r="L851" i="2" a="1"/>
  <c r="L851" i="2" s="1"/>
  <c r="L850" i="2" a="1"/>
  <c r="L850" i="2" s="1"/>
  <c r="L849" i="2" a="1"/>
  <c r="L849" i="2" s="1"/>
  <c r="L848" i="2" a="1"/>
  <c r="L848" i="2" s="1"/>
  <c r="L847" i="2" a="1"/>
  <c r="L847" i="2" s="1"/>
  <c r="L846" i="2" a="1"/>
  <c r="L846" i="2" s="1"/>
  <c r="L845" i="2" a="1"/>
  <c r="L845" i="2" s="1"/>
  <c r="L844" i="2" a="1"/>
  <c r="L844" i="2" s="1"/>
  <c r="L843" i="2" a="1"/>
  <c r="L843" i="2" s="1"/>
  <c r="L842" i="2" a="1"/>
  <c r="L842" i="2" s="1"/>
  <c r="L841" i="2" a="1"/>
  <c r="L841" i="2" s="1"/>
  <c r="L840" i="2" a="1"/>
  <c r="L840" i="2" s="1"/>
  <c r="L839" i="2" a="1"/>
  <c r="L839" i="2" s="1"/>
  <c r="L838" i="2" a="1"/>
  <c r="L838" i="2" s="1"/>
  <c r="L837" i="2" a="1"/>
  <c r="L837" i="2" s="1"/>
  <c r="L836" i="2" a="1"/>
  <c r="L836" i="2" s="1"/>
  <c r="L835" i="2" a="1"/>
  <c r="L835" i="2" s="1"/>
  <c r="L834" i="2" a="1"/>
  <c r="L834" i="2" s="1"/>
  <c r="L833" i="2" a="1"/>
  <c r="L833" i="2" s="1"/>
  <c r="L832" i="2" a="1"/>
  <c r="L832" i="2" s="1"/>
  <c r="L831" i="2" a="1"/>
  <c r="L831" i="2" s="1"/>
  <c r="L830" i="2" a="1"/>
  <c r="L830" i="2" s="1"/>
  <c r="L829" i="2" a="1"/>
  <c r="L829" i="2" s="1"/>
  <c r="L828" i="2" a="1"/>
  <c r="L828" i="2" s="1"/>
  <c r="L827" i="2" a="1"/>
  <c r="L827" i="2" s="1"/>
  <c r="L826" i="2" a="1"/>
  <c r="L826" i="2" s="1"/>
  <c r="L825" i="2" a="1"/>
  <c r="L825" i="2" s="1"/>
  <c r="L824" i="2" a="1"/>
  <c r="L824" i="2" s="1"/>
  <c r="L823" i="2" a="1"/>
  <c r="L823" i="2" s="1"/>
  <c r="L822" i="2" a="1"/>
  <c r="L822" i="2" s="1"/>
  <c r="L821" i="2" a="1"/>
  <c r="L821" i="2" s="1"/>
  <c r="L820" i="2" a="1"/>
  <c r="L820" i="2" s="1"/>
  <c r="L819" i="2" a="1"/>
  <c r="L819" i="2" s="1"/>
  <c r="L818" i="2" a="1"/>
  <c r="L818" i="2" s="1"/>
  <c r="L817" i="2" a="1"/>
  <c r="L817" i="2" s="1"/>
  <c r="L816" i="2" a="1"/>
  <c r="L816" i="2" s="1"/>
  <c r="L815" i="2" a="1"/>
  <c r="L815" i="2" s="1"/>
  <c r="L814" i="2" a="1"/>
  <c r="L814" i="2" s="1"/>
  <c r="L813" i="2" a="1"/>
  <c r="L813" i="2" s="1"/>
  <c r="L812" i="2" a="1"/>
  <c r="L812" i="2" s="1"/>
  <c r="L811" i="2" a="1"/>
  <c r="L811" i="2" s="1"/>
  <c r="L810" i="2" a="1"/>
  <c r="L810" i="2" s="1"/>
  <c r="L809" i="2" a="1"/>
  <c r="L809" i="2" s="1"/>
  <c r="L808" i="2" a="1"/>
  <c r="L808" i="2" s="1"/>
  <c r="L807" i="2" a="1"/>
  <c r="L807" i="2" s="1"/>
  <c r="L806" i="2" a="1"/>
  <c r="L806" i="2" s="1"/>
  <c r="L805" i="2" a="1"/>
  <c r="L805" i="2" s="1"/>
  <c r="L804" i="2" a="1"/>
  <c r="L804" i="2" s="1"/>
  <c r="L803" i="2" a="1"/>
  <c r="L803" i="2" s="1"/>
  <c r="L802" i="2" a="1"/>
  <c r="L802" i="2" s="1"/>
  <c r="L801" i="2" a="1"/>
  <c r="L801" i="2" s="1"/>
  <c r="L800" i="2" a="1"/>
  <c r="L800" i="2" s="1"/>
  <c r="L799" i="2" a="1"/>
  <c r="L799" i="2" s="1"/>
  <c r="L798" i="2" a="1"/>
  <c r="L798" i="2" s="1"/>
  <c r="L797" i="2" a="1"/>
  <c r="L797" i="2" s="1"/>
  <c r="L796" i="2" a="1"/>
  <c r="L796" i="2" s="1"/>
  <c r="L795" i="2" a="1"/>
  <c r="L795" i="2" s="1"/>
  <c r="L794" i="2" a="1"/>
  <c r="L794" i="2" s="1"/>
  <c r="L793" i="2" a="1"/>
  <c r="L793" i="2" s="1"/>
  <c r="L792" i="2" a="1"/>
  <c r="L792" i="2" s="1"/>
  <c r="L791" i="2" a="1"/>
  <c r="L791" i="2" s="1"/>
  <c r="L790" i="2" a="1"/>
  <c r="L790" i="2" s="1"/>
  <c r="L789" i="2" a="1"/>
  <c r="L789" i="2" s="1"/>
  <c r="L788" i="2" a="1"/>
  <c r="L788" i="2" s="1"/>
  <c r="L787" i="2" a="1"/>
  <c r="L787" i="2" s="1"/>
  <c r="L786" i="2" a="1"/>
  <c r="L786" i="2" s="1"/>
  <c r="L785" i="2" a="1"/>
  <c r="L785" i="2" s="1"/>
  <c r="L784" i="2" a="1"/>
  <c r="L784" i="2" s="1"/>
  <c r="L783" i="2" a="1"/>
  <c r="L783" i="2" s="1"/>
  <c r="L782" i="2" a="1"/>
  <c r="L782" i="2" s="1"/>
  <c r="L781" i="2" a="1"/>
  <c r="L781" i="2" s="1"/>
  <c r="L780" i="2" a="1"/>
  <c r="L780" i="2" s="1"/>
  <c r="L779" i="2" a="1"/>
  <c r="L779" i="2" s="1"/>
  <c r="L778" i="2" a="1"/>
  <c r="L778" i="2" s="1"/>
  <c r="L777" i="2" a="1"/>
  <c r="L777" i="2" s="1"/>
  <c r="L776" i="2" a="1"/>
  <c r="L776" i="2" s="1"/>
  <c r="L775" i="2" a="1"/>
  <c r="L775" i="2" s="1"/>
  <c r="L774" i="2" a="1"/>
  <c r="L774" i="2" s="1"/>
  <c r="L773" i="2" a="1"/>
  <c r="L773" i="2" s="1"/>
  <c r="L772" i="2" a="1"/>
  <c r="L772" i="2" s="1"/>
  <c r="L771" i="2" a="1"/>
  <c r="L771" i="2" s="1"/>
  <c r="L770" i="2" a="1"/>
  <c r="L770" i="2" s="1"/>
  <c r="L769" i="2" a="1"/>
  <c r="L769" i="2" s="1"/>
  <c r="L768" i="2" a="1"/>
  <c r="L768" i="2" s="1"/>
  <c r="L767" i="2" a="1"/>
  <c r="L767" i="2" s="1"/>
  <c r="L766" i="2" a="1"/>
  <c r="L766" i="2" s="1"/>
  <c r="L765" i="2" a="1"/>
  <c r="L765" i="2" s="1"/>
  <c r="L764" i="2" a="1"/>
  <c r="L764" i="2" s="1"/>
  <c r="L763" i="2" a="1"/>
  <c r="L763" i="2" s="1"/>
  <c r="L762" i="2" a="1"/>
  <c r="L762" i="2" s="1"/>
  <c r="L761" i="2" a="1"/>
  <c r="L761" i="2" s="1"/>
  <c r="L760" i="2" a="1"/>
  <c r="L760" i="2" s="1"/>
  <c r="L759" i="2" a="1"/>
  <c r="L759" i="2" s="1"/>
  <c r="L758" i="2" a="1"/>
  <c r="L758" i="2" s="1"/>
  <c r="L757" i="2" a="1"/>
  <c r="L757" i="2" s="1"/>
  <c r="L756" i="2" a="1"/>
  <c r="L756" i="2" s="1"/>
  <c r="L755" i="2" a="1"/>
  <c r="L755" i="2" s="1"/>
  <c r="L754" i="2" a="1"/>
  <c r="L754" i="2" s="1"/>
  <c r="L753" i="2" a="1"/>
  <c r="L753" i="2" s="1"/>
  <c r="L752" i="2" a="1"/>
  <c r="L752" i="2" s="1"/>
  <c r="L751" i="2" a="1"/>
  <c r="L751" i="2" s="1"/>
  <c r="L750" i="2" a="1"/>
  <c r="L750" i="2" s="1"/>
  <c r="L749" i="2" a="1"/>
  <c r="L749" i="2" s="1"/>
  <c r="L748" i="2" a="1"/>
  <c r="L748" i="2" s="1"/>
  <c r="L747" i="2" a="1"/>
  <c r="L747" i="2" s="1"/>
  <c r="L746" i="2" a="1"/>
  <c r="L746" i="2" s="1"/>
  <c r="L745" i="2" a="1"/>
  <c r="L745" i="2" s="1"/>
  <c r="L744" i="2" a="1"/>
  <c r="L744" i="2" s="1"/>
  <c r="L743" i="2" a="1"/>
  <c r="L743" i="2" s="1"/>
  <c r="L742" i="2" a="1"/>
  <c r="L742" i="2" s="1"/>
  <c r="L741" i="2" a="1"/>
  <c r="L741" i="2" s="1"/>
  <c r="L740" i="2" a="1"/>
  <c r="L740" i="2" s="1"/>
  <c r="L739" i="2" a="1"/>
  <c r="L739" i="2" s="1"/>
  <c r="L738" i="2" a="1"/>
  <c r="L738" i="2" s="1"/>
  <c r="L737" i="2" a="1"/>
  <c r="L737" i="2" s="1"/>
  <c r="L736" i="2" a="1"/>
  <c r="L736" i="2" s="1"/>
  <c r="L735" i="2" a="1"/>
  <c r="L735" i="2" s="1"/>
  <c r="L734" i="2" a="1"/>
  <c r="L734" i="2" s="1"/>
  <c r="L733" i="2" a="1"/>
  <c r="L733" i="2" s="1"/>
  <c r="L732" i="2" a="1"/>
  <c r="L732" i="2" s="1"/>
  <c r="L731" i="2" a="1"/>
  <c r="L731" i="2" s="1"/>
  <c r="L730" i="2" a="1"/>
  <c r="L730" i="2" s="1"/>
  <c r="L729" i="2" a="1"/>
  <c r="L729" i="2" s="1"/>
  <c r="L728" i="2" a="1"/>
  <c r="L728" i="2" s="1"/>
  <c r="L727" i="2" a="1"/>
  <c r="L727" i="2" s="1"/>
  <c r="L726" i="2" a="1"/>
  <c r="L726" i="2" s="1"/>
  <c r="L725" i="2" a="1"/>
  <c r="L725" i="2" s="1"/>
  <c r="L724" i="2" a="1"/>
  <c r="L724" i="2" s="1"/>
  <c r="L723" i="2" a="1"/>
  <c r="L723" i="2" s="1"/>
  <c r="L722" i="2" a="1"/>
  <c r="L722" i="2" s="1"/>
  <c r="L721" i="2" a="1"/>
  <c r="L721" i="2" s="1"/>
  <c r="L720" i="2" a="1"/>
  <c r="L720" i="2" s="1"/>
  <c r="L719" i="2" a="1"/>
  <c r="L719" i="2" s="1"/>
  <c r="L718" i="2" a="1"/>
  <c r="L718" i="2" s="1"/>
  <c r="L717" i="2" a="1"/>
  <c r="L717" i="2" s="1"/>
  <c r="L716" i="2" a="1"/>
  <c r="L716" i="2" s="1"/>
  <c r="L715" i="2" a="1"/>
  <c r="L715" i="2" s="1"/>
  <c r="L714" i="2" a="1"/>
  <c r="L714" i="2" s="1"/>
  <c r="L713" i="2" a="1"/>
  <c r="L713" i="2" s="1"/>
  <c r="L712" i="2" a="1"/>
  <c r="L712" i="2" s="1"/>
  <c r="L711" i="2" a="1"/>
  <c r="L711" i="2" s="1"/>
  <c r="L710" i="2" a="1"/>
  <c r="L710" i="2" s="1"/>
  <c r="L709" i="2" a="1"/>
  <c r="L709" i="2" s="1"/>
  <c r="L708" i="2" a="1"/>
  <c r="L708" i="2" s="1"/>
  <c r="L707" i="2" a="1"/>
  <c r="L707" i="2" s="1"/>
  <c r="L706" i="2" a="1"/>
  <c r="L706" i="2" s="1"/>
  <c r="L705" i="2" a="1"/>
  <c r="L705" i="2" s="1"/>
  <c r="L704" i="2" a="1"/>
  <c r="L704" i="2" s="1"/>
  <c r="L703" i="2" a="1"/>
  <c r="L703" i="2" s="1"/>
  <c r="L702" i="2" a="1"/>
  <c r="L702" i="2" s="1"/>
  <c r="L701" i="2" a="1"/>
  <c r="L701" i="2" s="1"/>
  <c r="L700" i="2" a="1"/>
  <c r="L700" i="2" s="1"/>
  <c r="L699" i="2" a="1"/>
  <c r="L699" i="2" s="1"/>
  <c r="L698" i="2" a="1"/>
  <c r="L698" i="2" s="1"/>
  <c r="L697" i="2" a="1"/>
  <c r="L697" i="2" s="1"/>
  <c r="L696" i="2" a="1"/>
  <c r="L696" i="2" s="1"/>
  <c r="L695" i="2" a="1"/>
  <c r="L695" i="2" s="1"/>
  <c r="L694" i="2" a="1"/>
  <c r="L694" i="2" s="1"/>
  <c r="L693" i="2" a="1"/>
  <c r="L693" i="2" s="1"/>
  <c r="L692" i="2" a="1"/>
  <c r="L692" i="2" s="1"/>
  <c r="L691" i="2" a="1"/>
  <c r="L691" i="2" s="1"/>
  <c r="L690" i="2" a="1"/>
  <c r="L690" i="2" s="1"/>
  <c r="L689" i="2" a="1"/>
  <c r="L689" i="2" s="1"/>
  <c r="L688" i="2" a="1"/>
  <c r="L688" i="2" s="1"/>
  <c r="L687" i="2" a="1"/>
  <c r="L687" i="2" s="1"/>
  <c r="L686" i="2" a="1"/>
  <c r="L686" i="2" s="1"/>
  <c r="L685" i="2" a="1"/>
  <c r="L685" i="2" s="1"/>
  <c r="L684" i="2" a="1"/>
  <c r="L684" i="2" s="1"/>
  <c r="L683" i="2" a="1"/>
  <c r="L683" i="2" s="1"/>
  <c r="L682" i="2" a="1"/>
  <c r="L682" i="2" s="1"/>
  <c r="L681" i="2" a="1"/>
  <c r="L681" i="2" s="1"/>
  <c r="L680" i="2" a="1"/>
  <c r="L680" i="2" s="1"/>
  <c r="L679" i="2" a="1"/>
  <c r="L679" i="2" s="1"/>
  <c r="L678" i="2" a="1"/>
  <c r="L678" i="2" s="1"/>
  <c r="L677" i="2" a="1"/>
  <c r="L677" i="2" s="1"/>
  <c r="L676" i="2" a="1"/>
  <c r="L676" i="2" s="1"/>
  <c r="L675" i="2" a="1"/>
  <c r="L675" i="2" s="1"/>
  <c r="L674" i="2" a="1"/>
  <c r="L674" i="2" s="1"/>
  <c r="L673" i="2" a="1"/>
  <c r="L673" i="2" s="1"/>
  <c r="L672" i="2" a="1"/>
  <c r="L672" i="2" s="1"/>
  <c r="L671" i="2" a="1"/>
  <c r="L671" i="2" s="1"/>
  <c r="L670" i="2" a="1"/>
  <c r="L670" i="2" s="1"/>
  <c r="L669" i="2" a="1"/>
  <c r="L669" i="2" s="1"/>
  <c r="L668" i="2" a="1"/>
  <c r="L668" i="2" s="1"/>
  <c r="L667" i="2" a="1"/>
  <c r="L667" i="2" s="1"/>
  <c r="L666" i="2" a="1"/>
  <c r="L666" i="2" s="1"/>
  <c r="L665" i="2" a="1"/>
  <c r="L665" i="2" s="1"/>
  <c r="L664" i="2" a="1"/>
  <c r="L664" i="2" s="1"/>
  <c r="L663" i="2" a="1"/>
  <c r="L663" i="2" s="1"/>
  <c r="L662" i="2" a="1"/>
  <c r="L662" i="2" s="1"/>
  <c r="L661" i="2" a="1"/>
  <c r="L661" i="2" s="1"/>
  <c r="L660" i="2" a="1"/>
  <c r="L660" i="2" s="1"/>
  <c r="L659" i="2" a="1"/>
  <c r="L659" i="2" s="1"/>
  <c r="L658" i="2" a="1"/>
  <c r="L658" i="2" s="1"/>
  <c r="L657" i="2" a="1"/>
  <c r="L657" i="2" s="1"/>
  <c r="L656" i="2" a="1"/>
  <c r="L656" i="2" s="1"/>
  <c r="L655" i="2" a="1"/>
  <c r="L655" i="2" s="1"/>
  <c r="L654" i="2" a="1"/>
  <c r="L654" i="2" s="1"/>
  <c r="L653" i="2" a="1"/>
  <c r="L653" i="2" s="1"/>
  <c r="L652" i="2" a="1"/>
  <c r="L652" i="2" s="1"/>
  <c r="L651" i="2" a="1"/>
  <c r="L651" i="2" s="1"/>
  <c r="L650" i="2" a="1"/>
  <c r="L650" i="2" s="1"/>
  <c r="L649" i="2" a="1"/>
  <c r="L649" i="2" s="1"/>
  <c r="L648" i="2" a="1"/>
  <c r="L648" i="2" s="1"/>
  <c r="L647" i="2" a="1"/>
  <c r="L647" i="2" s="1"/>
  <c r="L646" i="2" a="1"/>
  <c r="L646" i="2" s="1"/>
  <c r="L645" i="2" a="1"/>
  <c r="L645" i="2" s="1"/>
  <c r="L644" i="2" a="1"/>
  <c r="L644" i="2" s="1"/>
  <c r="L643" i="2" a="1"/>
  <c r="L643" i="2" s="1"/>
  <c r="L642" i="2" a="1"/>
  <c r="L642" i="2" s="1"/>
  <c r="L641" i="2" a="1"/>
  <c r="L641" i="2" s="1"/>
  <c r="L640" i="2" a="1"/>
  <c r="L640" i="2" s="1"/>
  <c r="L639" i="2" a="1"/>
  <c r="L639" i="2" s="1"/>
  <c r="L638" i="2" a="1"/>
  <c r="L638" i="2" s="1"/>
  <c r="L637" i="2" a="1"/>
  <c r="L637" i="2" s="1"/>
  <c r="L636" i="2" a="1"/>
  <c r="L636" i="2" s="1"/>
  <c r="L635" i="2" a="1"/>
  <c r="L635" i="2" s="1"/>
  <c r="L634" i="2" a="1"/>
  <c r="L634" i="2" s="1"/>
  <c r="L633" i="2" a="1"/>
  <c r="L633" i="2" s="1"/>
  <c r="L632" i="2" a="1"/>
  <c r="L632" i="2" s="1"/>
  <c r="L631" i="2" a="1"/>
  <c r="L631" i="2" s="1"/>
  <c r="L630" i="2" a="1"/>
  <c r="L630" i="2" s="1"/>
  <c r="L629" i="2" a="1"/>
  <c r="L629" i="2" s="1"/>
  <c r="L628" i="2" a="1"/>
  <c r="L628" i="2" s="1"/>
  <c r="L627" i="2" a="1"/>
  <c r="L627" i="2" s="1"/>
  <c r="L626" i="2" a="1"/>
  <c r="L626" i="2" s="1"/>
  <c r="L625" i="2" a="1"/>
  <c r="L625" i="2" s="1"/>
  <c r="L624" i="2" a="1"/>
  <c r="L624" i="2" s="1"/>
  <c r="L623" i="2" a="1"/>
  <c r="L623" i="2" s="1"/>
  <c r="L622" i="2" a="1"/>
  <c r="L622" i="2" s="1"/>
  <c r="L621" i="2" a="1"/>
  <c r="L621" i="2" s="1"/>
  <c r="L620" i="2" a="1"/>
  <c r="L620" i="2" s="1"/>
  <c r="L619" i="2" a="1"/>
  <c r="L619" i="2" s="1"/>
  <c r="L618" i="2" a="1"/>
  <c r="L618" i="2" s="1"/>
  <c r="L617" i="2" a="1"/>
  <c r="L617" i="2" s="1"/>
  <c r="L616" i="2" a="1"/>
  <c r="L616" i="2" s="1"/>
  <c r="L615" i="2" a="1"/>
  <c r="L615" i="2" s="1"/>
  <c r="L614" i="2" a="1"/>
  <c r="L614" i="2" s="1"/>
  <c r="L613" i="2" a="1"/>
  <c r="L613" i="2" s="1"/>
  <c r="L612" i="2" a="1"/>
  <c r="L612" i="2" s="1"/>
  <c r="L611" i="2" a="1"/>
  <c r="L611" i="2" s="1"/>
  <c r="L610" i="2" a="1"/>
  <c r="L610" i="2" s="1"/>
  <c r="L609" i="2" a="1"/>
  <c r="L609" i="2" s="1"/>
  <c r="L608" i="2" a="1"/>
  <c r="L608" i="2" s="1"/>
  <c r="L607" i="2" a="1"/>
  <c r="L607" i="2" s="1"/>
  <c r="L606" i="2" a="1"/>
  <c r="L606" i="2" s="1"/>
  <c r="L605" i="2" a="1"/>
  <c r="L605" i="2" s="1"/>
  <c r="L604" i="2" a="1"/>
  <c r="L604" i="2" s="1"/>
  <c r="L603" i="2" a="1"/>
  <c r="L603" i="2" s="1"/>
  <c r="L602" i="2" a="1"/>
  <c r="L602" i="2" s="1"/>
  <c r="L601" i="2" a="1"/>
  <c r="L601" i="2" s="1"/>
  <c r="L600" i="2" a="1"/>
  <c r="L600" i="2" s="1"/>
  <c r="L599" i="2" a="1"/>
  <c r="L599" i="2" s="1"/>
  <c r="L598" i="2" a="1"/>
  <c r="L598" i="2" s="1"/>
  <c r="L597" i="2" a="1"/>
  <c r="L597" i="2" s="1"/>
  <c r="L596" i="2" a="1"/>
  <c r="L596" i="2" s="1"/>
  <c r="L595" i="2" a="1"/>
  <c r="L595" i="2" s="1"/>
  <c r="L594" i="2" a="1"/>
  <c r="L594" i="2" s="1"/>
  <c r="L593" i="2" a="1"/>
  <c r="L593" i="2" s="1"/>
  <c r="L592" i="2" a="1"/>
  <c r="L592" i="2" s="1"/>
  <c r="L591" i="2" a="1"/>
  <c r="L591" i="2" s="1"/>
  <c r="L590" i="2" a="1"/>
  <c r="L590" i="2" s="1"/>
  <c r="L589" i="2" a="1"/>
  <c r="L589" i="2" s="1"/>
  <c r="L588" i="2" a="1"/>
  <c r="L588" i="2" s="1"/>
  <c r="L587" i="2" a="1"/>
  <c r="L587" i="2" s="1"/>
  <c r="L586" i="2" a="1"/>
  <c r="L586" i="2" s="1"/>
  <c r="L585" i="2" a="1"/>
  <c r="L585" i="2" s="1"/>
  <c r="L584" i="2" a="1"/>
  <c r="L584" i="2" s="1"/>
  <c r="L583" i="2" a="1"/>
  <c r="L583" i="2" s="1"/>
  <c r="L582" i="2" a="1"/>
  <c r="L582" i="2" s="1"/>
  <c r="L581" i="2" a="1"/>
  <c r="L581" i="2" s="1"/>
  <c r="L580" i="2" a="1"/>
  <c r="L580" i="2" s="1"/>
  <c r="L579" i="2" a="1"/>
  <c r="L579" i="2" s="1"/>
  <c r="L578" i="2" a="1"/>
  <c r="L578" i="2" s="1"/>
  <c r="L577" i="2" a="1"/>
  <c r="L577" i="2" s="1"/>
  <c r="L576" i="2" a="1"/>
  <c r="L576" i="2" s="1"/>
  <c r="L575" i="2" a="1"/>
  <c r="L575" i="2" s="1"/>
  <c r="L574" i="2" a="1"/>
  <c r="L574" i="2" s="1"/>
  <c r="L573" i="2" a="1"/>
  <c r="L573" i="2" s="1"/>
  <c r="L572" i="2" a="1"/>
  <c r="L572" i="2" s="1"/>
  <c r="L571" i="2" a="1"/>
  <c r="L571" i="2" s="1"/>
  <c r="L570" i="2" a="1"/>
  <c r="L570" i="2" s="1"/>
  <c r="L569" i="2" a="1"/>
  <c r="L569" i="2" s="1"/>
  <c r="L568" i="2" a="1"/>
  <c r="L568" i="2" s="1"/>
  <c r="L567" i="2" a="1"/>
  <c r="L567" i="2" s="1"/>
  <c r="L566" i="2" a="1"/>
  <c r="L566" i="2" s="1"/>
  <c r="L565" i="2" a="1"/>
  <c r="L565" i="2" s="1"/>
  <c r="L564" i="2" a="1"/>
  <c r="L564" i="2" s="1"/>
  <c r="L563" i="2" a="1"/>
  <c r="L563" i="2" s="1"/>
  <c r="L562" i="2" a="1"/>
  <c r="L562" i="2" s="1"/>
  <c r="L561" i="2" a="1"/>
  <c r="L561" i="2" s="1"/>
  <c r="L560" i="2" a="1"/>
  <c r="L560" i="2" s="1"/>
  <c r="L559" i="2" a="1"/>
  <c r="L559" i="2" s="1"/>
  <c r="L558" i="2" a="1"/>
  <c r="L558" i="2" s="1"/>
  <c r="L557" i="2" a="1"/>
  <c r="L557" i="2" s="1"/>
  <c r="L556" i="2" a="1"/>
  <c r="L556" i="2" s="1"/>
  <c r="L555" i="2" a="1"/>
  <c r="L555" i="2" s="1"/>
  <c r="L554" i="2" a="1"/>
  <c r="L554" i="2" s="1"/>
  <c r="L553" i="2" a="1"/>
  <c r="L553" i="2" s="1"/>
  <c r="L552" i="2" a="1"/>
  <c r="L552" i="2" s="1"/>
  <c r="L551" i="2" a="1"/>
  <c r="L551" i="2" s="1"/>
  <c r="L550" i="2" a="1"/>
  <c r="L550" i="2" s="1"/>
  <c r="L549" i="2" a="1"/>
  <c r="L549" i="2" s="1"/>
  <c r="L548" i="2" a="1"/>
  <c r="L548" i="2" s="1"/>
  <c r="L547" i="2" a="1"/>
  <c r="L547" i="2" s="1"/>
  <c r="L546" i="2" a="1"/>
  <c r="L546" i="2" s="1"/>
  <c r="L545" i="2" a="1"/>
  <c r="L545" i="2" s="1"/>
  <c r="L544" i="2" a="1"/>
  <c r="L544" i="2" s="1"/>
  <c r="L543" i="2" a="1"/>
  <c r="L543" i="2" s="1"/>
  <c r="L542" i="2" a="1"/>
  <c r="L542" i="2" s="1"/>
  <c r="L541" i="2" a="1"/>
  <c r="L541" i="2" s="1"/>
  <c r="L540" i="2" a="1"/>
  <c r="L540" i="2" s="1"/>
  <c r="L539" i="2" a="1"/>
  <c r="L539" i="2" s="1"/>
  <c r="L538" i="2" a="1"/>
  <c r="L538" i="2" s="1"/>
  <c r="L537" i="2" a="1"/>
  <c r="L537" i="2" s="1"/>
  <c r="L536" i="2" a="1"/>
  <c r="L536" i="2" s="1"/>
  <c r="L535" i="2" a="1"/>
  <c r="L535" i="2" s="1"/>
  <c r="L534" i="2" a="1"/>
  <c r="L534" i="2" s="1"/>
  <c r="L533" i="2" a="1"/>
  <c r="L533" i="2" s="1"/>
  <c r="L532" i="2" a="1"/>
  <c r="L532" i="2" s="1"/>
  <c r="L531" i="2" a="1"/>
  <c r="L531" i="2" s="1"/>
  <c r="L530" i="2" a="1"/>
  <c r="L530" i="2" s="1"/>
  <c r="L529" i="2" a="1"/>
  <c r="L529" i="2" s="1"/>
  <c r="L528" i="2" a="1"/>
  <c r="L528" i="2" s="1"/>
  <c r="L527" i="2" a="1"/>
  <c r="L527" i="2" s="1"/>
  <c r="L526" i="2" a="1"/>
  <c r="L526" i="2" s="1"/>
  <c r="L525" i="2" a="1"/>
  <c r="L525" i="2" s="1"/>
  <c r="L524" i="2" a="1"/>
  <c r="L524" i="2" s="1"/>
  <c r="L523" i="2" a="1"/>
  <c r="L523" i="2" s="1"/>
  <c r="L522" i="2" a="1"/>
  <c r="L522" i="2" s="1"/>
  <c r="L521" i="2" a="1"/>
  <c r="L521" i="2" s="1"/>
  <c r="L520" i="2" a="1"/>
  <c r="L520" i="2" s="1"/>
  <c r="L519" i="2" a="1"/>
  <c r="L519" i="2" s="1"/>
  <c r="L518" i="2" a="1"/>
  <c r="L518" i="2" s="1"/>
  <c r="L517" i="2" a="1"/>
  <c r="L517" i="2" s="1"/>
  <c r="L516" i="2" a="1"/>
  <c r="L516" i="2" s="1"/>
  <c r="L515" i="2" a="1"/>
  <c r="L515" i="2" s="1"/>
  <c r="L514" i="2" a="1"/>
  <c r="L514" i="2" s="1"/>
  <c r="L513" i="2" a="1"/>
  <c r="L513" i="2" s="1"/>
  <c r="L512" i="2" a="1"/>
  <c r="L512" i="2" s="1"/>
  <c r="L511" i="2" a="1"/>
  <c r="L511" i="2" s="1"/>
  <c r="L510" i="2" a="1"/>
  <c r="L510" i="2" s="1"/>
  <c r="L509" i="2" a="1"/>
  <c r="L509" i="2" s="1"/>
  <c r="L508" i="2" a="1"/>
  <c r="L508" i="2" s="1"/>
  <c r="L507" i="2" a="1"/>
  <c r="L507" i="2" s="1"/>
  <c r="L506" i="2" a="1"/>
  <c r="L506" i="2" s="1"/>
  <c r="L505" i="2" a="1"/>
  <c r="L505" i="2" s="1"/>
  <c r="L504" i="2" a="1"/>
  <c r="L504" i="2" s="1"/>
  <c r="L503" i="2" a="1"/>
  <c r="L503" i="2" s="1"/>
  <c r="L502" i="2" a="1"/>
  <c r="L502" i="2" s="1"/>
  <c r="L501" i="2" a="1"/>
  <c r="L501" i="2" s="1"/>
  <c r="L500" i="2" a="1"/>
  <c r="L500" i="2" s="1"/>
  <c r="L499" i="2" a="1"/>
  <c r="L499" i="2" s="1"/>
  <c r="L498" i="2" a="1"/>
  <c r="L498" i="2" s="1"/>
  <c r="L497" i="2" a="1"/>
  <c r="L497" i="2" s="1"/>
  <c r="L496" i="2" a="1"/>
  <c r="L496" i="2" s="1"/>
  <c r="L495" i="2" a="1"/>
  <c r="L495" i="2" s="1"/>
  <c r="L494" i="2" a="1"/>
  <c r="L494" i="2" s="1"/>
  <c r="L493" i="2" a="1"/>
  <c r="L493" i="2" s="1"/>
  <c r="L492" i="2" a="1"/>
  <c r="L492" i="2" s="1"/>
  <c r="L491" i="2" a="1"/>
  <c r="L491" i="2" s="1"/>
  <c r="L490" i="2" a="1"/>
  <c r="L490" i="2" s="1"/>
  <c r="L489" i="2" a="1"/>
  <c r="L489" i="2" s="1"/>
  <c r="L488" i="2" a="1"/>
  <c r="L488" i="2" s="1"/>
  <c r="L487" i="2" a="1"/>
  <c r="L487" i="2" s="1"/>
  <c r="L486" i="2" a="1"/>
  <c r="L486" i="2" s="1"/>
  <c r="L485" i="2" a="1"/>
  <c r="L485" i="2" s="1"/>
  <c r="L484" i="2" a="1"/>
  <c r="L484" i="2" s="1"/>
  <c r="L483" i="2" a="1"/>
  <c r="L483" i="2" s="1"/>
  <c r="L482" i="2" a="1"/>
  <c r="L482" i="2" s="1"/>
  <c r="L481" i="2" a="1"/>
  <c r="L481" i="2" s="1"/>
  <c r="L480" i="2" a="1"/>
  <c r="L480" i="2" s="1"/>
  <c r="L479" i="2" a="1"/>
  <c r="L479" i="2" s="1"/>
  <c r="L478" i="2" a="1"/>
  <c r="L478" i="2" s="1"/>
  <c r="L477" i="2" a="1"/>
  <c r="L477" i="2" s="1"/>
  <c r="L476" i="2" a="1"/>
  <c r="L476" i="2" s="1"/>
  <c r="L475" i="2" a="1"/>
  <c r="L475" i="2" s="1"/>
  <c r="L474" i="2" a="1"/>
  <c r="L474" i="2" s="1"/>
  <c r="L473" i="2" a="1"/>
  <c r="L473" i="2" s="1"/>
  <c r="L472" i="2" a="1"/>
  <c r="L472" i="2" s="1"/>
  <c r="L471" i="2" a="1"/>
  <c r="L471" i="2" s="1"/>
  <c r="L470" i="2" a="1"/>
  <c r="L470" i="2" s="1"/>
  <c r="L469" i="2" a="1"/>
  <c r="L469" i="2" s="1"/>
  <c r="L468" i="2" a="1"/>
  <c r="L468" i="2" s="1"/>
  <c r="L467" i="2" a="1"/>
  <c r="L467" i="2" s="1"/>
  <c r="L466" i="2" a="1"/>
  <c r="L466" i="2" s="1"/>
  <c r="L465" i="2" a="1"/>
  <c r="L465" i="2" s="1"/>
  <c r="L464" i="2" a="1"/>
  <c r="L464" i="2" s="1"/>
  <c r="L463" i="2" a="1"/>
  <c r="L463" i="2" s="1"/>
  <c r="L462" i="2" a="1"/>
  <c r="L462" i="2" s="1"/>
  <c r="L461" i="2" a="1"/>
  <c r="L461" i="2" s="1"/>
  <c r="L460" i="2" a="1"/>
  <c r="L460" i="2" s="1"/>
  <c r="L459" i="2" a="1"/>
  <c r="L459" i="2" s="1"/>
  <c r="L458" i="2" a="1"/>
  <c r="L458" i="2" s="1"/>
  <c r="L457" i="2" a="1"/>
  <c r="L457" i="2" s="1"/>
  <c r="L456" i="2" a="1"/>
  <c r="L456" i="2" s="1"/>
  <c r="L455" i="2" a="1"/>
  <c r="L455" i="2" s="1"/>
  <c r="L454" i="2" a="1"/>
  <c r="L454" i="2" s="1"/>
  <c r="L453" i="2" a="1"/>
  <c r="L453" i="2" s="1"/>
  <c r="L452" i="2" a="1"/>
  <c r="L452" i="2" s="1"/>
  <c r="L451" i="2" a="1"/>
  <c r="L451" i="2" s="1"/>
  <c r="L450" i="2" a="1"/>
  <c r="L450" i="2" s="1"/>
  <c r="L449" i="2" a="1"/>
  <c r="L449" i="2" s="1"/>
  <c r="L448" i="2" a="1"/>
  <c r="L448" i="2" s="1"/>
  <c r="L447" i="2" a="1"/>
  <c r="L447" i="2" s="1"/>
  <c r="L446" i="2" a="1"/>
  <c r="L446" i="2" s="1"/>
  <c r="L445" i="2" a="1"/>
  <c r="L445" i="2" s="1"/>
  <c r="L444" i="2" a="1"/>
  <c r="L444" i="2" s="1"/>
  <c r="L443" i="2" a="1"/>
  <c r="L443" i="2" s="1"/>
  <c r="L442" i="2" a="1"/>
  <c r="L442" i="2" s="1"/>
  <c r="L441" i="2" a="1"/>
  <c r="L441" i="2" s="1"/>
  <c r="L440" i="2" a="1"/>
  <c r="L440" i="2" s="1"/>
  <c r="L439" i="2" a="1"/>
  <c r="L439" i="2" s="1"/>
  <c r="L438" i="2" a="1"/>
  <c r="L438" i="2" s="1"/>
  <c r="L437" i="2" a="1"/>
  <c r="L437" i="2" s="1"/>
  <c r="L436" i="2" a="1"/>
  <c r="L436" i="2" s="1"/>
  <c r="L435" i="2" a="1"/>
  <c r="L435" i="2" s="1"/>
  <c r="L434" i="2" a="1"/>
  <c r="L434" i="2" s="1"/>
  <c r="L433" i="2" a="1"/>
  <c r="L433" i="2" s="1"/>
  <c r="L432" i="2" a="1"/>
  <c r="L432" i="2" s="1"/>
  <c r="L431" i="2" a="1"/>
  <c r="L431" i="2" s="1"/>
  <c r="L430" i="2" a="1"/>
  <c r="L430" i="2" s="1"/>
  <c r="L429" i="2" a="1"/>
  <c r="L429" i="2" s="1"/>
  <c r="L428" i="2" a="1"/>
  <c r="L428" i="2" s="1"/>
  <c r="L427" i="2" a="1"/>
  <c r="L427" i="2" s="1"/>
  <c r="L426" i="2" a="1"/>
  <c r="L426" i="2" s="1"/>
  <c r="L425" i="2" a="1"/>
  <c r="L425" i="2" s="1"/>
  <c r="L424" i="2" a="1"/>
  <c r="L424" i="2" s="1"/>
  <c r="L423" i="2" a="1"/>
  <c r="L423" i="2" s="1"/>
  <c r="L422" i="2" a="1"/>
  <c r="L422" i="2" s="1"/>
  <c r="L421" i="2" a="1"/>
  <c r="L421" i="2" s="1"/>
  <c r="L420" i="2" a="1"/>
  <c r="L420" i="2" s="1"/>
  <c r="L419" i="2" a="1"/>
  <c r="L419" i="2" s="1"/>
  <c r="L418" i="2" a="1"/>
  <c r="L418" i="2" s="1"/>
  <c r="L417" i="2" a="1"/>
  <c r="L417" i="2" s="1"/>
  <c r="L416" i="2" a="1"/>
  <c r="L416" i="2" s="1"/>
  <c r="L415" i="2" a="1"/>
  <c r="L415" i="2" s="1"/>
  <c r="L414" i="2" a="1"/>
  <c r="L414" i="2" s="1"/>
  <c r="L413" i="2" a="1"/>
  <c r="L413" i="2" s="1"/>
  <c r="L412" i="2" a="1"/>
  <c r="L412" i="2" s="1"/>
  <c r="L411" i="2" a="1"/>
  <c r="L411" i="2" s="1"/>
  <c r="L410" i="2" a="1"/>
  <c r="L410" i="2" s="1"/>
  <c r="L409" i="2" a="1"/>
  <c r="L409" i="2" s="1"/>
  <c r="L408" i="2" a="1"/>
  <c r="L408" i="2" s="1"/>
  <c r="L407" i="2" a="1"/>
  <c r="L407" i="2" s="1"/>
  <c r="L406" i="2" a="1"/>
  <c r="L406" i="2" s="1"/>
  <c r="L405" i="2" a="1"/>
  <c r="L405" i="2" s="1"/>
  <c r="L404" i="2" a="1"/>
  <c r="L404" i="2" s="1"/>
  <c r="L403" i="2" a="1"/>
  <c r="L403" i="2" s="1"/>
  <c r="L402" i="2" a="1"/>
  <c r="L402" i="2" s="1"/>
  <c r="L401" i="2" a="1"/>
  <c r="L401" i="2" s="1"/>
  <c r="L400" i="2" a="1"/>
  <c r="L400" i="2" s="1"/>
  <c r="L399" i="2" a="1"/>
  <c r="L399" i="2" s="1"/>
  <c r="L398" i="2" a="1"/>
  <c r="L398" i="2" s="1"/>
  <c r="L397" i="2" a="1"/>
  <c r="L397" i="2" s="1"/>
  <c r="L396" i="2" a="1"/>
  <c r="L396" i="2" s="1"/>
  <c r="L395" i="2" a="1"/>
  <c r="L395" i="2" s="1"/>
  <c r="L394" i="2" a="1"/>
  <c r="L394" i="2" s="1"/>
  <c r="L393" i="2" a="1"/>
  <c r="L393" i="2" s="1"/>
  <c r="L392" i="2" a="1"/>
  <c r="L392" i="2" s="1"/>
  <c r="L391" i="2" a="1"/>
  <c r="L391" i="2" s="1"/>
  <c r="L390" i="2" a="1"/>
  <c r="L390" i="2" s="1"/>
  <c r="L389" i="2" a="1"/>
  <c r="L389" i="2" s="1"/>
  <c r="L388" i="2" a="1"/>
  <c r="L388" i="2" s="1"/>
  <c r="L387" i="2" a="1"/>
  <c r="L387" i="2" s="1"/>
  <c r="L386" i="2" a="1"/>
  <c r="L386" i="2" s="1"/>
  <c r="L385" i="2" a="1"/>
  <c r="L385" i="2" s="1"/>
  <c r="L384" i="2" a="1"/>
  <c r="L384" i="2" s="1"/>
  <c r="L383" i="2" a="1"/>
  <c r="L383" i="2" s="1"/>
  <c r="L382" i="2" a="1"/>
  <c r="L382" i="2" s="1"/>
  <c r="L381" i="2" a="1"/>
  <c r="L381" i="2" s="1"/>
  <c r="L380" i="2" a="1"/>
  <c r="L380" i="2" s="1"/>
  <c r="L379" i="2" a="1"/>
  <c r="L379" i="2" s="1"/>
  <c r="L378" i="2" a="1"/>
  <c r="L378" i="2" s="1"/>
  <c r="L377" i="2" a="1"/>
  <c r="L377" i="2" s="1"/>
  <c r="L376" i="2" a="1"/>
  <c r="L376" i="2" s="1"/>
  <c r="L375" i="2" a="1"/>
  <c r="L375" i="2" s="1"/>
  <c r="L374" i="2" a="1"/>
  <c r="L374" i="2" s="1"/>
  <c r="L373" i="2" a="1"/>
  <c r="L373" i="2" s="1"/>
  <c r="L372" i="2" a="1"/>
  <c r="L372" i="2" s="1"/>
  <c r="L371" i="2" a="1"/>
  <c r="L371" i="2" s="1"/>
  <c r="L370" i="2" a="1"/>
  <c r="L370" i="2" s="1"/>
  <c r="L369" i="2" a="1"/>
  <c r="L369" i="2" s="1"/>
  <c r="L368" i="2" a="1"/>
  <c r="L368" i="2" s="1"/>
  <c r="L367" i="2" a="1"/>
  <c r="L367" i="2" s="1"/>
  <c r="L366" i="2" a="1"/>
  <c r="L366" i="2" s="1"/>
  <c r="L365" i="2" a="1"/>
  <c r="L365" i="2" s="1"/>
  <c r="L364" i="2" a="1"/>
  <c r="L364" i="2" s="1"/>
  <c r="L363" i="2" a="1"/>
  <c r="L363" i="2" s="1"/>
  <c r="L362" i="2" a="1"/>
  <c r="L362" i="2" s="1"/>
  <c r="L361" i="2" a="1"/>
  <c r="L361" i="2" s="1"/>
  <c r="L360" i="2" a="1"/>
  <c r="L360" i="2" s="1"/>
  <c r="L359" i="2" a="1"/>
  <c r="L359" i="2" s="1"/>
  <c r="L358" i="2" a="1"/>
  <c r="L358" i="2" s="1"/>
  <c r="L357" i="2" a="1"/>
  <c r="L357" i="2" s="1"/>
  <c r="L356" i="2" a="1"/>
  <c r="L356" i="2" s="1"/>
  <c r="L355" i="2" a="1"/>
  <c r="L355" i="2" s="1"/>
  <c r="L354" i="2" a="1"/>
  <c r="L354" i="2" s="1"/>
  <c r="L353" i="2" a="1"/>
  <c r="L353" i="2" s="1"/>
  <c r="L352" i="2" a="1"/>
  <c r="L352" i="2" s="1"/>
  <c r="L351" i="2" a="1"/>
  <c r="L351" i="2" s="1"/>
  <c r="L350" i="2" a="1"/>
  <c r="L350" i="2" s="1"/>
  <c r="L349" i="2" a="1"/>
  <c r="L349" i="2" s="1"/>
  <c r="L348" i="2" a="1"/>
  <c r="L348" i="2" s="1"/>
  <c r="L347" i="2" a="1"/>
  <c r="L347" i="2" s="1"/>
  <c r="L346" i="2" a="1"/>
  <c r="L346" i="2" s="1"/>
  <c r="L345" i="2" a="1"/>
  <c r="L345" i="2" s="1"/>
  <c r="L344" i="2" a="1"/>
  <c r="L344" i="2" s="1"/>
  <c r="L343" i="2" a="1"/>
  <c r="L343" i="2" s="1"/>
  <c r="L342" i="2" a="1"/>
  <c r="L342" i="2" s="1"/>
  <c r="L341" i="2" a="1"/>
  <c r="L341" i="2" s="1"/>
  <c r="L340" i="2" a="1"/>
  <c r="L340" i="2" s="1"/>
  <c r="L339" i="2" a="1"/>
  <c r="L339" i="2" s="1"/>
  <c r="L338" i="2" a="1"/>
  <c r="L338" i="2" s="1"/>
  <c r="L337" i="2" a="1"/>
  <c r="L337" i="2" s="1"/>
  <c r="L336" i="2" a="1"/>
  <c r="L336" i="2" s="1"/>
  <c r="L335" i="2" a="1"/>
  <c r="L335" i="2" s="1"/>
  <c r="L334" i="2" a="1"/>
  <c r="L334" i="2" s="1"/>
  <c r="L333" i="2" a="1"/>
  <c r="L333" i="2" s="1"/>
  <c r="L332" i="2" a="1"/>
  <c r="L332" i="2" s="1"/>
  <c r="L331" i="2" a="1"/>
  <c r="L331" i="2" s="1"/>
  <c r="L330" i="2" a="1"/>
  <c r="L330" i="2" s="1"/>
  <c r="L329" i="2" a="1"/>
  <c r="L329" i="2" s="1"/>
  <c r="L328" i="2" a="1"/>
  <c r="L328" i="2" s="1"/>
  <c r="L327" i="2" a="1"/>
  <c r="L327" i="2" s="1"/>
  <c r="L326" i="2" a="1"/>
  <c r="L326" i="2" s="1"/>
  <c r="L325" i="2" a="1"/>
  <c r="L325" i="2" s="1"/>
  <c r="L324" i="2" a="1"/>
  <c r="L324" i="2" s="1"/>
  <c r="L323" i="2" a="1"/>
  <c r="L323" i="2" s="1"/>
  <c r="L322" i="2" a="1"/>
  <c r="L322" i="2" s="1"/>
  <c r="L321" i="2" a="1"/>
  <c r="L321" i="2" s="1"/>
  <c r="L320" i="2" a="1"/>
  <c r="L320" i="2" s="1"/>
  <c r="L319" i="2" a="1"/>
  <c r="L319" i="2" s="1"/>
  <c r="L318" i="2" a="1"/>
  <c r="L318" i="2" s="1"/>
  <c r="L317" i="2" a="1"/>
  <c r="L317" i="2" s="1"/>
  <c r="L316" i="2" a="1"/>
  <c r="L316" i="2" s="1"/>
  <c r="L315" i="2" a="1"/>
  <c r="L315" i="2" s="1"/>
  <c r="L314" i="2" a="1"/>
  <c r="L314" i="2" s="1"/>
  <c r="L313" i="2" a="1"/>
  <c r="L313" i="2" s="1"/>
  <c r="L312" i="2" a="1"/>
  <c r="L312" i="2" s="1"/>
  <c r="L311" i="2" a="1"/>
  <c r="L311" i="2" s="1"/>
  <c r="L310" i="2" a="1"/>
  <c r="L310" i="2" s="1"/>
  <c r="L309" i="2" a="1"/>
  <c r="L309" i="2" s="1"/>
  <c r="L308" i="2" a="1"/>
  <c r="L308" i="2" s="1"/>
  <c r="L307" i="2" a="1"/>
  <c r="L307" i="2" s="1"/>
  <c r="L306" i="2" a="1"/>
  <c r="L306" i="2" s="1"/>
  <c r="L305" i="2" a="1"/>
  <c r="L305" i="2" s="1"/>
  <c r="L304" i="2" a="1"/>
  <c r="L304" i="2" s="1"/>
  <c r="L303" i="2" a="1"/>
  <c r="L303" i="2" s="1"/>
  <c r="L302" i="2" a="1"/>
  <c r="L302" i="2" s="1"/>
  <c r="L301" i="2" a="1"/>
  <c r="L301" i="2" s="1"/>
  <c r="L300" i="2" a="1"/>
  <c r="L300" i="2" s="1"/>
  <c r="L299" i="2" a="1"/>
  <c r="L299" i="2" s="1"/>
  <c r="L298" i="2" a="1"/>
  <c r="L298" i="2" s="1"/>
  <c r="L297" i="2" a="1"/>
  <c r="L297" i="2" s="1"/>
  <c r="L296" i="2" a="1"/>
  <c r="L296" i="2" s="1"/>
  <c r="L295" i="2" a="1"/>
  <c r="L295" i="2" s="1"/>
  <c r="L294" i="2" a="1"/>
  <c r="L294" i="2" s="1"/>
  <c r="L293" i="2" a="1"/>
  <c r="L293" i="2" s="1"/>
  <c r="L292" i="2" a="1"/>
  <c r="L292" i="2" s="1"/>
  <c r="L291" i="2" a="1"/>
  <c r="L291" i="2" s="1"/>
  <c r="L290" i="2" a="1"/>
  <c r="L290" i="2" s="1"/>
  <c r="L289" i="2" a="1"/>
  <c r="L289" i="2" s="1"/>
  <c r="L288" i="2" a="1"/>
  <c r="L288" i="2" s="1"/>
  <c r="L287" i="2" a="1"/>
  <c r="L287" i="2" s="1"/>
  <c r="L286" i="2" a="1"/>
  <c r="L286" i="2" s="1"/>
  <c r="L285" i="2" a="1"/>
  <c r="L285" i="2" s="1"/>
  <c r="L284" i="2" a="1"/>
  <c r="L284" i="2" s="1"/>
  <c r="L283" i="2" a="1"/>
  <c r="L283" i="2" s="1"/>
  <c r="L282" i="2" a="1"/>
  <c r="L282" i="2" s="1"/>
  <c r="L281" i="2" a="1"/>
  <c r="L281" i="2" s="1"/>
  <c r="L280" i="2" a="1"/>
  <c r="L280" i="2" s="1"/>
  <c r="L279" i="2" a="1"/>
  <c r="L279" i="2" s="1"/>
  <c r="L278" i="2" a="1"/>
  <c r="L278" i="2" s="1"/>
  <c r="L277" i="2" a="1"/>
  <c r="L277" i="2" s="1"/>
  <c r="L276" i="2" a="1"/>
  <c r="L276" i="2" s="1"/>
  <c r="L275" i="2" a="1"/>
  <c r="L275" i="2" s="1"/>
  <c r="L274" i="2" a="1"/>
  <c r="L274" i="2" s="1"/>
  <c r="L273" i="2" a="1"/>
  <c r="L273" i="2" s="1"/>
  <c r="L272" i="2" a="1"/>
  <c r="L272" i="2" s="1"/>
  <c r="L271" i="2" a="1"/>
  <c r="L271" i="2" s="1"/>
  <c r="L270" i="2" a="1"/>
  <c r="L270" i="2" s="1"/>
  <c r="L269" i="2" a="1"/>
  <c r="L269" i="2" s="1"/>
  <c r="L268" i="2" a="1"/>
  <c r="L268" i="2" s="1"/>
  <c r="L267" i="2" a="1"/>
  <c r="L267" i="2" s="1"/>
  <c r="L266" i="2" a="1"/>
  <c r="L266" i="2" s="1"/>
  <c r="L265" i="2" a="1"/>
  <c r="L265" i="2" s="1"/>
  <c r="L264" i="2" a="1"/>
  <c r="L264" i="2" s="1"/>
  <c r="L263" i="2" a="1"/>
  <c r="L263" i="2" s="1"/>
  <c r="L262" i="2" a="1"/>
  <c r="L262" i="2" s="1"/>
  <c r="L261" i="2" a="1"/>
  <c r="L261" i="2" s="1"/>
  <c r="L260" i="2" a="1"/>
  <c r="L260" i="2" s="1"/>
  <c r="L259" i="2" a="1"/>
  <c r="L259" i="2" s="1"/>
  <c r="L258" i="2" a="1"/>
  <c r="L258" i="2" s="1"/>
  <c r="L257" i="2" a="1"/>
  <c r="L257" i="2" s="1"/>
  <c r="L256" i="2" a="1"/>
  <c r="L256" i="2" s="1"/>
  <c r="L255" i="2" a="1"/>
  <c r="L255" i="2" s="1"/>
  <c r="L254" i="2" a="1"/>
  <c r="L254" i="2" s="1"/>
  <c r="L253" i="2" a="1"/>
  <c r="L253" i="2" s="1"/>
  <c r="L252" i="2" a="1"/>
  <c r="L252" i="2" s="1"/>
  <c r="L251" i="2" a="1"/>
  <c r="L251" i="2" s="1"/>
  <c r="L250" i="2" a="1"/>
  <c r="L250" i="2" s="1"/>
  <c r="L249" i="2" a="1"/>
  <c r="L249" i="2" s="1"/>
  <c r="L248" i="2" a="1"/>
  <c r="L248" i="2" s="1"/>
  <c r="L247" i="2" a="1"/>
  <c r="L247" i="2" s="1"/>
  <c r="L246" i="2" a="1"/>
  <c r="L246" i="2" s="1"/>
  <c r="L245" i="2" a="1"/>
  <c r="L245" i="2" s="1"/>
  <c r="L244" i="2" a="1"/>
  <c r="L244" i="2" s="1"/>
  <c r="L243" i="2" a="1"/>
  <c r="L243" i="2" s="1"/>
  <c r="L242" i="2" a="1"/>
  <c r="L242" i="2" s="1"/>
  <c r="L241" i="2" a="1"/>
  <c r="L241" i="2" s="1"/>
  <c r="L240" i="2" a="1"/>
  <c r="L240" i="2" s="1"/>
  <c r="L239" i="2" a="1"/>
  <c r="L239" i="2" s="1"/>
  <c r="L238" i="2" a="1"/>
  <c r="L238" i="2" s="1"/>
  <c r="L237" i="2" a="1"/>
  <c r="L237" i="2" s="1"/>
  <c r="L236" i="2" a="1"/>
  <c r="L236" i="2" s="1"/>
  <c r="L235" i="2" a="1"/>
  <c r="L235" i="2" s="1"/>
  <c r="L234" i="2" a="1"/>
  <c r="L234" i="2" s="1"/>
  <c r="L233" i="2" a="1"/>
  <c r="L233" i="2" s="1"/>
  <c r="L232" i="2" a="1"/>
  <c r="L232" i="2" s="1"/>
  <c r="L231" i="2" a="1"/>
  <c r="L231" i="2" s="1"/>
  <c r="L230" i="2" a="1"/>
  <c r="L230" i="2" s="1"/>
  <c r="L229" i="2" a="1"/>
  <c r="L229" i="2" s="1"/>
  <c r="L228" i="2" a="1"/>
  <c r="L228" i="2" s="1"/>
  <c r="L227" i="2" a="1"/>
  <c r="L227" i="2" s="1"/>
  <c r="L226" i="2" a="1"/>
  <c r="L226" i="2" s="1"/>
  <c r="L225" i="2" a="1"/>
  <c r="L225" i="2" s="1"/>
  <c r="L224" i="2" a="1"/>
  <c r="L224" i="2" s="1"/>
  <c r="L223" i="2" a="1"/>
  <c r="L223" i="2" s="1"/>
  <c r="L222" i="2" a="1"/>
  <c r="L222" i="2" s="1"/>
  <c r="L221" i="2" a="1"/>
  <c r="L221" i="2" s="1"/>
  <c r="L220" i="2" a="1"/>
  <c r="L220" i="2" s="1"/>
  <c r="L219" i="2" a="1"/>
  <c r="L219" i="2" s="1"/>
  <c r="L218" i="2" a="1"/>
  <c r="L218" i="2" s="1"/>
  <c r="L217" i="2" a="1"/>
  <c r="L217" i="2" s="1"/>
  <c r="L216" i="2" a="1"/>
  <c r="L216" i="2" s="1"/>
  <c r="L215" i="2" a="1"/>
  <c r="L215" i="2" s="1"/>
  <c r="L214" i="2" a="1"/>
  <c r="L214" i="2" s="1"/>
  <c r="L213" i="2" a="1"/>
  <c r="L213" i="2" s="1"/>
  <c r="L212" i="2" a="1"/>
  <c r="L212" i="2" s="1"/>
  <c r="L211" i="2" a="1"/>
  <c r="L211" i="2" s="1"/>
  <c r="L210" i="2" a="1"/>
  <c r="L210" i="2" s="1"/>
  <c r="L209" i="2" a="1"/>
  <c r="L209" i="2" s="1"/>
  <c r="L208" i="2" a="1"/>
  <c r="L208" i="2" s="1"/>
  <c r="L207" i="2" a="1"/>
  <c r="L207" i="2" s="1"/>
  <c r="L206" i="2" a="1"/>
  <c r="L206" i="2" s="1"/>
  <c r="L205" i="2" a="1"/>
  <c r="L205" i="2" s="1"/>
  <c r="L204" i="2" a="1"/>
  <c r="L204" i="2" s="1"/>
  <c r="L203" i="2" a="1"/>
  <c r="L203" i="2" s="1"/>
  <c r="L202" i="2" a="1"/>
  <c r="L202" i="2" s="1"/>
  <c r="L201" i="2" a="1"/>
  <c r="L201" i="2" s="1"/>
  <c r="L200" i="2" a="1"/>
  <c r="L200" i="2" s="1"/>
  <c r="L199" i="2" a="1"/>
  <c r="L199" i="2" s="1"/>
  <c r="L198" i="2" a="1"/>
  <c r="L198" i="2" s="1"/>
  <c r="L197" i="2" a="1"/>
  <c r="L197" i="2" s="1"/>
  <c r="L196" i="2" a="1"/>
  <c r="L196" i="2" s="1"/>
  <c r="L195" i="2" a="1"/>
  <c r="L195" i="2" s="1"/>
  <c r="L194" i="2" a="1"/>
  <c r="L194" i="2" s="1"/>
  <c r="L193" i="2" a="1"/>
  <c r="L193" i="2" s="1"/>
  <c r="L192" i="2" a="1"/>
  <c r="L192" i="2" s="1"/>
  <c r="L191" i="2" a="1"/>
  <c r="L191" i="2" s="1"/>
  <c r="L190" i="2" a="1"/>
  <c r="L190" i="2" s="1"/>
  <c r="L189" i="2" a="1"/>
  <c r="L189" i="2" s="1"/>
  <c r="L188" i="2" a="1"/>
  <c r="L188" i="2" s="1"/>
  <c r="L187" i="2" a="1"/>
  <c r="L187" i="2" s="1"/>
  <c r="L186" i="2" a="1"/>
  <c r="L186" i="2" s="1"/>
  <c r="L185" i="2" a="1"/>
  <c r="L185" i="2" s="1"/>
  <c r="L184" i="2" a="1"/>
  <c r="L184" i="2" s="1"/>
  <c r="L183" i="2" a="1"/>
  <c r="L183" i="2" s="1"/>
  <c r="L182" i="2" a="1"/>
  <c r="L182" i="2" s="1"/>
  <c r="L181" i="2" a="1"/>
  <c r="L181" i="2" s="1"/>
  <c r="L180" i="2" a="1"/>
  <c r="L180" i="2" s="1"/>
  <c r="L179" i="2" a="1"/>
  <c r="L179" i="2" s="1"/>
  <c r="L178" i="2" a="1"/>
  <c r="L178" i="2" s="1"/>
  <c r="L177" i="2" a="1"/>
  <c r="L177" i="2" s="1"/>
  <c r="L176" i="2" a="1"/>
  <c r="L176" i="2" s="1"/>
  <c r="L175" i="2" a="1"/>
  <c r="L175" i="2" s="1"/>
  <c r="L174" i="2" a="1"/>
  <c r="L174" i="2" s="1"/>
  <c r="L173" i="2" a="1"/>
  <c r="L173" i="2" s="1"/>
  <c r="L172" i="2" a="1"/>
  <c r="L172" i="2" s="1"/>
  <c r="L171" i="2" a="1"/>
  <c r="L171" i="2" s="1"/>
  <c r="L170" i="2" a="1"/>
  <c r="L170" i="2" s="1"/>
  <c r="L169" i="2" a="1"/>
  <c r="L169" i="2" s="1"/>
  <c r="L168" i="2" a="1"/>
  <c r="L168" i="2" s="1"/>
  <c r="L167" i="2" a="1"/>
  <c r="L167" i="2" s="1"/>
  <c r="L166" i="2" a="1"/>
  <c r="L166" i="2" s="1"/>
  <c r="L165" i="2" a="1"/>
  <c r="L165" i="2" s="1"/>
  <c r="L164" i="2" a="1"/>
  <c r="L164" i="2" s="1"/>
  <c r="L163" i="2" a="1"/>
  <c r="L163" i="2" s="1"/>
  <c r="L162" i="2" a="1"/>
  <c r="L162" i="2" s="1"/>
  <c r="L161" i="2" a="1"/>
  <c r="L161" i="2" s="1"/>
  <c r="L160" i="2" a="1"/>
  <c r="L160" i="2" s="1"/>
  <c r="L159" i="2" a="1"/>
  <c r="L159" i="2" s="1"/>
  <c r="L158" i="2" a="1"/>
  <c r="L158" i="2" s="1"/>
  <c r="L157" i="2" a="1"/>
  <c r="L157" i="2" s="1"/>
  <c r="L156" i="2" a="1"/>
  <c r="L156" i="2" s="1"/>
  <c r="L155" i="2" a="1"/>
  <c r="L155" i="2" s="1"/>
  <c r="L154" i="2" a="1"/>
  <c r="L154" i="2" s="1"/>
  <c r="L153" i="2" a="1"/>
  <c r="L153" i="2" s="1"/>
  <c r="L152" i="2" a="1"/>
  <c r="L152" i="2" s="1"/>
  <c r="L151" i="2" a="1"/>
  <c r="L151" i="2" s="1"/>
  <c r="L150" i="2" a="1"/>
  <c r="L150" i="2" s="1"/>
  <c r="L149" i="2" a="1"/>
  <c r="L149" i="2" s="1"/>
  <c r="L148" i="2" a="1"/>
  <c r="L148" i="2" s="1"/>
  <c r="L147" i="2" a="1"/>
  <c r="L147" i="2" s="1"/>
  <c r="L146" i="2" a="1"/>
  <c r="L146" i="2" s="1"/>
  <c r="L145" i="2" a="1"/>
  <c r="L145" i="2" s="1"/>
  <c r="L144" i="2" a="1"/>
  <c r="L144" i="2" s="1"/>
  <c r="L143" i="2" a="1"/>
  <c r="L143" i="2" s="1"/>
  <c r="L142" i="2" a="1"/>
  <c r="L142" i="2" s="1"/>
  <c r="L141" i="2" a="1"/>
  <c r="L141" i="2" s="1"/>
  <c r="L140" i="2" a="1"/>
  <c r="L140" i="2" s="1"/>
  <c r="L139" i="2" a="1"/>
  <c r="L139" i="2" s="1"/>
  <c r="L138" i="2" a="1"/>
  <c r="L138" i="2" s="1"/>
  <c r="L137" i="2" a="1"/>
  <c r="L137" i="2" s="1"/>
  <c r="L136" i="2" a="1"/>
  <c r="L136" i="2" s="1"/>
  <c r="L135" i="2" a="1"/>
  <c r="L135" i="2" s="1"/>
  <c r="L134" i="2" a="1"/>
  <c r="L134" i="2" s="1"/>
  <c r="L133" i="2" a="1"/>
  <c r="L133" i="2" s="1"/>
  <c r="L132" i="2" a="1"/>
  <c r="L132" i="2" s="1"/>
  <c r="L131" i="2" a="1"/>
  <c r="L131" i="2" s="1"/>
  <c r="L130" i="2" a="1"/>
  <c r="L130" i="2" s="1"/>
  <c r="L129" i="2" a="1"/>
  <c r="L129" i="2" s="1"/>
  <c r="L128" i="2" a="1"/>
  <c r="L128" i="2" s="1"/>
  <c r="L127" i="2" a="1"/>
  <c r="L127" i="2" s="1"/>
  <c r="L126" i="2" a="1"/>
  <c r="L126" i="2" s="1"/>
  <c r="L125" i="2" a="1"/>
  <c r="L125" i="2" s="1"/>
  <c r="L124" i="2" a="1"/>
  <c r="L124" i="2" s="1"/>
  <c r="L123" i="2" a="1"/>
  <c r="L123" i="2" s="1"/>
  <c r="L122" i="2" a="1"/>
  <c r="L122" i="2" s="1"/>
  <c r="L121" i="2" a="1"/>
  <c r="L121" i="2" s="1"/>
  <c r="L120" i="2" a="1"/>
  <c r="L120" i="2" s="1"/>
  <c r="L119" i="2" a="1"/>
  <c r="L119" i="2" s="1"/>
  <c r="L118" i="2" a="1"/>
  <c r="L118" i="2" s="1"/>
  <c r="L117" i="2" a="1"/>
  <c r="L117" i="2" s="1"/>
  <c r="L116" i="2" a="1"/>
  <c r="L116" i="2" s="1"/>
  <c r="L115" i="2" a="1"/>
  <c r="L115" i="2" s="1"/>
  <c r="L114" i="2" a="1"/>
  <c r="L114" i="2" s="1"/>
  <c r="L113" i="2" a="1"/>
  <c r="L113" i="2" s="1"/>
  <c r="L112" i="2" a="1"/>
  <c r="L112" i="2" s="1"/>
  <c r="L111" i="2" a="1"/>
  <c r="L111" i="2" s="1"/>
  <c r="L110" i="2" a="1"/>
  <c r="L110" i="2" s="1"/>
  <c r="L109" i="2" a="1"/>
  <c r="L109" i="2" s="1"/>
  <c r="L108" i="2" a="1"/>
  <c r="L108" i="2" s="1"/>
  <c r="L107" i="2" a="1"/>
  <c r="L107" i="2" s="1"/>
  <c r="L106" i="2" a="1"/>
  <c r="L106" i="2" s="1"/>
  <c r="L105" i="2" a="1"/>
  <c r="L105" i="2" s="1"/>
  <c r="L104" i="2" a="1"/>
  <c r="L104" i="2" s="1"/>
  <c r="L103" i="2" a="1"/>
  <c r="L103" i="2" s="1"/>
  <c r="L102" i="2" a="1"/>
  <c r="L102" i="2" s="1"/>
  <c r="L101" i="2" a="1"/>
  <c r="L101" i="2" s="1"/>
  <c r="L100" i="2" a="1"/>
  <c r="L100" i="2" s="1"/>
  <c r="L99" i="2" a="1"/>
  <c r="L99" i="2" s="1"/>
  <c r="L98" i="2" a="1"/>
  <c r="L98" i="2" s="1"/>
  <c r="L97" i="2" a="1"/>
  <c r="L97" i="2" s="1"/>
  <c r="L96" i="2" a="1"/>
  <c r="L96" i="2" s="1"/>
  <c r="L95" i="2" a="1"/>
  <c r="L95" i="2" s="1"/>
  <c r="L94" i="2" a="1"/>
  <c r="L94" i="2" s="1"/>
  <c r="L93" i="2" a="1"/>
  <c r="L93" i="2" s="1"/>
  <c r="L92" i="2" a="1"/>
  <c r="L92" i="2" s="1"/>
  <c r="L91" i="2" a="1"/>
  <c r="L91" i="2" s="1"/>
  <c r="L90" i="2" a="1"/>
  <c r="L90" i="2" s="1"/>
  <c r="L89" i="2" a="1"/>
  <c r="L89" i="2" s="1"/>
  <c r="L88" i="2" a="1"/>
  <c r="L88" i="2" s="1"/>
  <c r="L87" i="2" a="1"/>
  <c r="L87" i="2" s="1"/>
  <c r="L86" i="2" a="1"/>
  <c r="L86" i="2" s="1"/>
  <c r="L85" i="2" a="1"/>
  <c r="L85" i="2" s="1"/>
  <c r="L84" i="2" a="1"/>
  <c r="L84" i="2" s="1"/>
  <c r="L83" i="2" a="1"/>
  <c r="L83" i="2" s="1"/>
  <c r="L82" i="2" a="1"/>
  <c r="L82" i="2" s="1"/>
  <c r="L81" i="2" a="1"/>
  <c r="L81" i="2" s="1"/>
  <c r="L80" i="2" a="1"/>
  <c r="L80" i="2" s="1"/>
  <c r="L79" i="2" a="1"/>
  <c r="L79" i="2" s="1"/>
  <c r="L78" i="2" a="1"/>
  <c r="L78" i="2" s="1"/>
  <c r="L77" i="2" a="1"/>
  <c r="L77" i="2" s="1"/>
  <c r="L76" i="2" a="1"/>
  <c r="L76" i="2" s="1"/>
  <c r="L75" i="2" a="1"/>
  <c r="L75" i="2" s="1"/>
  <c r="L74" i="2" a="1"/>
  <c r="L74" i="2" s="1"/>
  <c r="L73" i="2" a="1"/>
  <c r="L73" i="2" s="1"/>
  <c r="L72" i="2" a="1"/>
  <c r="L72" i="2" s="1"/>
  <c r="L71" i="2" a="1"/>
  <c r="L71" i="2" s="1"/>
  <c r="L70" i="2" a="1"/>
  <c r="L70" i="2" s="1"/>
  <c r="L69" i="2" a="1"/>
  <c r="L69" i="2" s="1"/>
  <c r="L68" i="2" a="1"/>
  <c r="L68" i="2" s="1"/>
  <c r="L67" i="2" a="1"/>
  <c r="L67" i="2" s="1"/>
  <c r="L66" i="2" a="1"/>
  <c r="L66" i="2" s="1"/>
  <c r="L65" i="2" a="1"/>
  <c r="L65" i="2" s="1"/>
  <c r="L64" i="2" a="1"/>
  <c r="L64" i="2" s="1"/>
  <c r="L63" i="2" a="1"/>
  <c r="L63" i="2" s="1"/>
  <c r="L62" i="2" a="1"/>
  <c r="L62" i="2" s="1"/>
  <c r="L61" i="2" a="1"/>
  <c r="L61" i="2" s="1"/>
  <c r="L60" i="2" a="1"/>
  <c r="L60" i="2" s="1"/>
  <c r="L59" i="2" a="1"/>
  <c r="L59" i="2" s="1"/>
  <c r="L58" i="2" a="1"/>
  <c r="L58" i="2" s="1"/>
  <c r="L57" i="2" a="1"/>
  <c r="L57" i="2" s="1"/>
  <c r="L56" i="2" a="1"/>
  <c r="L56" i="2" s="1"/>
  <c r="L55" i="2" a="1"/>
  <c r="L55" i="2" s="1"/>
  <c r="L54" i="2" a="1"/>
  <c r="L54" i="2" s="1"/>
  <c r="L53" i="2" a="1"/>
  <c r="L53" i="2" s="1"/>
  <c r="L52" i="2" a="1"/>
  <c r="L52" i="2" s="1"/>
  <c r="L51" i="2" a="1"/>
  <c r="L51" i="2" s="1"/>
  <c r="L50" i="2" a="1"/>
  <c r="L50" i="2" s="1"/>
  <c r="L49" i="2" a="1"/>
  <c r="L49" i="2" s="1"/>
  <c r="L48" i="2" a="1"/>
  <c r="L48" i="2" s="1"/>
  <c r="L47" i="2" a="1"/>
  <c r="L47" i="2" s="1"/>
  <c r="L46" i="2" a="1"/>
  <c r="L46" i="2" s="1"/>
  <c r="L45" i="2" a="1"/>
  <c r="L45" i="2" s="1"/>
  <c r="L44" i="2" a="1"/>
  <c r="L44" i="2" s="1"/>
  <c r="L43" i="2" a="1"/>
  <c r="L43" i="2" s="1"/>
  <c r="L42" i="2" a="1"/>
  <c r="L42" i="2" s="1"/>
  <c r="L41" i="2" a="1"/>
  <c r="L41" i="2" s="1"/>
  <c r="L40" i="2" a="1"/>
  <c r="L40" i="2" s="1"/>
  <c r="L39" i="2" a="1"/>
  <c r="L39" i="2" s="1"/>
  <c r="L38" i="2" a="1"/>
  <c r="L38" i="2" s="1"/>
  <c r="L37" i="2" a="1"/>
  <c r="L37" i="2" s="1"/>
  <c r="L36" i="2" a="1"/>
  <c r="L36" i="2" s="1"/>
  <c r="L35" i="2" a="1"/>
  <c r="L35" i="2" s="1"/>
  <c r="L34" i="2" a="1"/>
  <c r="L34" i="2" s="1"/>
  <c r="L33" i="2" a="1"/>
  <c r="L33" i="2" s="1"/>
  <c r="L32" i="2" a="1"/>
  <c r="L32" i="2" s="1"/>
  <c r="L31" i="2" a="1"/>
  <c r="L31" i="2" s="1"/>
  <c r="L30" i="2" a="1"/>
  <c r="L30" i="2" s="1"/>
  <c r="L29" i="2" a="1"/>
  <c r="L29" i="2" s="1"/>
  <c r="L28" i="2" a="1"/>
  <c r="L28" i="2" s="1"/>
  <c r="L27" i="2" a="1"/>
  <c r="L27" i="2" s="1"/>
  <c r="L26" i="2" a="1"/>
  <c r="L26" i="2" s="1"/>
  <c r="L25" i="2" a="1"/>
  <c r="L25" i="2" s="1"/>
  <c r="L24" i="2" a="1"/>
  <c r="L24" i="2" s="1"/>
  <c r="L23" i="2" a="1"/>
  <c r="L23" i="2" s="1"/>
  <c r="L22" i="2" a="1"/>
  <c r="L22" i="2" s="1"/>
  <c r="L21" i="2" a="1"/>
  <c r="L21" i="2" s="1"/>
  <c r="L20" i="2" a="1"/>
  <c r="L20" i="2" s="1"/>
  <c r="L19" i="2" a="1"/>
  <c r="L19" i="2" s="1"/>
  <c r="L18" i="2" a="1"/>
  <c r="L18" i="2" s="1"/>
  <c r="L17" i="2" a="1"/>
  <c r="L17" i="2" s="1"/>
  <c r="L16" i="2" a="1"/>
  <c r="L16" i="2" s="1"/>
  <c r="L15" i="2" a="1"/>
  <c r="L15" i="2" s="1"/>
  <c r="L14" i="2" a="1"/>
  <c r="L14" i="2" s="1"/>
  <c r="L13" i="2" a="1"/>
  <c r="L13" i="2" s="1"/>
  <c r="L12" i="2" a="1"/>
  <c r="L12" i="2" s="1"/>
  <c r="L11" i="2" a="1"/>
  <c r="L11" i="2" s="1"/>
  <c r="L10" i="2" a="1"/>
  <c r="L10" i="2" s="1"/>
  <c r="L9" i="2" a="1"/>
  <c r="L9" i="2" s="1"/>
  <c r="L8" i="2" a="1"/>
  <c r="L8" i="2" s="1"/>
  <c r="L7" i="2" a="1"/>
  <c r="L7" i="2" s="1"/>
  <c r="L6" i="2" a="1"/>
  <c r="L6" i="2" s="1"/>
  <c r="L5" i="2" a="1"/>
  <c r="L5" i="2" s="1"/>
  <c r="L4" i="2" a="1"/>
  <c r="L4" i="2" s="1"/>
  <c r="L3" i="2" a="1"/>
  <c r="L3" i="2" s="1"/>
  <c r="L2" i="2" a="1"/>
  <c r="L2" i="2" s="1"/>
  <c r="L1" i="2" a="1"/>
  <c r="L1" i="2" s="1"/>
  <c r="B4" i="3"/>
  <c r="B9" i="1"/>
  <c r="J4935" i="2"/>
  <c r="J4934" i="2"/>
  <c r="J4933" i="2"/>
  <c r="J4932" i="2"/>
  <c r="J4931" i="2"/>
  <c r="J4930" i="2"/>
  <c r="J4929" i="2"/>
  <c r="J4928" i="2"/>
  <c r="J4927" i="2"/>
  <c r="J4926" i="2"/>
  <c r="J4925" i="2"/>
  <c r="J4924" i="2"/>
  <c r="J4923" i="2"/>
  <c r="J4922" i="2"/>
  <c r="J4921" i="2"/>
  <c r="J4920" i="2"/>
  <c r="J4919" i="2"/>
  <c r="J4918" i="2"/>
  <c r="J4917" i="2"/>
  <c r="J4916" i="2"/>
  <c r="J4915" i="2"/>
  <c r="J4914" i="2"/>
  <c r="J4913" i="2"/>
  <c r="J4912" i="2"/>
  <c r="J4911" i="2"/>
  <c r="J4910" i="2"/>
  <c r="J4909" i="2"/>
  <c r="J4908" i="2"/>
  <c r="J4907" i="2"/>
  <c r="J4906" i="2"/>
  <c r="J4905" i="2"/>
  <c r="J4904" i="2"/>
  <c r="J4903" i="2"/>
  <c r="J4902" i="2"/>
  <c r="J4901" i="2"/>
  <c r="J4900" i="2"/>
  <c r="J4899" i="2"/>
  <c r="J4898" i="2"/>
  <c r="J4897" i="2"/>
  <c r="J4896" i="2"/>
  <c r="J4895" i="2"/>
  <c r="J4894" i="2"/>
  <c r="J4893" i="2"/>
  <c r="J4892" i="2"/>
  <c r="J4891" i="2"/>
  <c r="J4890" i="2"/>
  <c r="J4889" i="2"/>
  <c r="J4888" i="2"/>
  <c r="J4887" i="2"/>
  <c r="J4886" i="2"/>
  <c r="J4885" i="2"/>
  <c r="J4884" i="2"/>
  <c r="J4883" i="2"/>
  <c r="J4882" i="2"/>
  <c r="J4881" i="2"/>
  <c r="J4880" i="2"/>
  <c r="J4879" i="2"/>
  <c r="J4878" i="2"/>
  <c r="J4877" i="2"/>
  <c r="J4876" i="2"/>
  <c r="J4875" i="2"/>
  <c r="J4874" i="2"/>
  <c r="J4873" i="2"/>
  <c r="J4872" i="2"/>
  <c r="J4871" i="2"/>
  <c r="J4870" i="2"/>
  <c r="J4869" i="2"/>
  <c r="J4868" i="2"/>
  <c r="J4867" i="2"/>
  <c r="J4866" i="2"/>
  <c r="J4865" i="2"/>
  <c r="J4864" i="2"/>
  <c r="J4863" i="2"/>
  <c r="J4862" i="2"/>
  <c r="J4861" i="2"/>
  <c r="J4860" i="2"/>
  <c r="J4859" i="2"/>
  <c r="J4858" i="2"/>
  <c r="J4857" i="2"/>
  <c r="J4856" i="2"/>
  <c r="J4855" i="2"/>
  <c r="J4854" i="2"/>
  <c r="J4853" i="2"/>
  <c r="J4852" i="2"/>
  <c r="J4851" i="2"/>
  <c r="J4850" i="2"/>
  <c r="J4849" i="2"/>
  <c r="J4848" i="2"/>
  <c r="J4847" i="2"/>
  <c r="J4846" i="2"/>
  <c r="J4845" i="2"/>
  <c r="J4844" i="2"/>
  <c r="J4843" i="2"/>
  <c r="J4842" i="2"/>
  <c r="J4841" i="2"/>
  <c r="J4840" i="2"/>
  <c r="J4839" i="2"/>
  <c r="J4838" i="2"/>
  <c r="J4837" i="2"/>
  <c r="J4836" i="2"/>
  <c r="J4835" i="2"/>
  <c r="J4834" i="2"/>
  <c r="J4833" i="2"/>
  <c r="J4832" i="2"/>
  <c r="J4831" i="2"/>
  <c r="J4830" i="2"/>
  <c r="J4829" i="2"/>
  <c r="J4828" i="2"/>
  <c r="J4827" i="2"/>
  <c r="J4826" i="2"/>
  <c r="J4825" i="2"/>
  <c r="J4824" i="2"/>
  <c r="J4823" i="2"/>
  <c r="J4822" i="2"/>
  <c r="J4821" i="2"/>
  <c r="J4820" i="2"/>
  <c r="J4819" i="2"/>
  <c r="J4818" i="2"/>
  <c r="J4817" i="2"/>
  <c r="J4816" i="2"/>
  <c r="J4815" i="2"/>
  <c r="J4814" i="2"/>
  <c r="J4813" i="2"/>
  <c r="J4812" i="2"/>
  <c r="J4811" i="2"/>
  <c r="J4810" i="2"/>
  <c r="J4809" i="2"/>
  <c r="J4808" i="2"/>
  <c r="J4807" i="2"/>
  <c r="J4806" i="2"/>
  <c r="J4805" i="2"/>
  <c r="J4804" i="2"/>
  <c r="J4803" i="2"/>
  <c r="J4802" i="2"/>
  <c r="J4801" i="2"/>
  <c r="J4800" i="2"/>
  <c r="J4799" i="2"/>
  <c r="J4798" i="2"/>
  <c r="J4797" i="2"/>
  <c r="J4796" i="2"/>
  <c r="J4795" i="2"/>
  <c r="J4794" i="2"/>
  <c r="J4793" i="2"/>
  <c r="J4792" i="2"/>
  <c r="J4791" i="2"/>
  <c r="J4790" i="2"/>
  <c r="J4789" i="2"/>
  <c r="J4788" i="2"/>
  <c r="J4787" i="2"/>
  <c r="J4786" i="2"/>
  <c r="J4785" i="2"/>
  <c r="J4784" i="2"/>
  <c r="J4783" i="2"/>
  <c r="J4782" i="2"/>
  <c r="J4781" i="2"/>
  <c r="J4780" i="2"/>
  <c r="J4779" i="2"/>
  <c r="J4778" i="2"/>
  <c r="J4777" i="2"/>
  <c r="J4776" i="2"/>
  <c r="J4775" i="2"/>
  <c r="J4774" i="2"/>
  <c r="J4773" i="2"/>
  <c r="J4772" i="2"/>
  <c r="J4771" i="2"/>
  <c r="J4770" i="2"/>
  <c r="J4769" i="2"/>
  <c r="J4768" i="2"/>
  <c r="J4767" i="2"/>
  <c r="J4766" i="2"/>
  <c r="J4765" i="2"/>
  <c r="J4764" i="2"/>
  <c r="J4763" i="2"/>
  <c r="J4762" i="2"/>
  <c r="J4761" i="2"/>
  <c r="J4760" i="2"/>
  <c r="J4759" i="2"/>
  <c r="J4758" i="2"/>
  <c r="J4757" i="2"/>
  <c r="J4756" i="2"/>
  <c r="J4755" i="2"/>
  <c r="J4754" i="2"/>
  <c r="J4753" i="2"/>
  <c r="J4752" i="2"/>
  <c r="J4751" i="2"/>
  <c r="J4750" i="2"/>
  <c r="J4749" i="2"/>
  <c r="J4748" i="2"/>
  <c r="J4747" i="2"/>
  <c r="J4746" i="2"/>
  <c r="J4745" i="2"/>
  <c r="J4744" i="2"/>
  <c r="J4743" i="2"/>
  <c r="J4742" i="2"/>
  <c r="J4741" i="2"/>
  <c r="J4740" i="2"/>
  <c r="J4739" i="2"/>
  <c r="J4738" i="2"/>
  <c r="J4737" i="2"/>
  <c r="J4736" i="2"/>
  <c r="J4735" i="2"/>
  <c r="J4734" i="2"/>
  <c r="J4733" i="2"/>
  <c r="J4732" i="2"/>
  <c r="J4731" i="2"/>
  <c r="J4730" i="2"/>
  <c r="J4729" i="2"/>
  <c r="J4728" i="2"/>
  <c r="J4727" i="2"/>
  <c r="J4726" i="2"/>
  <c r="J4725" i="2"/>
  <c r="J4724" i="2"/>
  <c r="J4723" i="2"/>
  <c r="J4722" i="2"/>
  <c r="J4721" i="2"/>
  <c r="J4720" i="2"/>
  <c r="J4719" i="2"/>
  <c r="J4718" i="2"/>
  <c r="J4717" i="2"/>
  <c r="J4716" i="2"/>
  <c r="J4715" i="2"/>
  <c r="J4714" i="2"/>
  <c r="J4713" i="2"/>
  <c r="J4712" i="2"/>
  <c r="J4711" i="2"/>
  <c r="J4710" i="2"/>
  <c r="J4709" i="2"/>
  <c r="J4708" i="2"/>
  <c r="J4707" i="2"/>
  <c r="J4706" i="2"/>
  <c r="J4705" i="2"/>
  <c r="J4704" i="2"/>
  <c r="J4703" i="2"/>
  <c r="J4702" i="2"/>
  <c r="J4701" i="2"/>
  <c r="J4700" i="2"/>
  <c r="J4699" i="2"/>
  <c r="J4698" i="2"/>
  <c r="J4697" i="2"/>
  <c r="J4696" i="2"/>
  <c r="J4695" i="2"/>
  <c r="J4694" i="2"/>
  <c r="J4693" i="2"/>
  <c r="J4692" i="2"/>
  <c r="J4691" i="2"/>
  <c r="J4690" i="2"/>
  <c r="J4689" i="2"/>
  <c r="J4688" i="2"/>
  <c r="J4687" i="2"/>
  <c r="J4686" i="2"/>
  <c r="J4685" i="2"/>
  <c r="J4684" i="2"/>
  <c r="J4683" i="2"/>
  <c r="J4682" i="2"/>
  <c r="J4681" i="2"/>
  <c r="J4680" i="2"/>
  <c r="J4679" i="2"/>
  <c r="J4678" i="2"/>
  <c r="J4677" i="2"/>
  <c r="J4676" i="2"/>
  <c r="J4675" i="2"/>
  <c r="J4674" i="2"/>
  <c r="J4673" i="2"/>
  <c r="J4672" i="2"/>
  <c r="J4671" i="2"/>
  <c r="J4670" i="2"/>
  <c r="J4669" i="2"/>
  <c r="J4668" i="2"/>
  <c r="J4667" i="2"/>
  <c r="J4666" i="2"/>
  <c r="J4665" i="2"/>
  <c r="J4664" i="2"/>
  <c r="J4663" i="2"/>
  <c r="J4662" i="2"/>
  <c r="J4661" i="2"/>
  <c r="J4660" i="2"/>
  <c r="J4659" i="2"/>
  <c r="J4658" i="2"/>
  <c r="J4657" i="2"/>
  <c r="J4656" i="2"/>
  <c r="J4655" i="2"/>
  <c r="J4654" i="2"/>
  <c r="J4653" i="2"/>
  <c r="J4652" i="2"/>
  <c r="J4651" i="2"/>
  <c r="J4650" i="2"/>
  <c r="J4649" i="2"/>
  <c r="J4648" i="2"/>
  <c r="J4647" i="2"/>
  <c r="J4646" i="2"/>
  <c r="J4645" i="2"/>
  <c r="J4644" i="2"/>
  <c r="J4643" i="2"/>
  <c r="J4642" i="2"/>
  <c r="J4641" i="2"/>
  <c r="J4640" i="2"/>
  <c r="J4639" i="2"/>
  <c r="J4638" i="2"/>
  <c r="J4637" i="2"/>
  <c r="J4636" i="2"/>
  <c r="J4635" i="2"/>
  <c r="J4634" i="2"/>
  <c r="J4633" i="2"/>
  <c r="J4632" i="2"/>
  <c r="J4631" i="2"/>
  <c r="J4630" i="2"/>
  <c r="J4629" i="2"/>
  <c r="J4628" i="2"/>
  <c r="J4627" i="2"/>
  <c r="J4626" i="2"/>
  <c r="J4625" i="2"/>
  <c r="J4624" i="2"/>
  <c r="J4623" i="2"/>
  <c r="J4622" i="2"/>
  <c r="J4621" i="2"/>
  <c r="J4620" i="2"/>
  <c r="J4619" i="2"/>
  <c r="J4618" i="2"/>
  <c r="J4617" i="2"/>
  <c r="J4616" i="2"/>
  <c r="J4615" i="2"/>
  <c r="J4614" i="2"/>
  <c r="J4613" i="2"/>
  <c r="J4612" i="2"/>
  <c r="J4611" i="2"/>
  <c r="J4610" i="2"/>
  <c r="J4609" i="2"/>
  <c r="J4608" i="2"/>
  <c r="J4607" i="2"/>
  <c r="J4606" i="2"/>
  <c r="J4605" i="2"/>
  <c r="J4604" i="2"/>
  <c r="J4603" i="2"/>
  <c r="J4602" i="2"/>
  <c r="J4601" i="2"/>
  <c r="J4600" i="2"/>
  <c r="J4599" i="2"/>
  <c r="J4598" i="2"/>
  <c r="J4597" i="2"/>
  <c r="J4596" i="2"/>
  <c r="J4595" i="2"/>
  <c r="J4594" i="2"/>
  <c r="J4593" i="2"/>
  <c r="J4592" i="2"/>
  <c r="J4591" i="2"/>
  <c r="J4590" i="2"/>
  <c r="J4589" i="2"/>
  <c r="J4588" i="2"/>
  <c r="J4587" i="2"/>
  <c r="J4586" i="2"/>
  <c r="J4585" i="2"/>
  <c r="J4584" i="2"/>
  <c r="J4583" i="2"/>
  <c r="J4582" i="2"/>
  <c r="J4581" i="2"/>
  <c r="J4580" i="2"/>
  <c r="J4579" i="2"/>
  <c r="J4578" i="2"/>
  <c r="J4577" i="2"/>
  <c r="J4576" i="2"/>
  <c r="J4575" i="2"/>
  <c r="J4574" i="2"/>
  <c r="J4573" i="2"/>
  <c r="J4572" i="2"/>
  <c r="J4571" i="2"/>
  <c r="J4570" i="2"/>
  <c r="J4569" i="2"/>
  <c r="J4568" i="2"/>
  <c r="J4567" i="2"/>
  <c r="J4566" i="2"/>
  <c r="J4565" i="2"/>
  <c r="J4564" i="2"/>
  <c r="J4563" i="2"/>
  <c r="J4562" i="2"/>
  <c r="J4561" i="2"/>
  <c r="J4560" i="2"/>
  <c r="J4559" i="2"/>
  <c r="J4558" i="2"/>
  <c r="J4557" i="2"/>
  <c r="J4556" i="2"/>
  <c r="J4555" i="2"/>
  <c r="J4554" i="2"/>
  <c r="J4553" i="2"/>
  <c r="J4552" i="2"/>
  <c r="J4551" i="2"/>
  <c r="J4550" i="2"/>
  <c r="J4549" i="2"/>
  <c r="J4548" i="2"/>
  <c r="J4547" i="2"/>
  <c r="J4546" i="2"/>
  <c r="J4545" i="2"/>
  <c r="J4544" i="2"/>
  <c r="J4543" i="2"/>
  <c r="J4542" i="2"/>
  <c r="J4541" i="2"/>
  <c r="J4540" i="2"/>
  <c r="J4539" i="2"/>
  <c r="J4538" i="2"/>
  <c r="J4537" i="2"/>
  <c r="J4536" i="2"/>
  <c r="J4535" i="2"/>
  <c r="J4534" i="2"/>
  <c r="J4533" i="2"/>
  <c r="J4532" i="2"/>
  <c r="J4531" i="2"/>
  <c r="J4530" i="2"/>
  <c r="J4529" i="2"/>
  <c r="J4528" i="2"/>
  <c r="J4527" i="2"/>
  <c r="J4526" i="2"/>
  <c r="J4525" i="2"/>
  <c r="J4524" i="2"/>
  <c r="J4523" i="2"/>
  <c r="J4522" i="2"/>
  <c r="J4521" i="2"/>
  <c r="J4520" i="2"/>
  <c r="J4519" i="2"/>
  <c r="J4518" i="2"/>
  <c r="J4517" i="2"/>
  <c r="J4516" i="2"/>
  <c r="J4515" i="2"/>
  <c r="J4514" i="2"/>
  <c r="J4513" i="2"/>
  <c r="J4512" i="2"/>
  <c r="J4511" i="2"/>
  <c r="J4510" i="2"/>
  <c r="J4509" i="2"/>
  <c r="J4508" i="2"/>
  <c r="J4507" i="2"/>
  <c r="J4506" i="2"/>
  <c r="J4505" i="2"/>
  <c r="J4504" i="2"/>
  <c r="J4503" i="2"/>
  <c r="J4502" i="2"/>
  <c r="J4501" i="2"/>
  <c r="J4500" i="2"/>
  <c r="J4499" i="2"/>
  <c r="J4498" i="2"/>
  <c r="J4497" i="2"/>
  <c r="J4496" i="2"/>
  <c r="J4495" i="2"/>
  <c r="J4494" i="2"/>
  <c r="J4493" i="2"/>
  <c r="J4492" i="2"/>
  <c r="J4491" i="2"/>
  <c r="J4490" i="2"/>
  <c r="J4489" i="2"/>
  <c r="J4488" i="2"/>
  <c r="J4487" i="2"/>
  <c r="J4486" i="2"/>
  <c r="J4485" i="2"/>
  <c r="J4484" i="2"/>
  <c r="J4483" i="2"/>
  <c r="J4482" i="2"/>
  <c r="J4481" i="2"/>
  <c r="J4480" i="2"/>
  <c r="J4479" i="2"/>
  <c r="J4478" i="2"/>
  <c r="J4477" i="2"/>
  <c r="J4476" i="2"/>
  <c r="J4475" i="2"/>
  <c r="J4474" i="2"/>
  <c r="J4473" i="2"/>
  <c r="J4472" i="2"/>
  <c r="J4471" i="2"/>
  <c r="J4470" i="2"/>
  <c r="J4469" i="2"/>
  <c r="J4468" i="2"/>
  <c r="J4467" i="2"/>
  <c r="J4466" i="2"/>
  <c r="J4465" i="2"/>
  <c r="J4464" i="2"/>
  <c r="J4463" i="2"/>
  <c r="J4462" i="2"/>
  <c r="J4461" i="2"/>
  <c r="J4460" i="2"/>
  <c r="J4459" i="2"/>
  <c r="J4458" i="2"/>
  <c r="J4457" i="2"/>
  <c r="J4456" i="2"/>
  <c r="J4455" i="2"/>
  <c r="J4454" i="2"/>
  <c r="J4453" i="2"/>
  <c r="J4452" i="2"/>
  <c r="J4451" i="2"/>
  <c r="J4450" i="2"/>
  <c r="J4449" i="2"/>
  <c r="J4448" i="2"/>
  <c r="J4447" i="2"/>
  <c r="J4446" i="2"/>
  <c r="J4445" i="2"/>
  <c r="J4444" i="2"/>
  <c r="J4443" i="2"/>
  <c r="J4442" i="2"/>
  <c r="J4441" i="2"/>
  <c r="J4440" i="2"/>
  <c r="J4439" i="2"/>
  <c r="J4438" i="2"/>
  <c r="J4437" i="2"/>
  <c r="J4436" i="2"/>
  <c r="J4435" i="2"/>
  <c r="J4434" i="2"/>
  <c r="J4433" i="2"/>
  <c r="J4432" i="2"/>
  <c r="J4431" i="2"/>
  <c r="J4430" i="2"/>
  <c r="J4429" i="2"/>
  <c r="J4428" i="2"/>
  <c r="J4427" i="2"/>
  <c r="J4426" i="2"/>
  <c r="J4425" i="2"/>
  <c r="J4424" i="2"/>
  <c r="J4423" i="2"/>
  <c r="J4422" i="2"/>
  <c r="J4421" i="2"/>
  <c r="J4420" i="2"/>
  <c r="J4419" i="2"/>
  <c r="J4418" i="2"/>
  <c r="J4417" i="2"/>
  <c r="J4416" i="2"/>
  <c r="J4415" i="2"/>
  <c r="J4414" i="2"/>
  <c r="J4413" i="2"/>
  <c r="J4412" i="2"/>
  <c r="J4411" i="2"/>
  <c r="J4410" i="2"/>
  <c r="J4409" i="2"/>
  <c r="J4408" i="2"/>
  <c r="J4407" i="2"/>
  <c r="J4406" i="2"/>
  <c r="J4405" i="2"/>
  <c r="J4404" i="2"/>
  <c r="J4403" i="2"/>
  <c r="J4402" i="2"/>
  <c r="J4401" i="2"/>
  <c r="J4400" i="2"/>
  <c r="J4399" i="2"/>
  <c r="J4398" i="2"/>
  <c r="J4397" i="2"/>
  <c r="J4396" i="2"/>
  <c r="J4395" i="2"/>
  <c r="J4394" i="2"/>
  <c r="J4393" i="2"/>
  <c r="J4392" i="2"/>
  <c r="J4391" i="2"/>
  <c r="J4390" i="2"/>
  <c r="J4389" i="2"/>
  <c r="J4388" i="2"/>
  <c r="J4387" i="2"/>
  <c r="J4386" i="2"/>
  <c r="J4385" i="2"/>
  <c r="J4384" i="2"/>
  <c r="J4383" i="2"/>
  <c r="J4382" i="2"/>
  <c r="J4381" i="2"/>
  <c r="J4380" i="2"/>
  <c r="J4379" i="2"/>
  <c r="J4378" i="2"/>
  <c r="J4377" i="2"/>
  <c r="J4376" i="2"/>
  <c r="J4375" i="2"/>
  <c r="J4374" i="2"/>
  <c r="J4373" i="2"/>
  <c r="J4372" i="2"/>
  <c r="J4371" i="2"/>
  <c r="J4370" i="2"/>
  <c r="J4369" i="2"/>
  <c r="J4368" i="2"/>
  <c r="J4367" i="2"/>
  <c r="J4366" i="2"/>
  <c r="J4365" i="2"/>
  <c r="J4364" i="2"/>
  <c r="J4363" i="2"/>
  <c r="J4362" i="2"/>
  <c r="J4361" i="2"/>
  <c r="J4360" i="2"/>
  <c r="J4359" i="2"/>
  <c r="J4358" i="2"/>
  <c r="J4357" i="2"/>
  <c r="J4356" i="2"/>
  <c r="J4355" i="2"/>
  <c r="J4354" i="2"/>
  <c r="J4353" i="2"/>
  <c r="J4352" i="2"/>
  <c r="J4351" i="2"/>
  <c r="J4350" i="2"/>
  <c r="J4349" i="2"/>
  <c r="J4348" i="2"/>
  <c r="J4347" i="2"/>
  <c r="J4346" i="2"/>
  <c r="J4345" i="2"/>
  <c r="J4344" i="2"/>
  <c r="J4343" i="2"/>
  <c r="J4342" i="2"/>
  <c r="J4341" i="2"/>
  <c r="J4340" i="2"/>
  <c r="J4339" i="2"/>
  <c r="J4338" i="2"/>
  <c r="J4337" i="2"/>
  <c r="J4336" i="2"/>
  <c r="J4335" i="2"/>
  <c r="J4334" i="2"/>
  <c r="J4333" i="2"/>
  <c r="J4332" i="2"/>
  <c r="J4331" i="2"/>
  <c r="J4330" i="2"/>
  <c r="J4329" i="2"/>
  <c r="J4328" i="2"/>
  <c r="J4327" i="2"/>
  <c r="J4326" i="2"/>
  <c r="J4325" i="2"/>
  <c r="J4324" i="2"/>
  <c r="J4323" i="2"/>
  <c r="J4322" i="2"/>
  <c r="J4321" i="2"/>
  <c r="J4320" i="2"/>
  <c r="J4319" i="2"/>
  <c r="J4318" i="2"/>
  <c r="J4317" i="2"/>
  <c r="J4316" i="2"/>
  <c r="J4315" i="2"/>
  <c r="J4314" i="2"/>
  <c r="J4313" i="2"/>
  <c r="J4312" i="2"/>
  <c r="J4311" i="2"/>
  <c r="J4310" i="2"/>
  <c r="J4309" i="2"/>
  <c r="J4308" i="2"/>
  <c r="J4307" i="2"/>
  <c r="J4306" i="2"/>
  <c r="J4305" i="2"/>
  <c r="J4304" i="2"/>
  <c r="J4303" i="2"/>
  <c r="J4302" i="2"/>
  <c r="J4301" i="2"/>
  <c r="J4300" i="2"/>
  <c r="J4299" i="2"/>
  <c r="J4298" i="2"/>
  <c r="J4297" i="2"/>
  <c r="J4296" i="2"/>
  <c r="J4295" i="2"/>
  <c r="J4294" i="2"/>
  <c r="J4293" i="2"/>
  <c r="J4292" i="2"/>
  <c r="J4291" i="2"/>
  <c r="J4290" i="2"/>
  <c r="J4289" i="2"/>
  <c r="J4288" i="2"/>
  <c r="J4287" i="2"/>
  <c r="J4286" i="2"/>
  <c r="J4285" i="2"/>
  <c r="J4284" i="2"/>
  <c r="J4283" i="2"/>
  <c r="J4282" i="2"/>
  <c r="J4281" i="2"/>
  <c r="J4280" i="2"/>
  <c r="J4279" i="2"/>
  <c r="J4278" i="2"/>
  <c r="J4277" i="2"/>
  <c r="J4276" i="2"/>
  <c r="J4275" i="2"/>
  <c r="J4274" i="2"/>
  <c r="J4273" i="2"/>
  <c r="J4272" i="2"/>
  <c r="J4271" i="2"/>
  <c r="J4270" i="2"/>
  <c r="J4269" i="2"/>
  <c r="J4268" i="2"/>
  <c r="J4267" i="2"/>
  <c r="J4266" i="2"/>
  <c r="J4265" i="2"/>
  <c r="J4264" i="2"/>
  <c r="J4263" i="2"/>
  <c r="J4262" i="2"/>
  <c r="J4261" i="2"/>
  <c r="J4260" i="2"/>
  <c r="J4259" i="2"/>
  <c r="J4258" i="2"/>
  <c r="J4257" i="2"/>
  <c r="J4256" i="2"/>
  <c r="J4255" i="2"/>
  <c r="J4254" i="2"/>
  <c r="J4253" i="2"/>
  <c r="J4252" i="2"/>
  <c r="J4251" i="2"/>
  <c r="J4250" i="2"/>
  <c r="J4249" i="2"/>
  <c r="J4248" i="2"/>
  <c r="J4247" i="2"/>
  <c r="J4246" i="2"/>
  <c r="J4245" i="2"/>
  <c r="J4244" i="2"/>
  <c r="J4243" i="2"/>
  <c r="J4242" i="2"/>
  <c r="J4241" i="2"/>
  <c r="J4240" i="2"/>
  <c r="J4239" i="2"/>
  <c r="J4238" i="2"/>
  <c r="J4237" i="2"/>
  <c r="J4236" i="2"/>
  <c r="J4235" i="2"/>
  <c r="J4234" i="2"/>
  <c r="J4233" i="2"/>
  <c r="J4232" i="2"/>
  <c r="J4231" i="2"/>
  <c r="J4230" i="2"/>
  <c r="J4229" i="2"/>
  <c r="J4228" i="2"/>
  <c r="J4227" i="2"/>
  <c r="J4226" i="2"/>
  <c r="J4225" i="2"/>
  <c r="J4224" i="2"/>
  <c r="J4223" i="2"/>
  <c r="J4222" i="2"/>
  <c r="J4221" i="2"/>
  <c r="J4220" i="2"/>
  <c r="J4219" i="2"/>
  <c r="J4218" i="2"/>
  <c r="J4217" i="2"/>
  <c r="J4216" i="2"/>
  <c r="J4215" i="2"/>
  <c r="J4214" i="2"/>
  <c r="J4213" i="2"/>
  <c r="J4212" i="2"/>
  <c r="J4211" i="2"/>
  <c r="J4210" i="2"/>
  <c r="J4209" i="2"/>
  <c r="J4208" i="2"/>
  <c r="J4207" i="2"/>
  <c r="J4206" i="2"/>
  <c r="J4205" i="2"/>
  <c r="J4204" i="2"/>
  <c r="J4203" i="2"/>
  <c r="J4202" i="2"/>
  <c r="J4201" i="2"/>
  <c r="J4200" i="2"/>
  <c r="J4199" i="2"/>
  <c r="J4198" i="2"/>
  <c r="J4197" i="2"/>
  <c r="J4196" i="2"/>
  <c r="J4195" i="2"/>
  <c r="J4194" i="2"/>
  <c r="J4193" i="2"/>
  <c r="J4192" i="2"/>
  <c r="J4191" i="2"/>
  <c r="J4190" i="2"/>
  <c r="J4189" i="2"/>
  <c r="J4188" i="2"/>
  <c r="J4187" i="2"/>
  <c r="J4186" i="2"/>
  <c r="J4185" i="2"/>
  <c r="J4184" i="2"/>
  <c r="J4183" i="2"/>
  <c r="J4182" i="2"/>
  <c r="J4181" i="2"/>
  <c r="J4180" i="2"/>
  <c r="J4179" i="2"/>
  <c r="J4178" i="2"/>
  <c r="J4177" i="2"/>
  <c r="J4176" i="2"/>
  <c r="J4175" i="2"/>
  <c r="J4174" i="2"/>
  <c r="J4173" i="2"/>
  <c r="J4172" i="2"/>
  <c r="J4171" i="2"/>
  <c r="J4170" i="2"/>
  <c r="J4169" i="2"/>
  <c r="J4168" i="2"/>
  <c r="J4167" i="2"/>
  <c r="J4166" i="2"/>
  <c r="J4165" i="2"/>
  <c r="J4164" i="2"/>
  <c r="J4163" i="2"/>
  <c r="J4162" i="2"/>
  <c r="J4161" i="2"/>
  <c r="J4160" i="2"/>
  <c r="J4159" i="2"/>
  <c r="J4158" i="2"/>
  <c r="J4157" i="2"/>
  <c r="J4156" i="2"/>
  <c r="J4155" i="2"/>
  <c r="J4154" i="2"/>
  <c r="J4153" i="2"/>
  <c r="J4152" i="2"/>
  <c r="J4151" i="2"/>
  <c r="J4150" i="2"/>
  <c r="J4149" i="2"/>
  <c r="J4148" i="2"/>
  <c r="J4147" i="2"/>
  <c r="J4146" i="2"/>
  <c r="J4145" i="2"/>
  <c r="J4144" i="2"/>
  <c r="J4143" i="2"/>
  <c r="J4142" i="2"/>
  <c r="J4141" i="2"/>
  <c r="J4140" i="2"/>
  <c r="J4139" i="2"/>
  <c r="J4138" i="2"/>
  <c r="J4137" i="2"/>
  <c r="J4136" i="2"/>
  <c r="J4135" i="2"/>
  <c r="J4134" i="2"/>
  <c r="J4133" i="2"/>
  <c r="J4132" i="2"/>
  <c r="J4131" i="2"/>
  <c r="J4130" i="2"/>
  <c r="J4129" i="2"/>
  <c r="J4128" i="2"/>
  <c r="J4127" i="2"/>
  <c r="J4126" i="2"/>
  <c r="J4125" i="2"/>
  <c r="J4124" i="2"/>
  <c r="J4123" i="2"/>
  <c r="J4122" i="2"/>
  <c r="J4121" i="2"/>
  <c r="J4120" i="2"/>
  <c r="J4119" i="2"/>
  <c r="J4118" i="2"/>
  <c r="J4117" i="2"/>
  <c r="J4116" i="2"/>
  <c r="J4115" i="2"/>
  <c r="J4114" i="2"/>
  <c r="J4113" i="2"/>
  <c r="J4112" i="2"/>
  <c r="J4111" i="2"/>
  <c r="J4110" i="2"/>
  <c r="J4109" i="2"/>
  <c r="J4108" i="2"/>
  <c r="J4107" i="2"/>
  <c r="J4106" i="2"/>
  <c r="J4105" i="2"/>
  <c r="J4104" i="2"/>
  <c r="J4103" i="2"/>
  <c r="J4102" i="2"/>
  <c r="J4101" i="2"/>
  <c r="J4100" i="2"/>
  <c r="J4099" i="2"/>
  <c r="J4098" i="2"/>
  <c r="J4097" i="2"/>
  <c r="J4096" i="2"/>
  <c r="J4095" i="2"/>
  <c r="J4094" i="2"/>
  <c r="J4093" i="2"/>
  <c r="J4092" i="2"/>
  <c r="J4091" i="2"/>
  <c r="J4090" i="2"/>
  <c r="J4089" i="2"/>
  <c r="J4088" i="2"/>
  <c r="J4087" i="2"/>
  <c r="J4086" i="2"/>
  <c r="J4085" i="2"/>
  <c r="J4084" i="2"/>
  <c r="J4083" i="2"/>
  <c r="J4082" i="2"/>
  <c r="J4081" i="2"/>
  <c r="J4080" i="2"/>
  <c r="J4079" i="2"/>
  <c r="J4078" i="2"/>
  <c r="J4077" i="2"/>
  <c r="J4076" i="2"/>
  <c r="J4075" i="2"/>
  <c r="J4074" i="2"/>
  <c r="J4073" i="2"/>
  <c r="J4072" i="2"/>
  <c r="J4071" i="2"/>
  <c r="J4070" i="2"/>
  <c r="J4069" i="2"/>
  <c r="J4068" i="2"/>
  <c r="J4067" i="2"/>
  <c r="J4066" i="2"/>
  <c r="J4065" i="2"/>
  <c r="J4064" i="2"/>
  <c r="J4063" i="2"/>
  <c r="J4062" i="2"/>
  <c r="J4061" i="2"/>
  <c r="J4060" i="2"/>
  <c r="J4059" i="2"/>
  <c r="J4058" i="2"/>
  <c r="J4057" i="2"/>
  <c r="J4056" i="2"/>
  <c r="J4055" i="2"/>
  <c r="J4054" i="2"/>
  <c r="J4053" i="2"/>
  <c r="J4052" i="2"/>
  <c r="J4051" i="2"/>
  <c r="J4050" i="2"/>
  <c r="J4049" i="2"/>
  <c r="J4048" i="2"/>
  <c r="J4047" i="2"/>
  <c r="J4046" i="2"/>
  <c r="J4045" i="2"/>
  <c r="J4044" i="2"/>
  <c r="J4043" i="2"/>
  <c r="J4042" i="2"/>
  <c r="J4041" i="2"/>
  <c r="J4040" i="2"/>
  <c r="J4039" i="2"/>
  <c r="J4038" i="2"/>
  <c r="J4037" i="2"/>
  <c r="J4036" i="2"/>
  <c r="J4035" i="2"/>
  <c r="J4034" i="2"/>
  <c r="J4033" i="2"/>
  <c r="J4032" i="2"/>
  <c r="J4031" i="2"/>
  <c r="J4030" i="2"/>
  <c r="J4029" i="2"/>
  <c r="J4028" i="2"/>
  <c r="J4027" i="2"/>
  <c r="J4026" i="2"/>
  <c r="J4025" i="2"/>
  <c r="J4024" i="2"/>
  <c r="J4023" i="2"/>
  <c r="J4022" i="2"/>
  <c r="J4021" i="2"/>
  <c r="J4020" i="2"/>
  <c r="J4019" i="2"/>
  <c r="J4018" i="2"/>
  <c r="J4017" i="2"/>
  <c r="J4016" i="2"/>
  <c r="J4015" i="2"/>
  <c r="J4014" i="2"/>
  <c r="J4013" i="2"/>
  <c r="J4012" i="2"/>
  <c r="J4011" i="2"/>
  <c r="J4010" i="2"/>
  <c r="J4009" i="2"/>
  <c r="J4008" i="2"/>
  <c r="J4007" i="2"/>
  <c r="J4006" i="2"/>
  <c r="J4005" i="2"/>
  <c r="J4004" i="2"/>
  <c r="J4003" i="2"/>
  <c r="J4002" i="2"/>
  <c r="J4001" i="2"/>
  <c r="J4000" i="2"/>
  <c r="J3999" i="2"/>
  <c r="J3998" i="2"/>
  <c r="J3997" i="2"/>
  <c r="J3996" i="2"/>
  <c r="J3995" i="2"/>
  <c r="J3994" i="2"/>
  <c r="J3993" i="2"/>
  <c r="J3992" i="2"/>
  <c r="J3991" i="2"/>
  <c r="J3990" i="2"/>
  <c r="J3989" i="2"/>
  <c r="J3988" i="2"/>
  <c r="J3987" i="2"/>
  <c r="J3986" i="2"/>
  <c r="J3985" i="2"/>
  <c r="J3984" i="2"/>
  <c r="J3983" i="2"/>
  <c r="J3982" i="2"/>
  <c r="J3981" i="2"/>
  <c r="J3980" i="2"/>
  <c r="J3979" i="2"/>
  <c r="J3978" i="2"/>
  <c r="J3977" i="2"/>
  <c r="J3976" i="2"/>
  <c r="J3975" i="2"/>
  <c r="J3974" i="2"/>
  <c r="J3973" i="2"/>
  <c r="J3972" i="2"/>
  <c r="J3971" i="2"/>
  <c r="J3970" i="2"/>
  <c r="J3969" i="2"/>
  <c r="J3968" i="2"/>
  <c r="J3967" i="2"/>
  <c r="J3966" i="2"/>
  <c r="J3965" i="2"/>
  <c r="J3964" i="2"/>
  <c r="J3963" i="2"/>
  <c r="J3962" i="2"/>
  <c r="J3961" i="2"/>
  <c r="J3960" i="2"/>
  <c r="J3959" i="2"/>
  <c r="J3958" i="2"/>
  <c r="J3957" i="2"/>
  <c r="J3956" i="2"/>
  <c r="J3955" i="2"/>
  <c r="J3954" i="2"/>
  <c r="J3953" i="2"/>
  <c r="J3952" i="2"/>
  <c r="J3951" i="2"/>
  <c r="J3950" i="2"/>
  <c r="J3949" i="2"/>
  <c r="J3948" i="2"/>
  <c r="J3947" i="2"/>
  <c r="J3946" i="2"/>
  <c r="J3945" i="2"/>
  <c r="J3944" i="2"/>
  <c r="J3943" i="2"/>
  <c r="J3942" i="2"/>
  <c r="J3941" i="2"/>
  <c r="J3940" i="2"/>
  <c r="J3939" i="2"/>
  <c r="J3938" i="2"/>
  <c r="J3937" i="2"/>
  <c r="J3936" i="2"/>
  <c r="J3935" i="2"/>
  <c r="J3934" i="2"/>
  <c r="J3933" i="2"/>
  <c r="J3932" i="2"/>
  <c r="J3931" i="2"/>
  <c r="J3930" i="2"/>
  <c r="J3929" i="2"/>
  <c r="J3928" i="2"/>
  <c r="J3927" i="2"/>
  <c r="J3926" i="2"/>
  <c r="J3925" i="2"/>
  <c r="J3924" i="2"/>
  <c r="J3923" i="2"/>
  <c r="J3922" i="2"/>
  <c r="J3921" i="2"/>
  <c r="J3920" i="2"/>
  <c r="J3919" i="2"/>
  <c r="J3918" i="2"/>
  <c r="J3917" i="2"/>
  <c r="J3916" i="2"/>
  <c r="J3915" i="2"/>
  <c r="J3914" i="2"/>
  <c r="J3913" i="2"/>
  <c r="J3912" i="2"/>
  <c r="J3911" i="2"/>
  <c r="J3910" i="2"/>
  <c r="J3909" i="2"/>
  <c r="J3908" i="2"/>
  <c r="J3907" i="2"/>
  <c r="J3906" i="2"/>
  <c r="J3905" i="2"/>
  <c r="J3904" i="2"/>
  <c r="J3903" i="2"/>
  <c r="J3902" i="2"/>
  <c r="J3901" i="2"/>
  <c r="J3900" i="2"/>
  <c r="J3899" i="2"/>
  <c r="J3898" i="2"/>
  <c r="J3897" i="2"/>
  <c r="J3896" i="2"/>
  <c r="J3895" i="2"/>
  <c r="J3894" i="2"/>
  <c r="J3893" i="2"/>
  <c r="J3892" i="2"/>
  <c r="J3891" i="2"/>
  <c r="J3890" i="2"/>
  <c r="J3889" i="2"/>
  <c r="J3888" i="2"/>
  <c r="J3887" i="2"/>
  <c r="J3886" i="2"/>
  <c r="J3885" i="2"/>
  <c r="J3884" i="2"/>
  <c r="J3883" i="2"/>
  <c r="J3882" i="2"/>
  <c r="J3881" i="2"/>
  <c r="J3880" i="2"/>
  <c r="J3879" i="2"/>
  <c r="J3878" i="2"/>
  <c r="J3877" i="2"/>
  <c r="J3876" i="2"/>
  <c r="J3875" i="2"/>
  <c r="J3874" i="2"/>
  <c r="J3873" i="2"/>
  <c r="J3872" i="2"/>
  <c r="J3871" i="2"/>
  <c r="J3870" i="2"/>
  <c r="J3869" i="2"/>
  <c r="J3868" i="2"/>
  <c r="J3867" i="2"/>
  <c r="J3866" i="2"/>
  <c r="J3865" i="2"/>
  <c r="J3864" i="2"/>
  <c r="J3863" i="2"/>
  <c r="J3862" i="2"/>
  <c r="J3861" i="2"/>
  <c r="J3860" i="2"/>
  <c r="J3859" i="2"/>
  <c r="J3858" i="2"/>
  <c r="J3857" i="2"/>
  <c r="J3856" i="2"/>
  <c r="J3855" i="2"/>
  <c r="J3854" i="2"/>
  <c r="J3853" i="2"/>
  <c r="J3852" i="2"/>
  <c r="J3851" i="2"/>
  <c r="J3850" i="2"/>
  <c r="J3849" i="2"/>
  <c r="J3848" i="2"/>
  <c r="J3847" i="2"/>
  <c r="J3846" i="2"/>
  <c r="J3845" i="2"/>
  <c r="J3844" i="2"/>
  <c r="J3843" i="2"/>
  <c r="J3842" i="2"/>
  <c r="J3841" i="2"/>
  <c r="J3840" i="2"/>
  <c r="J3839" i="2"/>
  <c r="J3838" i="2"/>
  <c r="J3837" i="2"/>
  <c r="J3836" i="2"/>
  <c r="J3835" i="2"/>
  <c r="J3834" i="2"/>
  <c r="J3833" i="2"/>
  <c r="J3832" i="2"/>
  <c r="J3831" i="2"/>
  <c r="J3830" i="2"/>
  <c r="J3829" i="2"/>
  <c r="J3828" i="2"/>
  <c r="J3827" i="2"/>
  <c r="J3826" i="2"/>
  <c r="J3825" i="2"/>
  <c r="J3824" i="2"/>
  <c r="J3823" i="2"/>
  <c r="J3822" i="2"/>
  <c r="J3821" i="2"/>
  <c r="J3820" i="2"/>
  <c r="J3819" i="2"/>
  <c r="J3818" i="2"/>
  <c r="J3817" i="2"/>
  <c r="J3816" i="2"/>
  <c r="J3815" i="2"/>
  <c r="J3814" i="2"/>
  <c r="J3813" i="2"/>
  <c r="J3812" i="2"/>
  <c r="J3811" i="2"/>
  <c r="J3810" i="2"/>
  <c r="J3809" i="2"/>
  <c r="J3808" i="2"/>
  <c r="J3807" i="2"/>
  <c r="J3806" i="2"/>
  <c r="J3805" i="2"/>
  <c r="J3804" i="2"/>
  <c r="J3803" i="2"/>
  <c r="J3802" i="2"/>
  <c r="J3801" i="2"/>
  <c r="J3800" i="2"/>
  <c r="J3799" i="2"/>
  <c r="J3798" i="2"/>
  <c r="J3797" i="2"/>
  <c r="J3796" i="2"/>
  <c r="J3795" i="2"/>
  <c r="J3794" i="2"/>
  <c r="J3793" i="2"/>
  <c r="J3792" i="2"/>
  <c r="J3791" i="2"/>
  <c r="J3790" i="2"/>
  <c r="J3789" i="2"/>
  <c r="J3788" i="2"/>
  <c r="J3787" i="2"/>
  <c r="J3786" i="2"/>
  <c r="J3785" i="2"/>
  <c r="J3784" i="2"/>
  <c r="J3783" i="2"/>
  <c r="J3782" i="2"/>
  <c r="J3781" i="2"/>
  <c r="J3780" i="2"/>
  <c r="J3779" i="2"/>
  <c r="J3778" i="2"/>
  <c r="J3777" i="2"/>
  <c r="J3776" i="2"/>
  <c r="J3775" i="2"/>
  <c r="J3774" i="2"/>
  <c r="J3773" i="2"/>
  <c r="J3772" i="2"/>
  <c r="J3771" i="2"/>
  <c r="J3770" i="2"/>
  <c r="J3769" i="2"/>
  <c r="J3768" i="2"/>
  <c r="J3767" i="2"/>
  <c r="J3766" i="2"/>
  <c r="J3765" i="2"/>
  <c r="J3764" i="2"/>
  <c r="J3763" i="2"/>
  <c r="J3762" i="2"/>
  <c r="J3761" i="2"/>
  <c r="J3760" i="2"/>
  <c r="J3759" i="2"/>
  <c r="J3758" i="2"/>
  <c r="J3757" i="2"/>
  <c r="J3756" i="2"/>
  <c r="J3755" i="2"/>
  <c r="J3754" i="2"/>
  <c r="J3753" i="2"/>
  <c r="J3752" i="2"/>
  <c r="J3751" i="2"/>
  <c r="J3750" i="2"/>
  <c r="J3749" i="2"/>
  <c r="J3748" i="2"/>
  <c r="J3747" i="2"/>
  <c r="J3746" i="2"/>
  <c r="J3745" i="2"/>
  <c r="J3744" i="2"/>
  <c r="J3743" i="2"/>
  <c r="J3742" i="2"/>
  <c r="J3741" i="2"/>
  <c r="J3740" i="2"/>
  <c r="J3739" i="2"/>
  <c r="J3738" i="2"/>
  <c r="J3737" i="2"/>
  <c r="J3736" i="2"/>
  <c r="J3735" i="2"/>
  <c r="J3734" i="2"/>
  <c r="J3733" i="2"/>
  <c r="J3732" i="2"/>
  <c r="J3731" i="2"/>
  <c r="J3730" i="2"/>
  <c r="J3729" i="2"/>
  <c r="J3728" i="2"/>
  <c r="J3727" i="2"/>
  <c r="J3726" i="2"/>
  <c r="J3725" i="2"/>
  <c r="J3724" i="2"/>
  <c r="J3723" i="2"/>
  <c r="J3722" i="2"/>
  <c r="J3721" i="2"/>
  <c r="J3720" i="2"/>
  <c r="J3719" i="2"/>
  <c r="J3718" i="2"/>
  <c r="J3717" i="2"/>
  <c r="J3716" i="2"/>
  <c r="J3715" i="2"/>
  <c r="J3714" i="2"/>
  <c r="J3713" i="2"/>
  <c r="J3712" i="2"/>
  <c r="J3711" i="2"/>
  <c r="J3710" i="2"/>
  <c r="J3709" i="2"/>
  <c r="J3708" i="2"/>
  <c r="J3707" i="2"/>
  <c r="J3706" i="2"/>
  <c r="J3705" i="2"/>
  <c r="J3704" i="2"/>
  <c r="J3703" i="2"/>
  <c r="J3702" i="2"/>
  <c r="J3701" i="2"/>
  <c r="J3700" i="2"/>
  <c r="J3699" i="2"/>
  <c r="J3698" i="2"/>
  <c r="J3697" i="2"/>
  <c r="J3696" i="2"/>
  <c r="J3695" i="2"/>
  <c r="J3694" i="2"/>
  <c r="J3693" i="2"/>
  <c r="J3692" i="2"/>
  <c r="J3691" i="2"/>
  <c r="J3690" i="2"/>
  <c r="J3689" i="2"/>
  <c r="J3688" i="2"/>
  <c r="J3687" i="2"/>
  <c r="J3686" i="2"/>
  <c r="J3685" i="2"/>
  <c r="J3684" i="2"/>
  <c r="J3683" i="2"/>
  <c r="J3682" i="2"/>
  <c r="J3681" i="2"/>
  <c r="J3680" i="2"/>
  <c r="J3679" i="2"/>
  <c r="J3678" i="2"/>
  <c r="J3677" i="2"/>
  <c r="J3676" i="2"/>
  <c r="J3675" i="2"/>
  <c r="J3674" i="2"/>
  <c r="J3673" i="2"/>
  <c r="J3672" i="2"/>
  <c r="J3671" i="2"/>
  <c r="J3670" i="2"/>
  <c r="J3669" i="2"/>
  <c r="J3668" i="2"/>
  <c r="J3667" i="2"/>
  <c r="J3666" i="2"/>
  <c r="J3665" i="2"/>
  <c r="J3664" i="2"/>
  <c r="J3663" i="2"/>
  <c r="J3662" i="2"/>
  <c r="J3661" i="2"/>
  <c r="J3660" i="2"/>
  <c r="J3659" i="2"/>
  <c r="J3658" i="2"/>
  <c r="J3657" i="2"/>
  <c r="J3656" i="2"/>
  <c r="J3655" i="2"/>
  <c r="J3654" i="2"/>
  <c r="J3653" i="2"/>
  <c r="J3652" i="2"/>
  <c r="J3651" i="2"/>
  <c r="J3650" i="2"/>
  <c r="J3649" i="2"/>
  <c r="J3648" i="2"/>
  <c r="J3647" i="2"/>
  <c r="J3646" i="2"/>
  <c r="J3645" i="2"/>
  <c r="J3644" i="2"/>
  <c r="J3643" i="2"/>
  <c r="J3642" i="2"/>
  <c r="J3641" i="2"/>
  <c r="J3640" i="2"/>
  <c r="J3639" i="2"/>
  <c r="J3638" i="2"/>
  <c r="J3637" i="2"/>
  <c r="J3636" i="2"/>
  <c r="J3635" i="2"/>
  <c r="J3634" i="2"/>
  <c r="J3633" i="2"/>
  <c r="J3632" i="2"/>
  <c r="J3631" i="2"/>
  <c r="J3630" i="2"/>
  <c r="J3629" i="2"/>
  <c r="J3628" i="2"/>
  <c r="J3627" i="2"/>
  <c r="J3626" i="2"/>
  <c r="J3625" i="2"/>
  <c r="J3624" i="2"/>
  <c r="J3623" i="2"/>
  <c r="J3622" i="2"/>
  <c r="J3621" i="2"/>
  <c r="J3620" i="2"/>
  <c r="J3619" i="2"/>
  <c r="J3618" i="2"/>
  <c r="J3617" i="2"/>
  <c r="J3616" i="2"/>
  <c r="J3615" i="2"/>
  <c r="J3614" i="2"/>
  <c r="J3613" i="2"/>
  <c r="J3612" i="2"/>
  <c r="J3611" i="2"/>
  <c r="J3610" i="2"/>
  <c r="J3609" i="2"/>
  <c r="J3608" i="2"/>
  <c r="J3607" i="2"/>
  <c r="J3606" i="2"/>
  <c r="J3605" i="2"/>
  <c r="J3604" i="2"/>
  <c r="J3603" i="2"/>
  <c r="J3602" i="2"/>
  <c r="J3601" i="2"/>
  <c r="J3600" i="2"/>
  <c r="J3599" i="2"/>
  <c r="J3598" i="2"/>
  <c r="J3597" i="2"/>
  <c r="J3596" i="2"/>
  <c r="J3595" i="2"/>
  <c r="J3594" i="2"/>
  <c r="J3593" i="2"/>
  <c r="J3592" i="2"/>
  <c r="J3591" i="2"/>
  <c r="J3590" i="2"/>
  <c r="J3589" i="2"/>
  <c r="J3588" i="2"/>
  <c r="J3587" i="2"/>
  <c r="J3586" i="2"/>
  <c r="J3585" i="2"/>
  <c r="J3584" i="2"/>
  <c r="J3583" i="2"/>
  <c r="J3582" i="2"/>
  <c r="J3581" i="2"/>
  <c r="J3580" i="2"/>
  <c r="J3579" i="2"/>
  <c r="J3578" i="2"/>
  <c r="J3577" i="2"/>
  <c r="J3576" i="2"/>
  <c r="J3575" i="2"/>
  <c r="J3574" i="2"/>
  <c r="J3573" i="2"/>
  <c r="J3572" i="2"/>
  <c r="J3571" i="2"/>
  <c r="J3570" i="2"/>
  <c r="J3569" i="2"/>
  <c r="J3568" i="2"/>
  <c r="J3567" i="2"/>
  <c r="J3566" i="2"/>
  <c r="J3565" i="2"/>
  <c r="J3564" i="2"/>
  <c r="J3563" i="2"/>
  <c r="J3562" i="2"/>
  <c r="J3561" i="2"/>
  <c r="J3560" i="2"/>
  <c r="J3559" i="2"/>
  <c r="J3558" i="2"/>
  <c r="J3557" i="2"/>
  <c r="J3556" i="2"/>
  <c r="J3555" i="2"/>
  <c r="J3554" i="2"/>
  <c r="J3553" i="2"/>
  <c r="J3552" i="2"/>
  <c r="J3551" i="2"/>
  <c r="J3550" i="2"/>
  <c r="J3549" i="2"/>
  <c r="J3548" i="2"/>
  <c r="J3547" i="2"/>
  <c r="J3546" i="2"/>
  <c r="J3545" i="2"/>
  <c r="J3544" i="2"/>
  <c r="J3543" i="2"/>
  <c r="J3542" i="2"/>
  <c r="J3541" i="2"/>
  <c r="J3540" i="2"/>
  <c r="J3539" i="2"/>
  <c r="J3538" i="2"/>
  <c r="J3537" i="2"/>
  <c r="J3536" i="2"/>
  <c r="J3535" i="2"/>
  <c r="J3534" i="2"/>
  <c r="J3533" i="2"/>
  <c r="J3532" i="2"/>
  <c r="J3531" i="2"/>
  <c r="J3530" i="2"/>
  <c r="J3529" i="2"/>
  <c r="J3528" i="2"/>
  <c r="J3527" i="2"/>
  <c r="J3526" i="2"/>
  <c r="J3525" i="2"/>
  <c r="J3524" i="2"/>
  <c r="J3523" i="2"/>
  <c r="J3522" i="2"/>
  <c r="J3521" i="2"/>
  <c r="J3520" i="2"/>
  <c r="J3519" i="2"/>
  <c r="J3518" i="2"/>
  <c r="J3517" i="2"/>
  <c r="J3516" i="2"/>
  <c r="J3515" i="2"/>
  <c r="J3514" i="2"/>
  <c r="J3513" i="2"/>
  <c r="J3512" i="2"/>
  <c r="J3511" i="2"/>
  <c r="J3510" i="2"/>
  <c r="J3509" i="2"/>
  <c r="J3508" i="2"/>
  <c r="J3507" i="2"/>
  <c r="J3506" i="2"/>
  <c r="J3505" i="2"/>
  <c r="J3504" i="2"/>
  <c r="J3503" i="2"/>
  <c r="J3502" i="2"/>
  <c r="J3501" i="2"/>
  <c r="J3500" i="2"/>
  <c r="J3499" i="2"/>
  <c r="J3498" i="2"/>
  <c r="J3497" i="2"/>
  <c r="J3496" i="2"/>
  <c r="J3495" i="2"/>
  <c r="J3494" i="2"/>
  <c r="J3493" i="2"/>
  <c r="J3492" i="2"/>
  <c r="J3491" i="2"/>
  <c r="J3490" i="2"/>
  <c r="J3489" i="2"/>
  <c r="J3488" i="2"/>
  <c r="J3487" i="2"/>
  <c r="J3486" i="2"/>
  <c r="J3485" i="2"/>
  <c r="J3484" i="2"/>
  <c r="J3483" i="2"/>
  <c r="J3482" i="2"/>
  <c r="J3481" i="2"/>
  <c r="J3480" i="2"/>
  <c r="J3479" i="2"/>
  <c r="J3478" i="2"/>
  <c r="J3477" i="2"/>
  <c r="J3476" i="2"/>
  <c r="J3475" i="2"/>
  <c r="J3474" i="2"/>
  <c r="J3473" i="2"/>
  <c r="J3472" i="2"/>
  <c r="J3471" i="2"/>
  <c r="J3470" i="2"/>
  <c r="J3469" i="2"/>
  <c r="J3468" i="2"/>
  <c r="J3467" i="2"/>
  <c r="J3466" i="2"/>
  <c r="J3465" i="2"/>
  <c r="J3464" i="2"/>
  <c r="J3463" i="2"/>
  <c r="J3462" i="2"/>
  <c r="J3461" i="2"/>
  <c r="J3460" i="2"/>
  <c r="J3459" i="2"/>
  <c r="J3458" i="2"/>
  <c r="J3457" i="2"/>
  <c r="J3456" i="2"/>
  <c r="J3455" i="2"/>
  <c r="J3454" i="2"/>
  <c r="J3453" i="2"/>
  <c r="J3452" i="2"/>
  <c r="J3451" i="2"/>
  <c r="J3450" i="2"/>
  <c r="J3449" i="2"/>
  <c r="J3448" i="2"/>
  <c r="J3447" i="2"/>
  <c r="J3446" i="2"/>
  <c r="J3445" i="2"/>
  <c r="J3444" i="2"/>
  <c r="J3443" i="2"/>
  <c r="J3442" i="2"/>
  <c r="J3441" i="2"/>
  <c r="J3440" i="2"/>
  <c r="J3439" i="2"/>
  <c r="J3438" i="2"/>
  <c r="J3437" i="2"/>
  <c r="J3436" i="2"/>
  <c r="J3435" i="2"/>
  <c r="J3434" i="2"/>
  <c r="J3433" i="2"/>
  <c r="J3432" i="2"/>
  <c r="J3431" i="2"/>
  <c r="J3430" i="2"/>
  <c r="J3429" i="2"/>
  <c r="J3428" i="2"/>
  <c r="J3427" i="2"/>
  <c r="J3426" i="2"/>
  <c r="J3425" i="2"/>
  <c r="J3424" i="2"/>
  <c r="J3423" i="2"/>
  <c r="J3422" i="2"/>
  <c r="J3421" i="2"/>
  <c r="J3420" i="2"/>
  <c r="J3419" i="2"/>
  <c r="J3418" i="2"/>
  <c r="J3417" i="2"/>
  <c r="J3416" i="2"/>
  <c r="J3415" i="2"/>
  <c r="J3414" i="2"/>
  <c r="J3413" i="2"/>
  <c r="J3412" i="2"/>
  <c r="J3411" i="2"/>
  <c r="J3410" i="2"/>
  <c r="J3409" i="2"/>
  <c r="J3408" i="2"/>
  <c r="J3407" i="2"/>
  <c r="J3406" i="2"/>
  <c r="J3405" i="2"/>
  <c r="J3404" i="2"/>
  <c r="J3403" i="2"/>
  <c r="J3402" i="2"/>
  <c r="J3401" i="2"/>
  <c r="J3400" i="2"/>
  <c r="J3399" i="2"/>
  <c r="J3398" i="2"/>
  <c r="J3397" i="2"/>
  <c r="J3396" i="2"/>
  <c r="J3395" i="2"/>
  <c r="J3394" i="2"/>
  <c r="J3393" i="2"/>
  <c r="J3392" i="2"/>
  <c r="J3391" i="2"/>
  <c r="J3390" i="2"/>
  <c r="J3389" i="2"/>
  <c r="J3388" i="2"/>
  <c r="J3387" i="2"/>
  <c r="J3386" i="2"/>
  <c r="J3385" i="2"/>
  <c r="J3384" i="2"/>
  <c r="J3383" i="2"/>
  <c r="J3382" i="2"/>
  <c r="J3381" i="2"/>
  <c r="J3380" i="2"/>
  <c r="J3379" i="2"/>
  <c r="J3378" i="2"/>
  <c r="J3377" i="2"/>
  <c r="J3376" i="2"/>
  <c r="J3375" i="2"/>
  <c r="J3374" i="2"/>
  <c r="J3373" i="2"/>
  <c r="J3372" i="2"/>
  <c r="J3371" i="2"/>
  <c r="J3370" i="2"/>
  <c r="J3369" i="2"/>
  <c r="J3368" i="2"/>
  <c r="J3367" i="2"/>
  <c r="J3366" i="2"/>
  <c r="J3365" i="2"/>
  <c r="J3364" i="2"/>
  <c r="J3363" i="2"/>
  <c r="J3362" i="2"/>
  <c r="J3361" i="2"/>
  <c r="J3360" i="2"/>
  <c r="J3359" i="2"/>
  <c r="J3358" i="2"/>
  <c r="J3357" i="2"/>
  <c r="J3356" i="2"/>
  <c r="J3355" i="2"/>
  <c r="J3354" i="2"/>
  <c r="J3353" i="2"/>
  <c r="J3352" i="2"/>
  <c r="J3351" i="2"/>
  <c r="J3350" i="2"/>
  <c r="J3349" i="2"/>
  <c r="J3348" i="2"/>
  <c r="J3347" i="2"/>
  <c r="J3346" i="2"/>
  <c r="J3345" i="2"/>
  <c r="J3344" i="2"/>
  <c r="J3343" i="2"/>
  <c r="J3342" i="2"/>
  <c r="J3341" i="2"/>
  <c r="J3340" i="2"/>
  <c r="J3339" i="2"/>
  <c r="J3338" i="2"/>
  <c r="J3337" i="2"/>
  <c r="J3336" i="2"/>
  <c r="J3335" i="2"/>
  <c r="J3334" i="2"/>
  <c r="J3333" i="2"/>
  <c r="J3332" i="2"/>
  <c r="J3331" i="2"/>
  <c r="J3330" i="2"/>
  <c r="J3329" i="2"/>
  <c r="J3328" i="2"/>
  <c r="J3327" i="2"/>
  <c r="J3326" i="2"/>
  <c r="J3325" i="2"/>
  <c r="J3324" i="2"/>
  <c r="J3323" i="2"/>
  <c r="J3322" i="2"/>
  <c r="J3321" i="2"/>
  <c r="J3320" i="2"/>
  <c r="J3319" i="2"/>
  <c r="J3318" i="2"/>
  <c r="J3317" i="2"/>
  <c r="J3316" i="2"/>
  <c r="J3315" i="2"/>
  <c r="J3314" i="2"/>
  <c r="J3313" i="2"/>
  <c r="J3312" i="2"/>
  <c r="J3311" i="2"/>
  <c r="J3310" i="2"/>
  <c r="J3309" i="2"/>
  <c r="J3308" i="2"/>
  <c r="J3307" i="2"/>
  <c r="J3306" i="2"/>
  <c r="J3305" i="2"/>
  <c r="J3304" i="2"/>
  <c r="J3303" i="2"/>
  <c r="J3302" i="2"/>
  <c r="J3301" i="2"/>
  <c r="J3300" i="2"/>
  <c r="J3299" i="2"/>
  <c r="J3298" i="2"/>
  <c r="J3297" i="2"/>
  <c r="J3296" i="2"/>
  <c r="J3295" i="2"/>
  <c r="J3294" i="2"/>
  <c r="J3293" i="2"/>
  <c r="J3292" i="2"/>
  <c r="J3291" i="2"/>
  <c r="J3290" i="2"/>
  <c r="J3289" i="2"/>
  <c r="J3288" i="2"/>
  <c r="J3287" i="2"/>
  <c r="J3286" i="2"/>
  <c r="J3285" i="2"/>
  <c r="J3284" i="2"/>
  <c r="J3283" i="2"/>
  <c r="J3282" i="2"/>
  <c r="J3281" i="2"/>
  <c r="J3280" i="2"/>
  <c r="J3279" i="2"/>
  <c r="J3278" i="2"/>
  <c r="J3277" i="2"/>
  <c r="J3276" i="2"/>
  <c r="J3275" i="2"/>
  <c r="J3274" i="2"/>
  <c r="J3273" i="2"/>
  <c r="J3272" i="2"/>
  <c r="J3271" i="2"/>
  <c r="J3270" i="2"/>
  <c r="J3269" i="2"/>
  <c r="J3268" i="2"/>
  <c r="J3267" i="2"/>
  <c r="J3266" i="2"/>
  <c r="J3265" i="2"/>
  <c r="J3264" i="2"/>
  <c r="J3263" i="2"/>
  <c r="J3262" i="2"/>
  <c r="J3261" i="2"/>
  <c r="J3260" i="2"/>
  <c r="J3259" i="2"/>
  <c r="J3258" i="2"/>
  <c r="J3257" i="2"/>
  <c r="J3256" i="2"/>
  <c r="J3255" i="2"/>
  <c r="J3254" i="2"/>
  <c r="J3253" i="2"/>
  <c r="J3252" i="2"/>
  <c r="J3251" i="2"/>
  <c r="J3250" i="2"/>
  <c r="J3249" i="2"/>
  <c r="J3248" i="2"/>
  <c r="J3247" i="2"/>
  <c r="J3246" i="2"/>
  <c r="J3245" i="2"/>
  <c r="J3244" i="2"/>
  <c r="J3243" i="2"/>
  <c r="J3242" i="2"/>
  <c r="J3241" i="2"/>
  <c r="J3240" i="2"/>
  <c r="J3239" i="2"/>
  <c r="J3238" i="2"/>
  <c r="J3237" i="2"/>
  <c r="J3236" i="2"/>
  <c r="J3235" i="2"/>
  <c r="J3234" i="2"/>
  <c r="J3233" i="2"/>
  <c r="J3232" i="2"/>
  <c r="J3231" i="2"/>
  <c r="J3230" i="2"/>
  <c r="J3229" i="2"/>
  <c r="J3228" i="2"/>
  <c r="J3227" i="2"/>
  <c r="J3226" i="2"/>
  <c r="J3225" i="2"/>
  <c r="J3224" i="2"/>
  <c r="J3223" i="2"/>
  <c r="J3222" i="2"/>
  <c r="J3221" i="2"/>
  <c r="J3220" i="2"/>
  <c r="J3219" i="2"/>
  <c r="J3218" i="2"/>
  <c r="J3217" i="2"/>
  <c r="J3216" i="2"/>
  <c r="J3215" i="2"/>
  <c r="J3214" i="2"/>
  <c r="J3213" i="2"/>
  <c r="J3212" i="2"/>
  <c r="J3211" i="2"/>
  <c r="J3210" i="2"/>
  <c r="J3209" i="2"/>
  <c r="J3208" i="2"/>
  <c r="J3207" i="2"/>
  <c r="J3206" i="2"/>
  <c r="J3205" i="2"/>
  <c r="J3204" i="2"/>
  <c r="J3203" i="2"/>
  <c r="J3202" i="2"/>
  <c r="J3201" i="2"/>
  <c r="J3200" i="2"/>
  <c r="J3199" i="2"/>
  <c r="J3198" i="2"/>
  <c r="J3197" i="2"/>
  <c r="J3196" i="2"/>
  <c r="J3195" i="2"/>
  <c r="J3194" i="2"/>
  <c r="J3193" i="2"/>
  <c r="J3192" i="2"/>
  <c r="J3191" i="2"/>
  <c r="J3190" i="2"/>
  <c r="J3189" i="2"/>
  <c r="J3188" i="2"/>
  <c r="J3187" i="2"/>
  <c r="J3186" i="2"/>
  <c r="J3185" i="2"/>
  <c r="J3184" i="2"/>
  <c r="J3183" i="2"/>
  <c r="J3182" i="2"/>
  <c r="J3181" i="2"/>
  <c r="J3180" i="2"/>
  <c r="J3179" i="2"/>
  <c r="J3178" i="2"/>
  <c r="J3177" i="2"/>
  <c r="J3176" i="2"/>
  <c r="J3175" i="2"/>
  <c r="J3174" i="2"/>
  <c r="J3173" i="2"/>
  <c r="J3172" i="2"/>
  <c r="J3171" i="2"/>
  <c r="J3170" i="2"/>
  <c r="J3169" i="2"/>
  <c r="J3168" i="2"/>
  <c r="J3167" i="2"/>
  <c r="J3166" i="2"/>
  <c r="J3165" i="2"/>
  <c r="J3164" i="2"/>
  <c r="J3163" i="2"/>
  <c r="J3162" i="2"/>
  <c r="J3161" i="2"/>
  <c r="J3160" i="2"/>
  <c r="J3159" i="2"/>
  <c r="J3158" i="2"/>
  <c r="J3157" i="2"/>
  <c r="J3156" i="2"/>
  <c r="J3155" i="2"/>
  <c r="J3154" i="2"/>
  <c r="J3153" i="2"/>
  <c r="J3152" i="2"/>
  <c r="J3151" i="2"/>
  <c r="J3150" i="2"/>
  <c r="J3149" i="2"/>
  <c r="J3148" i="2"/>
  <c r="J3147" i="2"/>
  <c r="J3146" i="2"/>
  <c r="J3145" i="2"/>
  <c r="J3144" i="2"/>
  <c r="J3143" i="2"/>
  <c r="J3142" i="2"/>
  <c r="J3141" i="2"/>
  <c r="J3140" i="2"/>
  <c r="J3139" i="2"/>
  <c r="J3138" i="2"/>
  <c r="J3137" i="2"/>
  <c r="J3136" i="2"/>
  <c r="J3135" i="2"/>
  <c r="J3134" i="2"/>
  <c r="J3133" i="2"/>
  <c r="J3132" i="2"/>
  <c r="J3131" i="2"/>
  <c r="J3130" i="2"/>
  <c r="J3129" i="2"/>
  <c r="J3128" i="2"/>
  <c r="J3127" i="2"/>
  <c r="J3126" i="2"/>
  <c r="J3125" i="2"/>
  <c r="J3124" i="2"/>
  <c r="J3123" i="2"/>
  <c r="J3122" i="2"/>
  <c r="J3121" i="2"/>
  <c r="J3120" i="2"/>
  <c r="J3119" i="2"/>
  <c r="J3118" i="2"/>
  <c r="J3117" i="2"/>
  <c r="J3116" i="2"/>
  <c r="J3115" i="2"/>
  <c r="J3114" i="2"/>
  <c r="J3113" i="2"/>
  <c r="J3112" i="2"/>
  <c r="J3111" i="2"/>
  <c r="J3110" i="2"/>
  <c r="J3109" i="2"/>
  <c r="J3108" i="2"/>
  <c r="J3107" i="2"/>
  <c r="J3106" i="2"/>
  <c r="J3105" i="2"/>
  <c r="J3104" i="2"/>
  <c r="J3103" i="2"/>
  <c r="J3102" i="2"/>
  <c r="J3101" i="2"/>
  <c r="J3100" i="2"/>
  <c r="J3099" i="2"/>
  <c r="J3098" i="2"/>
  <c r="J3097" i="2"/>
  <c r="J3096" i="2"/>
  <c r="J3095" i="2"/>
  <c r="J3094" i="2"/>
  <c r="J3093" i="2"/>
  <c r="J3092" i="2"/>
  <c r="J3091" i="2"/>
  <c r="J3090" i="2"/>
  <c r="J3089" i="2"/>
  <c r="J3088" i="2"/>
  <c r="J3087" i="2"/>
  <c r="J3086" i="2"/>
  <c r="J3085" i="2"/>
  <c r="J3084" i="2"/>
  <c r="J3083" i="2"/>
  <c r="J3082" i="2"/>
  <c r="J3081" i="2"/>
  <c r="J3080" i="2"/>
  <c r="J3079" i="2"/>
  <c r="J3078" i="2"/>
  <c r="J3077" i="2"/>
  <c r="J3076" i="2"/>
  <c r="J3075" i="2"/>
  <c r="J3074" i="2"/>
  <c r="J3073" i="2"/>
  <c r="J3072" i="2"/>
  <c r="J3071" i="2"/>
  <c r="J3070" i="2"/>
  <c r="J3069" i="2"/>
  <c r="J3068" i="2"/>
  <c r="J3067" i="2"/>
  <c r="J3066" i="2"/>
  <c r="J3065" i="2"/>
  <c r="J3064" i="2"/>
  <c r="J3063" i="2"/>
  <c r="J3062" i="2"/>
  <c r="J3061" i="2"/>
  <c r="J3060" i="2"/>
  <c r="J3059" i="2"/>
  <c r="J3058" i="2"/>
  <c r="J3057" i="2"/>
  <c r="J3056" i="2"/>
  <c r="J3055" i="2"/>
  <c r="J3054" i="2"/>
  <c r="J3053" i="2"/>
  <c r="J3052" i="2"/>
  <c r="J3051" i="2"/>
  <c r="J3050" i="2"/>
  <c r="J3049" i="2"/>
  <c r="J3048" i="2"/>
  <c r="J3047" i="2"/>
  <c r="J3046" i="2"/>
  <c r="J3045" i="2"/>
  <c r="J3044" i="2"/>
  <c r="J3043" i="2"/>
  <c r="J3042" i="2"/>
  <c r="J3041" i="2"/>
  <c r="J3040" i="2"/>
  <c r="J3039" i="2"/>
  <c r="J3038" i="2"/>
  <c r="J3037" i="2"/>
  <c r="J3036" i="2"/>
  <c r="J3035" i="2"/>
  <c r="J3034" i="2"/>
  <c r="J3033" i="2"/>
  <c r="J3032" i="2"/>
  <c r="J3031" i="2"/>
  <c r="J3030" i="2"/>
  <c r="J3029" i="2"/>
  <c r="J3028" i="2"/>
  <c r="J3027" i="2"/>
  <c r="J3026" i="2"/>
  <c r="J3025" i="2"/>
  <c r="J3024" i="2"/>
  <c r="J3023" i="2"/>
  <c r="J3022" i="2"/>
  <c r="J3021" i="2"/>
  <c r="J3020" i="2"/>
  <c r="J3019" i="2"/>
  <c r="J3018" i="2"/>
  <c r="J3017" i="2"/>
  <c r="J3016" i="2"/>
  <c r="J3015" i="2"/>
  <c r="J3014" i="2"/>
  <c r="J3013" i="2"/>
  <c r="J3012" i="2"/>
  <c r="J3011" i="2"/>
  <c r="J3010" i="2"/>
  <c r="J3009" i="2"/>
  <c r="J3008" i="2"/>
  <c r="J3007" i="2"/>
  <c r="J3006" i="2"/>
  <c r="J3005" i="2"/>
  <c r="J3004" i="2"/>
  <c r="J3003" i="2"/>
  <c r="J3002" i="2"/>
  <c r="J3001" i="2"/>
  <c r="J3000" i="2"/>
  <c r="J2999" i="2"/>
  <c r="J2998" i="2"/>
  <c r="J2997" i="2"/>
  <c r="J2996" i="2"/>
  <c r="J2995" i="2"/>
  <c r="J2994" i="2"/>
  <c r="J2993" i="2"/>
  <c r="J2992" i="2"/>
  <c r="J2991" i="2"/>
  <c r="J2990" i="2"/>
  <c r="J2989" i="2"/>
  <c r="J2988" i="2"/>
  <c r="J2987" i="2"/>
  <c r="J2986" i="2"/>
  <c r="J2985" i="2"/>
  <c r="J2984" i="2"/>
  <c r="J2983" i="2"/>
  <c r="J2982" i="2"/>
  <c r="J2981" i="2"/>
  <c r="J2980" i="2"/>
  <c r="J2979" i="2"/>
  <c r="J2978" i="2"/>
  <c r="J2977" i="2"/>
  <c r="J2976" i="2"/>
  <c r="J2975" i="2"/>
  <c r="J2974" i="2"/>
  <c r="J2973" i="2"/>
  <c r="J2972" i="2"/>
  <c r="J2971" i="2"/>
  <c r="J2970" i="2"/>
  <c r="J2969" i="2"/>
  <c r="J2968" i="2"/>
  <c r="J2967" i="2"/>
  <c r="J2966" i="2"/>
  <c r="J2965" i="2"/>
  <c r="J2964" i="2"/>
  <c r="J2963" i="2"/>
  <c r="J2962" i="2"/>
  <c r="J2961" i="2"/>
  <c r="J2960" i="2"/>
  <c r="J2959" i="2"/>
  <c r="J2958" i="2"/>
  <c r="J2957" i="2"/>
  <c r="J2956" i="2"/>
  <c r="J2955" i="2"/>
  <c r="J2954" i="2"/>
  <c r="J2953" i="2"/>
  <c r="J2952" i="2"/>
  <c r="J2951" i="2"/>
  <c r="J2950" i="2"/>
  <c r="J2949" i="2"/>
  <c r="J2948" i="2"/>
  <c r="J2947" i="2"/>
  <c r="J2946" i="2"/>
  <c r="J2945" i="2"/>
  <c r="J2944" i="2"/>
  <c r="J2943" i="2"/>
  <c r="J2942" i="2"/>
  <c r="J2941" i="2"/>
  <c r="J2940" i="2"/>
  <c r="J2939" i="2"/>
  <c r="J2938" i="2"/>
  <c r="J2937" i="2"/>
  <c r="J2936" i="2"/>
  <c r="J2935" i="2"/>
  <c r="J2934" i="2"/>
  <c r="J2933" i="2"/>
  <c r="J2932" i="2"/>
  <c r="J2931" i="2"/>
  <c r="J2930" i="2"/>
  <c r="J2929" i="2"/>
  <c r="J2928" i="2"/>
  <c r="J2927" i="2"/>
  <c r="J2926" i="2"/>
  <c r="J2925" i="2"/>
  <c r="J2924" i="2"/>
  <c r="J2923" i="2"/>
  <c r="J2922" i="2"/>
  <c r="J2921" i="2"/>
  <c r="J2920" i="2"/>
  <c r="J2919" i="2"/>
  <c r="J2918" i="2"/>
  <c r="J2917" i="2"/>
  <c r="J2916" i="2"/>
  <c r="J2915" i="2"/>
  <c r="J2914" i="2"/>
  <c r="J2913" i="2"/>
  <c r="J2912" i="2"/>
  <c r="J2911" i="2"/>
  <c r="J2910" i="2"/>
  <c r="J2909" i="2"/>
  <c r="J2908" i="2"/>
  <c r="J2907" i="2"/>
  <c r="J2906" i="2"/>
  <c r="J2905" i="2"/>
  <c r="J2904" i="2"/>
  <c r="J2903" i="2"/>
  <c r="J2902" i="2"/>
  <c r="J2901" i="2"/>
  <c r="J2900" i="2"/>
  <c r="J2899" i="2"/>
  <c r="J2898" i="2"/>
  <c r="J2897" i="2"/>
  <c r="J2896" i="2"/>
  <c r="J2895" i="2"/>
  <c r="J2894" i="2"/>
  <c r="J2893" i="2"/>
  <c r="J2892" i="2"/>
  <c r="J2891" i="2"/>
  <c r="J2890" i="2"/>
  <c r="J2889" i="2"/>
  <c r="J2888" i="2"/>
  <c r="J2887" i="2"/>
  <c r="J2886" i="2"/>
  <c r="J2885" i="2"/>
  <c r="J2884" i="2"/>
  <c r="J2883" i="2"/>
  <c r="J2882" i="2"/>
  <c r="J2881" i="2"/>
  <c r="J2880" i="2"/>
  <c r="J2879" i="2"/>
  <c r="J2878" i="2"/>
  <c r="J2877" i="2"/>
  <c r="J2876" i="2"/>
  <c r="J2875" i="2"/>
  <c r="J2874" i="2"/>
  <c r="J2873" i="2"/>
  <c r="J2872" i="2"/>
  <c r="J2871" i="2"/>
  <c r="J2870" i="2"/>
  <c r="J2869" i="2"/>
  <c r="J2868" i="2"/>
  <c r="J2867" i="2"/>
  <c r="J2866" i="2"/>
  <c r="J2865" i="2"/>
  <c r="J2864" i="2"/>
  <c r="J2863" i="2"/>
  <c r="J2862" i="2"/>
  <c r="J2861" i="2"/>
  <c r="J2860" i="2"/>
  <c r="J2859" i="2"/>
  <c r="J2858" i="2"/>
  <c r="J2857" i="2"/>
  <c r="J2856" i="2"/>
  <c r="J2855" i="2"/>
  <c r="J2854" i="2"/>
  <c r="J2853" i="2"/>
  <c r="J2852" i="2"/>
  <c r="J2851" i="2"/>
  <c r="J2850" i="2"/>
  <c r="J2849" i="2"/>
  <c r="J2848" i="2"/>
  <c r="J2847" i="2"/>
  <c r="J2846" i="2"/>
  <c r="J2845" i="2"/>
  <c r="J2844" i="2"/>
  <c r="J2843" i="2"/>
  <c r="J2842" i="2"/>
  <c r="J2841" i="2"/>
  <c r="J2840" i="2"/>
  <c r="J2839" i="2"/>
  <c r="J2838" i="2"/>
  <c r="J2837" i="2"/>
  <c r="J2836" i="2"/>
  <c r="J2835" i="2"/>
  <c r="J2834" i="2"/>
  <c r="J2833" i="2"/>
  <c r="J2832" i="2"/>
  <c r="J2831" i="2"/>
  <c r="J2830" i="2"/>
  <c r="J2829" i="2"/>
  <c r="J2828" i="2"/>
  <c r="J2827" i="2"/>
  <c r="J2826" i="2"/>
  <c r="J2825" i="2"/>
  <c r="J2824" i="2"/>
  <c r="J2823" i="2"/>
  <c r="J2822" i="2"/>
  <c r="J2821" i="2"/>
  <c r="J2820" i="2"/>
  <c r="J2819" i="2"/>
  <c r="J2818" i="2"/>
  <c r="J2817" i="2"/>
  <c r="J2816" i="2"/>
  <c r="J2815" i="2"/>
  <c r="J2814" i="2"/>
  <c r="J2813" i="2"/>
  <c r="J2812" i="2"/>
  <c r="J2811" i="2"/>
  <c r="J2810" i="2"/>
  <c r="J2809" i="2"/>
  <c r="J2808" i="2"/>
  <c r="J2807" i="2"/>
  <c r="J2806" i="2"/>
  <c r="J2805" i="2"/>
  <c r="J2804" i="2"/>
  <c r="J2803" i="2"/>
  <c r="J2802" i="2"/>
  <c r="J2801" i="2"/>
  <c r="J2800" i="2"/>
  <c r="J2799" i="2"/>
  <c r="J2798" i="2"/>
  <c r="J2797" i="2"/>
  <c r="J2796" i="2"/>
  <c r="J2795" i="2"/>
  <c r="J2794" i="2"/>
  <c r="J2793" i="2"/>
  <c r="J2792" i="2"/>
  <c r="J2791" i="2"/>
  <c r="J2790" i="2"/>
  <c r="J2789" i="2"/>
  <c r="J2788" i="2"/>
  <c r="J2787" i="2"/>
  <c r="J2786" i="2"/>
  <c r="J2785" i="2"/>
  <c r="J2784" i="2"/>
  <c r="J2783" i="2"/>
  <c r="J2782" i="2"/>
  <c r="J2781" i="2"/>
  <c r="J2780" i="2"/>
  <c r="J2779" i="2"/>
  <c r="J2778" i="2"/>
  <c r="J2777" i="2"/>
  <c r="J2776" i="2"/>
  <c r="J2775" i="2"/>
  <c r="J2774" i="2"/>
  <c r="J2773" i="2"/>
  <c r="J2772" i="2"/>
  <c r="J2771" i="2"/>
  <c r="J2770" i="2"/>
  <c r="J2769" i="2"/>
  <c r="J2768" i="2"/>
  <c r="J2767" i="2"/>
  <c r="J2766" i="2"/>
  <c r="J2765" i="2"/>
  <c r="J2764" i="2"/>
  <c r="J2763" i="2"/>
  <c r="J2762" i="2"/>
  <c r="J2761" i="2"/>
  <c r="J2760" i="2"/>
  <c r="J2759" i="2"/>
  <c r="J2758" i="2"/>
  <c r="J2757" i="2"/>
  <c r="J2756" i="2"/>
  <c r="J2755" i="2"/>
  <c r="J2754" i="2"/>
  <c r="J2753" i="2"/>
  <c r="J2752" i="2"/>
  <c r="J2751" i="2"/>
  <c r="J2750" i="2"/>
  <c r="J2749" i="2"/>
  <c r="J2748" i="2"/>
  <c r="J2747" i="2"/>
  <c r="J2746" i="2"/>
  <c r="J2745" i="2"/>
  <c r="J2744" i="2"/>
  <c r="J2743" i="2"/>
  <c r="J2742" i="2"/>
  <c r="J2741" i="2"/>
  <c r="J2740" i="2"/>
  <c r="J2739" i="2"/>
  <c r="J2738" i="2"/>
  <c r="J2737" i="2"/>
  <c r="J2736" i="2"/>
  <c r="J2735" i="2"/>
  <c r="J2734" i="2"/>
  <c r="J2733" i="2"/>
  <c r="J2732" i="2"/>
  <c r="J2731" i="2"/>
  <c r="J2730" i="2"/>
  <c r="J2729" i="2"/>
  <c r="J2728" i="2"/>
  <c r="J2727" i="2"/>
  <c r="J2726" i="2"/>
  <c r="J2725" i="2"/>
  <c r="J2724" i="2"/>
  <c r="J2723" i="2"/>
  <c r="J2722" i="2"/>
  <c r="J2721" i="2"/>
  <c r="J2720" i="2"/>
  <c r="J2719" i="2"/>
  <c r="J2718" i="2"/>
  <c r="J2717" i="2"/>
  <c r="J2716" i="2"/>
  <c r="J2715" i="2"/>
  <c r="J2714" i="2"/>
  <c r="J2713" i="2"/>
  <c r="J2712" i="2"/>
  <c r="J2711" i="2"/>
  <c r="J2710" i="2"/>
  <c r="J2709" i="2"/>
  <c r="J2708" i="2"/>
  <c r="J2707" i="2"/>
  <c r="J2706" i="2"/>
  <c r="J2705" i="2"/>
  <c r="J2704" i="2"/>
  <c r="J2703" i="2"/>
  <c r="J2702" i="2"/>
  <c r="J2701" i="2"/>
  <c r="J2700" i="2"/>
  <c r="J2699" i="2"/>
  <c r="J2698" i="2"/>
  <c r="J2697" i="2"/>
  <c r="J2696" i="2"/>
  <c r="J2695" i="2"/>
  <c r="J2694" i="2"/>
  <c r="J2693" i="2"/>
  <c r="J2692" i="2"/>
  <c r="J2691" i="2"/>
  <c r="J2690" i="2"/>
  <c r="J2689" i="2"/>
  <c r="J2688" i="2"/>
  <c r="J2687" i="2"/>
  <c r="J2686" i="2"/>
  <c r="J2685" i="2"/>
  <c r="J2684" i="2"/>
  <c r="J2683" i="2"/>
  <c r="J2682" i="2"/>
  <c r="J2681" i="2"/>
  <c r="J2680" i="2"/>
  <c r="J2679" i="2"/>
  <c r="J2678" i="2"/>
  <c r="J2677" i="2"/>
  <c r="J2676" i="2"/>
  <c r="J2675" i="2"/>
  <c r="J2674" i="2"/>
  <c r="J2673" i="2"/>
  <c r="J2672" i="2"/>
  <c r="J2671" i="2"/>
  <c r="J2670" i="2"/>
  <c r="J2669" i="2"/>
  <c r="J2668" i="2"/>
  <c r="J2667" i="2"/>
  <c r="J2666" i="2"/>
  <c r="J2665" i="2"/>
  <c r="J2664" i="2"/>
  <c r="J2663" i="2"/>
  <c r="J2662" i="2"/>
  <c r="J2661" i="2"/>
  <c r="J2660" i="2"/>
  <c r="J2659" i="2"/>
  <c r="J2658" i="2"/>
  <c r="J2657" i="2"/>
  <c r="J2656" i="2"/>
  <c r="J2655" i="2"/>
  <c r="J2654" i="2"/>
  <c r="J2653" i="2"/>
  <c r="J2652" i="2"/>
  <c r="J2651" i="2"/>
  <c r="J2650" i="2"/>
  <c r="J2649" i="2"/>
  <c r="J2648" i="2"/>
  <c r="J2647" i="2"/>
  <c r="J2646" i="2"/>
  <c r="J2645" i="2"/>
  <c r="J2644" i="2"/>
  <c r="J2643" i="2"/>
  <c r="J2642" i="2"/>
  <c r="J2641" i="2"/>
  <c r="J2640" i="2"/>
  <c r="J2639" i="2"/>
  <c r="J2638" i="2"/>
  <c r="J2637" i="2"/>
  <c r="J2636" i="2"/>
  <c r="J2635" i="2"/>
  <c r="J2634" i="2"/>
  <c r="J2633" i="2"/>
  <c r="J2632" i="2"/>
  <c r="J2631" i="2"/>
  <c r="J2630" i="2"/>
  <c r="J2629" i="2"/>
  <c r="J2628" i="2"/>
  <c r="J2627" i="2"/>
  <c r="J2626" i="2"/>
  <c r="J2625" i="2"/>
  <c r="J2624" i="2"/>
  <c r="J2623" i="2"/>
  <c r="J2622" i="2"/>
  <c r="J2621" i="2"/>
  <c r="J2620" i="2"/>
  <c r="J2619" i="2"/>
  <c r="J2618" i="2"/>
  <c r="J2617" i="2"/>
  <c r="J2616" i="2"/>
  <c r="J2615" i="2"/>
  <c r="J2614" i="2"/>
  <c r="J2613" i="2"/>
  <c r="J2612" i="2"/>
  <c r="J2611" i="2"/>
  <c r="J2610" i="2"/>
  <c r="J2609" i="2"/>
  <c r="J2608" i="2"/>
  <c r="J2607" i="2"/>
  <c r="J2606" i="2"/>
  <c r="J2605" i="2"/>
  <c r="J2604" i="2"/>
  <c r="J2603" i="2"/>
  <c r="J2602" i="2"/>
  <c r="J2601" i="2"/>
  <c r="J2600" i="2"/>
  <c r="J2599" i="2"/>
  <c r="J2598" i="2"/>
  <c r="J2597" i="2"/>
  <c r="J2596" i="2"/>
  <c r="J2595" i="2"/>
  <c r="J2594" i="2"/>
  <c r="J2593" i="2"/>
  <c r="J2592" i="2"/>
  <c r="J2591" i="2"/>
  <c r="J2590" i="2"/>
  <c r="J2589" i="2"/>
  <c r="J2588" i="2"/>
  <c r="J2587" i="2"/>
  <c r="J2586" i="2"/>
  <c r="J2585" i="2"/>
  <c r="J2584" i="2"/>
  <c r="J2583" i="2"/>
  <c r="J2582" i="2"/>
  <c r="J2581" i="2"/>
  <c r="J2580" i="2"/>
  <c r="J2579" i="2"/>
  <c r="J2578" i="2"/>
  <c r="J2577" i="2"/>
  <c r="J2576" i="2"/>
  <c r="J2575" i="2"/>
  <c r="J2574" i="2"/>
  <c r="J2573" i="2"/>
  <c r="J2572" i="2"/>
  <c r="J2571" i="2"/>
  <c r="J2570" i="2"/>
  <c r="J2569" i="2"/>
  <c r="J2568" i="2"/>
  <c r="J2567" i="2"/>
  <c r="J2566" i="2"/>
  <c r="J2565" i="2"/>
  <c r="J2564" i="2"/>
  <c r="J2563" i="2"/>
  <c r="J2562" i="2"/>
  <c r="J2561" i="2"/>
  <c r="J2560" i="2"/>
  <c r="J2559" i="2"/>
  <c r="J2558" i="2"/>
  <c r="J2557" i="2"/>
  <c r="J2556" i="2"/>
  <c r="J2555" i="2"/>
  <c r="J2554" i="2"/>
  <c r="J2553" i="2"/>
  <c r="J2552" i="2"/>
  <c r="J2551" i="2"/>
  <c r="J2550" i="2"/>
  <c r="J2549" i="2"/>
  <c r="J2548" i="2"/>
  <c r="J2547" i="2"/>
  <c r="J2546" i="2"/>
  <c r="J2545" i="2"/>
  <c r="J2544" i="2"/>
  <c r="J2543" i="2"/>
  <c r="J2542" i="2"/>
  <c r="J2541" i="2"/>
  <c r="J2540" i="2"/>
  <c r="J2539" i="2"/>
  <c r="J2538" i="2"/>
  <c r="J2537" i="2"/>
  <c r="J2536" i="2"/>
  <c r="J2535" i="2"/>
  <c r="J2534" i="2"/>
  <c r="J2533" i="2"/>
  <c r="J2532" i="2"/>
  <c r="J2531" i="2"/>
  <c r="J2530" i="2"/>
  <c r="J2529" i="2"/>
  <c r="J2528" i="2"/>
  <c r="J2527" i="2"/>
  <c r="J2526" i="2"/>
  <c r="J2525" i="2"/>
  <c r="J2524" i="2"/>
  <c r="J2523" i="2"/>
  <c r="J2522" i="2"/>
  <c r="J2521" i="2"/>
  <c r="J2520" i="2"/>
  <c r="J2519" i="2"/>
  <c r="J2518" i="2"/>
  <c r="J2517" i="2"/>
  <c r="J2516" i="2"/>
  <c r="J2515" i="2"/>
  <c r="J2514" i="2"/>
  <c r="J2513" i="2"/>
  <c r="J2512" i="2"/>
  <c r="J2511" i="2"/>
  <c r="J2510" i="2"/>
  <c r="J2509" i="2"/>
  <c r="J2508" i="2"/>
  <c r="J2507" i="2"/>
  <c r="J2506" i="2"/>
  <c r="J2505" i="2"/>
  <c r="J2504" i="2"/>
  <c r="J2503" i="2"/>
  <c r="J2502" i="2"/>
  <c r="J2501" i="2"/>
  <c r="J2500" i="2"/>
  <c r="J2499" i="2"/>
  <c r="J2498" i="2"/>
  <c r="J2497" i="2"/>
  <c r="J2496" i="2"/>
  <c r="J2495" i="2"/>
  <c r="J2494" i="2"/>
  <c r="J2493" i="2"/>
  <c r="J2492" i="2"/>
  <c r="J2491" i="2"/>
  <c r="J2490" i="2"/>
  <c r="J2489" i="2"/>
  <c r="J2488" i="2"/>
  <c r="J2487" i="2"/>
  <c r="J2486" i="2"/>
  <c r="J2485" i="2"/>
  <c r="J2484" i="2"/>
  <c r="J2483" i="2"/>
  <c r="J2482" i="2"/>
  <c r="J2481" i="2"/>
  <c r="J2480" i="2"/>
  <c r="J2479" i="2"/>
  <c r="J2478" i="2"/>
  <c r="J2477" i="2"/>
  <c r="J2476" i="2"/>
  <c r="J2475" i="2"/>
  <c r="J2474" i="2"/>
  <c r="J2473" i="2"/>
  <c r="J2472" i="2"/>
  <c r="J2471" i="2"/>
  <c r="J2470" i="2"/>
  <c r="J2469" i="2"/>
  <c r="J2468" i="2"/>
  <c r="J2467" i="2"/>
  <c r="J2466" i="2"/>
  <c r="J2465" i="2"/>
  <c r="J2464" i="2"/>
  <c r="J2463" i="2"/>
  <c r="J2462" i="2"/>
  <c r="J2461" i="2"/>
  <c r="J2460" i="2"/>
  <c r="J2459" i="2"/>
  <c r="J2458" i="2"/>
  <c r="J2457" i="2"/>
  <c r="J2456" i="2"/>
  <c r="J2455" i="2"/>
  <c r="J2454" i="2"/>
  <c r="J2453" i="2"/>
  <c r="J2452" i="2"/>
  <c r="J2451" i="2"/>
  <c r="J2450" i="2"/>
  <c r="J2449" i="2"/>
  <c r="J2448" i="2"/>
  <c r="J2447" i="2"/>
  <c r="J2446" i="2"/>
  <c r="J2445" i="2"/>
  <c r="J2444" i="2"/>
  <c r="J2443" i="2"/>
  <c r="J2442" i="2"/>
  <c r="J2441" i="2"/>
  <c r="J2440" i="2"/>
  <c r="J2439" i="2"/>
  <c r="J2438" i="2"/>
  <c r="J2437" i="2"/>
  <c r="J2436" i="2"/>
  <c r="J2435" i="2"/>
  <c r="J2434" i="2"/>
  <c r="J2433" i="2"/>
  <c r="J2432" i="2"/>
  <c r="J2431" i="2"/>
  <c r="J2430" i="2"/>
  <c r="J2429" i="2"/>
  <c r="J2428" i="2"/>
  <c r="J2427" i="2"/>
  <c r="J2426" i="2"/>
  <c r="J2425" i="2"/>
  <c r="J2424" i="2"/>
  <c r="J2423" i="2"/>
  <c r="J2422" i="2"/>
  <c r="J2421" i="2"/>
  <c r="J2420" i="2"/>
  <c r="J2419" i="2"/>
  <c r="J2418" i="2"/>
  <c r="J2417" i="2"/>
  <c r="J2416" i="2"/>
  <c r="J2415" i="2"/>
  <c r="J2414" i="2"/>
  <c r="J2413" i="2"/>
  <c r="J2412" i="2"/>
  <c r="J2411" i="2"/>
  <c r="J2410" i="2"/>
  <c r="J2409" i="2"/>
  <c r="J2408" i="2"/>
  <c r="J2407" i="2"/>
  <c r="J2406" i="2"/>
  <c r="J2405" i="2"/>
  <c r="J2404" i="2"/>
  <c r="J2403" i="2"/>
  <c r="J2402" i="2"/>
  <c r="J2401" i="2"/>
  <c r="J2400" i="2"/>
  <c r="J2399" i="2"/>
  <c r="J2398" i="2"/>
  <c r="J2397" i="2"/>
  <c r="J2396" i="2"/>
  <c r="J2395" i="2"/>
  <c r="J2394" i="2"/>
  <c r="J2393" i="2"/>
  <c r="J2392" i="2"/>
  <c r="J2391" i="2"/>
  <c r="J2390" i="2"/>
  <c r="J2389" i="2"/>
  <c r="J2388" i="2"/>
  <c r="J2387" i="2"/>
  <c r="J2386" i="2"/>
  <c r="J2385" i="2"/>
  <c r="J2384" i="2"/>
  <c r="J2383" i="2"/>
  <c r="J2382" i="2"/>
  <c r="J2381" i="2"/>
  <c r="J2380" i="2"/>
  <c r="J2379" i="2"/>
  <c r="J2378" i="2"/>
  <c r="J2377" i="2"/>
  <c r="J2376" i="2"/>
  <c r="J2375" i="2"/>
  <c r="J2374" i="2"/>
  <c r="J2373" i="2"/>
  <c r="J2372" i="2"/>
  <c r="J2371" i="2"/>
  <c r="J2370" i="2"/>
  <c r="J2369" i="2"/>
  <c r="J2368" i="2"/>
  <c r="J2367" i="2"/>
  <c r="J2366" i="2"/>
  <c r="J2365" i="2"/>
  <c r="J2364" i="2"/>
  <c r="J2363" i="2"/>
  <c r="J2362" i="2"/>
  <c r="J2361" i="2"/>
  <c r="J2360" i="2"/>
  <c r="J2359" i="2"/>
  <c r="J2358" i="2"/>
  <c r="J2357" i="2"/>
  <c r="J2356" i="2"/>
  <c r="J2355" i="2"/>
  <c r="J2354" i="2"/>
  <c r="J2353" i="2"/>
  <c r="J2352" i="2"/>
  <c r="J2351" i="2"/>
  <c r="J2350" i="2"/>
  <c r="J2349" i="2"/>
  <c r="J2348" i="2"/>
  <c r="J2347" i="2"/>
  <c r="J2346" i="2"/>
  <c r="J2345" i="2"/>
  <c r="J2344" i="2"/>
  <c r="J2343" i="2"/>
  <c r="J2342" i="2"/>
  <c r="J2341" i="2"/>
  <c r="J2340" i="2"/>
  <c r="J2339" i="2"/>
  <c r="J2338" i="2"/>
  <c r="J2337" i="2"/>
  <c r="J2336" i="2"/>
  <c r="J2335" i="2"/>
  <c r="J2334" i="2"/>
  <c r="J2333" i="2"/>
  <c r="J2332" i="2"/>
  <c r="J2331" i="2"/>
  <c r="J2330" i="2"/>
  <c r="J2329" i="2"/>
  <c r="J2328" i="2"/>
  <c r="J2327" i="2"/>
  <c r="J2326" i="2"/>
  <c r="J2325" i="2"/>
  <c r="J2324" i="2"/>
  <c r="J2323" i="2"/>
  <c r="J2322" i="2"/>
  <c r="J2321" i="2"/>
  <c r="J2320" i="2"/>
  <c r="J2319" i="2"/>
  <c r="J2318" i="2"/>
  <c r="J2317" i="2"/>
  <c r="J2316" i="2"/>
  <c r="J2315" i="2"/>
  <c r="J2314" i="2"/>
  <c r="J2313" i="2"/>
  <c r="J2312" i="2"/>
  <c r="J2311" i="2"/>
  <c r="J2310" i="2"/>
  <c r="J2309" i="2"/>
  <c r="J2308" i="2"/>
  <c r="J2307" i="2"/>
  <c r="J2306" i="2"/>
  <c r="J2305" i="2"/>
  <c r="J2304" i="2"/>
  <c r="J2303" i="2"/>
  <c r="J2302" i="2"/>
  <c r="J2301" i="2"/>
  <c r="J2300" i="2"/>
  <c r="J2299" i="2"/>
  <c r="J2298" i="2"/>
  <c r="J2297" i="2"/>
  <c r="J2296" i="2"/>
  <c r="J2295" i="2"/>
  <c r="J2294" i="2"/>
  <c r="J2293" i="2"/>
  <c r="J2292" i="2"/>
  <c r="J2291" i="2"/>
  <c r="J2290" i="2"/>
  <c r="J2289" i="2"/>
  <c r="J2288" i="2"/>
  <c r="J2287" i="2"/>
  <c r="J2286" i="2"/>
  <c r="J2285" i="2"/>
  <c r="J2284" i="2"/>
  <c r="J2283" i="2"/>
  <c r="J2282" i="2"/>
  <c r="J2281" i="2"/>
  <c r="J2280" i="2"/>
  <c r="J2279" i="2"/>
  <c r="J2278" i="2"/>
  <c r="J2277" i="2"/>
  <c r="J2276" i="2"/>
  <c r="J2275" i="2"/>
  <c r="J2274" i="2"/>
  <c r="J2273" i="2"/>
  <c r="J2272" i="2"/>
  <c r="J2271" i="2"/>
  <c r="J2270" i="2"/>
  <c r="J2269" i="2"/>
  <c r="J2268" i="2"/>
  <c r="J2267" i="2"/>
  <c r="J2266" i="2"/>
  <c r="J2265" i="2"/>
  <c r="J2264" i="2"/>
  <c r="J2263" i="2"/>
  <c r="J2262" i="2"/>
  <c r="J2261" i="2"/>
  <c r="J2260" i="2"/>
  <c r="J2259" i="2"/>
  <c r="J2258" i="2"/>
  <c r="J2257" i="2"/>
  <c r="J2256" i="2"/>
  <c r="J2255" i="2"/>
  <c r="J2254" i="2"/>
  <c r="J2253" i="2"/>
  <c r="J2252" i="2"/>
  <c r="J2251" i="2"/>
  <c r="J2250" i="2"/>
  <c r="J2249" i="2"/>
  <c r="J2248" i="2"/>
  <c r="J2247" i="2"/>
  <c r="J2246" i="2"/>
  <c r="J2245" i="2"/>
  <c r="J2244" i="2"/>
  <c r="J2243" i="2"/>
  <c r="J2242" i="2"/>
  <c r="J2241" i="2"/>
  <c r="J2240" i="2"/>
  <c r="J2239" i="2"/>
  <c r="J2238" i="2"/>
  <c r="J2237" i="2"/>
  <c r="J2236" i="2"/>
  <c r="J2235" i="2"/>
  <c r="J2234" i="2"/>
  <c r="J2233" i="2"/>
  <c r="J2232" i="2"/>
  <c r="J2231" i="2"/>
  <c r="J2230" i="2"/>
  <c r="J2229" i="2"/>
  <c r="J2228" i="2"/>
  <c r="J2227" i="2"/>
  <c r="J2226" i="2"/>
  <c r="J2225" i="2"/>
  <c r="J2224" i="2"/>
  <c r="J2223" i="2"/>
  <c r="J2222" i="2"/>
  <c r="J2221" i="2"/>
  <c r="J2220" i="2"/>
  <c r="J2219" i="2"/>
  <c r="J2218" i="2"/>
  <c r="J2217" i="2"/>
  <c r="J2216" i="2"/>
  <c r="J2215" i="2"/>
  <c r="J2214" i="2"/>
  <c r="J2213" i="2"/>
  <c r="J2212" i="2"/>
  <c r="J2211" i="2"/>
  <c r="J2210" i="2"/>
  <c r="J2209" i="2"/>
  <c r="J2208" i="2"/>
  <c r="J2207" i="2"/>
  <c r="J2206" i="2"/>
  <c r="J2205" i="2"/>
  <c r="J2204" i="2"/>
  <c r="J2203" i="2"/>
  <c r="J2202" i="2"/>
  <c r="J2201" i="2"/>
  <c r="J2200" i="2"/>
  <c r="J2199" i="2"/>
  <c r="J2198" i="2"/>
  <c r="J2197" i="2"/>
  <c r="J2196" i="2"/>
  <c r="J2195" i="2"/>
  <c r="J2194" i="2"/>
  <c r="J2193" i="2"/>
  <c r="J2192" i="2"/>
  <c r="J2191" i="2"/>
  <c r="J2190" i="2"/>
  <c r="J2189" i="2"/>
  <c r="J2188" i="2"/>
  <c r="J2187" i="2"/>
  <c r="J2186" i="2"/>
  <c r="J2185" i="2"/>
  <c r="J2184" i="2"/>
  <c r="J2183" i="2"/>
  <c r="J2182" i="2"/>
  <c r="J2181" i="2"/>
  <c r="J2180" i="2"/>
  <c r="J2179" i="2"/>
  <c r="J2178" i="2"/>
  <c r="J2177" i="2"/>
  <c r="J2176" i="2"/>
  <c r="J2175" i="2"/>
  <c r="J2174" i="2"/>
  <c r="J2173" i="2"/>
  <c r="J2172" i="2"/>
  <c r="J2171" i="2"/>
  <c r="J2170" i="2"/>
  <c r="J2169" i="2"/>
  <c r="J2168" i="2"/>
  <c r="J2167" i="2"/>
  <c r="J2166" i="2"/>
  <c r="J2165" i="2"/>
  <c r="J2164" i="2"/>
  <c r="J2163" i="2"/>
  <c r="J2162" i="2"/>
  <c r="J2161" i="2"/>
  <c r="J2160" i="2"/>
  <c r="J2159" i="2"/>
  <c r="J2158" i="2"/>
  <c r="J2157" i="2"/>
  <c r="J2156" i="2"/>
  <c r="J2155" i="2"/>
  <c r="J2154" i="2"/>
  <c r="J2153" i="2"/>
  <c r="J2152" i="2"/>
  <c r="J2151" i="2"/>
  <c r="J2150" i="2"/>
  <c r="J2149" i="2"/>
  <c r="J2148" i="2"/>
  <c r="J2147" i="2"/>
  <c r="J2146" i="2"/>
  <c r="J2145" i="2"/>
  <c r="J2144" i="2"/>
  <c r="J2143" i="2"/>
  <c r="J2142" i="2"/>
  <c r="J2141" i="2"/>
  <c r="J2140" i="2"/>
  <c r="J2139" i="2"/>
  <c r="J2138" i="2"/>
  <c r="J2137" i="2"/>
  <c r="J2136" i="2"/>
  <c r="J2135" i="2"/>
  <c r="J2134" i="2"/>
  <c r="J2133" i="2"/>
  <c r="J2132" i="2"/>
  <c r="J2131" i="2"/>
  <c r="J2130" i="2"/>
  <c r="J2129" i="2"/>
  <c r="J2128" i="2"/>
  <c r="J2127" i="2"/>
  <c r="J2126" i="2"/>
  <c r="J2125" i="2"/>
  <c r="J2124" i="2"/>
  <c r="J2123" i="2"/>
  <c r="J2122" i="2"/>
  <c r="J2121" i="2"/>
  <c r="J2120" i="2"/>
  <c r="J2119" i="2"/>
  <c r="J2118" i="2"/>
  <c r="J2117" i="2"/>
  <c r="J2116" i="2"/>
  <c r="J2115" i="2"/>
  <c r="J2114" i="2"/>
  <c r="J2113" i="2"/>
  <c r="J2112" i="2"/>
  <c r="J2111" i="2"/>
  <c r="J2110" i="2"/>
  <c r="J2109" i="2"/>
  <c r="J2108" i="2"/>
  <c r="J2107" i="2"/>
  <c r="J2106" i="2"/>
  <c r="J2105" i="2"/>
  <c r="J2104" i="2"/>
  <c r="J2103" i="2"/>
  <c r="J2102" i="2"/>
  <c r="J2101" i="2"/>
  <c r="J2100" i="2"/>
  <c r="J2099" i="2"/>
  <c r="J2098" i="2"/>
  <c r="J2097" i="2"/>
  <c r="J2096" i="2"/>
  <c r="J2095" i="2"/>
  <c r="J2094" i="2"/>
  <c r="J2093" i="2"/>
  <c r="J2092" i="2"/>
  <c r="J2091" i="2"/>
  <c r="J2090" i="2"/>
  <c r="J2089" i="2"/>
  <c r="J2088" i="2"/>
  <c r="J2087" i="2"/>
  <c r="J2086" i="2"/>
  <c r="J2085" i="2"/>
  <c r="J2084" i="2"/>
  <c r="J2083" i="2"/>
  <c r="J2082" i="2"/>
  <c r="J2081" i="2"/>
  <c r="J2080" i="2"/>
  <c r="J2079" i="2"/>
  <c r="J2078" i="2"/>
  <c r="J2077" i="2"/>
  <c r="J2076" i="2"/>
  <c r="J2075" i="2"/>
  <c r="J2074" i="2"/>
  <c r="J2073" i="2"/>
  <c r="J2072" i="2"/>
  <c r="J2071" i="2"/>
  <c r="J2070" i="2"/>
  <c r="J2069" i="2"/>
  <c r="J2068" i="2"/>
  <c r="J2067" i="2"/>
  <c r="J2066" i="2"/>
  <c r="J2065" i="2"/>
  <c r="J2064" i="2"/>
  <c r="J2063" i="2"/>
  <c r="J2062" i="2"/>
  <c r="J2061" i="2"/>
  <c r="J2060" i="2"/>
  <c r="J2059" i="2"/>
  <c r="J2058" i="2"/>
  <c r="J2057" i="2"/>
  <c r="J2056" i="2"/>
  <c r="J2055" i="2"/>
  <c r="J2054" i="2"/>
  <c r="J2053" i="2"/>
  <c r="J2052" i="2"/>
  <c r="J2051" i="2"/>
  <c r="J2050" i="2"/>
  <c r="J2049" i="2"/>
  <c r="J2048" i="2"/>
  <c r="J2047" i="2"/>
  <c r="J2046" i="2"/>
  <c r="J2045" i="2"/>
  <c r="J2044" i="2"/>
  <c r="J2043" i="2"/>
  <c r="J2042" i="2"/>
  <c r="J2041" i="2"/>
  <c r="J2040" i="2"/>
  <c r="J2039" i="2"/>
  <c r="J2038" i="2"/>
  <c r="J2037" i="2"/>
  <c r="J2036" i="2"/>
  <c r="J2035" i="2"/>
  <c r="J2034" i="2"/>
  <c r="J2033" i="2"/>
  <c r="J2032" i="2"/>
  <c r="J2031" i="2"/>
  <c r="J2030" i="2"/>
  <c r="J2029" i="2"/>
  <c r="J2028" i="2"/>
  <c r="J2027" i="2"/>
  <c r="J2026" i="2"/>
  <c r="J2025" i="2"/>
  <c r="J2024" i="2"/>
  <c r="J2023" i="2"/>
  <c r="J2022" i="2"/>
  <c r="J2021" i="2"/>
  <c r="J2020" i="2"/>
  <c r="J2019" i="2"/>
  <c r="J2018" i="2"/>
  <c r="J2017" i="2"/>
  <c r="J2016" i="2"/>
  <c r="J2015" i="2"/>
  <c r="J2014" i="2"/>
  <c r="J2013" i="2"/>
  <c r="J2012" i="2"/>
  <c r="J2011" i="2"/>
  <c r="J2010" i="2"/>
  <c r="J2009" i="2"/>
  <c r="J2008" i="2"/>
  <c r="J2007" i="2"/>
  <c r="J2006" i="2"/>
  <c r="J2005" i="2"/>
  <c r="J2004" i="2"/>
  <c r="J2003" i="2"/>
  <c r="J2002" i="2"/>
  <c r="J2001" i="2"/>
  <c r="J2000" i="2"/>
  <c r="J1999" i="2"/>
  <c r="J1998" i="2"/>
  <c r="J1997" i="2"/>
  <c r="J1996" i="2"/>
  <c r="J1995" i="2"/>
  <c r="J1994" i="2"/>
  <c r="J1993" i="2"/>
  <c r="J1992" i="2"/>
  <c r="J1991" i="2"/>
  <c r="J1990" i="2"/>
  <c r="J1989" i="2"/>
  <c r="J1988" i="2"/>
  <c r="J1987" i="2"/>
  <c r="J1986" i="2"/>
  <c r="J1985" i="2"/>
  <c r="J1984" i="2"/>
  <c r="J1983" i="2"/>
  <c r="J1982" i="2"/>
  <c r="J1981" i="2"/>
  <c r="J1980" i="2"/>
  <c r="J1979" i="2"/>
  <c r="J1978" i="2"/>
  <c r="J1977" i="2"/>
  <c r="J1976" i="2"/>
  <c r="J1975" i="2"/>
  <c r="J1974" i="2"/>
  <c r="J1973" i="2"/>
  <c r="J1972" i="2"/>
  <c r="J1971" i="2"/>
  <c r="J1970" i="2"/>
  <c r="J1969" i="2"/>
  <c r="J1968" i="2"/>
  <c r="J1967" i="2"/>
  <c r="J1966" i="2"/>
  <c r="J1965" i="2"/>
  <c r="J1964" i="2"/>
  <c r="J1963" i="2"/>
  <c r="J1962" i="2"/>
  <c r="J1961" i="2"/>
  <c r="J1960" i="2"/>
  <c r="J1959" i="2"/>
  <c r="J1958" i="2"/>
  <c r="J1957" i="2"/>
  <c r="J1956" i="2"/>
  <c r="J1955" i="2"/>
  <c r="J1954" i="2"/>
  <c r="J1953" i="2"/>
  <c r="J1952" i="2"/>
  <c r="J1951" i="2"/>
  <c r="J1950" i="2"/>
  <c r="J1949" i="2"/>
  <c r="J1948" i="2"/>
  <c r="J1947" i="2"/>
  <c r="J1946" i="2"/>
  <c r="J1945" i="2"/>
  <c r="J1944" i="2"/>
  <c r="J1943" i="2"/>
  <c r="J1942" i="2"/>
  <c r="J1941" i="2"/>
  <c r="J1940" i="2"/>
  <c r="J1939" i="2"/>
  <c r="J1938" i="2"/>
  <c r="J1937" i="2"/>
  <c r="J1936" i="2"/>
  <c r="J1935" i="2"/>
  <c r="J1934" i="2"/>
  <c r="J1933" i="2"/>
  <c r="J1932" i="2"/>
  <c r="J1931" i="2"/>
  <c r="J1930" i="2"/>
  <c r="J1929" i="2"/>
  <c r="J1928" i="2"/>
  <c r="J1927" i="2"/>
  <c r="J1926" i="2"/>
  <c r="J1925" i="2"/>
  <c r="J1924" i="2"/>
  <c r="J1923" i="2"/>
  <c r="J1922" i="2"/>
  <c r="J1921" i="2"/>
  <c r="J1920" i="2"/>
  <c r="J1919" i="2"/>
  <c r="J1918" i="2"/>
  <c r="J1917" i="2"/>
  <c r="J1916" i="2"/>
  <c r="J1915" i="2"/>
  <c r="J1914" i="2"/>
  <c r="J1913" i="2"/>
  <c r="J1912" i="2"/>
  <c r="J1911" i="2"/>
  <c r="J1910" i="2"/>
  <c r="J1909" i="2"/>
  <c r="J1908" i="2"/>
  <c r="J1907" i="2"/>
  <c r="J1906" i="2"/>
  <c r="J1905" i="2"/>
  <c r="J1904" i="2"/>
  <c r="J1903" i="2"/>
  <c r="J1902" i="2"/>
  <c r="J1901" i="2"/>
  <c r="J1900" i="2"/>
  <c r="J1899" i="2"/>
  <c r="J1898" i="2"/>
  <c r="J1897" i="2"/>
  <c r="J1896" i="2"/>
  <c r="J1895" i="2"/>
  <c r="J1894" i="2"/>
  <c r="J1893" i="2"/>
  <c r="J1892" i="2"/>
  <c r="J1891" i="2"/>
  <c r="J1890" i="2"/>
  <c r="J1889" i="2"/>
  <c r="J1888" i="2"/>
  <c r="J1887" i="2"/>
  <c r="J1886" i="2"/>
  <c r="J1885" i="2"/>
  <c r="J1884" i="2"/>
  <c r="J1883" i="2"/>
  <c r="J1882" i="2"/>
  <c r="J1881" i="2"/>
  <c r="J1880" i="2"/>
  <c r="J1879" i="2"/>
  <c r="J1878" i="2"/>
  <c r="J1877" i="2"/>
  <c r="J1876" i="2"/>
  <c r="J1875" i="2"/>
  <c r="J1874" i="2"/>
  <c r="J1873" i="2"/>
  <c r="J1872" i="2"/>
  <c r="J1871" i="2"/>
  <c r="J1870" i="2"/>
  <c r="J1869" i="2"/>
  <c r="J1868" i="2"/>
  <c r="J1867" i="2"/>
  <c r="J1866" i="2"/>
  <c r="J1865" i="2"/>
  <c r="J1864" i="2"/>
  <c r="J1863" i="2"/>
  <c r="J1862" i="2"/>
  <c r="J1861" i="2"/>
  <c r="J1860" i="2"/>
  <c r="J1859" i="2"/>
  <c r="J1858" i="2"/>
  <c r="J1857" i="2"/>
  <c r="J1856" i="2"/>
  <c r="J1855" i="2"/>
  <c r="J1854" i="2"/>
  <c r="J1853" i="2"/>
  <c r="J1852" i="2"/>
  <c r="J1851" i="2"/>
  <c r="J1850" i="2"/>
  <c r="J1849" i="2"/>
  <c r="J1848" i="2"/>
  <c r="J1847" i="2"/>
  <c r="J1846" i="2"/>
  <c r="J1845" i="2"/>
  <c r="J1844" i="2"/>
  <c r="J1843" i="2"/>
  <c r="J1842" i="2"/>
  <c r="J1841" i="2"/>
  <c r="J1840" i="2"/>
  <c r="J1839" i="2"/>
  <c r="J1838" i="2"/>
  <c r="J1837" i="2"/>
  <c r="J1836" i="2"/>
  <c r="J1835" i="2"/>
  <c r="J1834" i="2"/>
  <c r="J1833" i="2"/>
  <c r="J1832" i="2"/>
  <c r="J1831" i="2"/>
  <c r="J1830" i="2"/>
  <c r="J1829" i="2"/>
  <c r="J1828" i="2"/>
  <c r="J1827" i="2"/>
  <c r="J1826" i="2"/>
  <c r="J1825" i="2"/>
  <c r="J1824" i="2"/>
  <c r="J1823" i="2"/>
  <c r="J1822" i="2"/>
  <c r="J1821" i="2"/>
  <c r="J1820" i="2"/>
  <c r="J1819" i="2"/>
  <c r="J1818" i="2"/>
  <c r="J1817" i="2"/>
  <c r="J1816" i="2"/>
  <c r="J1815" i="2"/>
  <c r="J1814" i="2"/>
  <c r="J1813" i="2"/>
  <c r="J1812" i="2"/>
  <c r="J1811" i="2"/>
  <c r="J1810" i="2"/>
  <c r="J1809" i="2"/>
  <c r="J1808" i="2"/>
  <c r="J1807" i="2"/>
  <c r="J1806" i="2"/>
  <c r="J1805" i="2"/>
  <c r="J1804" i="2"/>
  <c r="J1803" i="2"/>
  <c r="J1802" i="2"/>
  <c r="J1801" i="2"/>
  <c r="J1800" i="2"/>
  <c r="J1799" i="2"/>
  <c r="J1798" i="2"/>
  <c r="J1797" i="2"/>
  <c r="J1796" i="2"/>
  <c r="J1795" i="2"/>
  <c r="J1794" i="2"/>
  <c r="J1793" i="2"/>
  <c r="J1792" i="2"/>
  <c r="J1791" i="2"/>
  <c r="J1790" i="2"/>
  <c r="J1789" i="2"/>
  <c r="J1788" i="2"/>
  <c r="J1787" i="2"/>
  <c r="J1786" i="2"/>
  <c r="J1785" i="2"/>
  <c r="J1784" i="2"/>
  <c r="J1783" i="2"/>
  <c r="J1782" i="2"/>
  <c r="J1781" i="2"/>
  <c r="J1780" i="2"/>
  <c r="J1779" i="2"/>
  <c r="J1778" i="2"/>
  <c r="J1777" i="2"/>
  <c r="J1776" i="2"/>
  <c r="J1775" i="2"/>
  <c r="J1774" i="2"/>
  <c r="J1773" i="2"/>
  <c r="J1772" i="2"/>
  <c r="J1771" i="2"/>
  <c r="J1770" i="2"/>
  <c r="J1769" i="2"/>
  <c r="J1768" i="2"/>
  <c r="J1767" i="2"/>
  <c r="J1766" i="2"/>
  <c r="J1765" i="2"/>
  <c r="J1764" i="2"/>
  <c r="J1763" i="2"/>
  <c r="J1762" i="2"/>
  <c r="J1761" i="2"/>
  <c r="J1760" i="2"/>
  <c r="J1759" i="2"/>
  <c r="J1758" i="2"/>
  <c r="J1757" i="2"/>
  <c r="J1756" i="2"/>
  <c r="J1755" i="2"/>
  <c r="J1754" i="2"/>
  <c r="J1753" i="2"/>
  <c r="J1752" i="2"/>
  <c r="J1751" i="2"/>
  <c r="J1750" i="2"/>
  <c r="J1749" i="2"/>
  <c r="J1748" i="2"/>
  <c r="J1747" i="2"/>
  <c r="J1746" i="2"/>
  <c r="J1745" i="2"/>
  <c r="J1744" i="2"/>
  <c r="J1743" i="2"/>
  <c r="J1742" i="2"/>
  <c r="J1741" i="2"/>
  <c r="J1740" i="2"/>
  <c r="J1739" i="2"/>
  <c r="J1738" i="2"/>
  <c r="J1737" i="2"/>
  <c r="J1736" i="2"/>
  <c r="J1735" i="2"/>
  <c r="J1734" i="2"/>
  <c r="J1733" i="2"/>
  <c r="J1732" i="2"/>
  <c r="J1731" i="2"/>
  <c r="J1730" i="2"/>
  <c r="J1729" i="2"/>
  <c r="J1728" i="2"/>
  <c r="J1727" i="2"/>
  <c r="J1726" i="2"/>
  <c r="J1725" i="2"/>
  <c r="J1724" i="2"/>
  <c r="J1723" i="2"/>
  <c r="J1722" i="2"/>
  <c r="J1721" i="2"/>
  <c r="J1720" i="2"/>
  <c r="J1719" i="2"/>
  <c r="J1718" i="2"/>
  <c r="J1717" i="2"/>
  <c r="J1716" i="2"/>
  <c r="J1715" i="2"/>
  <c r="J1714" i="2"/>
  <c r="J1713" i="2"/>
  <c r="J1712" i="2"/>
  <c r="J1711" i="2"/>
  <c r="J1710" i="2"/>
  <c r="J1709" i="2"/>
  <c r="J1708" i="2"/>
  <c r="J1707" i="2"/>
  <c r="J1706" i="2"/>
  <c r="J1705" i="2"/>
  <c r="J1704" i="2"/>
  <c r="J1703" i="2"/>
  <c r="J1702" i="2"/>
  <c r="J1701" i="2"/>
  <c r="J1700" i="2"/>
  <c r="J1699" i="2"/>
  <c r="J1698" i="2"/>
  <c r="J1697" i="2"/>
  <c r="J1696" i="2"/>
  <c r="J1695" i="2"/>
  <c r="J1694" i="2"/>
  <c r="J1693" i="2"/>
  <c r="J1692" i="2"/>
  <c r="J1691" i="2"/>
  <c r="J1690" i="2"/>
  <c r="J1689" i="2"/>
  <c r="J1688" i="2"/>
  <c r="J1687" i="2"/>
  <c r="J1686" i="2"/>
  <c r="J1685" i="2"/>
  <c r="J1684" i="2"/>
  <c r="J1683" i="2"/>
  <c r="J1682" i="2"/>
  <c r="J1681" i="2"/>
  <c r="J1680" i="2"/>
  <c r="J1679" i="2"/>
  <c r="J1678" i="2"/>
  <c r="J1677" i="2"/>
  <c r="J1676" i="2"/>
  <c r="J1675" i="2"/>
  <c r="J1674" i="2"/>
  <c r="J1673" i="2"/>
  <c r="J1672" i="2"/>
  <c r="J1671" i="2"/>
  <c r="J1670" i="2"/>
  <c r="J1669" i="2"/>
  <c r="J1668" i="2"/>
  <c r="J1667" i="2"/>
  <c r="J1666" i="2"/>
  <c r="J1665" i="2"/>
  <c r="J1664" i="2"/>
  <c r="J1663" i="2"/>
  <c r="J1662" i="2"/>
  <c r="J1661" i="2"/>
  <c r="J1660" i="2"/>
  <c r="J1659" i="2"/>
  <c r="J1658" i="2"/>
  <c r="J1657" i="2"/>
  <c r="J1656" i="2"/>
  <c r="J1655" i="2"/>
  <c r="J1654" i="2"/>
  <c r="J1653" i="2"/>
  <c r="J1652" i="2"/>
  <c r="J1651" i="2"/>
  <c r="J1650" i="2"/>
  <c r="J1649" i="2"/>
  <c r="J1648" i="2"/>
  <c r="J1647" i="2"/>
  <c r="J1646" i="2"/>
  <c r="J1645" i="2"/>
  <c r="J1644" i="2"/>
  <c r="J1643" i="2"/>
  <c r="J1642" i="2"/>
  <c r="J1641" i="2"/>
  <c r="J1640" i="2"/>
  <c r="J1639" i="2"/>
  <c r="J1638" i="2"/>
  <c r="J1637" i="2"/>
  <c r="J1636" i="2"/>
  <c r="J1635" i="2"/>
  <c r="J1634" i="2"/>
  <c r="J1633" i="2"/>
  <c r="J1632" i="2"/>
  <c r="J1631" i="2"/>
  <c r="J1630" i="2"/>
  <c r="J1629" i="2"/>
  <c r="J1628" i="2"/>
  <c r="J1627" i="2"/>
  <c r="J1626" i="2"/>
  <c r="J1625" i="2"/>
  <c r="J1624" i="2"/>
  <c r="J1623" i="2"/>
  <c r="J1622" i="2"/>
  <c r="J1621" i="2"/>
  <c r="J1620" i="2"/>
  <c r="J1619" i="2"/>
  <c r="J1618" i="2"/>
  <c r="J1617" i="2"/>
  <c r="J1616" i="2"/>
  <c r="J1615" i="2"/>
  <c r="J1614" i="2"/>
  <c r="J1613" i="2"/>
  <c r="J1612" i="2"/>
  <c r="J1611" i="2"/>
  <c r="J1610" i="2"/>
  <c r="J1609" i="2"/>
  <c r="J1608" i="2"/>
  <c r="J1607" i="2"/>
  <c r="J1606" i="2"/>
  <c r="J1605" i="2"/>
  <c r="J1604" i="2"/>
  <c r="J1603" i="2"/>
  <c r="J1602" i="2"/>
  <c r="J1601" i="2"/>
  <c r="J1600" i="2"/>
  <c r="J1599" i="2"/>
  <c r="J1598" i="2"/>
  <c r="J1597" i="2"/>
  <c r="J1596" i="2"/>
  <c r="J1595" i="2"/>
  <c r="J1594" i="2"/>
  <c r="J1593" i="2"/>
  <c r="J1592" i="2"/>
  <c r="J1591" i="2"/>
  <c r="J1590" i="2"/>
  <c r="J1589" i="2"/>
  <c r="J1588" i="2"/>
  <c r="J1587" i="2"/>
  <c r="J1586" i="2"/>
  <c r="J1585" i="2"/>
  <c r="J1584" i="2"/>
  <c r="J1583" i="2"/>
  <c r="J1582" i="2"/>
  <c r="J1581" i="2"/>
  <c r="J1580" i="2"/>
  <c r="J1579" i="2"/>
  <c r="J1578" i="2"/>
  <c r="J1577" i="2"/>
  <c r="J1576" i="2"/>
  <c r="J1575" i="2"/>
  <c r="J1574" i="2"/>
  <c r="J1573" i="2"/>
  <c r="J1572" i="2"/>
  <c r="J1571" i="2"/>
  <c r="J1570" i="2"/>
  <c r="J1569" i="2"/>
  <c r="J1568" i="2"/>
  <c r="J1567" i="2"/>
  <c r="J1566" i="2"/>
  <c r="J1565" i="2"/>
  <c r="J1564" i="2"/>
  <c r="J1563" i="2"/>
  <c r="J1562" i="2"/>
  <c r="J1561" i="2"/>
  <c r="J1560" i="2"/>
  <c r="J1559" i="2"/>
  <c r="J1558" i="2"/>
  <c r="J1557" i="2"/>
  <c r="J1556" i="2"/>
  <c r="J1555" i="2"/>
  <c r="J1554" i="2"/>
  <c r="J1553" i="2"/>
  <c r="J1552" i="2"/>
  <c r="J1551" i="2"/>
  <c r="J1550" i="2"/>
  <c r="J1549" i="2"/>
  <c r="J1548" i="2"/>
  <c r="J1547" i="2"/>
  <c r="J1546" i="2"/>
  <c r="J1545" i="2"/>
  <c r="J1544" i="2"/>
  <c r="J1543" i="2"/>
  <c r="J1542" i="2"/>
  <c r="J1541" i="2"/>
  <c r="J1540" i="2"/>
  <c r="J1539" i="2"/>
  <c r="J1538" i="2"/>
  <c r="J1537" i="2"/>
  <c r="J1536" i="2"/>
  <c r="J1535" i="2"/>
  <c r="J1534" i="2"/>
  <c r="J1533" i="2"/>
  <c r="J1532" i="2"/>
  <c r="J1531" i="2"/>
  <c r="J1530" i="2"/>
  <c r="J1529" i="2"/>
  <c r="J1528" i="2"/>
  <c r="J1527" i="2"/>
  <c r="J1526" i="2"/>
  <c r="J1525" i="2"/>
  <c r="J1524" i="2"/>
  <c r="J1523" i="2"/>
  <c r="J1522" i="2"/>
  <c r="J1521" i="2"/>
  <c r="J1520" i="2"/>
  <c r="J1519" i="2"/>
  <c r="J1518" i="2"/>
  <c r="J1517" i="2"/>
  <c r="J1516" i="2"/>
  <c r="J1515" i="2"/>
  <c r="J1514" i="2"/>
  <c r="J1513" i="2"/>
  <c r="J1512" i="2"/>
  <c r="J1511" i="2"/>
  <c r="J1510" i="2"/>
  <c r="J1509" i="2"/>
  <c r="J1508" i="2"/>
  <c r="J1507" i="2"/>
  <c r="J1506" i="2"/>
  <c r="J1505" i="2"/>
  <c r="J1504" i="2"/>
  <c r="J1503" i="2"/>
  <c r="J1502" i="2"/>
  <c r="J1501" i="2"/>
  <c r="J1500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K2" i="2" s="1"/>
  <c r="K4935" i="2"/>
  <c r="M4935" i="2" s="1"/>
  <c r="O4935" i="2" s="1"/>
  <c r="K4934" i="2"/>
  <c r="M4934" i="2" s="1"/>
  <c r="O4934" i="2" s="1"/>
  <c r="K4933" i="2"/>
  <c r="M4933" i="2" s="1"/>
  <c r="O4933" i="2" s="1"/>
  <c r="K4932" i="2"/>
  <c r="M4932" i="2" s="1"/>
  <c r="O4932" i="2" s="1"/>
  <c r="K4931" i="2"/>
  <c r="M4931" i="2" s="1"/>
  <c r="O4931" i="2" s="1"/>
  <c r="K4930" i="2"/>
  <c r="M4930" i="2" s="1"/>
  <c r="O4930" i="2" s="1"/>
  <c r="K4929" i="2"/>
  <c r="M4929" i="2" s="1"/>
  <c r="O4929" i="2" s="1"/>
  <c r="K4928" i="2"/>
  <c r="M4928" i="2" s="1"/>
  <c r="O4928" i="2" s="1"/>
  <c r="K4927" i="2"/>
  <c r="M4927" i="2" s="1"/>
  <c r="O4927" i="2" s="1"/>
  <c r="K4926" i="2"/>
  <c r="M4926" i="2" s="1"/>
  <c r="O4926" i="2" s="1"/>
  <c r="K4925" i="2"/>
  <c r="M4925" i="2" s="1"/>
  <c r="O4925" i="2" s="1"/>
  <c r="K4924" i="2"/>
  <c r="M4924" i="2" s="1"/>
  <c r="O4924" i="2" s="1"/>
  <c r="K4923" i="2"/>
  <c r="M4923" i="2" s="1"/>
  <c r="O4923" i="2" s="1"/>
  <c r="K4922" i="2"/>
  <c r="M4922" i="2" s="1"/>
  <c r="O4922" i="2" s="1"/>
  <c r="K4921" i="2"/>
  <c r="M4921" i="2" s="1"/>
  <c r="O4921" i="2" s="1"/>
  <c r="K4920" i="2"/>
  <c r="M4920" i="2" s="1"/>
  <c r="O4920" i="2" s="1"/>
  <c r="K4919" i="2"/>
  <c r="M4919" i="2" s="1"/>
  <c r="O4919" i="2" s="1"/>
  <c r="K4918" i="2"/>
  <c r="M4918" i="2" s="1"/>
  <c r="O4918" i="2" s="1"/>
  <c r="K4917" i="2"/>
  <c r="M4917" i="2" s="1"/>
  <c r="O4917" i="2" s="1"/>
  <c r="K4916" i="2"/>
  <c r="M4916" i="2" s="1"/>
  <c r="O4916" i="2" s="1"/>
  <c r="K4915" i="2"/>
  <c r="M4915" i="2" s="1"/>
  <c r="O4915" i="2" s="1"/>
  <c r="K4914" i="2"/>
  <c r="M4914" i="2" s="1"/>
  <c r="O4914" i="2" s="1"/>
  <c r="K4913" i="2"/>
  <c r="M4913" i="2" s="1"/>
  <c r="O4913" i="2" s="1"/>
  <c r="K4912" i="2"/>
  <c r="M4912" i="2" s="1"/>
  <c r="O4912" i="2" s="1"/>
  <c r="K4911" i="2"/>
  <c r="M4911" i="2" s="1"/>
  <c r="O4911" i="2" s="1"/>
  <c r="K4910" i="2"/>
  <c r="M4910" i="2" s="1"/>
  <c r="O4910" i="2" s="1"/>
  <c r="K4909" i="2"/>
  <c r="M4909" i="2" s="1"/>
  <c r="O4909" i="2" s="1"/>
  <c r="K4908" i="2"/>
  <c r="M4908" i="2" s="1"/>
  <c r="O4908" i="2" s="1"/>
  <c r="K4907" i="2"/>
  <c r="M4907" i="2" s="1"/>
  <c r="O4907" i="2" s="1"/>
  <c r="K4906" i="2"/>
  <c r="M4906" i="2" s="1"/>
  <c r="O4906" i="2" s="1"/>
  <c r="K4905" i="2"/>
  <c r="M4905" i="2" s="1"/>
  <c r="O4905" i="2" s="1"/>
  <c r="K4904" i="2"/>
  <c r="M4904" i="2" s="1"/>
  <c r="O4904" i="2" s="1"/>
  <c r="K4903" i="2"/>
  <c r="M4903" i="2" s="1"/>
  <c r="O4903" i="2" s="1"/>
  <c r="K4902" i="2"/>
  <c r="M4902" i="2" s="1"/>
  <c r="O4902" i="2" s="1"/>
  <c r="K4901" i="2"/>
  <c r="M4901" i="2" s="1"/>
  <c r="O4901" i="2" s="1"/>
  <c r="K4900" i="2"/>
  <c r="M4900" i="2" s="1"/>
  <c r="O4900" i="2" s="1"/>
  <c r="K4899" i="2"/>
  <c r="M4899" i="2" s="1"/>
  <c r="O4899" i="2" s="1"/>
  <c r="K4898" i="2"/>
  <c r="M4898" i="2" s="1"/>
  <c r="O4898" i="2" s="1"/>
  <c r="K4897" i="2"/>
  <c r="M4897" i="2" s="1"/>
  <c r="O4897" i="2" s="1"/>
  <c r="K4896" i="2"/>
  <c r="M4896" i="2" s="1"/>
  <c r="O4896" i="2" s="1"/>
  <c r="K4895" i="2"/>
  <c r="M4895" i="2" s="1"/>
  <c r="O4895" i="2" s="1"/>
  <c r="K4894" i="2"/>
  <c r="M4894" i="2" s="1"/>
  <c r="O4894" i="2" s="1"/>
  <c r="K4893" i="2"/>
  <c r="M4893" i="2" s="1"/>
  <c r="O4893" i="2" s="1"/>
  <c r="K4892" i="2"/>
  <c r="M4892" i="2" s="1"/>
  <c r="O4892" i="2" s="1"/>
  <c r="K4891" i="2"/>
  <c r="M4891" i="2" s="1"/>
  <c r="O4891" i="2" s="1"/>
  <c r="K4890" i="2"/>
  <c r="M4890" i="2" s="1"/>
  <c r="O4890" i="2" s="1"/>
  <c r="K4889" i="2"/>
  <c r="M4889" i="2" s="1"/>
  <c r="O4889" i="2" s="1"/>
  <c r="K4888" i="2"/>
  <c r="M4888" i="2" s="1"/>
  <c r="O4888" i="2" s="1"/>
  <c r="K4887" i="2"/>
  <c r="M4887" i="2" s="1"/>
  <c r="O4887" i="2" s="1"/>
  <c r="K4886" i="2"/>
  <c r="M4886" i="2" s="1"/>
  <c r="O4886" i="2" s="1"/>
  <c r="K4885" i="2"/>
  <c r="M4885" i="2" s="1"/>
  <c r="O4885" i="2" s="1"/>
  <c r="K4884" i="2"/>
  <c r="M4884" i="2" s="1"/>
  <c r="O4884" i="2" s="1"/>
  <c r="K4883" i="2"/>
  <c r="M4883" i="2" s="1"/>
  <c r="O4883" i="2" s="1"/>
  <c r="K4882" i="2"/>
  <c r="M4882" i="2" s="1"/>
  <c r="O4882" i="2" s="1"/>
  <c r="K4881" i="2"/>
  <c r="M4881" i="2" s="1"/>
  <c r="O4881" i="2" s="1"/>
  <c r="K4880" i="2"/>
  <c r="M4880" i="2" s="1"/>
  <c r="O4880" i="2" s="1"/>
  <c r="K4879" i="2"/>
  <c r="M4879" i="2" s="1"/>
  <c r="O4879" i="2" s="1"/>
  <c r="K4878" i="2"/>
  <c r="M4878" i="2" s="1"/>
  <c r="O4878" i="2" s="1"/>
  <c r="K4877" i="2"/>
  <c r="M4877" i="2" s="1"/>
  <c r="O4877" i="2" s="1"/>
  <c r="K4876" i="2"/>
  <c r="M4876" i="2" s="1"/>
  <c r="O4876" i="2" s="1"/>
  <c r="K4875" i="2"/>
  <c r="M4875" i="2" s="1"/>
  <c r="O4875" i="2" s="1"/>
  <c r="K4874" i="2"/>
  <c r="M4874" i="2" s="1"/>
  <c r="O4874" i="2" s="1"/>
  <c r="K4873" i="2"/>
  <c r="M4873" i="2" s="1"/>
  <c r="O4873" i="2" s="1"/>
  <c r="K4872" i="2"/>
  <c r="M4872" i="2" s="1"/>
  <c r="O4872" i="2" s="1"/>
  <c r="K4871" i="2"/>
  <c r="M4871" i="2" s="1"/>
  <c r="O4871" i="2" s="1"/>
  <c r="K4870" i="2"/>
  <c r="M4870" i="2" s="1"/>
  <c r="O4870" i="2" s="1"/>
  <c r="K4869" i="2"/>
  <c r="M4869" i="2" s="1"/>
  <c r="O4869" i="2" s="1"/>
  <c r="K4868" i="2"/>
  <c r="M4868" i="2" s="1"/>
  <c r="O4868" i="2" s="1"/>
  <c r="K4867" i="2"/>
  <c r="M4867" i="2" s="1"/>
  <c r="O4867" i="2" s="1"/>
  <c r="K4866" i="2"/>
  <c r="M4866" i="2" s="1"/>
  <c r="O4866" i="2" s="1"/>
  <c r="K4865" i="2"/>
  <c r="M4865" i="2" s="1"/>
  <c r="O4865" i="2" s="1"/>
  <c r="K4864" i="2"/>
  <c r="M4864" i="2" s="1"/>
  <c r="O4864" i="2" s="1"/>
  <c r="K4863" i="2"/>
  <c r="M4863" i="2" s="1"/>
  <c r="O4863" i="2" s="1"/>
  <c r="K4862" i="2"/>
  <c r="M4862" i="2" s="1"/>
  <c r="O4862" i="2" s="1"/>
  <c r="K4861" i="2"/>
  <c r="M4861" i="2" s="1"/>
  <c r="O4861" i="2" s="1"/>
  <c r="K4860" i="2"/>
  <c r="M4860" i="2" s="1"/>
  <c r="O4860" i="2" s="1"/>
  <c r="K4859" i="2"/>
  <c r="M4859" i="2" s="1"/>
  <c r="O4859" i="2" s="1"/>
  <c r="K4858" i="2"/>
  <c r="M4858" i="2" s="1"/>
  <c r="O4858" i="2" s="1"/>
  <c r="K4857" i="2"/>
  <c r="M4857" i="2" s="1"/>
  <c r="O4857" i="2" s="1"/>
  <c r="K4856" i="2"/>
  <c r="M4856" i="2" s="1"/>
  <c r="O4856" i="2" s="1"/>
  <c r="K4855" i="2"/>
  <c r="M4855" i="2" s="1"/>
  <c r="O4855" i="2" s="1"/>
  <c r="K4854" i="2"/>
  <c r="M4854" i="2" s="1"/>
  <c r="O4854" i="2" s="1"/>
  <c r="K4853" i="2"/>
  <c r="M4853" i="2" s="1"/>
  <c r="O4853" i="2" s="1"/>
  <c r="K4852" i="2"/>
  <c r="M4852" i="2" s="1"/>
  <c r="O4852" i="2" s="1"/>
  <c r="K4851" i="2"/>
  <c r="M4851" i="2" s="1"/>
  <c r="O4851" i="2" s="1"/>
  <c r="K4850" i="2"/>
  <c r="M4850" i="2" s="1"/>
  <c r="O4850" i="2" s="1"/>
  <c r="K4849" i="2"/>
  <c r="M4849" i="2" s="1"/>
  <c r="O4849" i="2" s="1"/>
  <c r="K4848" i="2"/>
  <c r="M4848" i="2" s="1"/>
  <c r="O4848" i="2" s="1"/>
  <c r="K4847" i="2"/>
  <c r="M4847" i="2" s="1"/>
  <c r="O4847" i="2" s="1"/>
  <c r="K4846" i="2"/>
  <c r="M4846" i="2" s="1"/>
  <c r="O4846" i="2" s="1"/>
  <c r="K4845" i="2"/>
  <c r="M4845" i="2" s="1"/>
  <c r="O4845" i="2" s="1"/>
  <c r="K4844" i="2"/>
  <c r="M4844" i="2" s="1"/>
  <c r="O4844" i="2" s="1"/>
  <c r="K4843" i="2"/>
  <c r="M4843" i="2" s="1"/>
  <c r="O4843" i="2" s="1"/>
  <c r="K4842" i="2"/>
  <c r="M4842" i="2" s="1"/>
  <c r="O4842" i="2" s="1"/>
  <c r="K4841" i="2"/>
  <c r="M4841" i="2" s="1"/>
  <c r="O4841" i="2" s="1"/>
  <c r="K4840" i="2"/>
  <c r="M4840" i="2" s="1"/>
  <c r="O4840" i="2" s="1"/>
  <c r="K4839" i="2"/>
  <c r="M4839" i="2" s="1"/>
  <c r="O4839" i="2" s="1"/>
  <c r="K4838" i="2"/>
  <c r="M4838" i="2" s="1"/>
  <c r="O4838" i="2" s="1"/>
  <c r="K4837" i="2"/>
  <c r="M4837" i="2" s="1"/>
  <c r="O4837" i="2" s="1"/>
  <c r="K4836" i="2"/>
  <c r="M4836" i="2" s="1"/>
  <c r="O4836" i="2" s="1"/>
  <c r="K4835" i="2"/>
  <c r="M4835" i="2" s="1"/>
  <c r="O4835" i="2" s="1"/>
  <c r="K4834" i="2"/>
  <c r="M4834" i="2" s="1"/>
  <c r="O4834" i="2" s="1"/>
  <c r="K4833" i="2"/>
  <c r="M4833" i="2" s="1"/>
  <c r="O4833" i="2" s="1"/>
  <c r="K4832" i="2"/>
  <c r="M4832" i="2" s="1"/>
  <c r="O4832" i="2" s="1"/>
  <c r="K4831" i="2"/>
  <c r="M4831" i="2" s="1"/>
  <c r="O4831" i="2" s="1"/>
  <c r="K4830" i="2"/>
  <c r="M4830" i="2" s="1"/>
  <c r="O4830" i="2" s="1"/>
  <c r="K4829" i="2"/>
  <c r="M4829" i="2" s="1"/>
  <c r="O4829" i="2" s="1"/>
  <c r="K4828" i="2"/>
  <c r="M4828" i="2" s="1"/>
  <c r="O4828" i="2" s="1"/>
  <c r="K4827" i="2"/>
  <c r="M4827" i="2" s="1"/>
  <c r="O4827" i="2" s="1"/>
  <c r="K4826" i="2"/>
  <c r="M4826" i="2" s="1"/>
  <c r="O4826" i="2" s="1"/>
  <c r="K4825" i="2"/>
  <c r="M4825" i="2" s="1"/>
  <c r="O4825" i="2" s="1"/>
  <c r="K4824" i="2"/>
  <c r="M4824" i="2" s="1"/>
  <c r="O4824" i="2" s="1"/>
  <c r="K4823" i="2"/>
  <c r="M4823" i="2" s="1"/>
  <c r="O4823" i="2" s="1"/>
  <c r="K4822" i="2"/>
  <c r="M4822" i="2" s="1"/>
  <c r="O4822" i="2" s="1"/>
  <c r="K4821" i="2"/>
  <c r="M4821" i="2" s="1"/>
  <c r="O4821" i="2" s="1"/>
  <c r="K4820" i="2"/>
  <c r="M4820" i="2" s="1"/>
  <c r="O4820" i="2" s="1"/>
  <c r="K4819" i="2"/>
  <c r="M4819" i="2" s="1"/>
  <c r="O4819" i="2" s="1"/>
  <c r="K4818" i="2"/>
  <c r="M4818" i="2" s="1"/>
  <c r="O4818" i="2" s="1"/>
  <c r="K4817" i="2"/>
  <c r="M4817" i="2" s="1"/>
  <c r="O4817" i="2" s="1"/>
  <c r="K4816" i="2"/>
  <c r="M4816" i="2" s="1"/>
  <c r="O4816" i="2" s="1"/>
  <c r="K4815" i="2"/>
  <c r="M4815" i="2" s="1"/>
  <c r="O4815" i="2" s="1"/>
  <c r="K4814" i="2"/>
  <c r="M4814" i="2" s="1"/>
  <c r="O4814" i="2" s="1"/>
  <c r="K4813" i="2"/>
  <c r="M4813" i="2" s="1"/>
  <c r="O4813" i="2" s="1"/>
  <c r="K4812" i="2"/>
  <c r="M4812" i="2" s="1"/>
  <c r="O4812" i="2" s="1"/>
  <c r="K4811" i="2"/>
  <c r="M4811" i="2" s="1"/>
  <c r="O4811" i="2" s="1"/>
  <c r="K4810" i="2"/>
  <c r="M4810" i="2" s="1"/>
  <c r="O4810" i="2" s="1"/>
  <c r="K4809" i="2"/>
  <c r="M4809" i="2" s="1"/>
  <c r="O4809" i="2" s="1"/>
  <c r="K4808" i="2"/>
  <c r="M4808" i="2" s="1"/>
  <c r="O4808" i="2" s="1"/>
  <c r="K4807" i="2"/>
  <c r="M4807" i="2" s="1"/>
  <c r="O4807" i="2" s="1"/>
  <c r="K4806" i="2"/>
  <c r="M4806" i="2" s="1"/>
  <c r="O4806" i="2" s="1"/>
  <c r="K4805" i="2"/>
  <c r="M4805" i="2" s="1"/>
  <c r="O4805" i="2" s="1"/>
  <c r="K4804" i="2"/>
  <c r="M4804" i="2" s="1"/>
  <c r="O4804" i="2" s="1"/>
  <c r="K4803" i="2"/>
  <c r="M4803" i="2" s="1"/>
  <c r="O4803" i="2" s="1"/>
  <c r="K4802" i="2"/>
  <c r="M4802" i="2" s="1"/>
  <c r="O4802" i="2" s="1"/>
  <c r="K4801" i="2"/>
  <c r="M4801" i="2" s="1"/>
  <c r="O4801" i="2" s="1"/>
  <c r="K4800" i="2"/>
  <c r="M4800" i="2" s="1"/>
  <c r="O4800" i="2" s="1"/>
  <c r="K4799" i="2"/>
  <c r="M4799" i="2" s="1"/>
  <c r="O4799" i="2" s="1"/>
  <c r="K4798" i="2"/>
  <c r="M4798" i="2" s="1"/>
  <c r="O4798" i="2" s="1"/>
  <c r="K4797" i="2"/>
  <c r="M4797" i="2" s="1"/>
  <c r="O4797" i="2" s="1"/>
  <c r="K4796" i="2"/>
  <c r="M4796" i="2" s="1"/>
  <c r="O4796" i="2" s="1"/>
  <c r="K4795" i="2"/>
  <c r="M4795" i="2" s="1"/>
  <c r="O4795" i="2" s="1"/>
  <c r="K4794" i="2"/>
  <c r="M4794" i="2" s="1"/>
  <c r="O4794" i="2" s="1"/>
  <c r="K4793" i="2"/>
  <c r="M4793" i="2" s="1"/>
  <c r="O4793" i="2" s="1"/>
  <c r="K4792" i="2"/>
  <c r="M4792" i="2" s="1"/>
  <c r="O4792" i="2" s="1"/>
  <c r="K4791" i="2"/>
  <c r="M4791" i="2" s="1"/>
  <c r="O4791" i="2" s="1"/>
  <c r="K4790" i="2"/>
  <c r="M4790" i="2" s="1"/>
  <c r="O4790" i="2" s="1"/>
  <c r="K4789" i="2"/>
  <c r="M4789" i="2" s="1"/>
  <c r="O4789" i="2" s="1"/>
  <c r="K4788" i="2"/>
  <c r="M4788" i="2" s="1"/>
  <c r="O4788" i="2" s="1"/>
  <c r="K4787" i="2"/>
  <c r="M4787" i="2" s="1"/>
  <c r="O4787" i="2" s="1"/>
  <c r="K4786" i="2"/>
  <c r="M4786" i="2" s="1"/>
  <c r="O4786" i="2" s="1"/>
  <c r="K4785" i="2"/>
  <c r="M4785" i="2" s="1"/>
  <c r="O4785" i="2" s="1"/>
  <c r="K4784" i="2"/>
  <c r="M4784" i="2" s="1"/>
  <c r="O4784" i="2" s="1"/>
  <c r="K4783" i="2"/>
  <c r="M4783" i="2" s="1"/>
  <c r="O4783" i="2" s="1"/>
  <c r="K4782" i="2"/>
  <c r="M4782" i="2" s="1"/>
  <c r="O4782" i="2" s="1"/>
  <c r="K4781" i="2"/>
  <c r="M4781" i="2" s="1"/>
  <c r="O4781" i="2" s="1"/>
  <c r="K4780" i="2"/>
  <c r="M4780" i="2" s="1"/>
  <c r="O4780" i="2" s="1"/>
  <c r="K4779" i="2"/>
  <c r="M4779" i="2" s="1"/>
  <c r="O4779" i="2" s="1"/>
  <c r="K4778" i="2"/>
  <c r="M4778" i="2" s="1"/>
  <c r="O4778" i="2" s="1"/>
  <c r="K4777" i="2"/>
  <c r="M4777" i="2" s="1"/>
  <c r="O4777" i="2" s="1"/>
  <c r="K4776" i="2"/>
  <c r="M4776" i="2" s="1"/>
  <c r="O4776" i="2" s="1"/>
  <c r="K4775" i="2"/>
  <c r="M4775" i="2" s="1"/>
  <c r="O4775" i="2" s="1"/>
  <c r="K4774" i="2"/>
  <c r="M4774" i="2" s="1"/>
  <c r="O4774" i="2" s="1"/>
  <c r="K4773" i="2"/>
  <c r="M4773" i="2" s="1"/>
  <c r="O4773" i="2" s="1"/>
  <c r="K4772" i="2"/>
  <c r="M4772" i="2" s="1"/>
  <c r="O4772" i="2" s="1"/>
  <c r="K4771" i="2"/>
  <c r="M4771" i="2" s="1"/>
  <c r="O4771" i="2" s="1"/>
  <c r="K4770" i="2"/>
  <c r="M4770" i="2" s="1"/>
  <c r="O4770" i="2" s="1"/>
  <c r="K4769" i="2"/>
  <c r="M4769" i="2" s="1"/>
  <c r="O4769" i="2" s="1"/>
  <c r="K4768" i="2"/>
  <c r="M4768" i="2" s="1"/>
  <c r="O4768" i="2" s="1"/>
  <c r="K4767" i="2"/>
  <c r="M4767" i="2" s="1"/>
  <c r="O4767" i="2" s="1"/>
  <c r="K4766" i="2"/>
  <c r="M4766" i="2" s="1"/>
  <c r="O4766" i="2" s="1"/>
  <c r="K4765" i="2"/>
  <c r="M4765" i="2" s="1"/>
  <c r="O4765" i="2" s="1"/>
  <c r="K4764" i="2"/>
  <c r="M4764" i="2" s="1"/>
  <c r="O4764" i="2" s="1"/>
  <c r="K4763" i="2"/>
  <c r="M4763" i="2" s="1"/>
  <c r="O4763" i="2" s="1"/>
  <c r="K4762" i="2"/>
  <c r="M4762" i="2" s="1"/>
  <c r="O4762" i="2" s="1"/>
  <c r="K4761" i="2"/>
  <c r="M4761" i="2" s="1"/>
  <c r="O4761" i="2" s="1"/>
  <c r="K4760" i="2"/>
  <c r="M4760" i="2" s="1"/>
  <c r="O4760" i="2" s="1"/>
  <c r="K4759" i="2"/>
  <c r="M4759" i="2" s="1"/>
  <c r="O4759" i="2" s="1"/>
  <c r="K4758" i="2"/>
  <c r="M4758" i="2" s="1"/>
  <c r="O4758" i="2" s="1"/>
  <c r="K4757" i="2"/>
  <c r="M4757" i="2" s="1"/>
  <c r="O4757" i="2" s="1"/>
  <c r="K4756" i="2"/>
  <c r="M4756" i="2" s="1"/>
  <c r="O4756" i="2" s="1"/>
  <c r="K4755" i="2"/>
  <c r="M4755" i="2" s="1"/>
  <c r="O4755" i="2" s="1"/>
  <c r="K4754" i="2"/>
  <c r="M4754" i="2" s="1"/>
  <c r="O4754" i="2" s="1"/>
  <c r="K4753" i="2"/>
  <c r="M4753" i="2" s="1"/>
  <c r="O4753" i="2" s="1"/>
  <c r="K4752" i="2"/>
  <c r="M4752" i="2" s="1"/>
  <c r="O4752" i="2" s="1"/>
  <c r="K4751" i="2"/>
  <c r="M4751" i="2" s="1"/>
  <c r="O4751" i="2" s="1"/>
  <c r="K4750" i="2"/>
  <c r="M4750" i="2" s="1"/>
  <c r="O4750" i="2" s="1"/>
  <c r="K4749" i="2"/>
  <c r="M4749" i="2" s="1"/>
  <c r="O4749" i="2" s="1"/>
  <c r="K4748" i="2"/>
  <c r="M4748" i="2" s="1"/>
  <c r="O4748" i="2" s="1"/>
  <c r="K4747" i="2"/>
  <c r="M4747" i="2" s="1"/>
  <c r="O4747" i="2" s="1"/>
  <c r="K4746" i="2"/>
  <c r="M4746" i="2" s="1"/>
  <c r="O4746" i="2" s="1"/>
  <c r="K4745" i="2"/>
  <c r="M4745" i="2" s="1"/>
  <c r="O4745" i="2" s="1"/>
  <c r="K4744" i="2"/>
  <c r="M4744" i="2" s="1"/>
  <c r="O4744" i="2" s="1"/>
  <c r="K4743" i="2"/>
  <c r="M4743" i="2" s="1"/>
  <c r="O4743" i="2" s="1"/>
  <c r="K4742" i="2"/>
  <c r="M4742" i="2" s="1"/>
  <c r="O4742" i="2" s="1"/>
  <c r="K4741" i="2"/>
  <c r="M4741" i="2" s="1"/>
  <c r="O4741" i="2" s="1"/>
  <c r="K4740" i="2"/>
  <c r="M4740" i="2" s="1"/>
  <c r="O4740" i="2" s="1"/>
  <c r="K4739" i="2"/>
  <c r="M4739" i="2" s="1"/>
  <c r="O4739" i="2" s="1"/>
  <c r="K4738" i="2"/>
  <c r="M4738" i="2" s="1"/>
  <c r="O4738" i="2" s="1"/>
  <c r="K4737" i="2"/>
  <c r="M4737" i="2" s="1"/>
  <c r="O4737" i="2" s="1"/>
  <c r="K4736" i="2"/>
  <c r="M4736" i="2" s="1"/>
  <c r="O4736" i="2" s="1"/>
  <c r="K4735" i="2"/>
  <c r="M4735" i="2" s="1"/>
  <c r="O4735" i="2" s="1"/>
  <c r="K4734" i="2"/>
  <c r="M4734" i="2" s="1"/>
  <c r="O4734" i="2" s="1"/>
  <c r="K4733" i="2"/>
  <c r="M4733" i="2" s="1"/>
  <c r="O4733" i="2" s="1"/>
  <c r="K4732" i="2"/>
  <c r="M4732" i="2" s="1"/>
  <c r="O4732" i="2" s="1"/>
  <c r="K4731" i="2"/>
  <c r="M4731" i="2" s="1"/>
  <c r="O4731" i="2" s="1"/>
  <c r="K4730" i="2"/>
  <c r="M4730" i="2" s="1"/>
  <c r="O4730" i="2" s="1"/>
  <c r="K4729" i="2"/>
  <c r="M4729" i="2" s="1"/>
  <c r="O4729" i="2" s="1"/>
  <c r="K4728" i="2"/>
  <c r="M4728" i="2" s="1"/>
  <c r="O4728" i="2" s="1"/>
  <c r="K4727" i="2"/>
  <c r="M4727" i="2" s="1"/>
  <c r="O4727" i="2" s="1"/>
  <c r="K4726" i="2"/>
  <c r="M4726" i="2" s="1"/>
  <c r="O4726" i="2" s="1"/>
  <c r="K4725" i="2"/>
  <c r="M4725" i="2" s="1"/>
  <c r="O4725" i="2" s="1"/>
  <c r="K4724" i="2"/>
  <c r="M4724" i="2" s="1"/>
  <c r="O4724" i="2" s="1"/>
  <c r="K4723" i="2"/>
  <c r="M4723" i="2" s="1"/>
  <c r="O4723" i="2" s="1"/>
  <c r="K4722" i="2"/>
  <c r="M4722" i="2" s="1"/>
  <c r="O4722" i="2" s="1"/>
  <c r="K4721" i="2"/>
  <c r="M4721" i="2" s="1"/>
  <c r="O4721" i="2" s="1"/>
  <c r="K4720" i="2"/>
  <c r="M4720" i="2" s="1"/>
  <c r="O4720" i="2" s="1"/>
  <c r="K4719" i="2"/>
  <c r="M4719" i="2" s="1"/>
  <c r="O4719" i="2" s="1"/>
  <c r="K4718" i="2"/>
  <c r="M4718" i="2" s="1"/>
  <c r="O4718" i="2" s="1"/>
  <c r="K4717" i="2"/>
  <c r="M4717" i="2" s="1"/>
  <c r="O4717" i="2" s="1"/>
  <c r="K4716" i="2"/>
  <c r="M4716" i="2" s="1"/>
  <c r="O4716" i="2" s="1"/>
  <c r="K4715" i="2"/>
  <c r="M4715" i="2" s="1"/>
  <c r="O4715" i="2" s="1"/>
  <c r="K4714" i="2"/>
  <c r="M4714" i="2" s="1"/>
  <c r="O4714" i="2" s="1"/>
  <c r="K4713" i="2"/>
  <c r="M4713" i="2" s="1"/>
  <c r="O4713" i="2" s="1"/>
  <c r="K4712" i="2"/>
  <c r="M4712" i="2" s="1"/>
  <c r="O4712" i="2" s="1"/>
  <c r="K4711" i="2"/>
  <c r="M4711" i="2" s="1"/>
  <c r="O4711" i="2" s="1"/>
  <c r="K4710" i="2"/>
  <c r="M4710" i="2" s="1"/>
  <c r="O4710" i="2" s="1"/>
  <c r="K4709" i="2"/>
  <c r="M4709" i="2" s="1"/>
  <c r="O4709" i="2" s="1"/>
  <c r="K4708" i="2"/>
  <c r="M4708" i="2" s="1"/>
  <c r="O4708" i="2" s="1"/>
  <c r="K4707" i="2"/>
  <c r="M4707" i="2" s="1"/>
  <c r="O4707" i="2" s="1"/>
  <c r="K4706" i="2"/>
  <c r="M4706" i="2" s="1"/>
  <c r="O4706" i="2" s="1"/>
  <c r="K4705" i="2"/>
  <c r="M4705" i="2" s="1"/>
  <c r="O4705" i="2" s="1"/>
  <c r="K4704" i="2"/>
  <c r="M4704" i="2" s="1"/>
  <c r="O4704" i="2" s="1"/>
  <c r="K4703" i="2"/>
  <c r="M4703" i="2" s="1"/>
  <c r="O4703" i="2" s="1"/>
  <c r="K4702" i="2"/>
  <c r="M4702" i="2" s="1"/>
  <c r="O4702" i="2" s="1"/>
  <c r="K4701" i="2"/>
  <c r="M4701" i="2" s="1"/>
  <c r="O4701" i="2" s="1"/>
  <c r="K4700" i="2"/>
  <c r="M4700" i="2" s="1"/>
  <c r="O4700" i="2" s="1"/>
  <c r="K4699" i="2"/>
  <c r="M4699" i="2" s="1"/>
  <c r="O4699" i="2" s="1"/>
  <c r="K4698" i="2"/>
  <c r="M4698" i="2" s="1"/>
  <c r="O4698" i="2" s="1"/>
  <c r="K4697" i="2"/>
  <c r="M4697" i="2" s="1"/>
  <c r="O4697" i="2" s="1"/>
  <c r="K4696" i="2"/>
  <c r="M4696" i="2" s="1"/>
  <c r="O4696" i="2" s="1"/>
  <c r="K4695" i="2"/>
  <c r="M4695" i="2" s="1"/>
  <c r="O4695" i="2" s="1"/>
  <c r="K4694" i="2"/>
  <c r="M4694" i="2" s="1"/>
  <c r="O4694" i="2" s="1"/>
  <c r="K4693" i="2"/>
  <c r="M4693" i="2" s="1"/>
  <c r="O4693" i="2" s="1"/>
  <c r="K4692" i="2"/>
  <c r="M4692" i="2" s="1"/>
  <c r="O4692" i="2" s="1"/>
  <c r="K4691" i="2"/>
  <c r="M4691" i="2" s="1"/>
  <c r="O4691" i="2" s="1"/>
  <c r="K4690" i="2"/>
  <c r="M4690" i="2" s="1"/>
  <c r="O4690" i="2" s="1"/>
  <c r="K4689" i="2"/>
  <c r="M4689" i="2" s="1"/>
  <c r="O4689" i="2" s="1"/>
  <c r="K4688" i="2"/>
  <c r="M4688" i="2" s="1"/>
  <c r="O4688" i="2" s="1"/>
  <c r="K4687" i="2"/>
  <c r="M4687" i="2" s="1"/>
  <c r="O4687" i="2" s="1"/>
  <c r="K4686" i="2"/>
  <c r="M4686" i="2" s="1"/>
  <c r="O4686" i="2" s="1"/>
  <c r="K4685" i="2"/>
  <c r="M4685" i="2" s="1"/>
  <c r="O4685" i="2" s="1"/>
  <c r="K4684" i="2"/>
  <c r="M4684" i="2" s="1"/>
  <c r="O4684" i="2" s="1"/>
  <c r="K4683" i="2"/>
  <c r="M4683" i="2" s="1"/>
  <c r="O4683" i="2" s="1"/>
  <c r="K4682" i="2"/>
  <c r="M4682" i="2" s="1"/>
  <c r="O4682" i="2" s="1"/>
  <c r="K4681" i="2"/>
  <c r="M4681" i="2" s="1"/>
  <c r="O4681" i="2" s="1"/>
  <c r="K4680" i="2"/>
  <c r="M4680" i="2" s="1"/>
  <c r="O4680" i="2" s="1"/>
  <c r="K4679" i="2"/>
  <c r="M4679" i="2" s="1"/>
  <c r="O4679" i="2" s="1"/>
  <c r="K4678" i="2"/>
  <c r="M4678" i="2" s="1"/>
  <c r="O4678" i="2" s="1"/>
  <c r="K4677" i="2"/>
  <c r="M4677" i="2" s="1"/>
  <c r="O4677" i="2" s="1"/>
  <c r="K4676" i="2"/>
  <c r="M4676" i="2" s="1"/>
  <c r="O4676" i="2" s="1"/>
  <c r="K4675" i="2"/>
  <c r="M4675" i="2" s="1"/>
  <c r="O4675" i="2" s="1"/>
  <c r="K4674" i="2"/>
  <c r="M4674" i="2" s="1"/>
  <c r="O4674" i="2" s="1"/>
  <c r="K4673" i="2"/>
  <c r="M4673" i="2" s="1"/>
  <c r="O4673" i="2" s="1"/>
  <c r="K4672" i="2"/>
  <c r="M4672" i="2" s="1"/>
  <c r="O4672" i="2" s="1"/>
  <c r="K4671" i="2"/>
  <c r="M4671" i="2" s="1"/>
  <c r="O4671" i="2" s="1"/>
  <c r="K4670" i="2"/>
  <c r="M4670" i="2" s="1"/>
  <c r="O4670" i="2" s="1"/>
  <c r="K4669" i="2"/>
  <c r="M4669" i="2" s="1"/>
  <c r="O4669" i="2" s="1"/>
  <c r="K4668" i="2"/>
  <c r="M4668" i="2" s="1"/>
  <c r="O4668" i="2" s="1"/>
  <c r="K4667" i="2"/>
  <c r="M4667" i="2" s="1"/>
  <c r="O4667" i="2" s="1"/>
  <c r="K4666" i="2"/>
  <c r="M4666" i="2" s="1"/>
  <c r="O4666" i="2" s="1"/>
  <c r="K4665" i="2"/>
  <c r="M4665" i="2" s="1"/>
  <c r="O4665" i="2" s="1"/>
  <c r="K4664" i="2"/>
  <c r="M4664" i="2" s="1"/>
  <c r="O4664" i="2" s="1"/>
  <c r="K4663" i="2"/>
  <c r="M4663" i="2" s="1"/>
  <c r="O4663" i="2" s="1"/>
  <c r="K4662" i="2"/>
  <c r="M4662" i="2" s="1"/>
  <c r="O4662" i="2" s="1"/>
  <c r="K4661" i="2"/>
  <c r="M4661" i="2" s="1"/>
  <c r="O4661" i="2" s="1"/>
  <c r="K4660" i="2"/>
  <c r="M4660" i="2" s="1"/>
  <c r="O4660" i="2" s="1"/>
  <c r="K4659" i="2"/>
  <c r="M4659" i="2" s="1"/>
  <c r="O4659" i="2" s="1"/>
  <c r="K4658" i="2"/>
  <c r="M4658" i="2" s="1"/>
  <c r="O4658" i="2" s="1"/>
  <c r="K4657" i="2"/>
  <c r="M4657" i="2" s="1"/>
  <c r="O4657" i="2" s="1"/>
  <c r="K4656" i="2"/>
  <c r="M4656" i="2" s="1"/>
  <c r="O4656" i="2" s="1"/>
  <c r="K4655" i="2"/>
  <c r="M4655" i="2" s="1"/>
  <c r="O4655" i="2" s="1"/>
  <c r="K4654" i="2"/>
  <c r="M4654" i="2" s="1"/>
  <c r="O4654" i="2" s="1"/>
  <c r="K4653" i="2"/>
  <c r="M4653" i="2" s="1"/>
  <c r="O4653" i="2" s="1"/>
  <c r="K4652" i="2"/>
  <c r="M4652" i="2" s="1"/>
  <c r="O4652" i="2" s="1"/>
  <c r="K4651" i="2"/>
  <c r="M4651" i="2" s="1"/>
  <c r="O4651" i="2" s="1"/>
  <c r="K4650" i="2"/>
  <c r="M4650" i="2" s="1"/>
  <c r="O4650" i="2" s="1"/>
  <c r="K4649" i="2"/>
  <c r="M4649" i="2" s="1"/>
  <c r="O4649" i="2" s="1"/>
  <c r="K4648" i="2"/>
  <c r="M4648" i="2" s="1"/>
  <c r="O4648" i="2" s="1"/>
  <c r="K4647" i="2"/>
  <c r="M4647" i="2" s="1"/>
  <c r="O4647" i="2" s="1"/>
  <c r="K4646" i="2"/>
  <c r="M4646" i="2" s="1"/>
  <c r="O4646" i="2" s="1"/>
  <c r="K4645" i="2"/>
  <c r="M4645" i="2" s="1"/>
  <c r="O4645" i="2" s="1"/>
  <c r="K4644" i="2"/>
  <c r="M4644" i="2" s="1"/>
  <c r="O4644" i="2" s="1"/>
  <c r="K4643" i="2"/>
  <c r="M4643" i="2" s="1"/>
  <c r="O4643" i="2" s="1"/>
  <c r="K4642" i="2"/>
  <c r="M4642" i="2" s="1"/>
  <c r="O4642" i="2" s="1"/>
  <c r="K4641" i="2"/>
  <c r="M4641" i="2" s="1"/>
  <c r="O4641" i="2" s="1"/>
  <c r="K4640" i="2"/>
  <c r="M4640" i="2" s="1"/>
  <c r="O4640" i="2" s="1"/>
  <c r="K4639" i="2"/>
  <c r="M4639" i="2" s="1"/>
  <c r="O4639" i="2" s="1"/>
  <c r="K4638" i="2"/>
  <c r="M4638" i="2" s="1"/>
  <c r="O4638" i="2" s="1"/>
  <c r="K4637" i="2"/>
  <c r="M4637" i="2" s="1"/>
  <c r="O4637" i="2" s="1"/>
  <c r="K4636" i="2"/>
  <c r="M4636" i="2" s="1"/>
  <c r="O4636" i="2" s="1"/>
  <c r="K4635" i="2"/>
  <c r="M4635" i="2" s="1"/>
  <c r="O4635" i="2" s="1"/>
  <c r="K4634" i="2"/>
  <c r="M4634" i="2" s="1"/>
  <c r="O4634" i="2" s="1"/>
  <c r="K4633" i="2"/>
  <c r="M4633" i="2" s="1"/>
  <c r="O4633" i="2" s="1"/>
  <c r="K4632" i="2"/>
  <c r="M4632" i="2" s="1"/>
  <c r="O4632" i="2" s="1"/>
  <c r="K4631" i="2"/>
  <c r="M4631" i="2" s="1"/>
  <c r="O4631" i="2" s="1"/>
  <c r="K4630" i="2"/>
  <c r="M4630" i="2" s="1"/>
  <c r="O4630" i="2" s="1"/>
  <c r="K4629" i="2"/>
  <c r="M4629" i="2" s="1"/>
  <c r="O4629" i="2" s="1"/>
  <c r="K4628" i="2"/>
  <c r="M4628" i="2" s="1"/>
  <c r="O4628" i="2" s="1"/>
  <c r="K4627" i="2"/>
  <c r="M4627" i="2" s="1"/>
  <c r="O4627" i="2" s="1"/>
  <c r="K4626" i="2"/>
  <c r="M4626" i="2" s="1"/>
  <c r="O4626" i="2" s="1"/>
  <c r="K4625" i="2"/>
  <c r="M4625" i="2" s="1"/>
  <c r="O4625" i="2" s="1"/>
  <c r="K4624" i="2"/>
  <c r="M4624" i="2" s="1"/>
  <c r="O4624" i="2" s="1"/>
  <c r="K4623" i="2"/>
  <c r="M4623" i="2" s="1"/>
  <c r="O4623" i="2" s="1"/>
  <c r="K4622" i="2"/>
  <c r="M4622" i="2" s="1"/>
  <c r="O4622" i="2" s="1"/>
  <c r="K4621" i="2"/>
  <c r="M4621" i="2" s="1"/>
  <c r="O4621" i="2" s="1"/>
  <c r="K4620" i="2"/>
  <c r="M4620" i="2" s="1"/>
  <c r="O4620" i="2" s="1"/>
  <c r="K4619" i="2"/>
  <c r="M4619" i="2" s="1"/>
  <c r="O4619" i="2" s="1"/>
  <c r="K4618" i="2"/>
  <c r="M4618" i="2" s="1"/>
  <c r="O4618" i="2" s="1"/>
  <c r="K4617" i="2"/>
  <c r="M4617" i="2" s="1"/>
  <c r="O4617" i="2" s="1"/>
  <c r="K4616" i="2"/>
  <c r="M4616" i="2" s="1"/>
  <c r="O4616" i="2" s="1"/>
  <c r="K4615" i="2"/>
  <c r="M4615" i="2" s="1"/>
  <c r="O4615" i="2" s="1"/>
  <c r="K4614" i="2"/>
  <c r="M4614" i="2" s="1"/>
  <c r="O4614" i="2" s="1"/>
  <c r="K4613" i="2"/>
  <c r="M4613" i="2" s="1"/>
  <c r="O4613" i="2" s="1"/>
  <c r="K4612" i="2"/>
  <c r="M4612" i="2" s="1"/>
  <c r="O4612" i="2" s="1"/>
  <c r="K4611" i="2"/>
  <c r="M4611" i="2" s="1"/>
  <c r="O4611" i="2" s="1"/>
  <c r="K4610" i="2"/>
  <c r="M4610" i="2" s="1"/>
  <c r="O4610" i="2" s="1"/>
  <c r="K4609" i="2"/>
  <c r="M4609" i="2" s="1"/>
  <c r="O4609" i="2" s="1"/>
  <c r="K4608" i="2"/>
  <c r="M4608" i="2" s="1"/>
  <c r="O4608" i="2" s="1"/>
  <c r="K4607" i="2"/>
  <c r="M4607" i="2" s="1"/>
  <c r="O4607" i="2" s="1"/>
  <c r="K4606" i="2"/>
  <c r="M4606" i="2" s="1"/>
  <c r="O4606" i="2" s="1"/>
  <c r="K4605" i="2"/>
  <c r="M4605" i="2" s="1"/>
  <c r="O4605" i="2" s="1"/>
  <c r="K4604" i="2"/>
  <c r="M4604" i="2" s="1"/>
  <c r="O4604" i="2" s="1"/>
  <c r="K4603" i="2"/>
  <c r="M4603" i="2" s="1"/>
  <c r="O4603" i="2" s="1"/>
  <c r="K4602" i="2"/>
  <c r="M4602" i="2" s="1"/>
  <c r="O4602" i="2" s="1"/>
  <c r="K4601" i="2"/>
  <c r="M4601" i="2" s="1"/>
  <c r="O4601" i="2" s="1"/>
  <c r="K4600" i="2"/>
  <c r="M4600" i="2" s="1"/>
  <c r="O4600" i="2" s="1"/>
  <c r="K4599" i="2"/>
  <c r="M4599" i="2" s="1"/>
  <c r="O4599" i="2" s="1"/>
  <c r="K4598" i="2"/>
  <c r="M4598" i="2" s="1"/>
  <c r="O4598" i="2" s="1"/>
  <c r="K4597" i="2"/>
  <c r="M4597" i="2" s="1"/>
  <c r="O4597" i="2" s="1"/>
  <c r="K4596" i="2"/>
  <c r="M4596" i="2" s="1"/>
  <c r="O4596" i="2" s="1"/>
  <c r="K4595" i="2"/>
  <c r="M4595" i="2" s="1"/>
  <c r="O4595" i="2" s="1"/>
  <c r="K4594" i="2"/>
  <c r="M4594" i="2" s="1"/>
  <c r="O4594" i="2" s="1"/>
  <c r="K4593" i="2"/>
  <c r="M4593" i="2" s="1"/>
  <c r="O4593" i="2" s="1"/>
  <c r="K4592" i="2"/>
  <c r="M4592" i="2" s="1"/>
  <c r="O4592" i="2" s="1"/>
  <c r="K4591" i="2"/>
  <c r="M4591" i="2" s="1"/>
  <c r="O4591" i="2" s="1"/>
  <c r="K4590" i="2"/>
  <c r="M4590" i="2" s="1"/>
  <c r="O4590" i="2" s="1"/>
  <c r="K4589" i="2"/>
  <c r="M4589" i="2" s="1"/>
  <c r="O4589" i="2" s="1"/>
  <c r="K4588" i="2"/>
  <c r="M4588" i="2" s="1"/>
  <c r="O4588" i="2" s="1"/>
  <c r="K4587" i="2"/>
  <c r="M4587" i="2" s="1"/>
  <c r="O4587" i="2" s="1"/>
  <c r="K4586" i="2"/>
  <c r="M4586" i="2" s="1"/>
  <c r="O4586" i="2" s="1"/>
  <c r="K4585" i="2"/>
  <c r="M4585" i="2" s="1"/>
  <c r="O4585" i="2" s="1"/>
  <c r="K4584" i="2"/>
  <c r="M4584" i="2" s="1"/>
  <c r="O4584" i="2" s="1"/>
  <c r="K4583" i="2"/>
  <c r="M4583" i="2" s="1"/>
  <c r="O4583" i="2" s="1"/>
  <c r="K4582" i="2"/>
  <c r="M4582" i="2" s="1"/>
  <c r="O4582" i="2" s="1"/>
  <c r="K4581" i="2"/>
  <c r="M4581" i="2" s="1"/>
  <c r="O4581" i="2" s="1"/>
  <c r="K4580" i="2"/>
  <c r="M4580" i="2" s="1"/>
  <c r="O4580" i="2" s="1"/>
  <c r="K4579" i="2"/>
  <c r="M4579" i="2" s="1"/>
  <c r="O4579" i="2" s="1"/>
  <c r="K4578" i="2"/>
  <c r="M4578" i="2" s="1"/>
  <c r="O4578" i="2" s="1"/>
  <c r="K4577" i="2"/>
  <c r="M4577" i="2" s="1"/>
  <c r="O4577" i="2" s="1"/>
  <c r="K4576" i="2"/>
  <c r="M4576" i="2" s="1"/>
  <c r="O4576" i="2" s="1"/>
  <c r="K4575" i="2"/>
  <c r="M4575" i="2" s="1"/>
  <c r="O4575" i="2" s="1"/>
  <c r="K4574" i="2"/>
  <c r="M4574" i="2" s="1"/>
  <c r="O4574" i="2" s="1"/>
  <c r="K4573" i="2"/>
  <c r="M4573" i="2" s="1"/>
  <c r="O4573" i="2" s="1"/>
  <c r="K4572" i="2"/>
  <c r="M4572" i="2" s="1"/>
  <c r="O4572" i="2" s="1"/>
  <c r="K4571" i="2"/>
  <c r="M4571" i="2" s="1"/>
  <c r="O4571" i="2" s="1"/>
  <c r="K4570" i="2"/>
  <c r="M4570" i="2" s="1"/>
  <c r="O4570" i="2" s="1"/>
  <c r="K4569" i="2"/>
  <c r="M4569" i="2" s="1"/>
  <c r="O4569" i="2" s="1"/>
  <c r="K4568" i="2"/>
  <c r="M4568" i="2" s="1"/>
  <c r="O4568" i="2" s="1"/>
  <c r="K4567" i="2"/>
  <c r="M4567" i="2" s="1"/>
  <c r="O4567" i="2" s="1"/>
  <c r="K4566" i="2"/>
  <c r="M4566" i="2" s="1"/>
  <c r="O4566" i="2" s="1"/>
  <c r="K4565" i="2"/>
  <c r="M4565" i="2" s="1"/>
  <c r="O4565" i="2" s="1"/>
  <c r="K4564" i="2"/>
  <c r="M4564" i="2" s="1"/>
  <c r="O4564" i="2" s="1"/>
  <c r="K4563" i="2"/>
  <c r="M4563" i="2" s="1"/>
  <c r="O4563" i="2" s="1"/>
  <c r="K4562" i="2"/>
  <c r="M4562" i="2" s="1"/>
  <c r="O4562" i="2" s="1"/>
  <c r="K4561" i="2"/>
  <c r="M4561" i="2" s="1"/>
  <c r="O4561" i="2" s="1"/>
  <c r="K4560" i="2"/>
  <c r="M4560" i="2" s="1"/>
  <c r="O4560" i="2" s="1"/>
  <c r="K4559" i="2"/>
  <c r="M4559" i="2" s="1"/>
  <c r="O4559" i="2" s="1"/>
  <c r="K4558" i="2"/>
  <c r="M4558" i="2" s="1"/>
  <c r="O4558" i="2" s="1"/>
  <c r="K4557" i="2"/>
  <c r="M4557" i="2" s="1"/>
  <c r="O4557" i="2" s="1"/>
  <c r="K4556" i="2"/>
  <c r="M4556" i="2" s="1"/>
  <c r="O4556" i="2" s="1"/>
  <c r="K4555" i="2"/>
  <c r="M4555" i="2" s="1"/>
  <c r="O4555" i="2" s="1"/>
  <c r="K4554" i="2"/>
  <c r="M4554" i="2" s="1"/>
  <c r="O4554" i="2" s="1"/>
  <c r="K4553" i="2"/>
  <c r="M4553" i="2" s="1"/>
  <c r="O4553" i="2" s="1"/>
  <c r="K4552" i="2"/>
  <c r="M4552" i="2" s="1"/>
  <c r="O4552" i="2" s="1"/>
  <c r="K4551" i="2"/>
  <c r="M4551" i="2" s="1"/>
  <c r="O4551" i="2" s="1"/>
  <c r="K4550" i="2"/>
  <c r="M4550" i="2" s="1"/>
  <c r="O4550" i="2" s="1"/>
  <c r="K4549" i="2"/>
  <c r="M4549" i="2" s="1"/>
  <c r="O4549" i="2" s="1"/>
  <c r="K4548" i="2"/>
  <c r="M4548" i="2" s="1"/>
  <c r="O4548" i="2" s="1"/>
  <c r="K4547" i="2"/>
  <c r="M4547" i="2" s="1"/>
  <c r="O4547" i="2" s="1"/>
  <c r="K4546" i="2"/>
  <c r="M4546" i="2" s="1"/>
  <c r="O4546" i="2" s="1"/>
  <c r="K4545" i="2"/>
  <c r="M4545" i="2" s="1"/>
  <c r="O4545" i="2" s="1"/>
  <c r="K4544" i="2"/>
  <c r="M4544" i="2" s="1"/>
  <c r="O4544" i="2" s="1"/>
  <c r="K4543" i="2"/>
  <c r="M4543" i="2" s="1"/>
  <c r="O4543" i="2" s="1"/>
  <c r="K4542" i="2"/>
  <c r="M4542" i="2" s="1"/>
  <c r="O4542" i="2" s="1"/>
  <c r="K4541" i="2"/>
  <c r="M4541" i="2" s="1"/>
  <c r="O4541" i="2" s="1"/>
  <c r="K4540" i="2"/>
  <c r="M4540" i="2" s="1"/>
  <c r="O4540" i="2" s="1"/>
  <c r="K4539" i="2"/>
  <c r="M4539" i="2" s="1"/>
  <c r="O4539" i="2" s="1"/>
  <c r="K4538" i="2"/>
  <c r="M4538" i="2" s="1"/>
  <c r="O4538" i="2" s="1"/>
  <c r="K4537" i="2"/>
  <c r="M4537" i="2" s="1"/>
  <c r="O4537" i="2" s="1"/>
  <c r="K4536" i="2"/>
  <c r="M4536" i="2" s="1"/>
  <c r="O4536" i="2" s="1"/>
  <c r="K4535" i="2"/>
  <c r="M4535" i="2" s="1"/>
  <c r="O4535" i="2" s="1"/>
  <c r="K4534" i="2"/>
  <c r="M4534" i="2" s="1"/>
  <c r="O4534" i="2" s="1"/>
  <c r="K4533" i="2"/>
  <c r="M4533" i="2" s="1"/>
  <c r="O4533" i="2" s="1"/>
  <c r="K4532" i="2"/>
  <c r="M4532" i="2" s="1"/>
  <c r="O4532" i="2" s="1"/>
  <c r="K4531" i="2"/>
  <c r="M4531" i="2" s="1"/>
  <c r="O4531" i="2" s="1"/>
  <c r="K4530" i="2"/>
  <c r="M4530" i="2" s="1"/>
  <c r="O4530" i="2" s="1"/>
  <c r="K4529" i="2"/>
  <c r="M4529" i="2" s="1"/>
  <c r="O4529" i="2" s="1"/>
  <c r="K4528" i="2"/>
  <c r="M4528" i="2" s="1"/>
  <c r="O4528" i="2" s="1"/>
  <c r="K4527" i="2"/>
  <c r="M4527" i="2" s="1"/>
  <c r="O4527" i="2" s="1"/>
  <c r="K4526" i="2"/>
  <c r="M4526" i="2" s="1"/>
  <c r="O4526" i="2" s="1"/>
  <c r="K4525" i="2"/>
  <c r="M4525" i="2" s="1"/>
  <c r="O4525" i="2" s="1"/>
  <c r="K4524" i="2"/>
  <c r="M4524" i="2" s="1"/>
  <c r="O4524" i="2" s="1"/>
  <c r="K4523" i="2"/>
  <c r="M4523" i="2" s="1"/>
  <c r="O4523" i="2" s="1"/>
  <c r="K4522" i="2"/>
  <c r="M4522" i="2" s="1"/>
  <c r="O4522" i="2" s="1"/>
  <c r="K4521" i="2"/>
  <c r="M4521" i="2" s="1"/>
  <c r="O4521" i="2" s="1"/>
  <c r="K4520" i="2"/>
  <c r="M4520" i="2" s="1"/>
  <c r="O4520" i="2" s="1"/>
  <c r="K4519" i="2"/>
  <c r="M4519" i="2" s="1"/>
  <c r="O4519" i="2" s="1"/>
  <c r="K4518" i="2"/>
  <c r="M4518" i="2" s="1"/>
  <c r="O4518" i="2" s="1"/>
  <c r="K4517" i="2"/>
  <c r="M4517" i="2" s="1"/>
  <c r="O4517" i="2" s="1"/>
  <c r="K4516" i="2"/>
  <c r="M4516" i="2" s="1"/>
  <c r="O4516" i="2" s="1"/>
  <c r="K4515" i="2"/>
  <c r="M4515" i="2" s="1"/>
  <c r="O4515" i="2" s="1"/>
  <c r="K4514" i="2"/>
  <c r="M4514" i="2" s="1"/>
  <c r="O4514" i="2" s="1"/>
  <c r="K4513" i="2"/>
  <c r="M4513" i="2" s="1"/>
  <c r="O4513" i="2" s="1"/>
  <c r="K4512" i="2"/>
  <c r="M4512" i="2" s="1"/>
  <c r="O4512" i="2" s="1"/>
  <c r="K4511" i="2"/>
  <c r="M4511" i="2" s="1"/>
  <c r="O4511" i="2" s="1"/>
  <c r="K4510" i="2"/>
  <c r="M4510" i="2" s="1"/>
  <c r="O4510" i="2" s="1"/>
  <c r="K4509" i="2"/>
  <c r="M4509" i="2" s="1"/>
  <c r="O4509" i="2" s="1"/>
  <c r="K4508" i="2"/>
  <c r="M4508" i="2" s="1"/>
  <c r="O4508" i="2" s="1"/>
  <c r="K4507" i="2"/>
  <c r="M4507" i="2" s="1"/>
  <c r="O4507" i="2" s="1"/>
  <c r="K4506" i="2"/>
  <c r="M4506" i="2" s="1"/>
  <c r="O4506" i="2" s="1"/>
  <c r="K4505" i="2"/>
  <c r="M4505" i="2" s="1"/>
  <c r="O4505" i="2" s="1"/>
  <c r="K4504" i="2"/>
  <c r="M4504" i="2" s="1"/>
  <c r="O4504" i="2" s="1"/>
  <c r="K4503" i="2"/>
  <c r="M4503" i="2" s="1"/>
  <c r="O4503" i="2" s="1"/>
  <c r="K4502" i="2"/>
  <c r="M4502" i="2" s="1"/>
  <c r="O4502" i="2" s="1"/>
  <c r="K4501" i="2"/>
  <c r="M4501" i="2" s="1"/>
  <c r="O4501" i="2" s="1"/>
  <c r="K4500" i="2"/>
  <c r="M4500" i="2" s="1"/>
  <c r="O4500" i="2" s="1"/>
  <c r="K4499" i="2"/>
  <c r="M4499" i="2" s="1"/>
  <c r="O4499" i="2" s="1"/>
  <c r="K4498" i="2"/>
  <c r="M4498" i="2" s="1"/>
  <c r="O4498" i="2" s="1"/>
  <c r="K4497" i="2"/>
  <c r="M4497" i="2" s="1"/>
  <c r="O4497" i="2" s="1"/>
  <c r="K4496" i="2"/>
  <c r="M4496" i="2" s="1"/>
  <c r="O4496" i="2" s="1"/>
  <c r="K4495" i="2"/>
  <c r="M4495" i="2" s="1"/>
  <c r="O4495" i="2" s="1"/>
  <c r="K4494" i="2"/>
  <c r="M4494" i="2" s="1"/>
  <c r="O4494" i="2" s="1"/>
  <c r="K4493" i="2"/>
  <c r="M4493" i="2" s="1"/>
  <c r="O4493" i="2" s="1"/>
  <c r="K4492" i="2"/>
  <c r="M4492" i="2" s="1"/>
  <c r="O4492" i="2" s="1"/>
  <c r="K4491" i="2"/>
  <c r="M4491" i="2" s="1"/>
  <c r="O4491" i="2" s="1"/>
  <c r="K4490" i="2"/>
  <c r="M4490" i="2" s="1"/>
  <c r="O4490" i="2" s="1"/>
  <c r="K4489" i="2"/>
  <c r="M4489" i="2" s="1"/>
  <c r="O4489" i="2" s="1"/>
  <c r="K4488" i="2"/>
  <c r="M4488" i="2" s="1"/>
  <c r="O4488" i="2" s="1"/>
  <c r="K4487" i="2"/>
  <c r="M4487" i="2" s="1"/>
  <c r="O4487" i="2" s="1"/>
  <c r="K4486" i="2"/>
  <c r="M4486" i="2" s="1"/>
  <c r="O4486" i="2" s="1"/>
  <c r="K4485" i="2"/>
  <c r="M4485" i="2" s="1"/>
  <c r="O4485" i="2" s="1"/>
  <c r="K4484" i="2"/>
  <c r="M4484" i="2" s="1"/>
  <c r="O4484" i="2" s="1"/>
  <c r="K4483" i="2"/>
  <c r="M4483" i="2" s="1"/>
  <c r="O4483" i="2" s="1"/>
  <c r="K4482" i="2"/>
  <c r="M4482" i="2" s="1"/>
  <c r="O4482" i="2" s="1"/>
  <c r="K4481" i="2"/>
  <c r="M4481" i="2" s="1"/>
  <c r="O4481" i="2" s="1"/>
  <c r="K4480" i="2"/>
  <c r="M4480" i="2" s="1"/>
  <c r="O4480" i="2" s="1"/>
  <c r="K4479" i="2"/>
  <c r="M4479" i="2" s="1"/>
  <c r="O4479" i="2" s="1"/>
  <c r="K4478" i="2"/>
  <c r="M4478" i="2" s="1"/>
  <c r="O4478" i="2" s="1"/>
  <c r="K4477" i="2"/>
  <c r="M4477" i="2" s="1"/>
  <c r="O4477" i="2" s="1"/>
  <c r="K4476" i="2"/>
  <c r="M4476" i="2" s="1"/>
  <c r="O4476" i="2" s="1"/>
  <c r="K4475" i="2"/>
  <c r="M4475" i="2" s="1"/>
  <c r="O4475" i="2" s="1"/>
  <c r="K4474" i="2"/>
  <c r="M4474" i="2" s="1"/>
  <c r="O4474" i="2" s="1"/>
  <c r="K4473" i="2"/>
  <c r="M4473" i="2" s="1"/>
  <c r="O4473" i="2" s="1"/>
  <c r="K4472" i="2"/>
  <c r="M4472" i="2" s="1"/>
  <c r="O4472" i="2" s="1"/>
  <c r="K4471" i="2"/>
  <c r="M4471" i="2" s="1"/>
  <c r="O4471" i="2" s="1"/>
  <c r="K4470" i="2"/>
  <c r="M4470" i="2" s="1"/>
  <c r="O4470" i="2" s="1"/>
  <c r="K4469" i="2"/>
  <c r="M4469" i="2" s="1"/>
  <c r="O4469" i="2" s="1"/>
  <c r="K4468" i="2"/>
  <c r="M4468" i="2" s="1"/>
  <c r="O4468" i="2" s="1"/>
  <c r="K4467" i="2"/>
  <c r="M4467" i="2" s="1"/>
  <c r="O4467" i="2" s="1"/>
  <c r="K4466" i="2"/>
  <c r="M4466" i="2" s="1"/>
  <c r="O4466" i="2" s="1"/>
  <c r="K4465" i="2"/>
  <c r="M4465" i="2" s="1"/>
  <c r="O4465" i="2" s="1"/>
  <c r="K4464" i="2"/>
  <c r="M4464" i="2" s="1"/>
  <c r="O4464" i="2" s="1"/>
  <c r="K4463" i="2"/>
  <c r="M4463" i="2" s="1"/>
  <c r="O4463" i="2" s="1"/>
  <c r="K4462" i="2"/>
  <c r="M4462" i="2" s="1"/>
  <c r="O4462" i="2" s="1"/>
  <c r="K4461" i="2"/>
  <c r="M4461" i="2" s="1"/>
  <c r="O4461" i="2" s="1"/>
  <c r="K4460" i="2"/>
  <c r="M4460" i="2" s="1"/>
  <c r="O4460" i="2" s="1"/>
  <c r="K4459" i="2"/>
  <c r="M4459" i="2" s="1"/>
  <c r="O4459" i="2" s="1"/>
  <c r="K4458" i="2"/>
  <c r="M4458" i="2" s="1"/>
  <c r="O4458" i="2" s="1"/>
  <c r="K4457" i="2"/>
  <c r="M4457" i="2" s="1"/>
  <c r="O4457" i="2" s="1"/>
  <c r="K4456" i="2"/>
  <c r="M4456" i="2" s="1"/>
  <c r="O4456" i="2" s="1"/>
  <c r="K4455" i="2"/>
  <c r="M4455" i="2" s="1"/>
  <c r="O4455" i="2" s="1"/>
  <c r="K4454" i="2"/>
  <c r="M4454" i="2" s="1"/>
  <c r="O4454" i="2" s="1"/>
  <c r="K4453" i="2"/>
  <c r="M4453" i="2" s="1"/>
  <c r="O4453" i="2" s="1"/>
  <c r="K4452" i="2"/>
  <c r="M4452" i="2" s="1"/>
  <c r="O4452" i="2" s="1"/>
  <c r="K4451" i="2"/>
  <c r="M4451" i="2" s="1"/>
  <c r="O4451" i="2" s="1"/>
  <c r="K4450" i="2"/>
  <c r="M4450" i="2" s="1"/>
  <c r="O4450" i="2" s="1"/>
  <c r="K4449" i="2"/>
  <c r="M4449" i="2" s="1"/>
  <c r="O4449" i="2" s="1"/>
  <c r="K4448" i="2"/>
  <c r="M4448" i="2" s="1"/>
  <c r="O4448" i="2" s="1"/>
  <c r="K4447" i="2"/>
  <c r="M4447" i="2" s="1"/>
  <c r="O4447" i="2" s="1"/>
  <c r="K4446" i="2"/>
  <c r="M4446" i="2" s="1"/>
  <c r="O4446" i="2" s="1"/>
  <c r="K4445" i="2"/>
  <c r="M4445" i="2" s="1"/>
  <c r="O4445" i="2" s="1"/>
  <c r="K4444" i="2"/>
  <c r="M4444" i="2" s="1"/>
  <c r="O4444" i="2" s="1"/>
  <c r="K4443" i="2"/>
  <c r="M4443" i="2" s="1"/>
  <c r="O4443" i="2" s="1"/>
  <c r="K4442" i="2"/>
  <c r="M4442" i="2" s="1"/>
  <c r="O4442" i="2" s="1"/>
  <c r="K4441" i="2"/>
  <c r="M4441" i="2" s="1"/>
  <c r="O4441" i="2" s="1"/>
  <c r="K4440" i="2"/>
  <c r="M4440" i="2" s="1"/>
  <c r="O4440" i="2" s="1"/>
  <c r="K4439" i="2"/>
  <c r="M4439" i="2" s="1"/>
  <c r="O4439" i="2" s="1"/>
  <c r="K4438" i="2"/>
  <c r="M4438" i="2" s="1"/>
  <c r="O4438" i="2" s="1"/>
  <c r="K4437" i="2"/>
  <c r="M4437" i="2" s="1"/>
  <c r="O4437" i="2" s="1"/>
  <c r="K4436" i="2"/>
  <c r="M4436" i="2" s="1"/>
  <c r="O4436" i="2" s="1"/>
  <c r="K4435" i="2"/>
  <c r="M4435" i="2" s="1"/>
  <c r="O4435" i="2" s="1"/>
  <c r="K4434" i="2"/>
  <c r="M4434" i="2" s="1"/>
  <c r="O4434" i="2" s="1"/>
  <c r="K4433" i="2"/>
  <c r="M4433" i="2" s="1"/>
  <c r="O4433" i="2" s="1"/>
  <c r="K4432" i="2"/>
  <c r="M4432" i="2" s="1"/>
  <c r="O4432" i="2" s="1"/>
  <c r="K4431" i="2"/>
  <c r="M4431" i="2" s="1"/>
  <c r="O4431" i="2" s="1"/>
  <c r="K4430" i="2"/>
  <c r="M4430" i="2" s="1"/>
  <c r="O4430" i="2" s="1"/>
  <c r="K4429" i="2"/>
  <c r="M4429" i="2" s="1"/>
  <c r="O4429" i="2" s="1"/>
  <c r="K4428" i="2"/>
  <c r="M4428" i="2" s="1"/>
  <c r="O4428" i="2" s="1"/>
  <c r="K4427" i="2"/>
  <c r="M4427" i="2" s="1"/>
  <c r="O4427" i="2" s="1"/>
  <c r="K4426" i="2"/>
  <c r="M4426" i="2" s="1"/>
  <c r="O4426" i="2" s="1"/>
  <c r="K4425" i="2"/>
  <c r="M4425" i="2" s="1"/>
  <c r="O4425" i="2" s="1"/>
  <c r="K4424" i="2"/>
  <c r="M4424" i="2" s="1"/>
  <c r="O4424" i="2" s="1"/>
  <c r="K4423" i="2"/>
  <c r="M4423" i="2" s="1"/>
  <c r="O4423" i="2" s="1"/>
  <c r="K4422" i="2"/>
  <c r="M4422" i="2" s="1"/>
  <c r="O4422" i="2" s="1"/>
  <c r="K4421" i="2"/>
  <c r="M4421" i="2" s="1"/>
  <c r="O4421" i="2" s="1"/>
  <c r="K4420" i="2"/>
  <c r="M4420" i="2" s="1"/>
  <c r="O4420" i="2" s="1"/>
  <c r="K4419" i="2"/>
  <c r="M4419" i="2" s="1"/>
  <c r="O4419" i="2" s="1"/>
  <c r="K4418" i="2"/>
  <c r="M4418" i="2" s="1"/>
  <c r="O4418" i="2" s="1"/>
  <c r="K4417" i="2"/>
  <c r="M4417" i="2" s="1"/>
  <c r="O4417" i="2" s="1"/>
  <c r="K4416" i="2"/>
  <c r="M4416" i="2" s="1"/>
  <c r="O4416" i="2" s="1"/>
  <c r="K4415" i="2"/>
  <c r="M4415" i="2" s="1"/>
  <c r="O4415" i="2" s="1"/>
  <c r="K4414" i="2"/>
  <c r="M4414" i="2" s="1"/>
  <c r="O4414" i="2" s="1"/>
  <c r="K4413" i="2"/>
  <c r="M4413" i="2" s="1"/>
  <c r="O4413" i="2" s="1"/>
  <c r="K4412" i="2"/>
  <c r="M4412" i="2" s="1"/>
  <c r="O4412" i="2" s="1"/>
  <c r="K4411" i="2"/>
  <c r="M4411" i="2" s="1"/>
  <c r="O4411" i="2" s="1"/>
  <c r="K4410" i="2"/>
  <c r="M4410" i="2" s="1"/>
  <c r="O4410" i="2" s="1"/>
  <c r="K4409" i="2"/>
  <c r="M4409" i="2" s="1"/>
  <c r="O4409" i="2" s="1"/>
  <c r="K4408" i="2"/>
  <c r="M4408" i="2" s="1"/>
  <c r="O4408" i="2" s="1"/>
  <c r="K4407" i="2"/>
  <c r="M4407" i="2" s="1"/>
  <c r="O4407" i="2" s="1"/>
  <c r="K4406" i="2"/>
  <c r="M4406" i="2" s="1"/>
  <c r="O4406" i="2" s="1"/>
  <c r="K4405" i="2"/>
  <c r="M4405" i="2" s="1"/>
  <c r="O4405" i="2" s="1"/>
  <c r="K4404" i="2"/>
  <c r="M4404" i="2" s="1"/>
  <c r="O4404" i="2" s="1"/>
  <c r="K4403" i="2"/>
  <c r="M4403" i="2" s="1"/>
  <c r="O4403" i="2" s="1"/>
  <c r="K4402" i="2"/>
  <c r="M4402" i="2" s="1"/>
  <c r="O4402" i="2" s="1"/>
  <c r="K4401" i="2"/>
  <c r="M4401" i="2" s="1"/>
  <c r="O4401" i="2" s="1"/>
  <c r="K4400" i="2"/>
  <c r="M4400" i="2" s="1"/>
  <c r="O4400" i="2" s="1"/>
  <c r="K4399" i="2"/>
  <c r="M4399" i="2" s="1"/>
  <c r="O4399" i="2" s="1"/>
  <c r="K4398" i="2"/>
  <c r="M4398" i="2" s="1"/>
  <c r="O4398" i="2" s="1"/>
  <c r="K4397" i="2"/>
  <c r="M4397" i="2" s="1"/>
  <c r="O4397" i="2" s="1"/>
  <c r="K4396" i="2"/>
  <c r="M4396" i="2" s="1"/>
  <c r="O4396" i="2" s="1"/>
  <c r="K4395" i="2"/>
  <c r="M4395" i="2" s="1"/>
  <c r="O4395" i="2" s="1"/>
  <c r="K4394" i="2"/>
  <c r="M4394" i="2" s="1"/>
  <c r="O4394" i="2" s="1"/>
  <c r="K4393" i="2"/>
  <c r="M4393" i="2" s="1"/>
  <c r="O4393" i="2" s="1"/>
  <c r="K4392" i="2"/>
  <c r="M4392" i="2" s="1"/>
  <c r="O4392" i="2" s="1"/>
  <c r="K4391" i="2"/>
  <c r="M4391" i="2" s="1"/>
  <c r="O4391" i="2" s="1"/>
  <c r="K4390" i="2"/>
  <c r="M4390" i="2" s="1"/>
  <c r="O4390" i="2" s="1"/>
  <c r="K4389" i="2"/>
  <c r="M4389" i="2" s="1"/>
  <c r="O4389" i="2" s="1"/>
  <c r="K4388" i="2"/>
  <c r="M4388" i="2" s="1"/>
  <c r="O4388" i="2" s="1"/>
  <c r="K4387" i="2"/>
  <c r="M4387" i="2" s="1"/>
  <c r="O4387" i="2" s="1"/>
  <c r="K4386" i="2"/>
  <c r="M4386" i="2" s="1"/>
  <c r="O4386" i="2" s="1"/>
  <c r="K4385" i="2"/>
  <c r="M4385" i="2" s="1"/>
  <c r="O4385" i="2" s="1"/>
  <c r="K4384" i="2"/>
  <c r="M4384" i="2" s="1"/>
  <c r="O4384" i="2" s="1"/>
  <c r="K4383" i="2"/>
  <c r="M4383" i="2" s="1"/>
  <c r="O4383" i="2" s="1"/>
  <c r="K4382" i="2"/>
  <c r="M4382" i="2" s="1"/>
  <c r="O4382" i="2" s="1"/>
  <c r="K4381" i="2"/>
  <c r="M4381" i="2" s="1"/>
  <c r="O4381" i="2" s="1"/>
  <c r="K4380" i="2"/>
  <c r="M4380" i="2" s="1"/>
  <c r="O4380" i="2" s="1"/>
  <c r="K4379" i="2"/>
  <c r="M4379" i="2" s="1"/>
  <c r="O4379" i="2" s="1"/>
  <c r="K4378" i="2"/>
  <c r="M4378" i="2" s="1"/>
  <c r="O4378" i="2" s="1"/>
  <c r="K4377" i="2"/>
  <c r="M4377" i="2" s="1"/>
  <c r="O4377" i="2" s="1"/>
  <c r="K4376" i="2"/>
  <c r="M4376" i="2" s="1"/>
  <c r="O4376" i="2" s="1"/>
  <c r="K4375" i="2"/>
  <c r="M4375" i="2" s="1"/>
  <c r="O4375" i="2" s="1"/>
  <c r="K4374" i="2"/>
  <c r="M4374" i="2" s="1"/>
  <c r="O4374" i="2" s="1"/>
  <c r="K4373" i="2"/>
  <c r="M4373" i="2" s="1"/>
  <c r="O4373" i="2" s="1"/>
  <c r="K4372" i="2"/>
  <c r="M4372" i="2" s="1"/>
  <c r="O4372" i="2" s="1"/>
  <c r="K4371" i="2"/>
  <c r="M4371" i="2" s="1"/>
  <c r="O4371" i="2" s="1"/>
  <c r="K4370" i="2"/>
  <c r="M4370" i="2" s="1"/>
  <c r="O4370" i="2" s="1"/>
  <c r="K4369" i="2"/>
  <c r="M4369" i="2" s="1"/>
  <c r="O4369" i="2" s="1"/>
  <c r="K4368" i="2"/>
  <c r="M4368" i="2" s="1"/>
  <c r="O4368" i="2" s="1"/>
  <c r="K4367" i="2"/>
  <c r="M4367" i="2" s="1"/>
  <c r="O4367" i="2" s="1"/>
  <c r="K4366" i="2"/>
  <c r="M4366" i="2" s="1"/>
  <c r="O4366" i="2" s="1"/>
  <c r="K4365" i="2"/>
  <c r="M4365" i="2" s="1"/>
  <c r="O4365" i="2" s="1"/>
  <c r="K4364" i="2"/>
  <c r="M4364" i="2" s="1"/>
  <c r="O4364" i="2" s="1"/>
  <c r="K4363" i="2"/>
  <c r="M4363" i="2" s="1"/>
  <c r="O4363" i="2" s="1"/>
  <c r="K4362" i="2"/>
  <c r="M4362" i="2" s="1"/>
  <c r="O4362" i="2" s="1"/>
  <c r="K4361" i="2"/>
  <c r="M4361" i="2" s="1"/>
  <c r="O4361" i="2" s="1"/>
  <c r="K4360" i="2"/>
  <c r="M4360" i="2" s="1"/>
  <c r="O4360" i="2" s="1"/>
  <c r="K4359" i="2"/>
  <c r="M4359" i="2" s="1"/>
  <c r="O4359" i="2" s="1"/>
  <c r="K4358" i="2"/>
  <c r="M4358" i="2" s="1"/>
  <c r="O4358" i="2" s="1"/>
  <c r="K4357" i="2"/>
  <c r="M4357" i="2" s="1"/>
  <c r="O4357" i="2" s="1"/>
  <c r="K4356" i="2"/>
  <c r="M4356" i="2" s="1"/>
  <c r="O4356" i="2" s="1"/>
  <c r="K4355" i="2"/>
  <c r="M4355" i="2" s="1"/>
  <c r="O4355" i="2" s="1"/>
  <c r="K4354" i="2"/>
  <c r="M4354" i="2" s="1"/>
  <c r="O4354" i="2" s="1"/>
  <c r="K4353" i="2"/>
  <c r="M4353" i="2" s="1"/>
  <c r="O4353" i="2" s="1"/>
  <c r="K4352" i="2"/>
  <c r="M4352" i="2" s="1"/>
  <c r="O4352" i="2" s="1"/>
  <c r="K4351" i="2"/>
  <c r="M4351" i="2" s="1"/>
  <c r="O4351" i="2" s="1"/>
  <c r="K4350" i="2"/>
  <c r="M4350" i="2" s="1"/>
  <c r="O4350" i="2" s="1"/>
  <c r="K4349" i="2"/>
  <c r="M4349" i="2" s="1"/>
  <c r="O4349" i="2" s="1"/>
  <c r="K4348" i="2"/>
  <c r="M4348" i="2" s="1"/>
  <c r="O4348" i="2" s="1"/>
  <c r="K4347" i="2"/>
  <c r="M4347" i="2" s="1"/>
  <c r="O4347" i="2" s="1"/>
  <c r="K4346" i="2"/>
  <c r="M4346" i="2" s="1"/>
  <c r="O4346" i="2" s="1"/>
  <c r="K4345" i="2"/>
  <c r="M4345" i="2" s="1"/>
  <c r="O4345" i="2" s="1"/>
  <c r="K4344" i="2"/>
  <c r="M4344" i="2" s="1"/>
  <c r="O4344" i="2" s="1"/>
  <c r="K4343" i="2"/>
  <c r="M4343" i="2" s="1"/>
  <c r="O4343" i="2" s="1"/>
  <c r="K4342" i="2"/>
  <c r="M4342" i="2" s="1"/>
  <c r="O4342" i="2" s="1"/>
  <c r="K4341" i="2"/>
  <c r="M4341" i="2" s="1"/>
  <c r="O4341" i="2" s="1"/>
  <c r="K4340" i="2"/>
  <c r="M4340" i="2" s="1"/>
  <c r="O4340" i="2" s="1"/>
  <c r="K4339" i="2"/>
  <c r="M4339" i="2" s="1"/>
  <c r="O4339" i="2" s="1"/>
  <c r="K4338" i="2"/>
  <c r="M4338" i="2" s="1"/>
  <c r="O4338" i="2" s="1"/>
  <c r="K4337" i="2"/>
  <c r="M4337" i="2" s="1"/>
  <c r="O4337" i="2" s="1"/>
  <c r="K4336" i="2"/>
  <c r="M4336" i="2" s="1"/>
  <c r="O4336" i="2" s="1"/>
  <c r="K4335" i="2"/>
  <c r="M4335" i="2" s="1"/>
  <c r="O4335" i="2" s="1"/>
  <c r="K4334" i="2"/>
  <c r="M4334" i="2" s="1"/>
  <c r="O4334" i="2" s="1"/>
  <c r="K4333" i="2"/>
  <c r="M4333" i="2" s="1"/>
  <c r="O4333" i="2" s="1"/>
  <c r="K4332" i="2"/>
  <c r="M4332" i="2" s="1"/>
  <c r="O4332" i="2" s="1"/>
  <c r="K4331" i="2"/>
  <c r="M4331" i="2" s="1"/>
  <c r="O4331" i="2" s="1"/>
  <c r="K4330" i="2"/>
  <c r="M4330" i="2" s="1"/>
  <c r="O4330" i="2" s="1"/>
  <c r="K4329" i="2"/>
  <c r="M4329" i="2" s="1"/>
  <c r="O4329" i="2" s="1"/>
  <c r="K4328" i="2"/>
  <c r="M4328" i="2" s="1"/>
  <c r="O4328" i="2" s="1"/>
  <c r="K4327" i="2"/>
  <c r="M4327" i="2" s="1"/>
  <c r="O4327" i="2" s="1"/>
  <c r="K4326" i="2"/>
  <c r="M4326" i="2" s="1"/>
  <c r="O4326" i="2" s="1"/>
  <c r="K4325" i="2"/>
  <c r="M4325" i="2" s="1"/>
  <c r="O4325" i="2" s="1"/>
  <c r="K4324" i="2"/>
  <c r="M4324" i="2" s="1"/>
  <c r="O4324" i="2" s="1"/>
  <c r="K4323" i="2"/>
  <c r="M4323" i="2" s="1"/>
  <c r="O4323" i="2" s="1"/>
  <c r="K4322" i="2"/>
  <c r="M4322" i="2" s="1"/>
  <c r="O4322" i="2" s="1"/>
  <c r="K4321" i="2"/>
  <c r="M4321" i="2" s="1"/>
  <c r="O4321" i="2" s="1"/>
  <c r="K4320" i="2"/>
  <c r="M4320" i="2" s="1"/>
  <c r="O4320" i="2" s="1"/>
  <c r="K4319" i="2"/>
  <c r="M4319" i="2" s="1"/>
  <c r="O4319" i="2" s="1"/>
  <c r="K4318" i="2"/>
  <c r="M4318" i="2" s="1"/>
  <c r="O4318" i="2" s="1"/>
  <c r="K4317" i="2"/>
  <c r="M4317" i="2" s="1"/>
  <c r="O4317" i="2" s="1"/>
  <c r="K4316" i="2"/>
  <c r="M4316" i="2" s="1"/>
  <c r="O4316" i="2" s="1"/>
  <c r="K4315" i="2"/>
  <c r="M4315" i="2" s="1"/>
  <c r="O4315" i="2" s="1"/>
  <c r="K4314" i="2"/>
  <c r="M4314" i="2" s="1"/>
  <c r="O4314" i="2" s="1"/>
  <c r="K4313" i="2"/>
  <c r="M4313" i="2" s="1"/>
  <c r="O4313" i="2" s="1"/>
  <c r="K4312" i="2"/>
  <c r="M4312" i="2" s="1"/>
  <c r="O4312" i="2" s="1"/>
  <c r="K4311" i="2"/>
  <c r="M4311" i="2" s="1"/>
  <c r="O4311" i="2" s="1"/>
  <c r="K4310" i="2"/>
  <c r="M4310" i="2" s="1"/>
  <c r="O4310" i="2" s="1"/>
  <c r="K4309" i="2"/>
  <c r="M4309" i="2" s="1"/>
  <c r="O4309" i="2" s="1"/>
  <c r="K4308" i="2"/>
  <c r="M4308" i="2" s="1"/>
  <c r="O4308" i="2" s="1"/>
  <c r="K4307" i="2"/>
  <c r="M4307" i="2" s="1"/>
  <c r="O4307" i="2" s="1"/>
  <c r="K4306" i="2"/>
  <c r="M4306" i="2" s="1"/>
  <c r="O4306" i="2" s="1"/>
  <c r="K4305" i="2"/>
  <c r="M4305" i="2" s="1"/>
  <c r="O4305" i="2" s="1"/>
  <c r="K4304" i="2"/>
  <c r="M4304" i="2" s="1"/>
  <c r="O4304" i="2" s="1"/>
  <c r="K4303" i="2"/>
  <c r="M4303" i="2" s="1"/>
  <c r="O4303" i="2" s="1"/>
  <c r="K4302" i="2"/>
  <c r="M4302" i="2" s="1"/>
  <c r="O4302" i="2" s="1"/>
  <c r="K4301" i="2"/>
  <c r="M4301" i="2" s="1"/>
  <c r="O4301" i="2" s="1"/>
  <c r="K4300" i="2"/>
  <c r="M4300" i="2" s="1"/>
  <c r="O4300" i="2" s="1"/>
  <c r="K4299" i="2"/>
  <c r="M4299" i="2" s="1"/>
  <c r="O4299" i="2" s="1"/>
  <c r="K4298" i="2"/>
  <c r="M4298" i="2" s="1"/>
  <c r="O4298" i="2" s="1"/>
  <c r="K4297" i="2"/>
  <c r="M4297" i="2" s="1"/>
  <c r="O4297" i="2" s="1"/>
  <c r="K4296" i="2"/>
  <c r="M4296" i="2" s="1"/>
  <c r="O4296" i="2" s="1"/>
  <c r="K4295" i="2"/>
  <c r="M4295" i="2" s="1"/>
  <c r="O4295" i="2" s="1"/>
  <c r="K4294" i="2"/>
  <c r="M4294" i="2" s="1"/>
  <c r="O4294" i="2" s="1"/>
  <c r="K4293" i="2"/>
  <c r="M4293" i="2" s="1"/>
  <c r="O4293" i="2" s="1"/>
  <c r="K4292" i="2"/>
  <c r="M4292" i="2" s="1"/>
  <c r="O4292" i="2" s="1"/>
  <c r="K4291" i="2"/>
  <c r="M4291" i="2" s="1"/>
  <c r="O4291" i="2" s="1"/>
  <c r="K4290" i="2"/>
  <c r="M4290" i="2" s="1"/>
  <c r="O4290" i="2" s="1"/>
  <c r="K4289" i="2"/>
  <c r="M4289" i="2" s="1"/>
  <c r="O4289" i="2" s="1"/>
  <c r="K4288" i="2"/>
  <c r="M4288" i="2" s="1"/>
  <c r="O4288" i="2" s="1"/>
  <c r="K4287" i="2"/>
  <c r="M4287" i="2" s="1"/>
  <c r="O4287" i="2" s="1"/>
  <c r="K4286" i="2"/>
  <c r="M4286" i="2" s="1"/>
  <c r="O4286" i="2" s="1"/>
  <c r="K4285" i="2"/>
  <c r="M4285" i="2" s="1"/>
  <c r="O4285" i="2" s="1"/>
  <c r="K4284" i="2"/>
  <c r="M4284" i="2" s="1"/>
  <c r="O4284" i="2" s="1"/>
  <c r="K4283" i="2"/>
  <c r="M4283" i="2" s="1"/>
  <c r="O4283" i="2" s="1"/>
  <c r="K4282" i="2"/>
  <c r="M4282" i="2" s="1"/>
  <c r="O4282" i="2" s="1"/>
  <c r="K4281" i="2"/>
  <c r="M4281" i="2" s="1"/>
  <c r="O4281" i="2" s="1"/>
  <c r="K4280" i="2"/>
  <c r="M4280" i="2" s="1"/>
  <c r="O4280" i="2" s="1"/>
  <c r="K4279" i="2"/>
  <c r="M4279" i="2" s="1"/>
  <c r="O4279" i="2" s="1"/>
  <c r="K4278" i="2"/>
  <c r="M4278" i="2" s="1"/>
  <c r="O4278" i="2" s="1"/>
  <c r="K4277" i="2"/>
  <c r="M4277" i="2" s="1"/>
  <c r="O4277" i="2" s="1"/>
  <c r="K4276" i="2"/>
  <c r="M4276" i="2" s="1"/>
  <c r="O4276" i="2" s="1"/>
  <c r="K4275" i="2"/>
  <c r="M4275" i="2" s="1"/>
  <c r="O4275" i="2" s="1"/>
  <c r="K4274" i="2"/>
  <c r="M4274" i="2" s="1"/>
  <c r="O4274" i="2" s="1"/>
  <c r="K4273" i="2"/>
  <c r="M4273" i="2" s="1"/>
  <c r="O4273" i="2" s="1"/>
  <c r="K4272" i="2"/>
  <c r="M4272" i="2" s="1"/>
  <c r="O4272" i="2" s="1"/>
  <c r="K4271" i="2"/>
  <c r="M4271" i="2" s="1"/>
  <c r="O4271" i="2" s="1"/>
  <c r="K4270" i="2"/>
  <c r="M4270" i="2" s="1"/>
  <c r="O4270" i="2" s="1"/>
  <c r="K4269" i="2"/>
  <c r="M4269" i="2" s="1"/>
  <c r="O4269" i="2" s="1"/>
  <c r="K4268" i="2"/>
  <c r="M4268" i="2" s="1"/>
  <c r="O4268" i="2" s="1"/>
  <c r="K4267" i="2"/>
  <c r="M4267" i="2" s="1"/>
  <c r="O4267" i="2" s="1"/>
  <c r="K4266" i="2"/>
  <c r="M4266" i="2" s="1"/>
  <c r="O4266" i="2" s="1"/>
  <c r="K4265" i="2"/>
  <c r="M4265" i="2" s="1"/>
  <c r="O4265" i="2" s="1"/>
  <c r="K4264" i="2"/>
  <c r="M4264" i="2" s="1"/>
  <c r="O4264" i="2" s="1"/>
  <c r="K4263" i="2"/>
  <c r="M4263" i="2" s="1"/>
  <c r="O4263" i="2" s="1"/>
  <c r="K4262" i="2"/>
  <c r="M4262" i="2" s="1"/>
  <c r="O4262" i="2" s="1"/>
  <c r="K4261" i="2"/>
  <c r="M4261" i="2" s="1"/>
  <c r="O4261" i="2" s="1"/>
  <c r="K4260" i="2"/>
  <c r="M4260" i="2" s="1"/>
  <c r="O4260" i="2" s="1"/>
  <c r="K4259" i="2"/>
  <c r="M4259" i="2" s="1"/>
  <c r="O4259" i="2" s="1"/>
  <c r="K4258" i="2"/>
  <c r="M4258" i="2" s="1"/>
  <c r="O4258" i="2" s="1"/>
  <c r="K4257" i="2"/>
  <c r="M4257" i="2" s="1"/>
  <c r="O4257" i="2" s="1"/>
  <c r="K4256" i="2"/>
  <c r="M4256" i="2" s="1"/>
  <c r="O4256" i="2" s="1"/>
  <c r="K4255" i="2"/>
  <c r="M4255" i="2" s="1"/>
  <c r="O4255" i="2" s="1"/>
  <c r="K4254" i="2"/>
  <c r="M4254" i="2" s="1"/>
  <c r="O4254" i="2" s="1"/>
  <c r="K4253" i="2"/>
  <c r="M4253" i="2" s="1"/>
  <c r="O4253" i="2" s="1"/>
  <c r="K4252" i="2"/>
  <c r="M4252" i="2" s="1"/>
  <c r="O4252" i="2" s="1"/>
  <c r="K4251" i="2"/>
  <c r="M4251" i="2" s="1"/>
  <c r="O4251" i="2" s="1"/>
  <c r="K4250" i="2"/>
  <c r="M4250" i="2" s="1"/>
  <c r="O4250" i="2" s="1"/>
  <c r="K4249" i="2"/>
  <c r="M4249" i="2" s="1"/>
  <c r="O4249" i="2" s="1"/>
  <c r="K4248" i="2"/>
  <c r="M4248" i="2" s="1"/>
  <c r="O4248" i="2" s="1"/>
  <c r="K4247" i="2"/>
  <c r="M4247" i="2" s="1"/>
  <c r="O4247" i="2" s="1"/>
  <c r="K4246" i="2"/>
  <c r="M4246" i="2" s="1"/>
  <c r="O4246" i="2" s="1"/>
  <c r="K4245" i="2"/>
  <c r="M4245" i="2" s="1"/>
  <c r="O4245" i="2" s="1"/>
  <c r="K4244" i="2"/>
  <c r="M4244" i="2" s="1"/>
  <c r="O4244" i="2" s="1"/>
  <c r="K4243" i="2"/>
  <c r="M4243" i="2" s="1"/>
  <c r="O4243" i="2" s="1"/>
  <c r="K4242" i="2"/>
  <c r="M4242" i="2" s="1"/>
  <c r="O4242" i="2" s="1"/>
  <c r="K4241" i="2"/>
  <c r="M4241" i="2" s="1"/>
  <c r="O4241" i="2" s="1"/>
  <c r="K4240" i="2"/>
  <c r="M4240" i="2" s="1"/>
  <c r="O4240" i="2" s="1"/>
  <c r="K4239" i="2"/>
  <c r="M4239" i="2" s="1"/>
  <c r="O4239" i="2" s="1"/>
  <c r="K4238" i="2"/>
  <c r="M4238" i="2" s="1"/>
  <c r="O4238" i="2" s="1"/>
  <c r="K4237" i="2"/>
  <c r="M4237" i="2" s="1"/>
  <c r="O4237" i="2" s="1"/>
  <c r="K4236" i="2"/>
  <c r="M4236" i="2" s="1"/>
  <c r="O4236" i="2" s="1"/>
  <c r="K4235" i="2"/>
  <c r="M4235" i="2" s="1"/>
  <c r="O4235" i="2" s="1"/>
  <c r="K4234" i="2"/>
  <c r="M4234" i="2" s="1"/>
  <c r="O4234" i="2" s="1"/>
  <c r="K4233" i="2"/>
  <c r="M4233" i="2" s="1"/>
  <c r="O4233" i="2" s="1"/>
  <c r="K4232" i="2"/>
  <c r="M4232" i="2" s="1"/>
  <c r="O4232" i="2" s="1"/>
  <c r="K4231" i="2"/>
  <c r="M4231" i="2" s="1"/>
  <c r="O4231" i="2" s="1"/>
  <c r="K4230" i="2"/>
  <c r="M4230" i="2" s="1"/>
  <c r="O4230" i="2" s="1"/>
  <c r="K4229" i="2"/>
  <c r="M4229" i="2" s="1"/>
  <c r="O4229" i="2" s="1"/>
  <c r="K4228" i="2"/>
  <c r="M4228" i="2" s="1"/>
  <c r="O4228" i="2" s="1"/>
  <c r="K4227" i="2"/>
  <c r="M4227" i="2" s="1"/>
  <c r="O4227" i="2" s="1"/>
  <c r="K4226" i="2"/>
  <c r="M4226" i="2" s="1"/>
  <c r="O4226" i="2" s="1"/>
  <c r="K4225" i="2"/>
  <c r="M4225" i="2" s="1"/>
  <c r="O4225" i="2" s="1"/>
  <c r="K4224" i="2"/>
  <c r="M4224" i="2" s="1"/>
  <c r="O4224" i="2" s="1"/>
  <c r="K4223" i="2"/>
  <c r="M4223" i="2" s="1"/>
  <c r="O4223" i="2" s="1"/>
  <c r="K4222" i="2"/>
  <c r="M4222" i="2" s="1"/>
  <c r="O4222" i="2" s="1"/>
  <c r="K4221" i="2"/>
  <c r="M4221" i="2" s="1"/>
  <c r="O4221" i="2" s="1"/>
  <c r="K4220" i="2"/>
  <c r="M4220" i="2" s="1"/>
  <c r="O4220" i="2" s="1"/>
  <c r="K4219" i="2"/>
  <c r="M4219" i="2" s="1"/>
  <c r="O4219" i="2" s="1"/>
  <c r="K4218" i="2"/>
  <c r="M4218" i="2" s="1"/>
  <c r="O4218" i="2" s="1"/>
  <c r="K4217" i="2"/>
  <c r="M4217" i="2" s="1"/>
  <c r="O4217" i="2" s="1"/>
  <c r="K4216" i="2"/>
  <c r="M4216" i="2" s="1"/>
  <c r="O4216" i="2" s="1"/>
  <c r="K4215" i="2"/>
  <c r="M4215" i="2" s="1"/>
  <c r="O4215" i="2" s="1"/>
  <c r="K4214" i="2"/>
  <c r="M4214" i="2" s="1"/>
  <c r="O4214" i="2" s="1"/>
  <c r="K4213" i="2"/>
  <c r="M4213" i="2" s="1"/>
  <c r="O4213" i="2" s="1"/>
  <c r="K4212" i="2"/>
  <c r="M4212" i="2" s="1"/>
  <c r="O4212" i="2" s="1"/>
  <c r="K4211" i="2"/>
  <c r="M4211" i="2" s="1"/>
  <c r="O4211" i="2" s="1"/>
  <c r="K4210" i="2"/>
  <c r="M4210" i="2" s="1"/>
  <c r="O4210" i="2" s="1"/>
  <c r="K4209" i="2"/>
  <c r="M4209" i="2" s="1"/>
  <c r="O4209" i="2" s="1"/>
  <c r="K4208" i="2"/>
  <c r="M4208" i="2" s="1"/>
  <c r="O4208" i="2" s="1"/>
  <c r="K4207" i="2"/>
  <c r="M4207" i="2" s="1"/>
  <c r="O4207" i="2" s="1"/>
  <c r="K4206" i="2"/>
  <c r="M4206" i="2" s="1"/>
  <c r="O4206" i="2" s="1"/>
  <c r="K4205" i="2"/>
  <c r="M4205" i="2" s="1"/>
  <c r="O4205" i="2" s="1"/>
  <c r="K4204" i="2"/>
  <c r="M4204" i="2" s="1"/>
  <c r="O4204" i="2" s="1"/>
  <c r="K4203" i="2"/>
  <c r="M4203" i="2" s="1"/>
  <c r="O4203" i="2" s="1"/>
  <c r="K4202" i="2"/>
  <c r="M4202" i="2" s="1"/>
  <c r="O4202" i="2" s="1"/>
  <c r="K4201" i="2"/>
  <c r="M4201" i="2" s="1"/>
  <c r="O4201" i="2" s="1"/>
  <c r="K4200" i="2"/>
  <c r="M4200" i="2" s="1"/>
  <c r="O4200" i="2" s="1"/>
  <c r="K4199" i="2"/>
  <c r="M4199" i="2" s="1"/>
  <c r="O4199" i="2" s="1"/>
  <c r="K4198" i="2"/>
  <c r="M4198" i="2" s="1"/>
  <c r="O4198" i="2" s="1"/>
  <c r="K4197" i="2"/>
  <c r="M4197" i="2" s="1"/>
  <c r="O4197" i="2" s="1"/>
  <c r="K4196" i="2"/>
  <c r="M4196" i="2" s="1"/>
  <c r="O4196" i="2" s="1"/>
  <c r="K4195" i="2"/>
  <c r="M4195" i="2" s="1"/>
  <c r="O4195" i="2" s="1"/>
  <c r="K4194" i="2"/>
  <c r="M4194" i="2" s="1"/>
  <c r="O4194" i="2" s="1"/>
  <c r="K4193" i="2"/>
  <c r="M4193" i="2" s="1"/>
  <c r="O4193" i="2" s="1"/>
  <c r="K4192" i="2"/>
  <c r="M4192" i="2" s="1"/>
  <c r="O4192" i="2" s="1"/>
  <c r="K4191" i="2"/>
  <c r="M4191" i="2" s="1"/>
  <c r="O4191" i="2" s="1"/>
  <c r="K4190" i="2"/>
  <c r="M4190" i="2" s="1"/>
  <c r="O4190" i="2" s="1"/>
  <c r="K4189" i="2"/>
  <c r="M4189" i="2" s="1"/>
  <c r="O4189" i="2" s="1"/>
  <c r="K4188" i="2"/>
  <c r="M4188" i="2" s="1"/>
  <c r="O4188" i="2" s="1"/>
  <c r="K4187" i="2"/>
  <c r="M4187" i="2" s="1"/>
  <c r="O4187" i="2" s="1"/>
  <c r="K4186" i="2"/>
  <c r="M4186" i="2" s="1"/>
  <c r="O4186" i="2" s="1"/>
  <c r="K4185" i="2"/>
  <c r="M4185" i="2" s="1"/>
  <c r="O4185" i="2" s="1"/>
  <c r="K4184" i="2"/>
  <c r="M4184" i="2" s="1"/>
  <c r="O4184" i="2" s="1"/>
  <c r="K4183" i="2"/>
  <c r="M4183" i="2" s="1"/>
  <c r="O4183" i="2" s="1"/>
  <c r="K4182" i="2"/>
  <c r="M4182" i="2" s="1"/>
  <c r="O4182" i="2" s="1"/>
  <c r="K4181" i="2"/>
  <c r="M4181" i="2" s="1"/>
  <c r="O4181" i="2" s="1"/>
  <c r="K4180" i="2"/>
  <c r="M4180" i="2" s="1"/>
  <c r="O4180" i="2" s="1"/>
  <c r="K4179" i="2"/>
  <c r="M4179" i="2" s="1"/>
  <c r="O4179" i="2" s="1"/>
  <c r="K4178" i="2"/>
  <c r="M4178" i="2" s="1"/>
  <c r="O4178" i="2" s="1"/>
  <c r="K4177" i="2"/>
  <c r="M4177" i="2" s="1"/>
  <c r="O4177" i="2" s="1"/>
  <c r="K4176" i="2"/>
  <c r="M4176" i="2" s="1"/>
  <c r="O4176" i="2" s="1"/>
  <c r="K4175" i="2"/>
  <c r="M4175" i="2" s="1"/>
  <c r="O4175" i="2" s="1"/>
  <c r="K4174" i="2"/>
  <c r="M4174" i="2" s="1"/>
  <c r="O4174" i="2" s="1"/>
  <c r="K4173" i="2"/>
  <c r="M4173" i="2" s="1"/>
  <c r="O4173" i="2" s="1"/>
  <c r="K4172" i="2"/>
  <c r="M4172" i="2" s="1"/>
  <c r="O4172" i="2" s="1"/>
  <c r="K4171" i="2"/>
  <c r="M4171" i="2" s="1"/>
  <c r="O4171" i="2" s="1"/>
  <c r="K4170" i="2"/>
  <c r="M4170" i="2" s="1"/>
  <c r="O4170" i="2" s="1"/>
  <c r="K4169" i="2"/>
  <c r="M4169" i="2" s="1"/>
  <c r="O4169" i="2" s="1"/>
  <c r="K4168" i="2"/>
  <c r="M4168" i="2" s="1"/>
  <c r="O4168" i="2" s="1"/>
  <c r="K4167" i="2"/>
  <c r="M4167" i="2" s="1"/>
  <c r="O4167" i="2" s="1"/>
  <c r="K4166" i="2"/>
  <c r="M4166" i="2" s="1"/>
  <c r="O4166" i="2" s="1"/>
  <c r="K4165" i="2"/>
  <c r="M4165" i="2" s="1"/>
  <c r="O4165" i="2" s="1"/>
  <c r="K4164" i="2"/>
  <c r="M4164" i="2" s="1"/>
  <c r="O4164" i="2" s="1"/>
  <c r="K4163" i="2"/>
  <c r="M4163" i="2" s="1"/>
  <c r="O4163" i="2" s="1"/>
  <c r="K4162" i="2"/>
  <c r="M4162" i="2" s="1"/>
  <c r="O4162" i="2" s="1"/>
  <c r="K4161" i="2"/>
  <c r="M4161" i="2" s="1"/>
  <c r="O4161" i="2" s="1"/>
  <c r="K4160" i="2"/>
  <c r="M4160" i="2" s="1"/>
  <c r="O4160" i="2" s="1"/>
  <c r="K4159" i="2"/>
  <c r="M4159" i="2" s="1"/>
  <c r="O4159" i="2" s="1"/>
  <c r="K4158" i="2"/>
  <c r="M4158" i="2" s="1"/>
  <c r="O4158" i="2" s="1"/>
  <c r="K4157" i="2"/>
  <c r="M4157" i="2" s="1"/>
  <c r="O4157" i="2" s="1"/>
  <c r="K4156" i="2"/>
  <c r="M4156" i="2" s="1"/>
  <c r="O4156" i="2" s="1"/>
  <c r="K4155" i="2"/>
  <c r="M4155" i="2" s="1"/>
  <c r="O4155" i="2" s="1"/>
  <c r="K4154" i="2"/>
  <c r="M4154" i="2" s="1"/>
  <c r="O4154" i="2" s="1"/>
  <c r="K4153" i="2"/>
  <c r="M4153" i="2" s="1"/>
  <c r="O4153" i="2" s="1"/>
  <c r="K4152" i="2"/>
  <c r="M4152" i="2" s="1"/>
  <c r="O4152" i="2" s="1"/>
  <c r="K4151" i="2"/>
  <c r="M4151" i="2" s="1"/>
  <c r="O4151" i="2" s="1"/>
  <c r="K4150" i="2"/>
  <c r="M4150" i="2" s="1"/>
  <c r="O4150" i="2" s="1"/>
  <c r="K4149" i="2"/>
  <c r="M4149" i="2" s="1"/>
  <c r="O4149" i="2" s="1"/>
  <c r="K4148" i="2"/>
  <c r="M4148" i="2" s="1"/>
  <c r="O4148" i="2" s="1"/>
  <c r="K4147" i="2"/>
  <c r="M4147" i="2" s="1"/>
  <c r="O4147" i="2" s="1"/>
  <c r="K4146" i="2"/>
  <c r="M4146" i="2" s="1"/>
  <c r="O4146" i="2" s="1"/>
  <c r="K4145" i="2"/>
  <c r="M4145" i="2" s="1"/>
  <c r="O4145" i="2" s="1"/>
  <c r="K4144" i="2"/>
  <c r="M4144" i="2" s="1"/>
  <c r="O4144" i="2" s="1"/>
  <c r="K4143" i="2"/>
  <c r="M4143" i="2" s="1"/>
  <c r="O4143" i="2" s="1"/>
  <c r="K4142" i="2"/>
  <c r="M4142" i="2" s="1"/>
  <c r="O4142" i="2" s="1"/>
  <c r="K4141" i="2"/>
  <c r="M4141" i="2" s="1"/>
  <c r="O4141" i="2" s="1"/>
  <c r="K4140" i="2"/>
  <c r="M4140" i="2" s="1"/>
  <c r="O4140" i="2" s="1"/>
  <c r="K4139" i="2"/>
  <c r="M4139" i="2" s="1"/>
  <c r="O4139" i="2" s="1"/>
  <c r="K4138" i="2"/>
  <c r="M4138" i="2" s="1"/>
  <c r="O4138" i="2" s="1"/>
  <c r="K4137" i="2"/>
  <c r="M4137" i="2" s="1"/>
  <c r="O4137" i="2" s="1"/>
  <c r="K4136" i="2"/>
  <c r="M4136" i="2" s="1"/>
  <c r="O4136" i="2" s="1"/>
  <c r="K4135" i="2"/>
  <c r="M4135" i="2" s="1"/>
  <c r="O4135" i="2" s="1"/>
  <c r="K4134" i="2"/>
  <c r="M4134" i="2" s="1"/>
  <c r="O4134" i="2" s="1"/>
  <c r="K4133" i="2"/>
  <c r="M4133" i="2" s="1"/>
  <c r="O4133" i="2" s="1"/>
  <c r="K4132" i="2"/>
  <c r="M4132" i="2" s="1"/>
  <c r="O4132" i="2" s="1"/>
  <c r="K4131" i="2"/>
  <c r="M4131" i="2" s="1"/>
  <c r="O4131" i="2" s="1"/>
  <c r="K4130" i="2"/>
  <c r="M4130" i="2" s="1"/>
  <c r="O4130" i="2" s="1"/>
  <c r="K4129" i="2"/>
  <c r="M4129" i="2" s="1"/>
  <c r="O4129" i="2" s="1"/>
  <c r="K4128" i="2"/>
  <c r="M4128" i="2" s="1"/>
  <c r="O4128" i="2" s="1"/>
  <c r="K4127" i="2"/>
  <c r="M4127" i="2" s="1"/>
  <c r="O4127" i="2" s="1"/>
  <c r="K4126" i="2"/>
  <c r="M4126" i="2" s="1"/>
  <c r="O4126" i="2" s="1"/>
  <c r="K4125" i="2"/>
  <c r="M4125" i="2" s="1"/>
  <c r="O4125" i="2" s="1"/>
  <c r="K4124" i="2"/>
  <c r="M4124" i="2" s="1"/>
  <c r="O4124" i="2" s="1"/>
  <c r="K4123" i="2"/>
  <c r="M4123" i="2" s="1"/>
  <c r="O4123" i="2" s="1"/>
  <c r="K4122" i="2"/>
  <c r="M4122" i="2" s="1"/>
  <c r="O4122" i="2" s="1"/>
  <c r="K4121" i="2"/>
  <c r="M4121" i="2" s="1"/>
  <c r="O4121" i="2" s="1"/>
  <c r="K4120" i="2"/>
  <c r="M4120" i="2" s="1"/>
  <c r="O4120" i="2" s="1"/>
  <c r="K4119" i="2"/>
  <c r="M4119" i="2" s="1"/>
  <c r="O4119" i="2" s="1"/>
  <c r="K4118" i="2"/>
  <c r="M4118" i="2" s="1"/>
  <c r="O4118" i="2" s="1"/>
  <c r="K4117" i="2"/>
  <c r="M4117" i="2" s="1"/>
  <c r="O4117" i="2" s="1"/>
  <c r="K4116" i="2"/>
  <c r="M4116" i="2" s="1"/>
  <c r="O4116" i="2" s="1"/>
  <c r="K4115" i="2"/>
  <c r="M4115" i="2" s="1"/>
  <c r="O4115" i="2" s="1"/>
  <c r="K4114" i="2"/>
  <c r="M4114" i="2" s="1"/>
  <c r="O4114" i="2" s="1"/>
  <c r="K4113" i="2"/>
  <c r="M4113" i="2" s="1"/>
  <c r="O4113" i="2" s="1"/>
  <c r="K4112" i="2"/>
  <c r="M4112" i="2" s="1"/>
  <c r="O4112" i="2" s="1"/>
  <c r="K4111" i="2"/>
  <c r="M4111" i="2" s="1"/>
  <c r="O4111" i="2" s="1"/>
  <c r="K4110" i="2"/>
  <c r="M4110" i="2" s="1"/>
  <c r="O4110" i="2" s="1"/>
  <c r="K4109" i="2"/>
  <c r="M4109" i="2" s="1"/>
  <c r="O4109" i="2" s="1"/>
  <c r="K4108" i="2"/>
  <c r="M4108" i="2" s="1"/>
  <c r="O4108" i="2" s="1"/>
  <c r="K4107" i="2"/>
  <c r="M4107" i="2" s="1"/>
  <c r="O4107" i="2" s="1"/>
  <c r="K4106" i="2"/>
  <c r="M4106" i="2" s="1"/>
  <c r="O4106" i="2" s="1"/>
  <c r="K4105" i="2"/>
  <c r="M4105" i="2" s="1"/>
  <c r="O4105" i="2" s="1"/>
  <c r="K4104" i="2"/>
  <c r="M4104" i="2" s="1"/>
  <c r="O4104" i="2" s="1"/>
  <c r="K4103" i="2"/>
  <c r="M4103" i="2" s="1"/>
  <c r="O4103" i="2" s="1"/>
  <c r="K4102" i="2"/>
  <c r="M4102" i="2" s="1"/>
  <c r="O4102" i="2" s="1"/>
  <c r="K4101" i="2"/>
  <c r="M4101" i="2" s="1"/>
  <c r="O4101" i="2" s="1"/>
  <c r="K4100" i="2"/>
  <c r="M4100" i="2" s="1"/>
  <c r="O4100" i="2" s="1"/>
  <c r="K4099" i="2"/>
  <c r="M4099" i="2" s="1"/>
  <c r="O4099" i="2" s="1"/>
  <c r="K4098" i="2"/>
  <c r="M4098" i="2" s="1"/>
  <c r="O4098" i="2" s="1"/>
  <c r="K4097" i="2"/>
  <c r="M4097" i="2" s="1"/>
  <c r="O4097" i="2" s="1"/>
  <c r="K4096" i="2"/>
  <c r="M4096" i="2" s="1"/>
  <c r="O4096" i="2" s="1"/>
  <c r="K4095" i="2"/>
  <c r="M4095" i="2" s="1"/>
  <c r="O4095" i="2" s="1"/>
  <c r="K4094" i="2"/>
  <c r="M4094" i="2" s="1"/>
  <c r="O4094" i="2" s="1"/>
  <c r="K4093" i="2"/>
  <c r="M4093" i="2" s="1"/>
  <c r="O4093" i="2" s="1"/>
  <c r="K4092" i="2"/>
  <c r="M4092" i="2" s="1"/>
  <c r="O4092" i="2" s="1"/>
  <c r="K4091" i="2"/>
  <c r="M4091" i="2" s="1"/>
  <c r="O4091" i="2" s="1"/>
  <c r="K4090" i="2"/>
  <c r="M4090" i="2" s="1"/>
  <c r="O4090" i="2" s="1"/>
  <c r="K4089" i="2"/>
  <c r="M4089" i="2" s="1"/>
  <c r="O4089" i="2" s="1"/>
  <c r="K4088" i="2"/>
  <c r="M4088" i="2" s="1"/>
  <c r="O4088" i="2" s="1"/>
  <c r="K4087" i="2"/>
  <c r="M4087" i="2" s="1"/>
  <c r="O4087" i="2" s="1"/>
  <c r="K4086" i="2"/>
  <c r="M4086" i="2" s="1"/>
  <c r="O4086" i="2" s="1"/>
  <c r="K4085" i="2"/>
  <c r="M4085" i="2" s="1"/>
  <c r="O4085" i="2" s="1"/>
  <c r="K4084" i="2"/>
  <c r="M4084" i="2" s="1"/>
  <c r="O4084" i="2" s="1"/>
  <c r="K4083" i="2"/>
  <c r="M4083" i="2" s="1"/>
  <c r="O4083" i="2" s="1"/>
  <c r="K4082" i="2"/>
  <c r="M4082" i="2" s="1"/>
  <c r="O4082" i="2" s="1"/>
  <c r="K4081" i="2"/>
  <c r="M4081" i="2" s="1"/>
  <c r="O4081" i="2" s="1"/>
  <c r="K4080" i="2"/>
  <c r="M4080" i="2" s="1"/>
  <c r="O4080" i="2" s="1"/>
  <c r="K4079" i="2"/>
  <c r="M4079" i="2" s="1"/>
  <c r="O4079" i="2" s="1"/>
  <c r="K4078" i="2"/>
  <c r="M4078" i="2" s="1"/>
  <c r="O4078" i="2" s="1"/>
  <c r="K4077" i="2"/>
  <c r="M4077" i="2" s="1"/>
  <c r="O4077" i="2" s="1"/>
  <c r="K4076" i="2"/>
  <c r="M4076" i="2" s="1"/>
  <c r="O4076" i="2" s="1"/>
  <c r="K4075" i="2"/>
  <c r="M4075" i="2" s="1"/>
  <c r="O4075" i="2" s="1"/>
  <c r="K4074" i="2"/>
  <c r="M4074" i="2" s="1"/>
  <c r="O4074" i="2" s="1"/>
  <c r="K4073" i="2"/>
  <c r="M4073" i="2" s="1"/>
  <c r="O4073" i="2" s="1"/>
  <c r="K4072" i="2"/>
  <c r="M4072" i="2" s="1"/>
  <c r="O4072" i="2" s="1"/>
  <c r="K4071" i="2"/>
  <c r="M4071" i="2" s="1"/>
  <c r="O4071" i="2" s="1"/>
  <c r="K4070" i="2"/>
  <c r="M4070" i="2" s="1"/>
  <c r="O4070" i="2" s="1"/>
  <c r="K4069" i="2"/>
  <c r="M4069" i="2" s="1"/>
  <c r="O4069" i="2" s="1"/>
  <c r="K4068" i="2"/>
  <c r="M4068" i="2" s="1"/>
  <c r="O4068" i="2" s="1"/>
  <c r="K4067" i="2"/>
  <c r="M4067" i="2" s="1"/>
  <c r="O4067" i="2" s="1"/>
  <c r="K4066" i="2"/>
  <c r="M4066" i="2" s="1"/>
  <c r="O4066" i="2" s="1"/>
  <c r="K4065" i="2"/>
  <c r="M4065" i="2" s="1"/>
  <c r="O4065" i="2" s="1"/>
  <c r="K4064" i="2"/>
  <c r="M4064" i="2" s="1"/>
  <c r="O4064" i="2" s="1"/>
  <c r="K4063" i="2"/>
  <c r="M4063" i="2" s="1"/>
  <c r="O4063" i="2" s="1"/>
  <c r="K4062" i="2"/>
  <c r="M4062" i="2" s="1"/>
  <c r="O4062" i="2" s="1"/>
  <c r="K4061" i="2"/>
  <c r="M4061" i="2" s="1"/>
  <c r="O4061" i="2" s="1"/>
  <c r="K4060" i="2"/>
  <c r="M4060" i="2" s="1"/>
  <c r="O4060" i="2" s="1"/>
  <c r="K4059" i="2"/>
  <c r="M4059" i="2" s="1"/>
  <c r="O4059" i="2" s="1"/>
  <c r="K4058" i="2"/>
  <c r="M4058" i="2" s="1"/>
  <c r="O4058" i="2" s="1"/>
  <c r="K4057" i="2"/>
  <c r="M4057" i="2" s="1"/>
  <c r="O4057" i="2" s="1"/>
  <c r="K4056" i="2"/>
  <c r="M4056" i="2" s="1"/>
  <c r="O4056" i="2" s="1"/>
  <c r="K4055" i="2"/>
  <c r="M4055" i="2" s="1"/>
  <c r="O4055" i="2" s="1"/>
  <c r="K4054" i="2"/>
  <c r="M4054" i="2" s="1"/>
  <c r="O4054" i="2" s="1"/>
  <c r="K4053" i="2"/>
  <c r="M4053" i="2" s="1"/>
  <c r="O4053" i="2" s="1"/>
  <c r="K4052" i="2"/>
  <c r="M4052" i="2" s="1"/>
  <c r="O4052" i="2" s="1"/>
  <c r="K4051" i="2"/>
  <c r="M4051" i="2" s="1"/>
  <c r="O4051" i="2" s="1"/>
  <c r="K4050" i="2"/>
  <c r="M4050" i="2" s="1"/>
  <c r="O4050" i="2" s="1"/>
  <c r="K4049" i="2"/>
  <c r="M4049" i="2" s="1"/>
  <c r="O4049" i="2" s="1"/>
  <c r="K4048" i="2"/>
  <c r="M4048" i="2" s="1"/>
  <c r="O4048" i="2" s="1"/>
  <c r="K4047" i="2"/>
  <c r="M4047" i="2" s="1"/>
  <c r="O4047" i="2" s="1"/>
  <c r="K4046" i="2"/>
  <c r="M4046" i="2" s="1"/>
  <c r="O4046" i="2" s="1"/>
  <c r="K4045" i="2"/>
  <c r="M4045" i="2" s="1"/>
  <c r="O4045" i="2" s="1"/>
  <c r="K4044" i="2"/>
  <c r="M4044" i="2" s="1"/>
  <c r="O4044" i="2" s="1"/>
  <c r="K4043" i="2"/>
  <c r="M4043" i="2" s="1"/>
  <c r="O4043" i="2" s="1"/>
  <c r="K4042" i="2"/>
  <c r="M4042" i="2" s="1"/>
  <c r="O4042" i="2" s="1"/>
  <c r="K4041" i="2"/>
  <c r="M4041" i="2" s="1"/>
  <c r="O4041" i="2" s="1"/>
  <c r="K4040" i="2"/>
  <c r="M4040" i="2" s="1"/>
  <c r="O4040" i="2" s="1"/>
  <c r="K4039" i="2"/>
  <c r="M4039" i="2" s="1"/>
  <c r="O4039" i="2" s="1"/>
  <c r="K4038" i="2"/>
  <c r="M4038" i="2" s="1"/>
  <c r="O4038" i="2" s="1"/>
  <c r="K4037" i="2"/>
  <c r="M4037" i="2" s="1"/>
  <c r="O4037" i="2" s="1"/>
  <c r="K4036" i="2"/>
  <c r="M4036" i="2" s="1"/>
  <c r="O4036" i="2" s="1"/>
  <c r="K4035" i="2"/>
  <c r="M4035" i="2" s="1"/>
  <c r="O4035" i="2" s="1"/>
  <c r="K4034" i="2"/>
  <c r="M4034" i="2" s="1"/>
  <c r="O4034" i="2" s="1"/>
  <c r="K4033" i="2"/>
  <c r="M4033" i="2" s="1"/>
  <c r="O4033" i="2" s="1"/>
  <c r="K4032" i="2"/>
  <c r="M4032" i="2" s="1"/>
  <c r="O4032" i="2" s="1"/>
  <c r="K4031" i="2"/>
  <c r="M4031" i="2" s="1"/>
  <c r="O4031" i="2" s="1"/>
  <c r="K4030" i="2"/>
  <c r="M4030" i="2" s="1"/>
  <c r="O4030" i="2" s="1"/>
  <c r="K4029" i="2"/>
  <c r="M4029" i="2" s="1"/>
  <c r="O4029" i="2" s="1"/>
  <c r="K4028" i="2"/>
  <c r="M4028" i="2" s="1"/>
  <c r="O4028" i="2" s="1"/>
  <c r="K4027" i="2"/>
  <c r="M4027" i="2" s="1"/>
  <c r="O4027" i="2" s="1"/>
  <c r="K4026" i="2"/>
  <c r="M4026" i="2" s="1"/>
  <c r="O4026" i="2" s="1"/>
  <c r="K4025" i="2"/>
  <c r="M4025" i="2" s="1"/>
  <c r="O4025" i="2" s="1"/>
  <c r="K4024" i="2"/>
  <c r="M4024" i="2" s="1"/>
  <c r="O4024" i="2" s="1"/>
  <c r="K4023" i="2"/>
  <c r="M4023" i="2" s="1"/>
  <c r="O4023" i="2" s="1"/>
  <c r="K4022" i="2"/>
  <c r="M4022" i="2" s="1"/>
  <c r="O4022" i="2" s="1"/>
  <c r="K4021" i="2"/>
  <c r="M4021" i="2" s="1"/>
  <c r="O4021" i="2" s="1"/>
  <c r="K4020" i="2"/>
  <c r="M4020" i="2" s="1"/>
  <c r="O4020" i="2" s="1"/>
  <c r="K4019" i="2"/>
  <c r="M4019" i="2" s="1"/>
  <c r="O4019" i="2" s="1"/>
  <c r="K4018" i="2"/>
  <c r="M4018" i="2" s="1"/>
  <c r="O4018" i="2" s="1"/>
  <c r="K4017" i="2"/>
  <c r="M4017" i="2" s="1"/>
  <c r="O4017" i="2" s="1"/>
  <c r="K4016" i="2"/>
  <c r="M4016" i="2" s="1"/>
  <c r="O4016" i="2" s="1"/>
  <c r="K4015" i="2"/>
  <c r="M4015" i="2" s="1"/>
  <c r="O4015" i="2" s="1"/>
  <c r="K4014" i="2"/>
  <c r="M4014" i="2" s="1"/>
  <c r="O4014" i="2" s="1"/>
  <c r="K4013" i="2"/>
  <c r="M4013" i="2" s="1"/>
  <c r="O4013" i="2" s="1"/>
  <c r="K4012" i="2"/>
  <c r="M4012" i="2" s="1"/>
  <c r="O4012" i="2" s="1"/>
  <c r="K4011" i="2"/>
  <c r="M4011" i="2" s="1"/>
  <c r="O4011" i="2" s="1"/>
  <c r="K4010" i="2"/>
  <c r="M4010" i="2" s="1"/>
  <c r="O4010" i="2" s="1"/>
  <c r="K4009" i="2"/>
  <c r="M4009" i="2" s="1"/>
  <c r="O4009" i="2" s="1"/>
  <c r="K4008" i="2"/>
  <c r="M4008" i="2" s="1"/>
  <c r="O4008" i="2" s="1"/>
  <c r="K4007" i="2"/>
  <c r="M4007" i="2" s="1"/>
  <c r="O4007" i="2" s="1"/>
  <c r="K4006" i="2"/>
  <c r="M4006" i="2" s="1"/>
  <c r="O4006" i="2" s="1"/>
  <c r="K4005" i="2"/>
  <c r="M4005" i="2" s="1"/>
  <c r="O4005" i="2" s="1"/>
  <c r="K4004" i="2"/>
  <c r="M4004" i="2" s="1"/>
  <c r="O4004" i="2" s="1"/>
  <c r="K4003" i="2"/>
  <c r="M4003" i="2" s="1"/>
  <c r="O4003" i="2" s="1"/>
  <c r="K4002" i="2"/>
  <c r="M4002" i="2" s="1"/>
  <c r="O4002" i="2" s="1"/>
  <c r="K4001" i="2"/>
  <c r="M4001" i="2" s="1"/>
  <c r="O4001" i="2" s="1"/>
  <c r="K4000" i="2"/>
  <c r="M4000" i="2" s="1"/>
  <c r="O4000" i="2" s="1"/>
  <c r="K3999" i="2"/>
  <c r="M3999" i="2" s="1"/>
  <c r="O3999" i="2" s="1"/>
  <c r="K3998" i="2"/>
  <c r="M3998" i="2" s="1"/>
  <c r="O3998" i="2" s="1"/>
  <c r="K3997" i="2"/>
  <c r="M3997" i="2" s="1"/>
  <c r="O3997" i="2" s="1"/>
  <c r="K3996" i="2"/>
  <c r="M3996" i="2" s="1"/>
  <c r="O3996" i="2" s="1"/>
  <c r="K3995" i="2"/>
  <c r="M3995" i="2" s="1"/>
  <c r="O3995" i="2" s="1"/>
  <c r="K3994" i="2"/>
  <c r="M3994" i="2" s="1"/>
  <c r="O3994" i="2" s="1"/>
  <c r="K3993" i="2"/>
  <c r="M3993" i="2" s="1"/>
  <c r="O3993" i="2" s="1"/>
  <c r="K3992" i="2"/>
  <c r="M3992" i="2" s="1"/>
  <c r="O3992" i="2" s="1"/>
  <c r="K3991" i="2"/>
  <c r="M3991" i="2" s="1"/>
  <c r="O3991" i="2" s="1"/>
  <c r="K3990" i="2"/>
  <c r="M3990" i="2" s="1"/>
  <c r="O3990" i="2" s="1"/>
  <c r="K3989" i="2"/>
  <c r="M3989" i="2" s="1"/>
  <c r="O3989" i="2" s="1"/>
  <c r="K3988" i="2"/>
  <c r="M3988" i="2" s="1"/>
  <c r="O3988" i="2" s="1"/>
  <c r="K3987" i="2"/>
  <c r="M3987" i="2" s="1"/>
  <c r="O3987" i="2" s="1"/>
  <c r="K3986" i="2"/>
  <c r="M3986" i="2" s="1"/>
  <c r="O3986" i="2" s="1"/>
  <c r="K3985" i="2"/>
  <c r="M3985" i="2" s="1"/>
  <c r="O3985" i="2" s="1"/>
  <c r="K3984" i="2"/>
  <c r="M3984" i="2" s="1"/>
  <c r="O3984" i="2" s="1"/>
  <c r="K3983" i="2"/>
  <c r="M3983" i="2" s="1"/>
  <c r="O3983" i="2" s="1"/>
  <c r="K3982" i="2"/>
  <c r="M3982" i="2" s="1"/>
  <c r="O3982" i="2" s="1"/>
  <c r="K3981" i="2"/>
  <c r="M3981" i="2" s="1"/>
  <c r="O3981" i="2" s="1"/>
  <c r="K3980" i="2"/>
  <c r="M3980" i="2" s="1"/>
  <c r="O3980" i="2" s="1"/>
  <c r="K3979" i="2"/>
  <c r="M3979" i="2" s="1"/>
  <c r="O3979" i="2" s="1"/>
  <c r="K3978" i="2"/>
  <c r="M3978" i="2" s="1"/>
  <c r="O3978" i="2" s="1"/>
  <c r="K3977" i="2"/>
  <c r="M3977" i="2" s="1"/>
  <c r="O3977" i="2" s="1"/>
  <c r="K3976" i="2"/>
  <c r="M3976" i="2" s="1"/>
  <c r="O3976" i="2" s="1"/>
  <c r="K3975" i="2"/>
  <c r="M3975" i="2" s="1"/>
  <c r="O3975" i="2" s="1"/>
  <c r="K3974" i="2"/>
  <c r="M3974" i="2" s="1"/>
  <c r="O3974" i="2" s="1"/>
  <c r="K3973" i="2"/>
  <c r="M3973" i="2" s="1"/>
  <c r="O3973" i="2" s="1"/>
  <c r="K3972" i="2"/>
  <c r="M3972" i="2" s="1"/>
  <c r="O3972" i="2" s="1"/>
  <c r="K3971" i="2"/>
  <c r="M3971" i="2" s="1"/>
  <c r="O3971" i="2" s="1"/>
  <c r="K3970" i="2"/>
  <c r="M3970" i="2" s="1"/>
  <c r="O3970" i="2" s="1"/>
  <c r="K3969" i="2"/>
  <c r="M3969" i="2" s="1"/>
  <c r="O3969" i="2" s="1"/>
  <c r="K3968" i="2"/>
  <c r="M3968" i="2" s="1"/>
  <c r="O3968" i="2" s="1"/>
  <c r="K3967" i="2"/>
  <c r="M3967" i="2" s="1"/>
  <c r="O3967" i="2" s="1"/>
  <c r="K3966" i="2"/>
  <c r="M3966" i="2" s="1"/>
  <c r="O3966" i="2" s="1"/>
  <c r="K3965" i="2"/>
  <c r="M3965" i="2" s="1"/>
  <c r="O3965" i="2" s="1"/>
  <c r="K3964" i="2"/>
  <c r="M3964" i="2" s="1"/>
  <c r="O3964" i="2" s="1"/>
  <c r="K3963" i="2"/>
  <c r="M3963" i="2" s="1"/>
  <c r="O3963" i="2" s="1"/>
  <c r="K3962" i="2"/>
  <c r="M3962" i="2" s="1"/>
  <c r="O3962" i="2" s="1"/>
  <c r="K3961" i="2"/>
  <c r="M3961" i="2" s="1"/>
  <c r="O3961" i="2" s="1"/>
  <c r="K3960" i="2"/>
  <c r="M3960" i="2" s="1"/>
  <c r="O3960" i="2" s="1"/>
  <c r="K3959" i="2"/>
  <c r="M3959" i="2" s="1"/>
  <c r="O3959" i="2" s="1"/>
  <c r="K3958" i="2"/>
  <c r="M3958" i="2" s="1"/>
  <c r="O3958" i="2" s="1"/>
  <c r="K3957" i="2"/>
  <c r="M3957" i="2" s="1"/>
  <c r="O3957" i="2" s="1"/>
  <c r="K3956" i="2"/>
  <c r="M3956" i="2" s="1"/>
  <c r="O3956" i="2" s="1"/>
  <c r="K3955" i="2"/>
  <c r="M3955" i="2" s="1"/>
  <c r="O3955" i="2" s="1"/>
  <c r="K3954" i="2"/>
  <c r="M3954" i="2" s="1"/>
  <c r="O3954" i="2" s="1"/>
  <c r="K3953" i="2"/>
  <c r="M3953" i="2" s="1"/>
  <c r="O3953" i="2" s="1"/>
  <c r="K3952" i="2"/>
  <c r="M3952" i="2" s="1"/>
  <c r="O3952" i="2" s="1"/>
  <c r="K3951" i="2"/>
  <c r="M3951" i="2" s="1"/>
  <c r="O3951" i="2" s="1"/>
  <c r="K3950" i="2"/>
  <c r="M3950" i="2" s="1"/>
  <c r="O3950" i="2" s="1"/>
  <c r="K3949" i="2"/>
  <c r="M3949" i="2" s="1"/>
  <c r="O3949" i="2" s="1"/>
  <c r="K3948" i="2"/>
  <c r="M3948" i="2" s="1"/>
  <c r="O3948" i="2" s="1"/>
  <c r="K3947" i="2"/>
  <c r="M3947" i="2" s="1"/>
  <c r="O3947" i="2" s="1"/>
  <c r="K3946" i="2"/>
  <c r="M3946" i="2" s="1"/>
  <c r="O3946" i="2" s="1"/>
  <c r="K3945" i="2"/>
  <c r="M3945" i="2" s="1"/>
  <c r="O3945" i="2" s="1"/>
  <c r="K3944" i="2"/>
  <c r="M3944" i="2" s="1"/>
  <c r="O3944" i="2" s="1"/>
  <c r="K3943" i="2"/>
  <c r="M3943" i="2" s="1"/>
  <c r="O3943" i="2" s="1"/>
  <c r="K3942" i="2"/>
  <c r="M3942" i="2" s="1"/>
  <c r="O3942" i="2" s="1"/>
  <c r="K3941" i="2"/>
  <c r="M3941" i="2" s="1"/>
  <c r="O3941" i="2" s="1"/>
  <c r="K3940" i="2"/>
  <c r="M3940" i="2" s="1"/>
  <c r="O3940" i="2" s="1"/>
  <c r="K3939" i="2"/>
  <c r="M3939" i="2" s="1"/>
  <c r="O3939" i="2" s="1"/>
  <c r="K3938" i="2"/>
  <c r="M3938" i="2" s="1"/>
  <c r="O3938" i="2" s="1"/>
  <c r="K3937" i="2"/>
  <c r="M3937" i="2" s="1"/>
  <c r="O3937" i="2" s="1"/>
  <c r="K3936" i="2"/>
  <c r="M3936" i="2" s="1"/>
  <c r="O3936" i="2" s="1"/>
  <c r="K3935" i="2"/>
  <c r="M3935" i="2" s="1"/>
  <c r="O3935" i="2" s="1"/>
  <c r="K3934" i="2"/>
  <c r="M3934" i="2" s="1"/>
  <c r="O3934" i="2" s="1"/>
  <c r="K3933" i="2"/>
  <c r="M3933" i="2" s="1"/>
  <c r="O3933" i="2" s="1"/>
  <c r="K3932" i="2"/>
  <c r="M3932" i="2" s="1"/>
  <c r="O3932" i="2" s="1"/>
  <c r="K3931" i="2"/>
  <c r="M3931" i="2" s="1"/>
  <c r="O3931" i="2" s="1"/>
  <c r="K3930" i="2"/>
  <c r="M3930" i="2" s="1"/>
  <c r="O3930" i="2" s="1"/>
  <c r="K3929" i="2"/>
  <c r="M3929" i="2" s="1"/>
  <c r="O3929" i="2" s="1"/>
  <c r="K3928" i="2"/>
  <c r="M3928" i="2" s="1"/>
  <c r="O3928" i="2" s="1"/>
  <c r="K3927" i="2"/>
  <c r="M3927" i="2" s="1"/>
  <c r="O3927" i="2" s="1"/>
  <c r="K3926" i="2"/>
  <c r="M3926" i="2" s="1"/>
  <c r="O3926" i="2" s="1"/>
  <c r="K3925" i="2"/>
  <c r="M3925" i="2" s="1"/>
  <c r="O3925" i="2" s="1"/>
  <c r="K3924" i="2"/>
  <c r="M3924" i="2" s="1"/>
  <c r="O3924" i="2" s="1"/>
  <c r="K3923" i="2"/>
  <c r="M3923" i="2" s="1"/>
  <c r="O3923" i="2" s="1"/>
  <c r="K3922" i="2"/>
  <c r="M3922" i="2" s="1"/>
  <c r="O3922" i="2" s="1"/>
  <c r="K3921" i="2"/>
  <c r="M3921" i="2" s="1"/>
  <c r="O3921" i="2" s="1"/>
  <c r="K3920" i="2"/>
  <c r="M3920" i="2" s="1"/>
  <c r="O3920" i="2" s="1"/>
  <c r="K3919" i="2"/>
  <c r="M3919" i="2" s="1"/>
  <c r="O3919" i="2" s="1"/>
  <c r="K3918" i="2"/>
  <c r="M3918" i="2" s="1"/>
  <c r="O3918" i="2" s="1"/>
  <c r="K3917" i="2"/>
  <c r="M3917" i="2" s="1"/>
  <c r="O3917" i="2" s="1"/>
  <c r="K3916" i="2"/>
  <c r="M3916" i="2" s="1"/>
  <c r="O3916" i="2" s="1"/>
  <c r="K3915" i="2"/>
  <c r="M3915" i="2" s="1"/>
  <c r="O3915" i="2" s="1"/>
  <c r="K3914" i="2"/>
  <c r="M3914" i="2" s="1"/>
  <c r="O3914" i="2" s="1"/>
  <c r="K3913" i="2"/>
  <c r="M3913" i="2" s="1"/>
  <c r="O3913" i="2" s="1"/>
  <c r="K3912" i="2"/>
  <c r="M3912" i="2" s="1"/>
  <c r="O3912" i="2" s="1"/>
  <c r="K3911" i="2"/>
  <c r="M3911" i="2" s="1"/>
  <c r="O3911" i="2" s="1"/>
  <c r="K3910" i="2"/>
  <c r="M3910" i="2" s="1"/>
  <c r="O3910" i="2" s="1"/>
  <c r="K3909" i="2"/>
  <c r="M3909" i="2" s="1"/>
  <c r="O3909" i="2" s="1"/>
  <c r="K3908" i="2"/>
  <c r="M3908" i="2" s="1"/>
  <c r="O3908" i="2" s="1"/>
  <c r="K3907" i="2"/>
  <c r="M3907" i="2" s="1"/>
  <c r="O3907" i="2" s="1"/>
  <c r="K3906" i="2"/>
  <c r="M3906" i="2" s="1"/>
  <c r="O3906" i="2" s="1"/>
  <c r="K3905" i="2"/>
  <c r="M3905" i="2" s="1"/>
  <c r="O3905" i="2" s="1"/>
  <c r="K3904" i="2"/>
  <c r="M3904" i="2" s="1"/>
  <c r="O3904" i="2" s="1"/>
  <c r="K3903" i="2"/>
  <c r="M3903" i="2" s="1"/>
  <c r="O3903" i="2" s="1"/>
  <c r="K3902" i="2"/>
  <c r="M3902" i="2" s="1"/>
  <c r="O3902" i="2" s="1"/>
  <c r="K3901" i="2"/>
  <c r="M3901" i="2" s="1"/>
  <c r="O3901" i="2" s="1"/>
  <c r="K3900" i="2"/>
  <c r="M3900" i="2" s="1"/>
  <c r="O3900" i="2" s="1"/>
  <c r="K3899" i="2"/>
  <c r="M3899" i="2" s="1"/>
  <c r="O3899" i="2" s="1"/>
  <c r="K3898" i="2"/>
  <c r="M3898" i="2" s="1"/>
  <c r="O3898" i="2" s="1"/>
  <c r="K3897" i="2"/>
  <c r="M3897" i="2" s="1"/>
  <c r="O3897" i="2" s="1"/>
  <c r="K3896" i="2"/>
  <c r="M3896" i="2" s="1"/>
  <c r="O3896" i="2" s="1"/>
  <c r="K3895" i="2"/>
  <c r="M3895" i="2" s="1"/>
  <c r="O3895" i="2" s="1"/>
  <c r="K3894" i="2"/>
  <c r="M3894" i="2" s="1"/>
  <c r="O3894" i="2" s="1"/>
  <c r="K3893" i="2"/>
  <c r="M3893" i="2" s="1"/>
  <c r="O3893" i="2" s="1"/>
  <c r="K3892" i="2"/>
  <c r="M3892" i="2" s="1"/>
  <c r="O3892" i="2" s="1"/>
  <c r="K3891" i="2"/>
  <c r="M3891" i="2" s="1"/>
  <c r="O3891" i="2" s="1"/>
  <c r="K3890" i="2"/>
  <c r="M3890" i="2" s="1"/>
  <c r="O3890" i="2" s="1"/>
  <c r="K3889" i="2"/>
  <c r="M3889" i="2" s="1"/>
  <c r="O3889" i="2" s="1"/>
  <c r="K3888" i="2"/>
  <c r="M3888" i="2" s="1"/>
  <c r="O3888" i="2" s="1"/>
  <c r="K3887" i="2"/>
  <c r="M3887" i="2" s="1"/>
  <c r="O3887" i="2" s="1"/>
  <c r="K3886" i="2"/>
  <c r="M3886" i="2" s="1"/>
  <c r="O3886" i="2" s="1"/>
  <c r="K3885" i="2"/>
  <c r="M3885" i="2" s="1"/>
  <c r="O3885" i="2" s="1"/>
  <c r="K3884" i="2"/>
  <c r="M3884" i="2" s="1"/>
  <c r="O3884" i="2" s="1"/>
  <c r="K3883" i="2"/>
  <c r="M3883" i="2" s="1"/>
  <c r="O3883" i="2" s="1"/>
  <c r="K3882" i="2"/>
  <c r="M3882" i="2" s="1"/>
  <c r="O3882" i="2" s="1"/>
  <c r="K3881" i="2"/>
  <c r="M3881" i="2" s="1"/>
  <c r="O3881" i="2" s="1"/>
  <c r="K3880" i="2"/>
  <c r="M3880" i="2" s="1"/>
  <c r="O3880" i="2" s="1"/>
  <c r="K3879" i="2"/>
  <c r="M3879" i="2" s="1"/>
  <c r="O3879" i="2" s="1"/>
  <c r="K3878" i="2"/>
  <c r="M3878" i="2" s="1"/>
  <c r="O3878" i="2" s="1"/>
  <c r="K3877" i="2"/>
  <c r="M3877" i="2" s="1"/>
  <c r="O3877" i="2" s="1"/>
  <c r="K3876" i="2"/>
  <c r="M3876" i="2" s="1"/>
  <c r="O3876" i="2" s="1"/>
  <c r="K3875" i="2"/>
  <c r="M3875" i="2" s="1"/>
  <c r="O3875" i="2" s="1"/>
  <c r="K3874" i="2"/>
  <c r="M3874" i="2" s="1"/>
  <c r="O3874" i="2" s="1"/>
  <c r="K3873" i="2"/>
  <c r="M3873" i="2" s="1"/>
  <c r="O3873" i="2" s="1"/>
  <c r="K3872" i="2"/>
  <c r="M3872" i="2" s="1"/>
  <c r="O3872" i="2" s="1"/>
  <c r="K3871" i="2"/>
  <c r="M3871" i="2" s="1"/>
  <c r="O3871" i="2" s="1"/>
  <c r="K3870" i="2"/>
  <c r="M3870" i="2" s="1"/>
  <c r="O3870" i="2" s="1"/>
  <c r="K3869" i="2"/>
  <c r="M3869" i="2" s="1"/>
  <c r="O3869" i="2" s="1"/>
  <c r="K3868" i="2"/>
  <c r="M3868" i="2" s="1"/>
  <c r="O3868" i="2" s="1"/>
  <c r="K3867" i="2"/>
  <c r="M3867" i="2" s="1"/>
  <c r="O3867" i="2" s="1"/>
  <c r="K3866" i="2"/>
  <c r="M3866" i="2" s="1"/>
  <c r="O3866" i="2" s="1"/>
  <c r="K3865" i="2"/>
  <c r="M3865" i="2" s="1"/>
  <c r="O3865" i="2" s="1"/>
  <c r="K3864" i="2"/>
  <c r="M3864" i="2" s="1"/>
  <c r="O3864" i="2" s="1"/>
  <c r="K3863" i="2"/>
  <c r="M3863" i="2" s="1"/>
  <c r="O3863" i="2" s="1"/>
  <c r="K3862" i="2"/>
  <c r="M3862" i="2" s="1"/>
  <c r="O3862" i="2" s="1"/>
  <c r="K3861" i="2"/>
  <c r="M3861" i="2" s="1"/>
  <c r="O3861" i="2" s="1"/>
  <c r="K3860" i="2"/>
  <c r="M3860" i="2" s="1"/>
  <c r="O3860" i="2" s="1"/>
  <c r="K3859" i="2"/>
  <c r="M3859" i="2" s="1"/>
  <c r="O3859" i="2" s="1"/>
  <c r="K3858" i="2"/>
  <c r="M3858" i="2" s="1"/>
  <c r="O3858" i="2" s="1"/>
  <c r="K3857" i="2"/>
  <c r="M3857" i="2" s="1"/>
  <c r="O3857" i="2" s="1"/>
  <c r="K3856" i="2"/>
  <c r="M3856" i="2" s="1"/>
  <c r="O3856" i="2" s="1"/>
  <c r="K3855" i="2"/>
  <c r="M3855" i="2" s="1"/>
  <c r="O3855" i="2" s="1"/>
  <c r="K3854" i="2"/>
  <c r="M3854" i="2" s="1"/>
  <c r="O3854" i="2" s="1"/>
  <c r="K3853" i="2"/>
  <c r="M3853" i="2" s="1"/>
  <c r="O3853" i="2" s="1"/>
  <c r="K3852" i="2"/>
  <c r="M3852" i="2" s="1"/>
  <c r="O3852" i="2" s="1"/>
  <c r="K3851" i="2"/>
  <c r="M3851" i="2" s="1"/>
  <c r="O3851" i="2" s="1"/>
  <c r="K3850" i="2"/>
  <c r="M3850" i="2" s="1"/>
  <c r="O3850" i="2" s="1"/>
  <c r="K3849" i="2"/>
  <c r="M3849" i="2" s="1"/>
  <c r="O3849" i="2" s="1"/>
  <c r="K3848" i="2"/>
  <c r="M3848" i="2" s="1"/>
  <c r="O3848" i="2" s="1"/>
  <c r="K3847" i="2"/>
  <c r="M3847" i="2" s="1"/>
  <c r="O3847" i="2" s="1"/>
  <c r="K3846" i="2"/>
  <c r="M3846" i="2" s="1"/>
  <c r="O3846" i="2" s="1"/>
  <c r="K3845" i="2"/>
  <c r="M3845" i="2" s="1"/>
  <c r="O3845" i="2" s="1"/>
  <c r="K3844" i="2"/>
  <c r="M3844" i="2" s="1"/>
  <c r="O3844" i="2" s="1"/>
  <c r="K3843" i="2"/>
  <c r="M3843" i="2" s="1"/>
  <c r="O3843" i="2" s="1"/>
  <c r="K3842" i="2"/>
  <c r="M3842" i="2" s="1"/>
  <c r="O3842" i="2" s="1"/>
  <c r="K3841" i="2"/>
  <c r="M3841" i="2" s="1"/>
  <c r="O3841" i="2" s="1"/>
  <c r="K3840" i="2"/>
  <c r="M3840" i="2" s="1"/>
  <c r="O3840" i="2" s="1"/>
  <c r="K3839" i="2"/>
  <c r="M3839" i="2" s="1"/>
  <c r="O3839" i="2" s="1"/>
  <c r="K3838" i="2"/>
  <c r="M3838" i="2" s="1"/>
  <c r="O3838" i="2" s="1"/>
  <c r="K3837" i="2"/>
  <c r="M3837" i="2" s="1"/>
  <c r="O3837" i="2" s="1"/>
  <c r="K3836" i="2"/>
  <c r="M3836" i="2" s="1"/>
  <c r="O3836" i="2" s="1"/>
  <c r="K3835" i="2"/>
  <c r="M3835" i="2" s="1"/>
  <c r="O3835" i="2" s="1"/>
  <c r="K3834" i="2"/>
  <c r="M3834" i="2" s="1"/>
  <c r="O3834" i="2" s="1"/>
  <c r="K3833" i="2"/>
  <c r="M3833" i="2" s="1"/>
  <c r="O3833" i="2" s="1"/>
  <c r="K3832" i="2"/>
  <c r="M3832" i="2" s="1"/>
  <c r="O3832" i="2" s="1"/>
  <c r="K3831" i="2"/>
  <c r="M3831" i="2" s="1"/>
  <c r="O3831" i="2" s="1"/>
  <c r="K3830" i="2"/>
  <c r="M3830" i="2" s="1"/>
  <c r="O3830" i="2" s="1"/>
  <c r="K3829" i="2"/>
  <c r="M3829" i="2" s="1"/>
  <c r="O3829" i="2" s="1"/>
  <c r="K3828" i="2"/>
  <c r="M3828" i="2" s="1"/>
  <c r="O3828" i="2" s="1"/>
  <c r="K3827" i="2"/>
  <c r="M3827" i="2" s="1"/>
  <c r="O3827" i="2" s="1"/>
  <c r="K3826" i="2"/>
  <c r="M3826" i="2" s="1"/>
  <c r="O3826" i="2" s="1"/>
  <c r="K3825" i="2"/>
  <c r="M3825" i="2" s="1"/>
  <c r="O3825" i="2" s="1"/>
  <c r="K3824" i="2"/>
  <c r="M3824" i="2" s="1"/>
  <c r="O3824" i="2" s="1"/>
  <c r="K3823" i="2"/>
  <c r="M3823" i="2" s="1"/>
  <c r="O3823" i="2" s="1"/>
  <c r="K3822" i="2"/>
  <c r="M3822" i="2" s="1"/>
  <c r="O3822" i="2" s="1"/>
  <c r="K3821" i="2"/>
  <c r="M3821" i="2" s="1"/>
  <c r="O3821" i="2" s="1"/>
  <c r="K3820" i="2"/>
  <c r="M3820" i="2" s="1"/>
  <c r="O3820" i="2" s="1"/>
  <c r="K3819" i="2"/>
  <c r="M3819" i="2" s="1"/>
  <c r="O3819" i="2" s="1"/>
  <c r="K3818" i="2"/>
  <c r="M3818" i="2" s="1"/>
  <c r="O3818" i="2" s="1"/>
  <c r="K3817" i="2"/>
  <c r="M3817" i="2" s="1"/>
  <c r="O3817" i="2" s="1"/>
  <c r="K3816" i="2"/>
  <c r="M3816" i="2" s="1"/>
  <c r="O3816" i="2" s="1"/>
  <c r="K3815" i="2"/>
  <c r="M3815" i="2" s="1"/>
  <c r="O3815" i="2" s="1"/>
  <c r="K3814" i="2"/>
  <c r="M3814" i="2" s="1"/>
  <c r="O3814" i="2" s="1"/>
  <c r="K3813" i="2"/>
  <c r="M3813" i="2" s="1"/>
  <c r="O3813" i="2" s="1"/>
  <c r="K3812" i="2"/>
  <c r="M3812" i="2" s="1"/>
  <c r="O3812" i="2" s="1"/>
  <c r="K3811" i="2"/>
  <c r="M3811" i="2" s="1"/>
  <c r="O3811" i="2" s="1"/>
  <c r="K3810" i="2"/>
  <c r="M3810" i="2" s="1"/>
  <c r="O3810" i="2" s="1"/>
  <c r="K3809" i="2"/>
  <c r="M3809" i="2" s="1"/>
  <c r="O3809" i="2" s="1"/>
  <c r="K3808" i="2"/>
  <c r="M3808" i="2" s="1"/>
  <c r="O3808" i="2" s="1"/>
  <c r="K3807" i="2"/>
  <c r="M3807" i="2" s="1"/>
  <c r="O3807" i="2" s="1"/>
  <c r="K3806" i="2"/>
  <c r="M3806" i="2" s="1"/>
  <c r="O3806" i="2" s="1"/>
  <c r="K3805" i="2"/>
  <c r="M3805" i="2" s="1"/>
  <c r="O3805" i="2" s="1"/>
  <c r="K3804" i="2"/>
  <c r="M3804" i="2" s="1"/>
  <c r="O3804" i="2" s="1"/>
  <c r="K3803" i="2"/>
  <c r="M3803" i="2" s="1"/>
  <c r="O3803" i="2" s="1"/>
  <c r="K3802" i="2"/>
  <c r="M3802" i="2" s="1"/>
  <c r="O3802" i="2" s="1"/>
  <c r="K3801" i="2"/>
  <c r="M3801" i="2" s="1"/>
  <c r="O3801" i="2" s="1"/>
  <c r="K3800" i="2"/>
  <c r="M3800" i="2" s="1"/>
  <c r="O3800" i="2" s="1"/>
  <c r="K3799" i="2"/>
  <c r="M3799" i="2" s="1"/>
  <c r="O3799" i="2" s="1"/>
  <c r="K3798" i="2"/>
  <c r="M3798" i="2" s="1"/>
  <c r="O3798" i="2" s="1"/>
  <c r="K3797" i="2"/>
  <c r="M3797" i="2" s="1"/>
  <c r="O3797" i="2" s="1"/>
  <c r="K3796" i="2"/>
  <c r="M3796" i="2" s="1"/>
  <c r="O3796" i="2" s="1"/>
  <c r="K3795" i="2"/>
  <c r="M3795" i="2" s="1"/>
  <c r="O3795" i="2" s="1"/>
  <c r="K3794" i="2"/>
  <c r="M3794" i="2" s="1"/>
  <c r="O3794" i="2" s="1"/>
  <c r="K3793" i="2"/>
  <c r="M3793" i="2" s="1"/>
  <c r="O3793" i="2" s="1"/>
  <c r="K3792" i="2"/>
  <c r="M3792" i="2" s="1"/>
  <c r="O3792" i="2" s="1"/>
  <c r="K3791" i="2"/>
  <c r="M3791" i="2" s="1"/>
  <c r="O3791" i="2" s="1"/>
  <c r="K3790" i="2"/>
  <c r="M3790" i="2" s="1"/>
  <c r="O3790" i="2" s="1"/>
  <c r="K3789" i="2"/>
  <c r="M3789" i="2" s="1"/>
  <c r="O3789" i="2" s="1"/>
  <c r="K3788" i="2"/>
  <c r="M3788" i="2" s="1"/>
  <c r="O3788" i="2" s="1"/>
  <c r="K3787" i="2"/>
  <c r="M3787" i="2" s="1"/>
  <c r="O3787" i="2" s="1"/>
  <c r="K3786" i="2"/>
  <c r="M3786" i="2" s="1"/>
  <c r="O3786" i="2" s="1"/>
  <c r="K3785" i="2"/>
  <c r="M3785" i="2" s="1"/>
  <c r="O3785" i="2" s="1"/>
  <c r="K3784" i="2"/>
  <c r="M3784" i="2" s="1"/>
  <c r="O3784" i="2" s="1"/>
  <c r="K3783" i="2"/>
  <c r="M3783" i="2" s="1"/>
  <c r="O3783" i="2" s="1"/>
  <c r="K3782" i="2"/>
  <c r="M3782" i="2" s="1"/>
  <c r="O3782" i="2" s="1"/>
  <c r="K3781" i="2"/>
  <c r="M3781" i="2" s="1"/>
  <c r="O3781" i="2" s="1"/>
  <c r="K3780" i="2"/>
  <c r="M3780" i="2" s="1"/>
  <c r="O3780" i="2" s="1"/>
  <c r="K3779" i="2"/>
  <c r="M3779" i="2" s="1"/>
  <c r="O3779" i="2" s="1"/>
  <c r="K3778" i="2"/>
  <c r="M3778" i="2" s="1"/>
  <c r="O3778" i="2" s="1"/>
  <c r="K3777" i="2"/>
  <c r="M3777" i="2" s="1"/>
  <c r="O3777" i="2" s="1"/>
  <c r="K3776" i="2"/>
  <c r="M3776" i="2" s="1"/>
  <c r="O3776" i="2" s="1"/>
  <c r="K3775" i="2"/>
  <c r="M3775" i="2" s="1"/>
  <c r="O3775" i="2" s="1"/>
  <c r="K3774" i="2"/>
  <c r="M3774" i="2" s="1"/>
  <c r="O3774" i="2" s="1"/>
  <c r="K3773" i="2"/>
  <c r="M3773" i="2" s="1"/>
  <c r="O3773" i="2" s="1"/>
  <c r="K3772" i="2"/>
  <c r="M3772" i="2" s="1"/>
  <c r="O3772" i="2" s="1"/>
  <c r="K3771" i="2"/>
  <c r="M3771" i="2" s="1"/>
  <c r="O3771" i="2" s="1"/>
  <c r="K3770" i="2"/>
  <c r="M3770" i="2" s="1"/>
  <c r="O3770" i="2" s="1"/>
  <c r="K3769" i="2"/>
  <c r="M3769" i="2" s="1"/>
  <c r="O3769" i="2" s="1"/>
  <c r="K3768" i="2"/>
  <c r="M3768" i="2" s="1"/>
  <c r="O3768" i="2" s="1"/>
  <c r="K3767" i="2"/>
  <c r="M3767" i="2" s="1"/>
  <c r="O3767" i="2" s="1"/>
  <c r="K3766" i="2"/>
  <c r="M3766" i="2" s="1"/>
  <c r="O3766" i="2" s="1"/>
  <c r="K3765" i="2"/>
  <c r="M3765" i="2" s="1"/>
  <c r="O3765" i="2" s="1"/>
  <c r="K3764" i="2"/>
  <c r="M3764" i="2" s="1"/>
  <c r="O3764" i="2" s="1"/>
  <c r="K3763" i="2"/>
  <c r="M3763" i="2" s="1"/>
  <c r="O3763" i="2" s="1"/>
  <c r="K3762" i="2"/>
  <c r="M3762" i="2" s="1"/>
  <c r="O3762" i="2" s="1"/>
  <c r="K3761" i="2"/>
  <c r="M3761" i="2" s="1"/>
  <c r="O3761" i="2" s="1"/>
  <c r="K3760" i="2"/>
  <c r="M3760" i="2" s="1"/>
  <c r="O3760" i="2" s="1"/>
  <c r="K3759" i="2"/>
  <c r="M3759" i="2" s="1"/>
  <c r="O3759" i="2" s="1"/>
  <c r="K3758" i="2"/>
  <c r="M3758" i="2" s="1"/>
  <c r="O3758" i="2" s="1"/>
  <c r="K3757" i="2"/>
  <c r="M3757" i="2" s="1"/>
  <c r="O3757" i="2" s="1"/>
  <c r="K3756" i="2"/>
  <c r="M3756" i="2" s="1"/>
  <c r="O3756" i="2" s="1"/>
  <c r="K3755" i="2"/>
  <c r="M3755" i="2" s="1"/>
  <c r="O3755" i="2" s="1"/>
  <c r="K3754" i="2"/>
  <c r="M3754" i="2" s="1"/>
  <c r="O3754" i="2" s="1"/>
  <c r="K3753" i="2"/>
  <c r="M3753" i="2" s="1"/>
  <c r="O3753" i="2" s="1"/>
  <c r="K3752" i="2"/>
  <c r="M3752" i="2" s="1"/>
  <c r="O3752" i="2" s="1"/>
  <c r="K3751" i="2"/>
  <c r="M3751" i="2" s="1"/>
  <c r="O3751" i="2" s="1"/>
  <c r="K3750" i="2"/>
  <c r="M3750" i="2" s="1"/>
  <c r="O3750" i="2" s="1"/>
  <c r="K3749" i="2"/>
  <c r="M3749" i="2" s="1"/>
  <c r="O3749" i="2" s="1"/>
  <c r="K3748" i="2"/>
  <c r="M3748" i="2" s="1"/>
  <c r="O3748" i="2" s="1"/>
  <c r="K3747" i="2"/>
  <c r="M3747" i="2" s="1"/>
  <c r="O3747" i="2" s="1"/>
  <c r="K3746" i="2"/>
  <c r="M3746" i="2" s="1"/>
  <c r="O3746" i="2" s="1"/>
  <c r="K3745" i="2"/>
  <c r="M3745" i="2" s="1"/>
  <c r="O3745" i="2" s="1"/>
  <c r="K3744" i="2"/>
  <c r="M3744" i="2" s="1"/>
  <c r="O3744" i="2" s="1"/>
  <c r="K3743" i="2"/>
  <c r="M3743" i="2" s="1"/>
  <c r="O3743" i="2" s="1"/>
  <c r="K3742" i="2"/>
  <c r="M3742" i="2" s="1"/>
  <c r="O3742" i="2" s="1"/>
  <c r="K3741" i="2"/>
  <c r="M3741" i="2" s="1"/>
  <c r="O3741" i="2" s="1"/>
  <c r="K3740" i="2"/>
  <c r="M3740" i="2" s="1"/>
  <c r="O3740" i="2" s="1"/>
  <c r="K3739" i="2"/>
  <c r="M3739" i="2" s="1"/>
  <c r="O3739" i="2" s="1"/>
  <c r="K3738" i="2"/>
  <c r="M3738" i="2" s="1"/>
  <c r="O3738" i="2" s="1"/>
  <c r="K3737" i="2"/>
  <c r="M3737" i="2" s="1"/>
  <c r="O3737" i="2" s="1"/>
  <c r="K3736" i="2"/>
  <c r="M3736" i="2" s="1"/>
  <c r="O3736" i="2" s="1"/>
  <c r="K3735" i="2"/>
  <c r="M3735" i="2" s="1"/>
  <c r="O3735" i="2" s="1"/>
  <c r="K3734" i="2"/>
  <c r="M3734" i="2" s="1"/>
  <c r="O3734" i="2" s="1"/>
  <c r="K3733" i="2"/>
  <c r="M3733" i="2" s="1"/>
  <c r="O3733" i="2" s="1"/>
  <c r="K3732" i="2"/>
  <c r="M3732" i="2" s="1"/>
  <c r="O3732" i="2" s="1"/>
  <c r="K3731" i="2"/>
  <c r="M3731" i="2" s="1"/>
  <c r="O3731" i="2" s="1"/>
  <c r="K3730" i="2"/>
  <c r="M3730" i="2" s="1"/>
  <c r="O3730" i="2" s="1"/>
  <c r="K3729" i="2"/>
  <c r="M3729" i="2" s="1"/>
  <c r="O3729" i="2" s="1"/>
  <c r="K3728" i="2"/>
  <c r="M3728" i="2" s="1"/>
  <c r="O3728" i="2" s="1"/>
  <c r="K3727" i="2"/>
  <c r="M3727" i="2" s="1"/>
  <c r="O3727" i="2" s="1"/>
  <c r="K3726" i="2"/>
  <c r="M3726" i="2" s="1"/>
  <c r="O3726" i="2" s="1"/>
  <c r="K3725" i="2"/>
  <c r="M3725" i="2" s="1"/>
  <c r="O3725" i="2" s="1"/>
  <c r="K3724" i="2"/>
  <c r="M3724" i="2" s="1"/>
  <c r="O3724" i="2" s="1"/>
  <c r="K3723" i="2"/>
  <c r="M3723" i="2" s="1"/>
  <c r="O3723" i="2" s="1"/>
  <c r="K3722" i="2"/>
  <c r="M3722" i="2" s="1"/>
  <c r="O3722" i="2" s="1"/>
  <c r="K3721" i="2"/>
  <c r="M3721" i="2" s="1"/>
  <c r="O3721" i="2" s="1"/>
  <c r="K3720" i="2"/>
  <c r="M3720" i="2" s="1"/>
  <c r="O3720" i="2" s="1"/>
  <c r="K3719" i="2"/>
  <c r="M3719" i="2" s="1"/>
  <c r="O3719" i="2" s="1"/>
  <c r="K3718" i="2"/>
  <c r="M3718" i="2" s="1"/>
  <c r="O3718" i="2" s="1"/>
  <c r="K3717" i="2"/>
  <c r="M3717" i="2" s="1"/>
  <c r="O3717" i="2" s="1"/>
  <c r="K3716" i="2"/>
  <c r="M3716" i="2" s="1"/>
  <c r="O3716" i="2" s="1"/>
  <c r="K3715" i="2"/>
  <c r="M3715" i="2" s="1"/>
  <c r="O3715" i="2" s="1"/>
  <c r="K3714" i="2"/>
  <c r="M3714" i="2" s="1"/>
  <c r="O3714" i="2" s="1"/>
  <c r="K3713" i="2"/>
  <c r="M3713" i="2" s="1"/>
  <c r="O3713" i="2" s="1"/>
  <c r="K3712" i="2"/>
  <c r="M3712" i="2" s="1"/>
  <c r="O3712" i="2" s="1"/>
  <c r="K3711" i="2"/>
  <c r="M3711" i="2" s="1"/>
  <c r="O3711" i="2" s="1"/>
  <c r="K3710" i="2"/>
  <c r="M3710" i="2" s="1"/>
  <c r="O3710" i="2" s="1"/>
  <c r="K3709" i="2"/>
  <c r="M3709" i="2" s="1"/>
  <c r="O3709" i="2" s="1"/>
  <c r="K3708" i="2"/>
  <c r="M3708" i="2" s="1"/>
  <c r="O3708" i="2" s="1"/>
  <c r="K3707" i="2"/>
  <c r="M3707" i="2" s="1"/>
  <c r="O3707" i="2" s="1"/>
  <c r="K3706" i="2"/>
  <c r="M3706" i="2" s="1"/>
  <c r="O3706" i="2" s="1"/>
  <c r="K3705" i="2"/>
  <c r="M3705" i="2" s="1"/>
  <c r="O3705" i="2" s="1"/>
  <c r="K3704" i="2"/>
  <c r="M3704" i="2" s="1"/>
  <c r="O3704" i="2" s="1"/>
  <c r="K3703" i="2"/>
  <c r="M3703" i="2" s="1"/>
  <c r="O3703" i="2" s="1"/>
  <c r="K3702" i="2"/>
  <c r="M3702" i="2" s="1"/>
  <c r="O3702" i="2" s="1"/>
  <c r="K3701" i="2"/>
  <c r="M3701" i="2" s="1"/>
  <c r="O3701" i="2" s="1"/>
  <c r="K3700" i="2"/>
  <c r="M3700" i="2" s="1"/>
  <c r="O3700" i="2" s="1"/>
  <c r="K3699" i="2"/>
  <c r="M3699" i="2" s="1"/>
  <c r="O3699" i="2" s="1"/>
  <c r="K3698" i="2"/>
  <c r="M3698" i="2" s="1"/>
  <c r="O3698" i="2" s="1"/>
  <c r="K3697" i="2"/>
  <c r="M3697" i="2" s="1"/>
  <c r="O3697" i="2" s="1"/>
  <c r="K3696" i="2"/>
  <c r="M3696" i="2" s="1"/>
  <c r="O3696" i="2" s="1"/>
  <c r="K3695" i="2"/>
  <c r="M3695" i="2" s="1"/>
  <c r="O3695" i="2" s="1"/>
  <c r="K3694" i="2"/>
  <c r="M3694" i="2" s="1"/>
  <c r="O3694" i="2" s="1"/>
  <c r="K3693" i="2"/>
  <c r="M3693" i="2" s="1"/>
  <c r="O3693" i="2" s="1"/>
  <c r="K3692" i="2"/>
  <c r="M3692" i="2" s="1"/>
  <c r="O3692" i="2" s="1"/>
  <c r="K3691" i="2"/>
  <c r="M3691" i="2" s="1"/>
  <c r="O3691" i="2" s="1"/>
  <c r="K3690" i="2"/>
  <c r="M3690" i="2" s="1"/>
  <c r="O3690" i="2" s="1"/>
  <c r="K3689" i="2"/>
  <c r="M3689" i="2" s="1"/>
  <c r="O3689" i="2" s="1"/>
  <c r="K3688" i="2"/>
  <c r="M3688" i="2" s="1"/>
  <c r="O3688" i="2" s="1"/>
  <c r="K3687" i="2"/>
  <c r="M3687" i="2" s="1"/>
  <c r="O3687" i="2" s="1"/>
  <c r="K3686" i="2"/>
  <c r="M3686" i="2" s="1"/>
  <c r="O3686" i="2" s="1"/>
  <c r="K3685" i="2"/>
  <c r="M3685" i="2" s="1"/>
  <c r="O3685" i="2" s="1"/>
  <c r="K3684" i="2"/>
  <c r="M3684" i="2" s="1"/>
  <c r="O3684" i="2" s="1"/>
  <c r="K3683" i="2"/>
  <c r="M3683" i="2" s="1"/>
  <c r="O3683" i="2" s="1"/>
  <c r="K3682" i="2"/>
  <c r="M3682" i="2" s="1"/>
  <c r="O3682" i="2" s="1"/>
  <c r="K3681" i="2"/>
  <c r="M3681" i="2" s="1"/>
  <c r="O3681" i="2" s="1"/>
  <c r="K3680" i="2"/>
  <c r="M3680" i="2" s="1"/>
  <c r="O3680" i="2" s="1"/>
  <c r="K3679" i="2"/>
  <c r="M3679" i="2" s="1"/>
  <c r="O3679" i="2" s="1"/>
  <c r="K3678" i="2"/>
  <c r="M3678" i="2" s="1"/>
  <c r="O3678" i="2" s="1"/>
  <c r="K3677" i="2"/>
  <c r="M3677" i="2" s="1"/>
  <c r="O3677" i="2" s="1"/>
  <c r="K3676" i="2"/>
  <c r="M3676" i="2" s="1"/>
  <c r="O3676" i="2" s="1"/>
  <c r="K3675" i="2"/>
  <c r="M3675" i="2" s="1"/>
  <c r="O3675" i="2" s="1"/>
  <c r="K3674" i="2"/>
  <c r="M3674" i="2" s="1"/>
  <c r="O3674" i="2" s="1"/>
  <c r="K3673" i="2"/>
  <c r="M3673" i="2" s="1"/>
  <c r="O3673" i="2" s="1"/>
  <c r="K3672" i="2"/>
  <c r="M3672" i="2" s="1"/>
  <c r="O3672" i="2" s="1"/>
  <c r="K3671" i="2"/>
  <c r="M3671" i="2" s="1"/>
  <c r="O3671" i="2" s="1"/>
  <c r="K3670" i="2"/>
  <c r="M3670" i="2" s="1"/>
  <c r="O3670" i="2" s="1"/>
  <c r="K3669" i="2"/>
  <c r="M3669" i="2" s="1"/>
  <c r="O3669" i="2" s="1"/>
  <c r="K3668" i="2"/>
  <c r="M3668" i="2" s="1"/>
  <c r="O3668" i="2" s="1"/>
  <c r="K3667" i="2"/>
  <c r="M3667" i="2" s="1"/>
  <c r="O3667" i="2" s="1"/>
  <c r="K3666" i="2"/>
  <c r="M3666" i="2" s="1"/>
  <c r="O3666" i="2" s="1"/>
  <c r="K3665" i="2"/>
  <c r="M3665" i="2" s="1"/>
  <c r="O3665" i="2" s="1"/>
  <c r="K3664" i="2"/>
  <c r="M3664" i="2" s="1"/>
  <c r="O3664" i="2" s="1"/>
  <c r="K3663" i="2"/>
  <c r="M3663" i="2" s="1"/>
  <c r="O3663" i="2" s="1"/>
  <c r="K3662" i="2"/>
  <c r="M3662" i="2" s="1"/>
  <c r="O3662" i="2" s="1"/>
  <c r="K3661" i="2"/>
  <c r="M3661" i="2" s="1"/>
  <c r="O3661" i="2" s="1"/>
  <c r="K3660" i="2"/>
  <c r="M3660" i="2" s="1"/>
  <c r="O3660" i="2" s="1"/>
  <c r="K3659" i="2"/>
  <c r="M3659" i="2" s="1"/>
  <c r="O3659" i="2" s="1"/>
  <c r="K3658" i="2"/>
  <c r="M3658" i="2" s="1"/>
  <c r="O3658" i="2" s="1"/>
  <c r="K3657" i="2"/>
  <c r="M3657" i="2" s="1"/>
  <c r="O3657" i="2" s="1"/>
  <c r="K3656" i="2"/>
  <c r="M3656" i="2" s="1"/>
  <c r="O3656" i="2" s="1"/>
  <c r="K3655" i="2"/>
  <c r="M3655" i="2" s="1"/>
  <c r="O3655" i="2" s="1"/>
  <c r="K3654" i="2"/>
  <c r="M3654" i="2" s="1"/>
  <c r="O3654" i="2" s="1"/>
  <c r="K3653" i="2"/>
  <c r="M3653" i="2" s="1"/>
  <c r="O3653" i="2" s="1"/>
  <c r="K3652" i="2"/>
  <c r="M3652" i="2" s="1"/>
  <c r="O3652" i="2" s="1"/>
  <c r="K3651" i="2"/>
  <c r="M3651" i="2" s="1"/>
  <c r="O3651" i="2" s="1"/>
  <c r="K3650" i="2"/>
  <c r="M3650" i="2" s="1"/>
  <c r="O3650" i="2" s="1"/>
  <c r="K3649" i="2"/>
  <c r="M3649" i="2" s="1"/>
  <c r="O3649" i="2" s="1"/>
  <c r="K3648" i="2"/>
  <c r="M3648" i="2" s="1"/>
  <c r="O3648" i="2" s="1"/>
  <c r="K3647" i="2"/>
  <c r="M3647" i="2" s="1"/>
  <c r="O3647" i="2" s="1"/>
  <c r="K3646" i="2"/>
  <c r="M3646" i="2" s="1"/>
  <c r="O3646" i="2" s="1"/>
  <c r="K3645" i="2"/>
  <c r="M3645" i="2" s="1"/>
  <c r="O3645" i="2" s="1"/>
  <c r="K3644" i="2"/>
  <c r="M3644" i="2" s="1"/>
  <c r="O3644" i="2" s="1"/>
  <c r="K3643" i="2"/>
  <c r="M3643" i="2" s="1"/>
  <c r="O3643" i="2" s="1"/>
  <c r="K3642" i="2"/>
  <c r="M3642" i="2" s="1"/>
  <c r="O3642" i="2" s="1"/>
  <c r="K3641" i="2"/>
  <c r="M3641" i="2" s="1"/>
  <c r="O3641" i="2" s="1"/>
  <c r="K3640" i="2"/>
  <c r="M3640" i="2" s="1"/>
  <c r="O3640" i="2" s="1"/>
  <c r="K3639" i="2"/>
  <c r="M3639" i="2" s="1"/>
  <c r="O3639" i="2" s="1"/>
  <c r="K3638" i="2"/>
  <c r="M3638" i="2" s="1"/>
  <c r="O3638" i="2" s="1"/>
  <c r="K3637" i="2"/>
  <c r="M3637" i="2" s="1"/>
  <c r="O3637" i="2" s="1"/>
  <c r="K3636" i="2"/>
  <c r="M3636" i="2" s="1"/>
  <c r="O3636" i="2" s="1"/>
  <c r="K3635" i="2"/>
  <c r="M3635" i="2" s="1"/>
  <c r="O3635" i="2" s="1"/>
  <c r="K3634" i="2"/>
  <c r="M3634" i="2" s="1"/>
  <c r="O3634" i="2" s="1"/>
  <c r="K3633" i="2"/>
  <c r="M3633" i="2" s="1"/>
  <c r="O3633" i="2" s="1"/>
  <c r="K3632" i="2"/>
  <c r="M3632" i="2" s="1"/>
  <c r="O3632" i="2" s="1"/>
  <c r="K3631" i="2"/>
  <c r="M3631" i="2" s="1"/>
  <c r="O3631" i="2" s="1"/>
  <c r="K3630" i="2"/>
  <c r="M3630" i="2" s="1"/>
  <c r="O3630" i="2" s="1"/>
  <c r="K3629" i="2"/>
  <c r="M3629" i="2" s="1"/>
  <c r="O3629" i="2" s="1"/>
  <c r="K3628" i="2"/>
  <c r="M3628" i="2" s="1"/>
  <c r="O3628" i="2" s="1"/>
  <c r="K3627" i="2"/>
  <c r="M3627" i="2" s="1"/>
  <c r="O3627" i="2" s="1"/>
  <c r="K3626" i="2"/>
  <c r="M3626" i="2" s="1"/>
  <c r="O3626" i="2" s="1"/>
  <c r="K3625" i="2"/>
  <c r="M3625" i="2" s="1"/>
  <c r="O3625" i="2" s="1"/>
  <c r="K3624" i="2"/>
  <c r="M3624" i="2" s="1"/>
  <c r="O3624" i="2" s="1"/>
  <c r="K3623" i="2"/>
  <c r="M3623" i="2" s="1"/>
  <c r="O3623" i="2" s="1"/>
  <c r="K3622" i="2"/>
  <c r="M3622" i="2" s="1"/>
  <c r="O3622" i="2" s="1"/>
  <c r="K3621" i="2"/>
  <c r="M3621" i="2" s="1"/>
  <c r="O3621" i="2" s="1"/>
  <c r="K3620" i="2"/>
  <c r="M3620" i="2" s="1"/>
  <c r="O3620" i="2" s="1"/>
  <c r="K3619" i="2"/>
  <c r="M3619" i="2" s="1"/>
  <c r="O3619" i="2" s="1"/>
  <c r="K3618" i="2"/>
  <c r="M3618" i="2" s="1"/>
  <c r="O3618" i="2" s="1"/>
  <c r="K3617" i="2"/>
  <c r="M3617" i="2" s="1"/>
  <c r="O3617" i="2" s="1"/>
  <c r="K3616" i="2"/>
  <c r="M3616" i="2" s="1"/>
  <c r="O3616" i="2" s="1"/>
  <c r="K3615" i="2"/>
  <c r="M3615" i="2" s="1"/>
  <c r="O3615" i="2" s="1"/>
  <c r="K3614" i="2"/>
  <c r="M3614" i="2" s="1"/>
  <c r="O3614" i="2" s="1"/>
  <c r="K3613" i="2"/>
  <c r="M3613" i="2" s="1"/>
  <c r="O3613" i="2" s="1"/>
  <c r="K3612" i="2"/>
  <c r="M3612" i="2" s="1"/>
  <c r="O3612" i="2" s="1"/>
  <c r="K3611" i="2"/>
  <c r="M3611" i="2" s="1"/>
  <c r="O3611" i="2" s="1"/>
  <c r="K3610" i="2"/>
  <c r="M3610" i="2" s="1"/>
  <c r="O3610" i="2" s="1"/>
  <c r="K3609" i="2"/>
  <c r="M3609" i="2" s="1"/>
  <c r="O3609" i="2" s="1"/>
  <c r="K3608" i="2"/>
  <c r="M3608" i="2" s="1"/>
  <c r="O3608" i="2" s="1"/>
  <c r="K3607" i="2"/>
  <c r="M3607" i="2" s="1"/>
  <c r="O3607" i="2" s="1"/>
  <c r="K3606" i="2"/>
  <c r="M3606" i="2" s="1"/>
  <c r="O3606" i="2" s="1"/>
  <c r="K3605" i="2"/>
  <c r="M3605" i="2" s="1"/>
  <c r="O3605" i="2" s="1"/>
  <c r="K3604" i="2"/>
  <c r="M3604" i="2" s="1"/>
  <c r="O3604" i="2" s="1"/>
  <c r="K3603" i="2"/>
  <c r="M3603" i="2" s="1"/>
  <c r="O3603" i="2" s="1"/>
  <c r="K3602" i="2"/>
  <c r="M3602" i="2" s="1"/>
  <c r="O3602" i="2" s="1"/>
  <c r="K3601" i="2"/>
  <c r="M3601" i="2" s="1"/>
  <c r="O3601" i="2" s="1"/>
  <c r="K3600" i="2"/>
  <c r="M3600" i="2" s="1"/>
  <c r="O3600" i="2" s="1"/>
  <c r="K3599" i="2"/>
  <c r="M3599" i="2" s="1"/>
  <c r="O3599" i="2" s="1"/>
  <c r="K3598" i="2"/>
  <c r="M3598" i="2" s="1"/>
  <c r="O3598" i="2" s="1"/>
  <c r="K3597" i="2"/>
  <c r="M3597" i="2" s="1"/>
  <c r="O3597" i="2" s="1"/>
  <c r="K3596" i="2"/>
  <c r="M3596" i="2" s="1"/>
  <c r="O3596" i="2" s="1"/>
  <c r="K3595" i="2"/>
  <c r="M3595" i="2" s="1"/>
  <c r="O3595" i="2" s="1"/>
  <c r="K3594" i="2"/>
  <c r="M3594" i="2" s="1"/>
  <c r="O3594" i="2" s="1"/>
  <c r="K3593" i="2"/>
  <c r="M3593" i="2" s="1"/>
  <c r="O3593" i="2" s="1"/>
  <c r="K3592" i="2"/>
  <c r="M3592" i="2" s="1"/>
  <c r="O3592" i="2" s="1"/>
  <c r="K3591" i="2"/>
  <c r="M3591" i="2" s="1"/>
  <c r="O3591" i="2" s="1"/>
  <c r="K3590" i="2"/>
  <c r="M3590" i="2" s="1"/>
  <c r="O3590" i="2" s="1"/>
  <c r="K3589" i="2"/>
  <c r="M3589" i="2" s="1"/>
  <c r="O3589" i="2" s="1"/>
  <c r="K3588" i="2"/>
  <c r="M3588" i="2" s="1"/>
  <c r="O3588" i="2" s="1"/>
  <c r="K3587" i="2"/>
  <c r="M3587" i="2" s="1"/>
  <c r="O3587" i="2" s="1"/>
  <c r="K3586" i="2"/>
  <c r="M3586" i="2" s="1"/>
  <c r="O3586" i="2" s="1"/>
  <c r="K3585" i="2"/>
  <c r="M3585" i="2" s="1"/>
  <c r="O3585" i="2" s="1"/>
  <c r="K3584" i="2"/>
  <c r="M3584" i="2" s="1"/>
  <c r="O3584" i="2" s="1"/>
  <c r="K3583" i="2"/>
  <c r="M3583" i="2" s="1"/>
  <c r="O3583" i="2" s="1"/>
  <c r="K3582" i="2"/>
  <c r="M3582" i="2" s="1"/>
  <c r="O3582" i="2" s="1"/>
  <c r="K3581" i="2"/>
  <c r="M3581" i="2" s="1"/>
  <c r="O3581" i="2" s="1"/>
  <c r="K3580" i="2"/>
  <c r="M3580" i="2" s="1"/>
  <c r="O3580" i="2" s="1"/>
  <c r="K3579" i="2"/>
  <c r="M3579" i="2" s="1"/>
  <c r="O3579" i="2" s="1"/>
  <c r="K3578" i="2"/>
  <c r="M3578" i="2" s="1"/>
  <c r="O3578" i="2" s="1"/>
  <c r="K3577" i="2"/>
  <c r="M3577" i="2" s="1"/>
  <c r="O3577" i="2" s="1"/>
  <c r="K3576" i="2"/>
  <c r="M3576" i="2" s="1"/>
  <c r="O3576" i="2" s="1"/>
  <c r="K3575" i="2"/>
  <c r="M3575" i="2" s="1"/>
  <c r="O3575" i="2" s="1"/>
  <c r="K3574" i="2"/>
  <c r="M3574" i="2" s="1"/>
  <c r="O3574" i="2" s="1"/>
  <c r="K3573" i="2"/>
  <c r="M3573" i="2" s="1"/>
  <c r="O3573" i="2" s="1"/>
  <c r="K3572" i="2"/>
  <c r="M3572" i="2" s="1"/>
  <c r="O3572" i="2" s="1"/>
  <c r="K3571" i="2"/>
  <c r="M3571" i="2" s="1"/>
  <c r="O3571" i="2" s="1"/>
  <c r="K3570" i="2"/>
  <c r="M3570" i="2" s="1"/>
  <c r="O3570" i="2" s="1"/>
  <c r="K3569" i="2"/>
  <c r="M3569" i="2" s="1"/>
  <c r="O3569" i="2" s="1"/>
  <c r="K3568" i="2"/>
  <c r="M3568" i="2" s="1"/>
  <c r="O3568" i="2" s="1"/>
  <c r="K3567" i="2"/>
  <c r="M3567" i="2" s="1"/>
  <c r="O3567" i="2" s="1"/>
  <c r="K3566" i="2"/>
  <c r="M3566" i="2" s="1"/>
  <c r="O3566" i="2" s="1"/>
  <c r="K3565" i="2"/>
  <c r="M3565" i="2" s="1"/>
  <c r="O3565" i="2" s="1"/>
  <c r="K3564" i="2"/>
  <c r="M3564" i="2" s="1"/>
  <c r="O3564" i="2" s="1"/>
  <c r="K3563" i="2"/>
  <c r="M3563" i="2" s="1"/>
  <c r="O3563" i="2" s="1"/>
  <c r="K3562" i="2"/>
  <c r="M3562" i="2" s="1"/>
  <c r="O3562" i="2" s="1"/>
  <c r="K3561" i="2"/>
  <c r="M3561" i="2" s="1"/>
  <c r="O3561" i="2" s="1"/>
  <c r="K3560" i="2"/>
  <c r="M3560" i="2" s="1"/>
  <c r="O3560" i="2" s="1"/>
  <c r="K3559" i="2"/>
  <c r="M3559" i="2" s="1"/>
  <c r="O3559" i="2" s="1"/>
  <c r="K3558" i="2"/>
  <c r="M3558" i="2" s="1"/>
  <c r="O3558" i="2" s="1"/>
  <c r="K3557" i="2"/>
  <c r="M3557" i="2" s="1"/>
  <c r="O3557" i="2" s="1"/>
  <c r="K3556" i="2"/>
  <c r="M3556" i="2" s="1"/>
  <c r="O3556" i="2" s="1"/>
  <c r="K3555" i="2"/>
  <c r="M3555" i="2" s="1"/>
  <c r="O3555" i="2" s="1"/>
  <c r="K3554" i="2"/>
  <c r="M3554" i="2" s="1"/>
  <c r="O3554" i="2" s="1"/>
  <c r="K3553" i="2"/>
  <c r="M3553" i="2" s="1"/>
  <c r="O3553" i="2" s="1"/>
  <c r="K3552" i="2"/>
  <c r="M3552" i="2" s="1"/>
  <c r="O3552" i="2" s="1"/>
  <c r="K3551" i="2"/>
  <c r="M3551" i="2" s="1"/>
  <c r="O3551" i="2" s="1"/>
  <c r="K3550" i="2"/>
  <c r="M3550" i="2" s="1"/>
  <c r="O3550" i="2" s="1"/>
  <c r="K3549" i="2"/>
  <c r="M3549" i="2" s="1"/>
  <c r="O3549" i="2" s="1"/>
  <c r="K3548" i="2"/>
  <c r="M3548" i="2" s="1"/>
  <c r="O3548" i="2" s="1"/>
  <c r="K3547" i="2"/>
  <c r="M3547" i="2" s="1"/>
  <c r="O3547" i="2" s="1"/>
  <c r="K3546" i="2"/>
  <c r="M3546" i="2" s="1"/>
  <c r="O3546" i="2" s="1"/>
  <c r="K3545" i="2"/>
  <c r="M3545" i="2" s="1"/>
  <c r="O3545" i="2" s="1"/>
  <c r="K3544" i="2"/>
  <c r="M3544" i="2" s="1"/>
  <c r="O3544" i="2" s="1"/>
  <c r="K3543" i="2"/>
  <c r="M3543" i="2" s="1"/>
  <c r="O3543" i="2" s="1"/>
  <c r="K3542" i="2"/>
  <c r="M3542" i="2" s="1"/>
  <c r="O3542" i="2" s="1"/>
  <c r="K3541" i="2"/>
  <c r="M3541" i="2" s="1"/>
  <c r="O3541" i="2" s="1"/>
  <c r="K3540" i="2"/>
  <c r="M3540" i="2" s="1"/>
  <c r="O3540" i="2" s="1"/>
  <c r="K3539" i="2"/>
  <c r="M3539" i="2" s="1"/>
  <c r="O3539" i="2" s="1"/>
  <c r="K3538" i="2"/>
  <c r="M3538" i="2" s="1"/>
  <c r="O3538" i="2" s="1"/>
  <c r="K3537" i="2"/>
  <c r="M3537" i="2" s="1"/>
  <c r="O3537" i="2" s="1"/>
  <c r="K3536" i="2"/>
  <c r="M3536" i="2" s="1"/>
  <c r="O3536" i="2" s="1"/>
  <c r="K3535" i="2"/>
  <c r="M3535" i="2" s="1"/>
  <c r="O3535" i="2" s="1"/>
  <c r="K3534" i="2"/>
  <c r="M3534" i="2" s="1"/>
  <c r="O3534" i="2" s="1"/>
  <c r="K3533" i="2"/>
  <c r="M3533" i="2" s="1"/>
  <c r="O3533" i="2" s="1"/>
  <c r="K3532" i="2"/>
  <c r="M3532" i="2" s="1"/>
  <c r="O3532" i="2" s="1"/>
  <c r="K3531" i="2"/>
  <c r="M3531" i="2" s="1"/>
  <c r="O3531" i="2" s="1"/>
  <c r="K3530" i="2"/>
  <c r="M3530" i="2" s="1"/>
  <c r="O3530" i="2" s="1"/>
  <c r="K3529" i="2"/>
  <c r="M3529" i="2" s="1"/>
  <c r="O3529" i="2" s="1"/>
  <c r="K3528" i="2"/>
  <c r="M3528" i="2" s="1"/>
  <c r="O3528" i="2" s="1"/>
  <c r="K3527" i="2"/>
  <c r="M3527" i="2" s="1"/>
  <c r="O3527" i="2" s="1"/>
  <c r="K3526" i="2"/>
  <c r="M3526" i="2" s="1"/>
  <c r="O3526" i="2" s="1"/>
  <c r="K3525" i="2"/>
  <c r="M3525" i="2" s="1"/>
  <c r="O3525" i="2" s="1"/>
  <c r="K3524" i="2"/>
  <c r="M3524" i="2" s="1"/>
  <c r="O3524" i="2" s="1"/>
  <c r="K3523" i="2"/>
  <c r="M3523" i="2" s="1"/>
  <c r="O3523" i="2" s="1"/>
  <c r="K3522" i="2"/>
  <c r="M3522" i="2" s="1"/>
  <c r="O3522" i="2" s="1"/>
  <c r="K3521" i="2"/>
  <c r="M3521" i="2" s="1"/>
  <c r="O3521" i="2" s="1"/>
  <c r="K3520" i="2"/>
  <c r="M3520" i="2" s="1"/>
  <c r="O3520" i="2" s="1"/>
  <c r="K3519" i="2"/>
  <c r="M3519" i="2" s="1"/>
  <c r="O3519" i="2" s="1"/>
  <c r="K3518" i="2"/>
  <c r="M3518" i="2" s="1"/>
  <c r="O3518" i="2" s="1"/>
  <c r="K3517" i="2"/>
  <c r="M3517" i="2" s="1"/>
  <c r="O3517" i="2" s="1"/>
  <c r="K3516" i="2"/>
  <c r="M3516" i="2" s="1"/>
  <c r="O3516" i="2" s="1"/>
  <c r="K3515" i="2"/>
  <c r="M3515" i="2" s="1"/>
  <c r="O3515" i="2" s="1"/>
  <c r="K3514" i="2"/>
  <c r="M3514" i="2" s="1"/>
  <c r="O3514" i="2" s="1"/>
  <c r="K3513" i="2"/>
  <c r="M3513" i="2" s="1"/>
  <c r="O3513" i="2" s="1"/>
  <c r="K3512" i="2"/>
  <c r="M3512" i="2" s="1"/>
  <c r="O3512" i="2" s="1"/>
  <c r="K3511" i="2"/>
  <c r="M3511" i="2" s="1"/>
  <c r="O3511" i="2" s="1"/>
  <c r="K3510" i="2"/>
  <c r="M3510" i="2" s="1"/>
  <c r="O3510" i="2" s="1"/>
  <c r="K3509" i="2"/>
  <c r="M3509" i="2" s="1"/>
  <c r="O3509" i="2" s="1"/>
  <c r="K3508" i="2"/>
  <c r="M3508" i="2" s="1"/>
  <c r="O3508" i="2" s="1"/>
  <c r="K3507" i="2"/>
  <c r="M3507" i="2" s="1"/>
  <c r="O3507" i="2" s="1"/>
  <c r="K3506" i="2"/>
  <c r="M3506" i="2" s="1"/>
  <c r="O3506" i="2" s="1"/>
  <c r="K3505" i="2"/>
  <c r="M3505" i="2" s="1"/>
  <c r="O3505" i="2" s="1"/>
  <c r="K3504" i="2"/>
  <c r="M3504" i="2" s="1"/>
  <c r="O3504" i="2" s="1"/>
  <c r="K3503" i="2"/>
  <c r="M3503" i="2" s="1"/>
  <c r="O3503" i="2" s="1"/>
  <c r="K3502" i="2"/>
  <c r="M3502" i="2" s="1"/>
  <c r="O3502" i="2" s="1"/>
  <c r="K3501" i="2"/>
  <c r="M3501" i="2" s="1"/>
  <c r="O3501" i="2" s="1"/>
  <c r="K3500" i="2"/>
  <c r="M3500" i="2" s="1"/>
  <c r="O3500" i="2" s="1"/>
  <c r="K3499" i="2"/>
  <c r="M3499" i="2" s="1"/>
  <c r="O3499" i="2" s="1"/>
  <c r="K3498" i="2"/>
  <c r="M3498" i="2" s="1"/>
  <c r="O3498" i="2" s="1"/>
  <c r="K3497" i="2"/>
  <c r="M3497" i="2" s="1"/>
  <c r="O3497" i="2" s="1"/>
  <c r="K3496" i="2"/>
  <c r="M3496" i="2" s="1"/>
  <c r="O3496" i="2" s="1"/>
  <c r="K3495" i="2"/>
  <c r="M3495" i="2" s="1"/>
  <c r="O3495" i="2" s="1"/>
  <c r="K3494" i="2"/>
  <c r="M3494" i="2" s="1"/>
  <c r="O3494" i="2" s="1"/>
  <c r="K3493" i="2"/>
  <c r="M3493" i="2" s="1"/>
  <c r="O3493" i="2" s="1"/>
  <c r="K3492" i="2"/>
  <c r="M3492" i="2" s="1"/>
  <c r="O3492" i="2" s="1"/>
  <c r="K3491" i="2"/>
  <c r="M3491" i="2" s="1"/>
  <c r="O3491" i="2" s="1"/>
  <c r="K3490" i="2"/>
  <c r="M3490" i="2" s="1"/>
  <c r="O3490" i="2" s="1"/>
  <c r="K3489" i="2"/>
  <c r="M3489" i="2" s="1"/>
  <c r="O3489" i="2" s="1"/>
  <c r="K3488" i="2"/>
  <c r="M3488" i="2" s="1"/>
  <c r="O3488" i="2" s="1"/>
  <c r="K3487" i="2"/>
  <c r="M3487" i="2" s="1"/>
  <c r="O3487" i="2" s="1"/>
  <c r="K3486" i="2"/>
  <c r="M3486" i="2" s="1"/>
  <c r="O3486" i="2" s="1"/>
  <c r="K3485" i="2"/>
  <c r="M3485" i="2" s="1"/>
  <c r="O3485" i="2" s="1"/>
  <c r="K3484" i="2"/>
  <c r="M3484" i="2" s="1"/>
  <c r="O3484" i="2" s="1"/>
  <c r="K3483" i="2"/>
  <c r="M3483" i="2" s="1"/>
  <c r="O3483" i="2" s="1"/>
  <c r="K3482" i="2"/>
  <c r="M3482" i="2" s="1"/>
  <c r="O3482" i="2" s="1"/>
  <c r="K3481" i="2"/>
  <c r="M3481" i="2" s="1"/>
  <c r="O3481" i="2" s="1"/>
  <c r="K3480" i="2"/>
  <c r="M3480" i="2" s="1"/>
  <c r="O3480" i="2" s="1"/>
  <c r="K3479" i="2"/>
  <c r="M3479" i="2" s="1"/>
  <c r="O3479" i="2" s="1"/>
  <c r="K3478" i="2"/>
  <c r="M3478" i="2" s="1"/>
  <c r="O3478" i="2" s="1"/>
  <c r="K3477" i="2"/>
  <c r="M3477" i="2" s="1"/>
  <c r="O3477" i="2" s="1"/>
  <c r="K3476" i="2"/>
  <c r="M3476" i="2" s="1"/>
  <c r="O3476" i="2" s="1"/>
  <c r="K3475" i="2"/>
  <c r="M3475" i="2" s="1"/>
  <c r="O3475" i="2" s="1"/>
  <c r="K3474" i="2"/>
  <c r="M3474" i="2" s="1"/>
  <c r="O3474" i="2" s="1"/>
  <c r="K3473" i="2"/>
  <c r="M3473" i="2" s="1"/>
  <c r="O3473" i="2" s="1"/>
  <c r="K3472" i="2"/>
  <c r="M3472" i="2" s="1"/>
  <c r="O3472" i="2" s="1"/>
  <c r="K3471" i="2"/>
  <c r="M3471" i="2" s="1"/>
  <c r="O3471" i="2" s="1"/>
  <c r="K3470" i="2"/>
  <c r="M3470" i="2" s="1"/>
  <c r="O3470" i="2" s="1"/>
  <c r="K3469" i="2"/>
  <c r="M3469" i="2" s="1"/>
  <c r="O3469" i="2" s="1"/>
  <c r="K3468" i="2"/>
  <c r="M3468" i="2" s="1"/>
  <c r="O3468" i="2" s="1"/>
  <c r="K3467" i="2"/>
  <c r="M3467" i="2" s="1"/>
  <c r="O3467" i="2" s="1"/>
  <c r="K3466" i="2"/>
  <c r="M3466" i="2" s="1"/>
  <c r="O3466" i="2" s="1"/>
  <c r="K3465" i="2"/>
  <c r="M3465" i="2" s="1"/>
  <c r="O3465" i="2" s="1"/>
  <c r="K3464" i="2"/>
  <c r="M3464" i="2" s="1"/>
  <c r="O3464" i="2" s="1"/>
  <c r="K3463" i="2"/>
  <c r="M3463" i="2" s="1"/>
  <c r="O3463" i="2" s="1"/>
  <c r="K3462" i="2"/>
  <c r="M3462" i="2" s="1"/>
  <c r="O3462" i="2" s="1"/>
  <c r="K3461" i="2"/>
  <c r="M3461" i="2" s="1"/>
  <c r="O3461" i="2" s="1"/>
  <c r="K3460" i="2"/>
  <c r="M3460" i="2" s="1"/>
  <c r="O3460" i="2" s="1"/>
  <c r="K3459" i="2"/>
  <c r="M3459" i="2" s="1"/>
  <c r="O3459" i="2" s="1"/>
  <c r="K3458" i="2"/>
  <c r="M3458" i="2" s="1"/>
  <c r="O3458" i="2" s="1"/>
  <c r="K3457" i="2"/>
  <c r="M3457" i="2" s="1"/>
  <c r="O3457" i="2" s="1"/>
  <c r="K3456" i="2"/>
  <c r="M3456" i="2" s="1"/>
  <c r="O3456" i="2" s="1"/>
  <c r="K3455" i="2"/>
  <c r="M3455" i="2" s="1"/>
  <c r="O3455" i="2" s="1"/>
  <c r="K3454" i="2"/>
  <c r="M3454" i="2" s="1"/>
  <c r="O3454" i="2" s="1"/>
  <c r="K3453" i="2"/>
  <c r="M3453" i="2" s="1"/>
  <c r="O3453" i="2" s="1"/>
  <c r="K3452" i="2"/>
  <c r="M3452" i="2" s="1"/>
  <c r="O3452" i="2" s="1"/>
  <c r="K3451" i="2"/>
  <c r="M3451" i="2" s="1"/>
  <c r="O3451" i="2" s="1"/>
  <c r="K3450" i="2"/>
  <c r="M3450" i="2" s="1"/>
  <c r="O3450" i="2" s="1"/>
  <c r="K3449" i="2"/>
  <c r="M3449" i="2" s="1"/>
  <c r="O3449" i="2" s="1"/>
  <c r="K3448" i="2"/>
  <c r="M3448" i="2" s="1"/>
  <c r="O3448" i="2" s="1"/>
  <c r="K3447" i="2"/>
  <c r="M3447" i="2" s="1"/>
  <c r="O3447" i="2" s="1"/>
  <c r="K3446" i="2"/>
  <c r="M3446" i="2" s="1"/>
  <c r="O3446" i="2" s="1"/>
  <c r="K3445" i="2"/>
  <c r="M3445" i="2" s="1"/>
  <c r="O3445" i="2" s="1"/>
  <c r="K3444" i="2"/>
  <c r="M3444" i="2" s="1"/>
  <c r="O3444" i="2" s="1"/>
  <c r="K3443" i="2"/>
  <c r="M3443" i="2" s="1"/>
  <c r="O3443" i="2" s="1"/>
  <c r="K3442" i="2"/>
  <c r="M3442" i="2" s="1"/>
  <c r="O3442" i="2" s="1"/>
  <c r="K3441" i="2"/>
  <c r="M3441" i="2" s="1"/>
  <c r="O3441" i="2" s="1"/>
  <c r="K3440" i="2"/>
  <c r="M3440" i="2" s="1"/>
  <c r="O3440" i="2" s="1"/>
  <c r="K3439" i="2"/>
  <c r="M3439" i="2" s="1"/>
  <c r="O3439" i="2" s="1"/>
  <c r="K3438" i="2"/>
  <c r="M3438" i="2" s="1"/>
  <c r="O3438" i="2" s="1"/>
  <c r="K3437" i="2"/>
  <c r="M3437" i="2" s="1"/>
  <c r="O3437" i="2" s="1"/>
  <c r="K3436" i="2"/>
  <c r="M3436" i="2" s="1"/>
  <c r="O3436" i="2" s="1"/>
  <c r="K3435" i="2"/>
  <c r="M3435" i="2" s="1"/>
  <c r="O3435" i="2" s="1"/>
  <c r="K3434" i="2"/>
  <c r="M3434" i="2" s="1"/>
  <c r="O3434" i="2" s="1"/>
  <c r="K3433" i="2"/>
  <c r="M3433" i="2" s="1"/>
  <c r="O3433" i="2" s="1"/>
  <c r="K3432" i="2"/>
  <c r="M3432" i="2" s="1"/>
  <c r="O3432" i="2" s="1"/>
  <c r="K3431" i="2"/>
  <c r="M3431" i="2" s="1"/>
  <c r="O3431" i="2" s="1"/>
  <c r="K3430" i="2"/>
  <c r="M3430" i="2" s="1"/>
  <c r="O3430" i="2" s="1"/>
  <c r="K3429" i="2"/>
  <c r="M3429" i="2" s="1"/>
  <c r="O3429" i="2" s="1"/>
  <c r="K3428" i="2"/>
  <c r="M3428" i="2" s="1"/>
  <c r="O3428" i="2" s="1"/>
  <c r="K3427" i="2"/>
  <c r="M3427" i="2" s="1"/>
  <c r="O3427" i="2" s="1"/>
  <c r="K3426" i="2"/>
  <c r="M3426" i="2" s="1"/>
  <c r="O3426" i="2" s="1"/>
  <c r="K3425" i="2"/>
  <c r="M3425" i="2" s="1"/>
  <c r="O3425" i="2" s="1"/>
  <c r="K3424" i="2"/>
  <c r="M3424" i="2" s="1"/>
  <c r="O3424" i="2" s="1"/>
  <c r="K3423" i="2"/>
  <c r="M3423" i="2" s="1"/>
  <c r="O3423" i="2" s="1"/>
  <c r="K3422" i="2"/>
  <c r="M3422" i="2" s="1"/>
  <c r="O3422" i="2" s="1"/>
  <c r="K3421" i="2"/>
  <c r="M3421" i="2" s="1"/>
  <c r="O3421" i="2" s="1"/>
  <c r="K3420" i="2"/>
  <c r="M3420" i="2" s="1"/>
  <c r="O3420" i="2" s="1"/>
  <c r="K3419" i="2"/>
  <c r="M3419" i="2" s="1"/>
  <c r="O3419" i="2" s="1"/>
  <c r="K3418" i="2"/>
  <c r="M3418" i="2" s="1"/>
  <c r="O3418" i="2" s="1"/>
  <c r="K3417" i="2"/>
  <c r="M3417" i="2" s="1"/>
  <c r="O3417" i="2" s="1"/>
  <c r="K3416" i="2"/>
  <c r="M3416" i="2" s="1"/>
  <c r="O3416" i="2" s="1"/>
  <c r="K3415" i="2"/>
  <c r="M3415" i="2" s="1"/>
  <c r="O3415" i="2" s="1"/>
  <c r="K3414" i="2"/>
  <c r="M3414" i="2" s="1"/>
  <c r="O3414" i="2" s="1"/>
  <c r="K3413" i="2"/>
  <c r="M3413" i="2" s="1"/>
  <c r="O3413" i="2" s="1"/>
  <c r="K3412" i="2"/>
  <c r="M3412" i="2" s="1"/>
  <c r="O3412" i="2" s="1"/>
  <c r="K3411" i="2"/>
  <c r="M3411" i="2" s="1"/>
  <c r="O3411" i="2" s="1"/>
  <c r="K3410" i="2"/>
  <c r="M3410" i="2" s="1"/>
  <c r="O3410" i="2" s="1"/>
  <c r="K3409" i="2"/>
  <c r="M3409" i="2" s="1"/>
  <c r="O3409" i="2" s="1"/>
  <c r="K3408" i="2"/>
  <c r="M3408" i="2" s="1"/>
  <c r="O3408" i="2" s="1"/>
  <c r="K3407" i="2"/>
  <c r="M3407" i="2" s="1"/>
  <c r="O3407" i="2" s="1"/>
  <c r="K3406" i="2"/>
  <c r="M3406" i="2" s="1"/>
  <c r="O3406" i="2" s="1"/>
  <c r="K3405" i="2"/>
  <c r="M3405" i="2" s="1"/>
  <c r="O3405" i="2" s="1"/>
  <c r="K3404" i="2"/>
  <c r="M3404" i="2" s="1"/>
  <c r="O3404" i="2" s="1"/>
  <c r="K3403" i="2"/>
  <c r="M3403" i="2" s="1"/>
  <c r="O3403" i="2" s="1"/>
  <c r="K3402" i="2"/>
  <c r="M3402" i="2" s="1"/>
  <c r="O3402" i="2" s="1"/>
  <c r="K3401" i="2"/>
  <c r="M3401" i="2" s="1"/>
  <c r="O3401" i="2" s="1"/>
  <c r="K3400" i="2"/>
  <c r="M3400" i="2" s="1"/>
  <c r="O3400" i="2" s="1"/>
  <c r="K3399" i="2"/>
  <c r="M3399" i="2" s="1"/>
  <c r="O3399" i="2" s="1"/>
  <c r="K3398" i="2"/>
  <c r="M3398" i="2" s="1"/>
  <c r="O3398" i="2" s="1"/>
  <c r="K3397" i="2"/>
  <c r="M3397" i="2" s="1"/>
  <c r="O3397" i="2" s="1"/>
  <c r="K3396" i="2"/>
  <c r="M3396" i="2" s="1"/>
  <c r="O3396" i="2" s="1"/>
  <c r="K3395" i="2"/>
  <c r="M3395" i="2" s="1"/>
  <c r="O3395" i="2" s="1"/>
  <c r="K3394" i="2"/>
  <c r="M3394" i="2" s="1"/>
  <c r="O3394" i="2" s="1"/>
  <c r="K3393" i="2"/>
  <c r="M3393" i="2" s="1"/>
  <c r="O3393" i="2" s="1"/>
  <c r="K3392" i="2"/>
  <c r="M3392" i="2" s="1"/>
  <c r="O3392" i="2" s="1"/>
  <c r="K3391" i="2"/>
  <c r="M3391" i="2" s="1"/>
  <c r="O3391" i="2" s="1"/>
  <c r="K3390" i="2"/>
  <c r="M3390" i="2" s="1"/>
  <c r="O3390" i="2" s="1"/>
  <c r="K3389" i="2"/>
  <c r="M3389" i="2" s="1"/>
  <c r="O3389" i="2" s="1"/>
  <c r="K3388" i="2"/>
  <c r="M3388" i="2" s="1"/>
  <c r="O3388" i="2" s="1"/>
  <c r="K3387" i="2"/>
  <c r="M3387" i="2" s="1"/>
  <c r="O3387" i="2" s="1"/>
  <c r="K3386" i="2"/>
  <c r="M3386" i="2" s="1"/>
  <c r="O3386" i="2" s="1"/>
  <c r="K3385" i="2"/>
  <c r="M3385" i="2" s="1"/>
  <c r="O3385" i="2" s="1"/>
  <c r="K3384" i="2"/>
  <c r="M3384" i="2" s="1"/>
  <c r="O3384" i="2" s="1"/>
  <c r="K3383" i="2"/>
  <c r="M3383" i="2" s="1"/>
  <c r="O3383" i="2" s="1"/>
  <c r="K3382" i="2"/>
  <c r="M3382" i="2" s="1"/>
  <c r="O3382" i="2" s="1"/>
  <c r="K3381" i="2"/>
  <c r="M3381" i="2" s="1"/>
  <c r="O3381" i="2" s="1"/>
  <c r="K3380" i="2"/>
  <c r="M3380" i="2" s="1"/>
  <c r="O3380" i="2" s="1"/>
  <c r="K3379" i="2"/>
  <c r="M3379" i="2" s="1"/>
  <c r="O3379" i="2" s="1"/>
  <c r="K3378" i="2"/>
  <c r="M3378" i="2" s="1"/>
  <c r="O3378" i="2" s="1"/>
  <c r="K3377" i="2"/>
  <c r="M3377" i="2" s="1"/>
  <c r="O3377" i="2" s="1"/>
  <c r="K3376" i="2"/>
  <c r="M3376" i="2" s="1"/>
  <c r="O3376" i="2" s="1"/>
  <c r="K3375" i="2"/>
  <c r="M3375" i="2" s="1"/>
  <c r="O3375" i="2" s="1"/>
  <c r="K3374" i="2"/>
  <c r="M3374" i="2" s="1"/>
  <c r="O3374" i="2" s="1"/>
  <c r="K3373" i="2"/>
  <c r="M3373" i="2" s="1"/>
  <c r="O3373" i="2" s="1"/>
  <c r="K3372" i="2"/>
  <c r="M3372" i="2" s="1"/>
  <c r="O3372" i="2" s="1"/>
  <c r="K3371" i="2"/>
  <c r="M3371" i="2" s="1"/>
  <c r="O3371" i="2" s="1"/>
  <c r="K3370" i="2"/>
  <c r="M3370" i="2" s="1"/>
  <c r="O3370" i="2" s="1"/>
  <c r="K3369" i="2"/>
  <c r="M3369" i="2" s="1"/>
  <c r="O3369" i="2" s="1"/>
  <c r="K3368" i="2"/>
  <c r="M3368" i="2" s="1"/>
  <c r="O3368" i="2" s="1"/>
  <c r="K3367" i="2"/>
  <c r="M3367" i="2" s="1"/>
  <c r="O3367" i="2" s="1"/>
  <c r="K3366" i="2"/>
  <c r="M3366" i="2" s="1"/>
  <c r="O3366" i="2" s="1"/>
  <c r="K3365" i="2"/>
  <c r="M3365" i="2" s="1"/>
  <c r="O3365" i="2" s="1"/>
  <c r="K3364" i="2"/>
  <c r="M3364" i="2" s="1"/>
  <c r="O3364" i="2" s="1"/>
  <c r="K3363" i="2"/>
  <c r="M3363" i="2" s="1"/>
  <c r="O3363" i="2" s="1"/>
  <c r="K3362" i="2"/>
  <c r="M3362" i="2" s="1"/>
  <c r="O3362" i="2" s="1"/>
  <c r="K3361" i="2"/>
  <c r="M3361" i="2" s="1"/>
  <c r="O3361" i="2" s="1"/>
  <c r="K3360" i="2"/>
  <c r="M3360" i="2" s="1"/>
  <c r="O3360" i="2" s="1"/>
  <c r="K3359" i="2"/>
  <c r="M3359" i="2" s="1"/>
  <c r="O3359" i="2" s="1"/>
  <c r="K3358" i="2"/>
  <c r="M3358" i="2" s="1"/>
  <c r="O3358" i="2" s="1"/>
  <c r="K3357" i="2"/>
  <c r="M3357" i="2" s="1"/>
  <c r="O3357" i="2" s="1"/>
  <c r="K3356" i="2"/>
  <c r="M3356" i="2" s="1"/>
  <c r="O3356" i="2" s="1"/>
  <c r="K3355" i="2"/>
  <c r="M3355" i="2" s="1"/>
  <c r="O3355" i="2" s="1"/>
  <c r="K3354" i="2"/>
  <c r="M3354" i="2" s="1"/>
  <c r="O3354" i="2" s="1"/>
  <c r="K3353" i="2"/>
  <c r="M3353" i="2" s="1"/>
  <c r="O3353" i="2" s="1"/>
  <c r="K3352" i="2"/>
  <c r="M3352" i="2" s="1"/>
  <c r="O3352" i="2" s="1"/>
  <c r="K3351" i="2"/>
  <c r="M3351" i="2" s="1"/>
  <c r="O3351" i="2" s="1"/>
  <c r="K3350" i="2"/>
  <c r="M3350" i="2" s="1"/>
  <c r="O3350" i="2" s="1"/>
  <c r="K3349" i="2"/>
  <c r="M3349" i="2" s="1"/>
  <c r="O3349" i="2" s="1"/>
  <c r="K3348" i="2"/>
  <c r="M3348" i="2" s="1"/>
  <c r="O3348" i="2" s="1"/>
  <c r="K3347" i="2"/>
  <c r="M3347" i="2" s="1"/>
  <c r="O3347" i="2" s="1"/>
  <c r="K3346" i="2"/>
  <c r="M3346" i="2" s="1"/>
  <c r="O3346" i="2" s="1"/>
  <c r="K3345" i="2"/>
  <c r="M3345" i="2" s="1"/>
  <c r="O3345" i="2" s="1"/>
  <c r="K3344" i="2"/>
  <c r="M3344" i="2" s="1"/>
  <c r="O3344" i="2" s="1"/>
  <c r="K3343" i="2"/>
  <c r="M3343" i="2" s="1"/>
  <c r="O3343" i="2" s="1"/>
  <c r="K3342" i="2"/>
  <c r="M3342" i="2" s="1"/>
  <c r="O3342" i="2" s="1"/>
  <c r="K3341" i="2"/>
  <c r="M3341" i="2" s="1"/>
  <c r="O3341" i="2" s="1"/>
  <c r="K3340" i="2"/>
  <c r="M3340" i="2" s="1"/>
  <c r="O3340" i="2" s="1"/>
  <c r="K3339" i="2"/>
  <c r="M3339" i="2" s="1"/>
  <c r="O3339" i="2" s="1"/>
  <c r="K3338" i="2"/>
  <c r="M3338" i="2" s="1"/>
  <c r="O3338" i="2" s="1"/>
  <c r="K3337" i="2"/>
  <c r="M3337" i="2" s="1"/>
  <c r="O3337" i="2" s="1"/>
  <c r="K3336" i="2"/>
  <c r="M3336" i="2" s="1"/>
  <c r="O3336" i="2" s="1"/>
  <c r="K3335" i="2"/>
  <c r="M3335" i="2" s="1"/>
  <c r="O3335" i="2" s="1"/>
  <c r="K3334" i="2"/>
  <c r="M3334" i="2" s="1"/>
  <c r="O3334" i="2" s="1"/>
  <c r="K3333" i="2"/>
  <c r="M3333" i="2" s="1"/>
  <c r="O3333" i="2" s="1"/>
  <c r="K3332" i="2"/>
  <c r="M3332" i="2" s="1"/>
  <c r="O3332" i="2" s="1"/>
  <c r="K3331" i="2"/>
  <c r="M3331" i="2" s="1"/>
  <c r="O3331" i="2" s="1"/>
  <c r="K3330" i="2"/>
  <c r="M3330" i="2" s="1"/>
  <c r="O3330" i="2" s="1"/>
  <c r="K3329" i="2"/>
  <c r="M3329" i="2" s="1"/>
  <c r="O3329" i="2" s="1"/>
  <c r="K3328" i="2"/>
  <c r="M3328" i="2" s="1"/>
  <c r="O3328" i="2" s="1"/>
  <c r="K3327" i="2"/>
  <c r="M3327" i="2" s="1"/>
  <c r="O3327" i="2" s="1"/>
  <c r="K3326" i="2"/>
  <c r="M3326" i="2" s="1"/>
  <c r="O3326" i="2" s="1"/>
  <c r="K3325" i="2"/>
  <c r="M3325" i="2" s="1"/>
  <c r="O3325" i="2" s="1"/>
  <c r="K3324" i="2"/>
  <c r="M3324" i="2" s="1"/>
  <c r="O3324" i="2" s="1"/>
  <c r="K3323" i="2"/>
  <c r="M3323" i="2" s="1"/>
  <c r="O3323" i="2" s="1"/>
  <c r="K3322" i="2"/>
  <c r="M3322" i="2" s="1"/>
  <c r="O3322" i="2" s="1"/>
  <c r="K3321" i="2"/>
  <c r="M3321" i="2" s="1"/>
  <c r="O3321" i="2" s="1"/>
  <c r="K3320" i="2"/>
  <c r="M3320" i="2" s="1"/>
  <c r="O3320" i="2" s="1"/>
  <c r="K3319" i="2"/>
  <c r="M3319" i="2" s="1"/>
  <c r="O3319" i="2" s="1"/>
  <c r="K3318" i="2"/>
  <c r="M3318" i="2" s="1"/>
  <c r="O3318" i="2" s="1"/>
  <c r="K3317" i="2"/>
  <c r="M3317" i="2" s="1"/>
  <c r="O3317" i="2" s="1"/>
  <c r="K3316" i="2"/>
  <c r="M3316" i="2" s="1"/>
  <c r="O3316" i="2" s="1"/>
  <c r="K3315" i="2"/>
  <c r="M3315" i="2" s="1"/>
  <c r="O3315" i="2" s="1"/>
  <c r="K3314" i="2"/>
  <c r="M3314" i="2" s="1"/>
  <c r="O3314" i="2" s="1"/>
  <c r="K3313" i="2"/>
  <c r="M3313" i="2" s="1"/>
  <c r="O3313" i="2" s="1"/>
  <c r="K3312" i="2"/>
  <c r="M3312" i="2" s="1"/>
  <c r="O3312" i="2" s="1"/>
  <c r="K3311" i="2"/>
  <c r="M3311" i="2" s="1"/>
  <c r="O3311" i="2" s="1"/>
  <c r="K3310" i="2"/>
  <c r="M3310" i="2" s="1"/>
  <c r="O3310" i="2" s="1"/>
  <c r="K3309" i="2"/>
  <c r="M3309" i="2" s="1"/>
  <c r="O3309" i="2" s="1"/>
  <c r="K3308" i="2"/>
  <c r="M3308" i="2" s="1"/>
  <c r="O3308" i="2" s="1"/>
  <c r="K3307" i="2"/>
  <c r="M3307" i="2" s="1"/>
  <c r="O3307" i="2" s="1"/>
  <c r="K3306" i="2"/>
  <c r="M3306" i="2" s="1"/>
  <c r="O3306" i="2" s="1"/>
  <c r="K3305" i="2"/>
  <c r="M3305" i="2" s="1"/>
  <c r="O3305" i="2" s="1"/>
  <c r="K3304" i="2"/>
  <c r="M3304" i="2" s="1"/>
  <c r="O3304" i="2" s="1"/>
  <c r="K3303" i="2"/>
  <c r="M3303" i="2" s="1"/>
  <c r="O3303" i="2" s="1"/>
  <c r="K3302" i="2"/>
  <c r="M3302" i="2" s="1"/>
  <c r="O3302" i="2" s="1"/>
  <c r="K3301" i="2"/>
  <c r="M3301" i="2" s="1"/>
  <c r="O3301" i="2" s="1"/>
  <c r="K3300" i="2"/>
  <c r="M3300" i="2" s="1"/>
  <c r="O3300" i="2" s="1"/>
  <c r="K3299" i="2"/>
  <c r="M3299" i="2" s="1"/>
  <c r="O3299" i="2" s="1"/>
  <c r="K3298" i="2"/>
  <c r="M3298" i="2" s="1"/>
  <c r="O3298" i="2" s="1"/>
  <c r="K3297" i="2"/>
  <c r="M3297" i="2" s="1"/>
  <c r="O3297" i="2" s="1"/>
  <c r="K3296" i="2"/>
  <c r="M3296" i="2" s="1"/>
  <c r="O3296" i="2" s="1"/>
  <c r="K3295" i="2"/>
  <c r="M3295" i="2" s="1"/>
  <c r="O3295" i="2" s="1"/>
  <c r="K3294" i="2"/>
  <c r="M3294" i="2" s="1"/>
  <c r="O3294" i="2" s="1"/>
  <c r="K3293" i="2"/>
  <c r="M3293" i="2" s="1"/>
  <c r="O3293" i="2" s="1"/>
  <c r="K3292" i="2"/>
  <c r="M3292" i="2" s="1"/>
  <c r="O3292" i="2" s="1"/>
  <c r="K3291" i="2"/>
  <c r="M3291" i="2" s="1"/>
  <c r="O3291" i="2" s="1"/>
  <c r="K3290" i="2"/>
  <c r="M3290" i="2" s="1"/>
  <c r="O3290" i="2" s="1"/>
  <c r="K3289" i="2"/>
  <c r="M3289" i="2" s="1"/>
  <c r="O3289" i="2" s="1"/>
  <c r="K3288" i="2"/>
  <c r="M3288" i="2" s="1"/>
  <c r="O3288" i="2" s="1"/>
  <c r="K3287" i="2"/>
  <c r="M3287" i="2" s="1"/>
  <c r="O3287" i="2" s="1"/>
  <c r="K3286" i="2"/>
  <c r="M3286" i="2" s="1"/>
  <c r="O3286" i="2" s="1"/>
  <c r="K3285" i="2"/>
  <c r="M3285" i="2" s="1"/>
  <c r="O3285" i="2" s="1"/>
  <c r="K3284" i="2"/>
  <c r="M3284" i="2" s="1"/>
  <c r="O3284" i="2" s="1"/>
  <c r="K3283" i="2"/>
  <c r="M3283" i="2" s="1"/>
  <c r="O3283" i="2" s="1"/>
  <c r="K3282" i="2"/>
  <c r="M3282" i="2" s="1"/>
  <c r="O3282" i="2" s="1"/>
  <c r="K3281" i="2"/>
  <c r="M3281" i="2" s="1"/>
  <c r="O3281" i="2" s="1"/>
  <c r="K3280" i="2"/>
  <c r="M3280" i="2" s="1"/>
  <c r="O3280" i="2" s="1"/>
  <c r="K3279" i="2"/>
  <c r="M3279" i="2" s="1"/>
  <c r="O3279" i="2" s="1"/>
  <c r="K3278" i="2"/>
  <c r="M3278" i="2" s="1"/>
  <c r="O3278" i="2" s="1"/>
  <c r="K3277" i="2"/>
  <c r="M3277" i="2" s="1"/>
  <c r="O3277" i="2" s="1"/>
  <c r="K3276" i="2"/>
  <c r="M3276" i="2" s="1"/>
  <c r="O3276" i="2" s="1"/>
  <c r="K3275" i="2"/>
  <c r="M3275" i="2" s="1"/>
  <c r="O3275" i="2" s="1"/>
  <c r="K3274" i="2"/>
  <c r="M3274" i="2" s="1"/>
  <c r="O3274" i="2" s="1"/>
  <c r="K3273" i="2"/>
  <c r="M3273" i="2" s="1"/>
  <c r="O3273" i="2" s="1"/>
  <c r="K3272" i="2"/>
  <c r="M3272" i="2" s="1"/>
  <c r="O3272" i="2" s="1"/>
  <c r="K3271" i="2"/>
  <c r="M3271" i="2" s="1"/>
  <c r="O3271" i="2" s="1"/>
  <c r="K3270" i="2"/>
  <c r="M3270" i="2" s="1"/>
  <c r="O3270" i="2" s="1"/>
  <c r="K3269" i="2"/>
  <c r="M3269" i="2" s="1"/>
  <c r="O3269" i="2" s="1"/>
  <c r="K3268" i="2"/>
  <c r="M3268" i="2" s="1"/>
  <c r="O3268" i="2" s="1"/>
  <c r="K3267" i="2"/>
  <c r="M3267" i="2" s="1"/>
  <c r="O3267" i="2" s="1"/>
  <c r="K3266" i="2"/>
  <c r="M3266" i="2" s="1"/>
  <c r="O3266" i="2" s="1"/>
  <c r="K3265" i="2"/>
  <c r="M3265" i="2" s="1"/>
  <c r="O3265" i="2" s="1"/>
  <c r="K3264" i="2"/>
  <c r="M3264" i="2" s="1"/>
  <c r="O3264" i="2" s="1"/>
  <c r="K3263" i="2"/>
  <c r="M3263" i="2" s="1"/>
  <c r="O3263" i="2" s="1"/>
  <c r="K3262" i="2"/>
  <c r="M3262" i="2" s="1"/>
  <c r="O3262" i="2" s="1"/>
  <c r="K3261" i="2"/>
  <c r="M3261" i="2" s="1"/>
  <c r="O3261" i="2" s="1"/>
  <c r="K3260" i="2"/>
  <c r="M3260" i="2" s="1"/>
  <c r="O3260" i="2" s="1"/>
  <c r="K3259" i="2"/>
  <c r="M3259" i="2" s="1"/>
  <c r="O3259" i="2" s="1"/>
  <c r="K3258" i="2"/>
  <c r="M3258" i="2" s="1"/>
  <c r="O3258" i="2" s="1"/>
  <c r="K3257" i="2"/>
  <c r="M3257" i="2" s="1"/>
  <c r="O3257" i="2" s="1"/>
  <c r="K3256" i="2"/>
  <c r="M3256" i="2" s="1"/>
  <c r="O3256" i="2" s="1"/>
  <c r="K3255" i="2"/>
  <c r="M3255" i="2" s="1"/>
  <c r="O3255" i="2" s="1"/>
  <c r="K3254" i="2"/>
  <c r="M3254" i="2" s="1"/>
  <c r="O3254" i="2" s="1"/>
  <c r="K3253" i="2"/>
  <c r="M3253" i="2" s="1"/>
  <c r="O3253" i="2" s="1"/>
  <c r="K3252" i="2"/>
  <c r="M3252" i="2" s="1"/>
  <c r="O3252" i="2" s="1"/>
  <c r="K3251" i="2"/>
  <c r="M3251" i="2" s="1"/>
  <c r="O3251" i="2" s="1"/>
  <c r="K3250" i="2"/>
  <c r="M3250" i="2" s="1"/>
  <c r="O3250" i="2" s="1"/>
  <c r="K3249" i="2"/>
  <c r="M3249" i="2" s="1"/>
  <c r="O3249" i="2" s="1"/>
  <c r="K3248" i="2"/>
  <c r="M3248" i="2" s="1"/>
  <c r="O3248" i="2" s="1"/>
  <c r="K3247" i="2"/>
  <c r="M3247" i="2" s="1"/>
  <c r="O3247" i="2" s="1"/>
  <c r="K3246" i="2"/>
  <c r="M3246" i="2" s="1"/>
  <c r="O3246" i="2" s="1"/>
  <c r="K3245" i="2"/>
  <c r="M3245" i="2" s="1"/>
  <c r="O3245" i="2" s="1"/>
  <c r="K3244" i="2"/>
  <c r="M3244" i="2" s="1"/>
  <c r="O3244" i="2" s="1"/>
  <c r="K3243" i="2"/>
  <c r="M3243" i="2" s="1"/>
  <c r="O3243" i="2" s="1"/>
  <c r="K3242" i="2"/>
  <c r="M3242" i="2" s="1"/>
  <c r="O3242" i="2" s="1"/>
  <c r="K3241" i="2"/>
  <c r="M3241" i="2" s="1"/>
  <c r="O3241" i="2" s="1"/>
  <c r="K3240" i="2"/>
  <c r="M3240" i="2" s="1"/>
  <c r="O3240" i="2" s="1"/>
  <c r="K3239" i="2"/>
  <c r="M3239" i="2" s="1"/>
  <c r="O3239" i="2" s="1"/>
  <c r="K3238" i="2"/>
  <c r="M3238" i="2" s="1"/>
  <c r="O3238" i="2" s="1"/>
  <c r="K3237" i="2"/>
  <c r="M3237" i="2" s="1"/>
  <c r="O3237" i="2" s="1"/>
  <c r="K3236" i="2"/>
  <c r="M3236" i="2" s="1"/>
  <c r="O3236" i="2" s="1"/>
  <c r="K3235" i="2"/>
  <c r="M3235" i="2" s="1"/>
  <c r="O3235" i="2" s="1"/>
  <c r="K3234" i="2"/>
  <c r="M3234" i="2" s="1"/>
  <c r="O3234" i="2" s="1"/>
  <c r="K3233" i="2"/>
  <c r="M3233" i="2" s="1"/>
  <c r="O3233" i="2" s="1"/>
  <c r="K3232" i="2"/>
  <c r="M3232" i="2" s="1"/>
  <c r="O3232" i="2" s="1"/>
  <c r="K3231" i="2"/>
  <c r="M3231" i="2" s="1"/>
  <c r="O3231" i="2" s="1"/>
  <c r="K3230" i="2"/>
  <c r="M3230" i="2" s="1"/>
  <c r="O3230" i="2" s="1"/>
  <c r="K3229" i="2"/>
  <c r="M3229" i="2" s="1"/>
  <c r="O3229" i="2" s="1"/>
  <c r="K3228" i="2"/>
  <c r="M3228" i="2" s="1"/>
  <c r="O3228" i="2" s="1"/>
  <c r="K3227" i="2"/>
  <c r="M3227" i="2" s="1"/>
  <c r="O3227" i="2" s="1"/>
  <c r="K3226" i="2"/>
  <c r="M3226" i="2" s="1"/>
  <c r="O3226" i="2" s="1"/>
  <c r="K3225" i="2"/>
  <c r="M3225" i="2" s="1"/>
  <c r="O3225" i="2" s="1"/>
  <c r="K3224" i="2"/>
  <c r="M3224" i="2" s="1"/>
  <c r="O3224" i="2" s="1"/>
  <c r="K3223" i="2"/>
  <c r="M3223" i="2" s="1"/>
  <c r="O3223" i="2" s="1"/>
  <c r="K3222" i="2"/>
  <c r="M3222" i="2" s="1"/>
  <c r="O3222" i="2" s="1"/>
  <c r="K3221" i="2"/>
  <c r="M3221" i="2" s="1"/>
  <c r="O3221" i="2" s="1"/>
  <c r="K3220" i="2"/>
  <c r="M3220" i="2" s="1"/>
  <c r="O3220" i="2" s="1"/>
  <c r="K3219" i="2"/>
  <c r="M3219" i="2" s="1"/>
  <c r="O3219" i="2" s="1"/>
  <c r="K3218" i="2"/>
  <c r="M3218" i="2" s="1"/>
  <c r="O3218" i="2" s="1"/>
  <c r="K3217" i="2"/>
  <c r="M3217" i="2" s="1"/>
  <c r="O3217" i="2" s="1"/>
  <c r="K3216" i="2"/>
  <c r="M3216" i="2" s="1"/>
  <c r="O3216" i="2" s="1"/>
  <c r="K3215" i="2"/>
  <c r="M3215" i="2" s="1"/>
  <c r="O3215" i="2" s="1"/>
  <c r="K3214" i="2"/>
  <c r="M3214" i="2" s="1"/>
  <c r="O3214" i="2" s="1"/>
  <c r="K3213" i="2"/>
  <c r="M3213" i="2" s="1"/>
  <c r="O3213" i="2" s="1"/>
  <c r="K3212" i="2"/>
  <c r="M3212" i="2" s="1"/>
  <c r="O3212" i="2" s="1"/>
  <c r="K3211" i="2"/>
  <c r="M3211" i="2" s="1"/>
  <c r="O3211" i="2" s="1"/>
  <c r="K3210" i="2"/>
  <c r="M3210" i="2" s="1"/>
  <c r="O3210" i="2" s="1"/>
  <c r="K3209" i="2"/>
  <c r="M3209" i="2" s="1"/>
  <c r="O3209" i="2" s="1"/>
  <c r="K3208" i="2"/>
  <c r="M3208" i="2" s="1"/>
  <c r="O3208" i="2" s="1"/>
  <c r="K3207" i="2"/>
  <c r="M3207" i="2" s="1"/>
  <c r="O3207" i="2" s="1"/>
  <c r="K3206" i="2"/>
  <c r="M3206" i="2" s="1"/>
  <c r="O3206" i="2" s="1"/>
  <c r="K3205" i="2"/>
  <c r="M3205" i="2" s="1"/>
  <c r="O3205" i="2" s="1"/>
  <c r="K3204" i="2"/>
  <c r="M3204" i="2" s="1"/>
  <c r="O3204" i="2" s="1"/>
  <c r="K3203" i="2"/>
  <c r="M3203" i="2" s="1"/>
  <c r="O3203" i="2" s="1"/>
  <c r="K3202" i="2"/>
  <c r="M3202" i="2" s="1"/>
  <c r="O3202" i="2" s="1"/>
  <c r="K3201" i="2"/>
  <c r="M3201" i="2" s="1"/>
  <c r="O3201" i="2" s="1"/>
  <c r="K3200" i="2"/>
  <c r="M3200" i="2" s="1"/>
  <c r="O3200" i="2" s="1"/>
  <c r="K3199" i="2"/>
  <c r="M3199" i="2" s="1"/>
  <c r="O3199" i="2" s="1"/>
  <c r="K3198" i="2"/>
  <c r="M3198" i="2" s="1"/>
  <c r="O3198" i="2" s="1"/>
  <c r="K3197" i="2"/>
  <c r="M3197" i="2" s="1"/>
  <c r="O3197" i="2" s="1"/>
  <c r="K3196" i="2"/>
  <c r="M3196" i="2" s="1"/>
  <c r="O3196" i="2" s="1"/>
  <c r="K3195" i="2"/>
  <c r="M3195" i="2" s="1"/>
  <c r="O3195" i="2" s="1"/>
  <c r="K3194" i="2"/>
  <c r="M3194" i="2" s="1"/>
  <c r="O3194" i="2" s="1"/>
  <c r="K3193" i="2"/>
  <c r="M3193" i="2" s="1"/>
  <c r="O3193" i="2" s="1"/>
  <c r="K3192" i="2"/>
  <c r="M3192" i="2" s="1"/>
  <c r="O3192" i="2" s="1"/>
  <c r="K3191" i="2"/>
  <c r="M3191" i="2" s="1"/>
  <c r="O3191" i="2" s="1"/>
  <c r="K3190" i="2"/>
  <c r="M3190" i="2" s="1"/>
  <c r="O3190" i="2" s="1"/>
  <c r="K3189" i="2"/>
  <c r="M3189" i="2" s="1"/>
  <c r="O3189" i="2" s="1"/>
  <c r="K3188" i="2"/>
  <c r="M3188" i="2" s="1"/>
  <c r="O3188" i="2" s="1"/>
  <c r="K3187" i="2"/>
  <c r="M3187" i="2" s="1"/>
  <c r="O3187" i="2" s="1"/>
  <c r="K3186" i="2"/>
  <c r="M3186" i="2" s="1"/>
  <c r="O3186" i="2" s="1"/>
  <c r="K3185" i="2"/>
  <c r="M3185" i="2" s="1"/>
  <c r="O3185" i="2" s="1"/>
  <c r="K3184" i="2"/>
  <c r="M3184" i="2" s="1"/>
  <c r="O3184" i="2" s="1"/>
  <c r="K3183" i="2"/>
  <c r="M3183" i="2" s="1"/>
  <c r="O3183" i="2" s="1"/>
  <c r="K3182" i="2"/>
  <c r="M3182" i="2" s="1"/>
  <c r="O3182" i="2" s="1"/>
  <c r="K3181" i="2"/>
  <c r="M3181" i="2" s="1"/>
  <c r="O3181" i="2" s="1"/>
  <c r="K3180" i="2"/>
  <c r="M3180" i="2" s="1"/>
  <c r="O3180" i="2" s="1"/>
  <c r="K3179" i="2"/>
  <c r="M3179" i="2" s="1"/>
  <c r="O3179" i="2" s="1"/>
  <c r="K3178" i="2"/>
  <c r="M3178" i="2" s="1"/>
  <c r="O3178" i="2" s="1"/>
  <c r="K3177" i="2"/>
  <c r="M3177" i="2" s="1"/>
  <c r="O3177" i="2" s="1"/>
  <c r="K3176" i="2"/>
  <c r="M3176" i="2" s="1"/>
  <c r="O3176" i="2" s="1"/>
  <c r="K3175" i="2"/>
  <c r="M3175" i="2" s="1"/>
  <c r="O3175" i="2" s="1"/>
  <c r="K3174" i="2"/>
  <c r="M3174" i="2" s="1"/>
  <c r="O3174" i="2" s="1"/>
  <c r="K3173" i="2"/>
  <c r="M3173" i="2" s="1"/>
  <c r="O3173" i="2" s="1"/>
  <c r="K3172" i="2"/>
  <c r="M3172" i="2" s="1"/>
  <c r="O3172" i="2" s="1"/>
  <c r="K3171" i="2"/>
  <c r="M3171" i="2" s="1"/>
  <c r="O3171" i="2" s="1"/>
  <c r="K3170" i="2"/>
  <c r="M3170" i="2" s="1"/>
  <c r="O3170" i="2" s="1"/>
  <c r="K3169" i="2"/>
  <c r="M3169" i="2" s="1"/>
  <c r="O3169" i="2" s="1"/>
  <c r="K3168" i="2"/>
  <c r="M3168" i="2" s="1"/>
  <c r="O3168" i="2" s="1"/>
  <c r="K3167" i="2"/>
  <c r="M3167" i="2" s="1"/>
  <c r="O3167" i="2" s="1"/>
  <c r="K3166" i="2"/>
  <c r="M3166" i="2" s="1"/>
  <c r="O3166" i="2" s="1"/>
  <c r="K3165" i="2"/>
  <c r="M3165" i="2" s="1"/>
  <c r="O3165" i="2" s="1"/>
  <c r="K3164" i="2"/>
  <c r="M3164" i="2" s="1"/>
  <c r="O3164" i="2" s="1"/>
  <c r="K3163" i="2"/>
  <c r="M3163" i="2" s="1"/>
  <c r="O3163" i="2" s="1"/>
  <c r="K3162" i="2"/>
  <c r="M3162" i="2" s="1"/>
  <c r="O3162" i="2" s="1"/>
  <c r="K3161" i="2"/>
  <c r="M3161" i="2" s="1"/>
  <c r="O3161" i="2" s="1"/>
  <c r="K3160" i="2"/>
  <c r="M3160" i="2" s="1"/>
  <c r="O3160" i="2" s="1"/>
  <c r="K3159" i="2"/>
  <c r="M3159" i="2" s="1"/>
  <c r="O3159" i="2" s="1"/>
  <c r="K3158" i="2"/>
  <c r="M3158" i="2" s="1"/>
  <c r="O3158" i="2" s="1"/>
  <c r="K3157" i="2"/>
  <c r="M3157" i="2" s="1"/>
  <c r="O3157" i="2" s="1"/>
  <c r="K3156" i="2"/>
  <c r="M3156" i="2" s="1"/>
  <c r="O3156" i="2" s="1"/>
  <c r="K3155" i="2"/>
  <c r="M3155" i="2" s="1"/>
  <c r="O3155" i="2" s="1"/>
  <c r="K3154" i="2"/>
  <c r="M3154" i="2" s="1"/>
  <c r="O3154" i="2" s="1"/>
  <c r="K3153" i="2"/>
  <c r="M3153" i="2" s="1"/>
  <c r="O3153" i="2" s="1"/>
  <c r="K3152" i="2"/>
  <c r="M3152" i="2" s="1"/>
  <c r="O3152" i="2" s="1"/>
  <c r="K3151" i="2"/>
  <c r="M3151" i="2" s="1"/>
  <c r="O3151" i="2" s="1"/>
  <c r="K3150" i="2"/>
  <c r="M3150" i="2" s="1"/>
  <c r="O3150" i="2" s="1"/>
  <c r="K3149" i="2"/>
  <c r="M3149" i="2" s="1"/>
  <c r="O3149" i="2" s="1"/>
  <c r="K3148" i="2"/>
  <c r="M3148" i="2" s="1"/>
  <c r="O3148" i="2" s="1"/>
  <c r="K3147" i="2"/>
  <c r="M3147" i="2" s="1"/>
  <c r="O3147" i="2" s="1"/>
  <c r="K3146" i="2"/>
  <c r="M3146" i="2" s="1"/>
  <c r="O3146" i="2" s="1"/>
  <c r="K3145" i="2"/>
  <c r="M3145" i="2" s="1"/>
  <c r="O3145" i="2" s="1"/>
  <c r="K3144" i="2"/>
  <c r="M3144" i="2" s="1"/>
  <c r="O3144" i="2" s="1"/>
  <c r="K3143" i="2"/>
  <c r="M3143" i="2" s="1"/>
  <c r="O3143" i="2" s="1"/>
  <c r="K3142" i="2"/>
  <c r="M3142" i="2" s="1"/>
  <c r="O3142" i="2" s="1"/>
  <c r="K3141" i="2"/>
  <c r="M3141" i="2" s="1"/>
  <c r="O3141" i="2" s="1"/>
  <c r="K3140" i="2"/>
  <c r="M3140" i="2" s="1"/>
  <c r="O3140" i="2" s="1"/>
  <c r="K3139" i="2"/>
  <c r="M3139" i="2" s="1"/>
  <c r="O3139" i="2" s="1"/>
  <c r="K3138" i="2"/>
  <c r="M3138" i="2" s="1"/>
  <c r="O3138" i="2" s="1"/>
  <c r="K3137" i="2"/>
  <c r="M3137" i="2" s="1"/>
  <c r="O3137" i="2" s="1"/>
  <c r="K3136" i="2"/>
  <c r="M3136" i="2" s="1"/>
  <c r="O3136" i="2" s="1"/>
  <c r="K3135" i="2"/>
  <c r="M3135" i="2" s="1"/>
  <c r="O3135" i="2" s="1"/>
  <c r="K3134" i="2"/>
  <c r="M3134" i="2" s="1"/>
  <c r="O3134" i="2" s="1"/>
  <c r="K3133" i="2"/>
  <c r="M3133" i="2" s="1"/>
  <c r="O3133" i="2" s="1"/>
  <c r="K3132" i="2"/>
  <c r="M3132" i="2" s="1"/>
  <c r="O3132" i="2" s="1"/>
  <c r="K3131" i="2"/>
  <c r="M3131" i="2" s="1"/>
  <c r="O3131" i="2" s="1"/>
  <c r="K3130" i="2"/>
  <c r="M3130" i="2" s="1"/>
  <c r="O3130" i="2" s="1"/>
  <c r="K3129" i="2"/>
  <c r="M3129" i="2" s="1"/>
  <c r="O3129" i="2" s="1"/>
  <c r="K3128" i="2"/>
  <c r="M3128" i="2" s="1"/>
  <c r="O3128" i="2" s="1"/>
  <c r="K3127" i="2"/>
  <c r="M3127" i="2" s="1"/>
  <c r="O3127" i="2" s="1"/>
  <c r="K3126" i="2"/>
  <c r="M3126" i="2" s="1"/>
  <c r="O3126" i="2" s="1"/>
  <c r="K3125" i="2"/>
  <c r="M3125" i="2" s="1"/>
  <c r="O3125" i="2" s="1"/>
  <c r="K3124" i="2"/>
  <c r="M3124" i="2" s="1"/>
  <c r="O3124" i="2" s="1"/>
  <c r="K3123" i="2"/>
  <c r="M3123" i="2" s="1"/>
  <c r="O3123" i="2" s="1"/>
  <c r="K3122" i="2"/>
  <c r="M3122" i="2" s="1"/>
  <c r="O3122" i="2" s="1"/>
  <c r="K3121" i="2"/>
  <c r="M3121" i="2" s="1"/>
  <c r="O3121" i="2" s="1"/>
  <c r="K3120" i="2"/>
  <c r="M3120" i="2" s="1"/>
  <c r="O3120" i="2" s="1"/>
  <c r="K3119" i="2"/>
  <c r="M3119" i="2" s="1"/>
  <c r="O3119" i="2" s="1"/>
  <c r="K3118" i="2"/>
  <c r="M3118" i="2" s="1"/>
  <c r="O3118" i="2" s="1"/>
  <c r="K3117" i="2"/>
  <c r="M3117" i="2" s="1"/>
  <c r="O3117" i="2" s="1"/>
  <c r="K3116" i="2"/>
  <c r="M3116" i="2" s="1"/>
  <c r="O3116" i="2" s="1"/>
  <c r="K3115" i="2"/>
  <c r="M3115" i="2" s="1"/>
  <c r="O3115" i="2" s="1"/>
  <c r="K3114" i="2"/>
  <c r="M3114" i="2" s="1"/>
  <c r="O3114" i="2" s="1"/>
  <c r="K3113" i="2"/>
  <c r="M3113" i="2" s="1"/>
  <c r="O3113" i="2" s="1"/>
  <c r="K3112" i="2"/>
  <c r="M3112" i="2" s="1"/>
  <c r="O3112" i="2" s="1"/>
  <c r="K3111" i="2"/>
  <c r="M3111" i="2" s="1"/>
  <c r="O3111" i="2" s="1"/>
  <c r="K3110" i="2"/>
  <c r="M3110" i="2" s="1"/>
  <c r="O3110" i="2" s="1"/>
  <c r="K3109" i="2"/>
  <c r="M3109" i="2" s="1"/>
  <c r="O3109" i="2" s="1"/>
  <c r="K3108" i="2"/>
  <c r="M3108" i="2" s="1"/>
  <c r="O3108" i="2" s="1"/>
  <c r="K3107" i="2"/>
  <c r="M3107" i="2" s="1"/>
  <c r="O3107" i="2" s="1"/>
  <c r="K3106" i="2"/>
  <c r="M3106" i="2" s="1"/>
  <c r="O3106" i="2" s="1"/>
  <c r="K3105" i="2"/>
  <c r="M3105" i="2" s="1"/>
  <c r="O3105" i="2" s="1"/>
  <c r="K3104" i="2"/>
  <c r="M3104" i="2" s="1"/>
  <c r="O3104" i="2" s="1"/>
  <c r="K3103" i="2"/>
  <c r="M3103" i="2" s="1"/>
  <c r="O3103" i="2" s="1"/>
  <c r="K3102" i="2"/>
  <c r="M3102" i="2" s="1"/>
  <c r="O3102" i="2" s="1"/>
  <c r="K3101" i="2"/>
  <c r="M3101" i="2" s="1"/>
  <c r="O3101" i="2" s="1"/>
  <c r="K3100" i="2"/>
  <c r="M3100" i="2" s="1"/>
  <c r="O3100" i="2" s="1"/>
  <c r="K3099" i="2"/>
  <c r="M3099" i="2" s="1"/>
  <c r="O3099" i="2" s="1"/>
  <c r="K3098" i="2"/>
  <c r="M3098" i="2" s="1"/>
  <c r="O3098" i="2" s="1"/>
  <c r="K3097" i="2"/>
  <c r="M3097" i="2" s="1"/>
  <c r="O3097" i="2" s="1"/>
  <c r="K3096" i="2"/>
  <c r="M3096" i="2" s="1"/>
  <c r="O3096" i="2" s="1"/>
  <c r="K3095" i="2"/>
  <c r="M3095" i="2" s="1"/>
  <c r="O3095" i="2" s="1"/>
  <c r="K3094" i="2"/>
  <c r="M3094" i="2" s="1"/>
  <c r="O3094" i="2" s="1"/>
  <c r="K3093" i="2"/>
  <c r="M3093" i="2" s="1"/>
  <c r="O3093" i="2" s="1"/>
  <c r="K3092" i="2"/>
  <c r="M3092" i="2" s="1"/>
  <c r="O3092" i="2" s="1"/>
  <c r="K3091" i="2"/>
  <c r="M3091" i="2" s="1"/>
  <c r="O3091" i="2" s="1"/>
  <c r="K3090" i="2"/>
  <c r="M3090" i="2" s="1"/>
  <c r="O3090" i="2" s="1"/>
  <c r="K3089" i="2"/>
  <c r="M3089" i="2" s="1"/>
  <c r="O3089" i="2" s="1"/>
  <c r="K3088" i="2"/>
  <c r="M3088" i="2" s="1"/>
  <c r="O3088" i="2" s="1"/>
  <c r="K3087" i="2"/>
  <c r="M3087" i="2" s="1"/>
  <c r="O3087" i="2" s="1"/>
  <c r="K3086" i="2"/>
  <c r="M3086" i="2" s="1"/>
  <c r="O3086" i="2" s="1"/>
  <c r="K3085" i="2"/>
  <c r="M3085" i="2" s="1"/>
  <c r="O3085" i="2" s="1"/>
  <c r="K3084" i="2"/>
  <c r="M3084" i="2" s="1"/>
  <c r="O3084" i="2" s="1"/>
  <c r="K3083" i="2"/>
  <c r="M3083" i="2" s="1"/>
  <c r="O3083" i="2" s="1"/>
  <c r="K3082" i="2"/>
  <c r="M3082" i="2" s="1"/>
  <c r="O3082" i="2" s="1"/>
  <c r="K3081" i="2"/>
  <c r="M3081" i="2" s="1"/>
  <c r="O3081" i="2" s="1"/>
  <c r="K3080" i="2"/>
  <c r="M3080" i="2" s="1"/>
  <c r="O3080" i="2" s="1"/>
  <c r="K3079" i="2"/>
  <c r="M3079" i="2" s="1"/>
  <c r="O3079" i="2" s="1"/>
  <c r="K3078" i="2"/>
  <c r="M3078" i="2" s="1"/>
  <c r="O3078" i="2" s="1"/>
  <c r="K3077" i="2"/>
  <c r="M3077" i="2" s="1"/>
  <c r="O3077" i="2" s="1"/>
  <c r="K3076" i="2"/>
  <c r="M3076" i="2" s="1"/>
  <c r="O3076" i="2" s="1"/>
  <c r="K3075" i="2"/>
  <c r="M3075" i="2" s="1"/>
  <c r="O3075" i="2" s="1"/>
  <c r="K3074" i="2"/>
  <c r="M3074" i="2" s="1"/>
  <c r="O3074" i="2" s="1"/>
  <c r="K3073" i="2"/>
  <c r="M3073" i="2" s="1"/>
  <c r="O3073" i="2" s="1"/>
  <c r="K3072" i="2"/>
  <c r="M3072" i="2" s="1"/>
  <c r="O3072" i="2" s="1"/>
  <c r="K3071" i="2"/>
  <c r="M3071" i="2" s="1"/>
  <c r="O3071" i="2" s="1"/>
  <c r="K3070" i="2"/>
  <c r="M3070" i="2" s="1"/>
  <c r="O3070" i="2" s="1"/>
  <c r="K3069" i="2"/>
  <c r="M3069" i="2" s="1"/>
  <c r="O3069" i="2" s="1"/>
  <c r="K3068" i="2"/>
  <c r="M3068" i="2" s="1"/>
  <c r="O3068" i="2" s="1"/>
  <c r="K3067" i="2"/>
  <c r="M3067" i="2" s="1"/>
  <c r="O3067" i="2" s="1"/>
  <c r="K3066" i="2"/>
  <c r="M3066" i="2" s="1"/>
  <c r="O3066" i="2" s="1"/>
  <c r="K3065" i="2"/>
  <c r="M3065" i="2" s="1"/>
  <c r="O3065" i="2" s="1"/>
  <c r="K3064" i="2"/>
  <c r="M3064" i="2" s="1"/>
  <c r="O3064" i="2" s="1"/>
  <c r="K3063" i="2"/>
  <c r="M3063" i="2" s="1"/>
  <c r="O3063" i="2" s="1"/>
  <c r="K3062" i="2"/>
  <c r="M3062" i="2" s="1"/>
  <c r="O3062" i="2" s="1"/>
  <c r="K3061" i="2"/>
  <c r="M3061" i="2" s="1"/>
  <c r="O3061" i="2" s="1"/>
  <c r="K3060" i="2"/>
  <c r="M3060" i="2" s="1"/>
  <c r="O3060" i="2" s="1"/>
  <c r="K3059" i="2"/>
  <c r="M3059" i="2" s="1"/>
  <c r="O3059" i="2" s="1"/>
  <c r="K3058" i="2"/>
  <c r="M3058" i="2" s="1"/>
  <c r="O3058" i="2" s="1"/>
  <c r="K3057" i="2"/>
  <c r="M3057" i="2" s="1"/>
  <c r="O3057" i="2" s="1"/>
  <c r="K3056" i="2"/>
  <c r="M3056" i="2" s="1"/>
  <c r="O3056" i="2" s="1"/>
  <c r="K3055" i="2"/>
  <c r="M3055" i="2" s="1"/>
  <c r="O3055" i="2" s="1"/>
  <c r="K3054" i="2"/>
  <c r="M3054" i="2" s="1"/>
  <c r="O3054" i="2" s="1"/>
  <c r="K3053" i="2"/>
  <c r="M3053" i="2" s="1"/>
  <c r="O3053" i="2" s="1"/>
  <c r="K3052" i="2"/>
  <c r="M3052" i="2" s="1"/>
  <c r="O3052" i="2" s="1"/>
  <c r="K3051" i="2"/>
  <c r="M3051" i="2" s="1"/>
  <c r="O3051" i="2" s="1"/>
  <c r="K3050" i="2"/>
  <c r="M3050" i="2" s="1"/>
  <c r="O3050" i="2" s="1"/>
  <c r="K3049" i="2"/>
  <c r="M3049" i="2" s="1"/>
  <c r="O3049" i="2" s="1"/>
  <c r="K3048" i="2"/>
  <c r="M3048" i="2" s="1"/>
  <c r="O3048" i="2" s="1"/>
  <c r="K3047" i="2"/>
  <c r="M3047" i="2" s="1"/>
  <c r="O3047" i="2" s="1"/>
  <c r="K3046" i="2"/>
  <c r="M3046" i="2" s="1"/>
  <c r="O3046" i="2" s="1"/>
  <c r="K3045" i="2"/>
  <c r="M3045" i="2" s="1"/>
  <c r="O3045" i="2" s="1"/>
  <c r="K3044" i="2"/>
  <c r="M3044" i="2" s="1"/>
  <c r="O3044" i="2" s="1"/>
  <c r="K3043" i="2"/>
  <c r="M3043" i="2" s="1"/>
  <c r="O3043" i="2" s="1"/>
  <c r="K3042" i="2"/>
  <c r="M3042" i="2" s="1"/>
  <c r="O3042" i="2" s="1"/>
  <c r="K3041" i="2"/>
  <c r="M3041" i="2" s="1"/>
  <c r="O3041" i="2" s="1"/>
  <c r="K3040" i="2"/>
  <c r="M3040" i="2" s="1"/>
  <c r="O3040" i="2" s="1"/>
  <c r="K3039" i="2"/>
  <c r="M3039" i="2" s="1"/>
  <c r="O3039" i="2" s="1"/>
  <c r="K3038" i="2"/>
  <c r="M3038" i="2" s="1"/>
  <c r="O3038" i="2" s="1"/>
  <c r="K3037" i="2"/>
  <c r="M3037" i="2" s="1"/>
  <c r="O3037" i="2" s="1"/>
  <c r="K3036" i="2"/>
  <c r="M3036" i="2" s="1"/>
  <c r="O3036" i="2" s="1"/>
  <c r="K3035" i="2"/>
  <c r="M3035" i="2" s="1"/>
  <c r="O3035" i="2" s="1"/>
  <c r="K3034" i="2"/>
  <c r="M3034" i="2" s="1"/>
  <c r="O3034" i="2" s="1"/>
  <c r="K3033" i="2"/>
  <c r="M3033" i="2" s="1"/>
  <c r="O3033" i="2" s="1"/>
  <c r="K3032" i="2"/>
  <c r="M3032" i="2" s="1"/>
  <c r="O3032" i="2" s="1"/>
  <c r="K3031" i="2"/>
  <c r="M3031" i="2" s="1"/>
  <c r="O3031" i="2" s="1"/>
  <c r="K3030" i="2"/>
  <c r="M3030" i="2" s="1"/>
  <c r="O3030" i="2" s="1"/>
  <c r="K3029" i="2"/>
  <c r="M3029" i="2" s="1"/>
  <c r="O3029" i="2" s="1"/>
  <c r="K3028" i="2"/>
  <c r="M3028" i="2" s="1"/>
  <c r="O3028" i="2" s="1"/>
  <c r="K3027" i="2"/>
  <c r="M3027" i="2" s="1"/>
  <c r="O3027" i="2" s="1"/>
  <c r="K3026" i="2"/>
  <c r="M3026" i="2" s="1"/>
  <c r="O3026" i="2" s="1"/>
  <c r="K3025" i="2"/>
  <c r="M3025" i="2" s="1"/>
  <c r="O3025" i="2" s="1"/>
  <c r="K3024" i="2"/>
  <c r="M3024" i="2" s="1"/>
  <c r="O3024" i="2" s="1"/>
  <c r="K3023" i="2"/>
  <c r="M3023" i="2" s="1"/>
  <c r="O3023" i="2" s="1"/>
  <c r="K3022" i="2"/>
  <c r="M3022" i="2" s="1"/>
  <c r="O3022" i="2" s="1"/>
  <c r="K3021" i="2"/>
  <c r="M3021" i="2" s="1"/>
  <c r="O3021" i="2" s="1"/>
  <c r="K3020" i="2"/>
  <c r="M3020" i="2" s="1"/>
  <c r="O3020" i="2" s="1"/>
  <c r="K3019" i="2"/>
  <c r="M3019" i="2" s="1"/>
  <c r="O3019" i="2" s="1"/>
  <c r="K3018" i="2"/>
  <c r="M3018" i="2" s="1"/>
  <c r="O3018" i="2" s="1"/>
  <c r="K3017" i="2"/>
  <c r="M3017" i="2" s="1"/>
  <c r="O3017" i="2" s="1"/>
  <c r="K3016" i="2"/>
  <c r="M3016" i="2" s="1"/>
  <c r="O3016" i="2" s="1"/>
  <c r="K3015" i="2"/>
  <c r="M3015" i="2" s="1"/>
  <c r="O3015" i="2" s="1"/>
  <c r="K3014" i="2"/>
  <c r="M3014" i="2" s="1"/>
  <c r="O3014" i="2" s="1"/>
  <c r="K3013" i="2"/>
  <c r="M3013" i="2" s="1"/>
  <c r="O3013" i="2" s="1"/>
  <c r="K3012" i="2"/>
  <c r="M3012" i="2" s="1"/>
  <c r="O3012" i="2" s="1"/>
  <c r="K3011" i="2"/>
  <c r="M3011" i="2" s="1"/>
  <c r="O3011" i="2" s="1"/>
  <c r="K3010" i="2"/>
  <c r="M3010" i="2" s="1"/>
  <c r="O3010" i="2" s="1"/>
  <c r="K3009" i="2"/>
  <c r="M3009" i="2" s="1"/>
  <c r="O3009" i="2" s="1"/>
  <c r="K3008" i="2"/>
  <c r="M3008" i="2" s="1"/>
  <c r="O3008" i="2" s="1"/>
  <c r="K3007" i="2"/>
  <c r="M3007" i="2" s="1"/>
  <c r="O3007" i="2" s="1"/>
  <c r="K3006" i="2"/>
  <c r="M3006" i="2" s="1"/>
  <c r="O3006" i="2" s="1"/>
  <c r="K3005" i="2"/>
  <c r="M3005" i="2" s="1"/>
  <c r="O3005" i="2" s="1"/>
  <c r="K3004" i="2"/>
  <c r="M3004" i="2" s="1"/>
  <c r="O3004" i="2" s="1"/>
  <c r="K3003" i="2"/>
  <c r="M3003" i="2" s="1"/>
  <c r="O3003" i="2" s="1"/>
  <c r="K3002" i="2"/>
  <c r="M3002" i="2" s="1"/>
  <c r="O3002" i="2" s="1"/>
  <c r="K3001" i="2"/>
  <c r="M3001" i="2" s="1"/>
  <c r="O3001" i="2" s="1"/>
  <c r="K3000" i="2"/>
  <c r="M3000" i="2" s="1"/>
  <c r="O3000" i="2" s="1"/>
  <c r="K2999" i="2"/>
  <c r="M2999" i="2" s="1"/>
  <c r="O2999" i="2" s="1"/>
  <c r="K2998" i="2"/>
  <c r="M2998" i="2" s="1"/>
  <c r="O2998" i="2" s="1"/>
  <c r="K2997" i="2"/>
  <c r="M2997" i="2" s="1"/>
  <c r="O2997" i="2" s="1"/>
  <c r="K2996" i="2"/>
  <c r="M2996" i="2" s="1"/>
  <c r="O2996" i="2" s="1"/>
  <c r="K2995" i="2"/>
  <c r="M2995" i="2" s="1"/>
  <c r="O2995" i="2" s="1"/>
  <c r="K2994" i="2"/>
  <c r="M2994" i="2" s="1"/>
  <c r="O2994" i="2" s="1"/>
  <c r="K2993" i="2"/>
  <c r="M2993" i="2" s="1"/>
  <c r="O2993" i="2" s="1"/>
  <c r="K2992" i="2"/>
  <c r="M2992" i="2" s="1"/>
  <c r="O2992" i="2" s="1"/>
  <c r="K2991" i="2"/>
  <c r="M2991" i="2" s="1"/>
  <c r="O2991" i="2" s="1"/>
  <c r="K2990" i="2"/>
  <c r="M2990" i="2" s="1"/>
  <c r="O2990" i="2" s="1"/>
  <c r="K2989" i="2"/>
  <c r="M2989" i="2" s="1"/>
  <c r="O2989" i="2" s="1"/>
  <c r="K2988" i="2"/>
  <c r="M2988" i="2" s="1"/>
  <c r="O2988" i="2" s="1"/>
  <c r="K2987" i="2"/>
  <c r="M2987" i="2" s="1"/>
  <c r="O2987" i="2" s="1"/>
  <c r="K2986" i="2"/>
  <c r="M2986" i="2" s="1"/>
  <c r="O2986" i="2" s="1"/>
  <c r="K2985" i="2"/>
  <c r="M2985" i="2" s="1"/>
  <c r="O2985" i="2" s="1"/>
  <c r="K2984" i="2"/>
  <c r="M2984" i="2" s="1"/>
  <c r="O2984" i="2" s="1"/>
  <c r="K2983" i="2"/>
  <c r="M2983" i="2" s="1"/>
  <c r="O2983" i="2" s="1"/>
  <c r="K2982" i="2"/>
  <c r="M2982" i="2" s="1"/>
  <c r="O2982" i="2" s="1"/>
  <c r="K2981" i="2"/>
  <c r="M2981" i="2" s="1"/>
  <c r="O2981" i="2" s="1"/>
  <c r="K2980" i="2"/>
  <c r="M2980" i="2" s="1"/>
  <c r="O2980" i="2" s="1"/>
  <c r="K2979" i="2"/>
  <c r="M2979" i="2" s="1"/>
  <c r="O2979" i="2" s="1"/>
  <c r="K2978" i="2"/>
  <c r="M2978" i="2" s="1"/>
  <c r="O2978" i="2" s="1"/>
  <c r="K2977" i="2"/>
  <c r="M2977" i="2" s="1"/>
  <c r="O2977" i="2" s="1"/>
  <c r="K2976" i="2"/>
  <c r="M2976" i="2" s="1"/>
  <c r="O2976" i="2" s="1"/>
  <c r="K2975" i="2"/>
  <c r="M2975" i="2" s="1"/>
  <c r="O2975" i="2" s="1"/>
  <c r="K2974" i="2"/>
  <c r="M2974" i="2" s="1"/>
  <c r="O2974" i="2" s="1"/>
  <c r="K2973" i="2"/>
  <c r="M2973" i="2" s="1"/>
  <c r="O2973" i="2" s="1"/>
  <c r="K2972" i="2"/>
  <c r="M2972" i="2" s="1"/>
  <c r="O2972" i="2" s="1"/>
  <c r="K2971" i="2"/>
  <c r="M2971" i="2" s="1"/>
  <c r="O2971" i="2" s="1"/>
  <c r="K2970" i="2"/>
  <c r="M2970" i="2" s="1"/>
  <c r="O2970" i="2" s="1"/>
  <c r="K2969" i="2"/>
  <c r="M2969" i="2" s="1"/>
  <c r="O2969" i="2" s="1"/>
  <c r="K2968" i="2"/>
  <c r="M2968" i="2" s="1"/>
  <c r="O2968" i="2" s="1"/>
  <c r="K2967" i="2"/>
  <c r="M2967" i="2" s="1"/>
  <c r="O2967" i="2" s="1"/>
  <c r="K2966" i="2"/>
  <c r="M2966" i="2" s="1"/>
  <c r="O2966" i="2" s="1"/>
  <c r="K2965" i="2"/>
  <c r="M2965" i="2" s="1"/>
  <c r="O2965" i="2" s="1"/>
  <c r="K2964" i="2"/>
  <c r="M2964" i="2" s="1"/>
  <c r="O2964" i="2" s="1"/>
  <c r="K2963" i="2"/>
  <c r="M2963" i="2" s="1"/>
  <c r="O2963" i="2" s="1"/>
  <c r="K2962" i="2"/>
  <c r="M2962" i="2" s="1"/>
  <c r="O2962" i="2" s="1"/>
  <c r="K2961" i="2"/>
  <c r="M2961" i="2" s="1"/>
  <c r="O2961" i="2" s="1"/>
  <c r="K2960" i="2"/>
  <c r="M2960" i="2" s="1"/>
  <c r="O2960" i="2" s="1"/>
  <c r="K2959" i="2"/>
  <c r="M2959" i="2" s="1"/>
  <c r="O2959" i="2" s="1"/>
  <c r="K2958" i="2"/>
  <c r="M2958" i="2" s="1"/>
  <c r="O2958" i="2" s="1"/>
  <c r="K2957" i="2"/>
  <c r="M2957" i="2" s="1"/>
  <c r="O2957" i="2" s="1"/>
  <c r="K2956" i="2"/>
  <c r="M2956" i="2" s="1"/>
  <c r="O2956" i="2" s="1"/>
  <c r="K2955" i="2"/>
  <c r="M2955" i="2" s="1"/>
  <c r="O2955" i="2" s="1"/>
  <c r="K2954" i="2"/>
  <c r="M2954" i="2" s="1"/>
  <c r="O2954" i="2" s="1"/>
  <c r="K2953" i="2"/>
  <c r="M2953" i="2" s="1"/>
  <c r="O2953" i="2" s="1"/>
  <c r="K2952" i="2"/>
  <c r="M2952" i="2" s="1"/>
  <c r="O2952" i="2" s="1"/>
  <c r="K2951" i="2"/>
  <c r="M2951" i="2" s="1"/>
  <c r="O2951" i="2" s="1"/>
  <c r="K2950" i="2"/>
  <c r="M2950" i="2" s="1"/>
  <c r="O2950" i="2" s="1"/>
  <c r="K2949" i="2"/>
  <c r="M2949" i="2" s="1"/>
  <c r="O2949" i="2" s="1"/>
  <c r="K2948" i="2"/>
  <c r="M2948" i="2" s="1"/>
  <c r="O2948" i="2" s="1"/>
  <c r="K2947" i="2"/>
  <c r="M2947" i="2" s="1"/>
  <c r="O2947" i="2" s="1"/>
  <c r="K2946" i="2"/>
  <c r="M2946" i="2" s="1"/>
  <c r="O2946" i="2" s="1"/>
  <c r="K2945" i="2"/>
  <c r="M2945" i="2" s="1"/>
  <c r="O2945" i="2" s="1"/>
  <c r="K2944" i="2"/>
  <c r="M2944" i="2" s="1"/>
  <c r="O2944" i="2" s="1"/>
  <c r="K2943" i="2"/>
  <c r="M2943" i="2" s="1"/>
  <c r="O2943" i="2" s="1"/>
  <c r="K2942" i="2"/>
  <c r="M2942" i="2" s="1"/>
  <c r="O2942" i="2" s="1"/>
  <c r="K2941" i="2"/>
  <c r="M2941" i="2" s="1"/>
  <c r="O2941" i="2" s="1"/>
  <c r="K2940" i="2"/>
  <c r="M2940" i="2" s="1"/>
  <c r="O2940" i="2" s="1"/>
  <c r="K2939" i="2"/>
  <c r="M2939" i="2" s="1"/>
  <c r="O2939" i="2" s="1"/>
  <c r="K2938" i="2"/>
  <c r="M2938" i="2" s="1"/>
  <c r="O2938" i="2" s="1"/>
  <c r="K2937" i="2"/>
  <c r="M2937" i="2" s="1"/>
  <c r="O2937" i="2" s="1"/>
  <c r="K2936" i="2"/>
  <c r="M2936" i="2" s="1"/>
  <c r="O2936" i="2" s="1"/>
  <c r="K2935" i="2"/>
  <c r="M2935" i="2" s="1"/>
  <c r="O2935" i="2" s="1"/>
  <c r="K2934" i="2"/>
  <c r="M2934" i="2" s="1"/>
  <c r="O2934" i="2" s="1"/>
  <c r="K2933" i="2"/>
  <c r="M2933" i="2" s="1"/>
  <c r="O2933" i="2" s="1"/>
  <c r="K2932" i="2"/>
  <c r="M2932" i="2" s="1"/>
  <c r="O2932" i="2" s="1"/>
  <c r="K2931" i="2"/>
  <c r="M2931" i="2" s="1"/>
  <c r="O2931" i="2" s="1"/>
  <c r="K2930" i="2"/>
  <c r="M2930" i="2" s="1"/>
  <c r="O2930" i="2" s="1"/>
  <c r="K2929" i="2"/>
  <c r="M2929" i="2" s="1"/>
  <c r="O2929" i="2" s="1"/>
  <c r="K2928" i="2"/>
  <c r="M2928" i="2" s="1"/>
  <c r="O2928" i="2" s="1"/>
  <c r="K2927" i="2"/>
  <c r="M2927" i="2" s="1"/>
  <c r="O2927" i="2" s="1"/>
  <c r="K2926" i="2"/>
  <c r="M2926" i="2" s="1"/>
  <c r="O2926" i="2" s="1"/>
  <c r="K2925" i="2"/>
  <c r="M2925" i="2" s="1"/>
  <c r="O2925" i="2" s="1"/>
  <c r="K2924" i="2"/>
  <c r="M2924" i="2" s="1"/>
  <c r="O2924" i="2" s="1"/>
  <c r="K2923" i="2"/>
  <c r="M2923" i="2" s="1"/>
  <c r="O2923" i="2" s="1"/>
  <c r="K2922" i="2"/>
  <c r="M2922" i="2" s="1"/>
  <c r="O2922" i="2" s="1"/>
  <c r="K2921" i="2"/>
  <c r="M2921" i="2" s="1"/>
  <c r="O2921" i="2" s="1"/>
  <c r="K2920" i="2"/>
  <c r="M2920" i="2" s="1"/>
  <c r="O2920" i="2" s="1"/>
  <c r="K2919" i="2"/>
  <c r="M2919" i="2" s="1"/>
  <c r="O2919" i="2" s="1"/>
  <c r="K2918" i="2"/>
  <c r="M2918" i="2" s="1"/>
  <c r="O2918" i="2" s="1"/>
  <c r="K2917" i="2"/>
  <c r="M2917" i="2" s="1"/>
  <c r="O2917" i="2" s="1"/>
  <c r="K2916" i="2"/>
  <c r="M2916" i="2" s="1"/>
  <c r="O2916" i="2" s="1"/>
  <c r="K2915" i="2"/>
  <c r="M2915" i="2" s="1"/>
  <c r="O2915" i="2" s="1"/>
  <c r="K2914" i="2"/>
  <c r="M2914" i="2" s="1"/>
  <c r="O2914" i="2" s="1"/>
  <c r="K2913" i="2"/>
  <c r="M2913" i="2" s="1"/>
  <c r="O2913" i="2" s="1"/>
  <c r="K2912" i="2"/>
  <c r="M2912" i="2" s="1"/>
  <c r="O2912" i="2" s="1"/>
  <c r="K2911" i="2"/>
  <c r="M2911" i="2" s="1"/>
  <c r="O2911" i="2" s="1"/>
  <c r="K2910" i="2"/>
  <c r="M2910" i="2" s="1"/>
  <c r="O2910" i="2" s="1"/>
  <c r="K2909" i="2"/>
  <c r="M2909" i="2" s="1"/>
  <c r="O2909" i="2" s="1"/>
  <c r="K2908" i="2"/>
  <c r="M2908" i="2" s="1"/>
  <c r="O2908" i="2" s="1"/>
  <c r="K2907" i="2"/>
  <c r="M2907" i="2" s="1"/>
  <c r="O2907" i="2" s="1"/>
  <c r="K2906" i="2"/>
  <c r="M2906" i="2" s="1"/>
  <c r="O2906" i="2" s="1"/>
  <c r="K2905" i="2"/>
  <c r="M2905" i="2" s="1"/>
  <c r="O2905" i="2" s="1"/>
  <c r="K2904" i="2"/>
  <c r="M2904" i="2" s="1"/>
  <c r="O2904" i="2" s="1"/>
  <c r="K2903" i="2"/>
  <c r="M2903" i="2" s="1"/>
  <c r="O2903" i="2" s="1"/>
  <c r="K2902" i="2"/>
  <c r="M2902" i="2" s="1"/>
  <c r="O2902" i="2" s="1"/>
  <c r="K2901" i="2"/>
  <c r="M2901" i="2" s="1"/>
  <c r="O2901" i="2" s="1"/>
  <c r="K2900" i="2"/>
  <c r="M2900" i="2" s="1"/>
  <c r="O2900" i="2" s="1"/>
  <c r="K2899" i="2"/>
  <c r="M2899" i="2" s="1"/>
  <c r="O2899" i="2" s="1"/>
  <c r="K2898" i="2"/>
  <c r="M2898" i="2" s="1"/>
  <c r="O2898" i="2" s="1"/>
  <c r="K2897" i="2"/>
  <c r="M2897" i="2" s="1"/>
  <c r="O2897" i="2" s="1"/>
  <c r="K2896" i="2"/>
  <c r="M2896" i="2" s="1"/>
  <c r="O2896" i="2" s="1"/>
  <c r="K2895" i="2"/>
  <c r="M2895" i="2" s="1"/>
  <c r="O2895" i="2" s="1"/>
  <c r="K2894" i="2"/>
  <c r="M2894" i="2" s="1"/>
  <c r="O2894" i="2" s="1"/>
  <c r="K2893" i="2"/>
  <c r="M2893" i="2" s="1"/>
  <c r="O2893" i="2" s="1"/>
  <c r="K2892" i="2"/>
  <c r="M2892" i="2" s="1"/>
  <c r="O2892" i="2" s="1"/>
  <c r="K2891" i="2"/>
  <c r="M2891" i="2" s="1"/>
  <c r="O2891" i="2" s="1"/>
  <c r="K2890" i="2"/>
  <c r="M2890" i="2" s="1"/>
  <c r="O2890" i="2" s="1"/>
  <c r="K2889" i="2"/>
  <c r="M2889" i="2" s="1"/>
  <c r="O2889" i="2" s="1"/>
  <c r="K2888" i="2"/>
  <c r="M2888" i="2" s="1"/>
  <c r="O2888" i="2" s="1"/>
  <c r="K2887" i="2"/>
  <c r="M2887" i="2" s="1"/>
  <c r="O2887" i="2" s="1"/>
  <c r="K2886" i="2"/>
  <c r="M2886" i="2" s="1"/>
  <c r="O2886" i="2" s="1"/>
  <c r="K2885" i="2"/>
  <c r="M2885" i="2" s="1"/>
  <c r="O2885" i="2" s="1"/>
  <c r="K2884" i="2"/>
  <c r="M2884" i="2" s="1"/>
  <c r="O2884" i="2" s="1"/>
  <c r="K2883" i="2"/>
  <c r="M2883" i="2" s="1"/>
  <c r="O2883" i="2" s="1"/>
  <c r="K2882" i="2"/>
  <c r="M2882" i="2" s="1"/>
  <c r="O2882" i="2" s="1"/>
  <c r="K2881" i="2"/>
  <c r="M2881" i="2" s="1"/>
  <c r="O2881" i="2" s="1"/>
  <c r="K2880" i="2"/>
  <c r="M2880" i="2" s="1"/>
  <c r="O2880" i="2" s="1"/>
  <c r="K2879" i="2"/>
  <c r="M2879" i="2" s="1"/>
  <c r="O2879" i="2" s="1"/>
  <c r="K2878" i="2"/>
  <c r="M2878" i="2" s="1"/>
  <c r="O2878" i="2" s="1"/>
  <c r="K2877" i="2"/>
  <c r="M2877" i="2" s="1"/>
  <c r="O2877" i="2" s="1"/>
  <c r="K2876" i="2"/>
  <c r="M2876" i="2" s="1"/>
  <c r="O2876" i="2" s="1"/>
  <c r="K2875" i="2"/>
  <c r="M2875" i="2" s="1"/>
  <c r="O2875" i="2" s="1"/>
  <c r="K2874" i="2"/>
  <c r="M2874" i="2" s="1"/>
  <c r="O2874" i="2" s="1"/>
  <c r="K2873" i="2"/>
  <c r="M2873" i="2" s="1"/>
  <c r="O2873" i="2" s="1"/>
  <c r="K2872" i="2"/>
  <c r="M2872" i="2" s="1"/>
  <c r="O2872" i="2" s="1"/>
  <c r="K2871" i="2"/>
  <c r="M2871" i="2" s="1"/>
  <c r="O2871" i="2" s="1"/>
  <c r="K2870" i="2"/>
  <c r="M2870" i="2" s="1"/>
  <c r="O2870" i="2" s="1"/>
  <c r="K2869" i="2"/>
  <c r="M2869" i="2" s="1"/>
  <c r="O2869" i="2" s="1"/>
  <c r="K2868" i="2"/>
  <c r="M2868" i="2" s="1"/>
  <c r="O2868" i="2" s="1"/>
  <c r="K2867" i="2"/>
  <c r="M2867" i="2" s="1"/>
  <c r="O2867" i="2" s="1"/>
  <c r="K2866" i="2"/>
  <c r="M2866" i="2" s="1"/>
  <c r="O2866" i="2" s="1"/>
  <c r="K2865" i="2"/>
  <c r="M2865" i="2" s="1"/>
  <c r="O2865" i="2" s="1"/>
  <c r="K2864" i="2"/>
  <c r="M2864" i="2" s="1"/>
  <c r="O2864" i="2" s="1"/>
  <c r="K2863" i="2"/>
  <c r="M2863" i="2" s="1"/>
  <c r="O2863" i="2" s="1"/>
  <c r="K2862" i="2"/>
  <c r="M2862" i="2" s="1"/>
  <c r="O2862" i="2" s="1"/>
  <c r="K2861" i="2"/>
  <c r="M2861" i="2" s="1"/>
  <c r="O2861" i="2" s="1"/>
  <c r="K2860" i="2"/>
  <c r="M2860" i="2" s="1"/>
  <c r="O2860" i="2" s="1"/>
  <c r="K2859" i="2"/>
  <c r="M2859" i="2" s="1"/>
  <c r="O2859" i="2" s="1"/>
  <c r="K2858" i="2"/>
  <c r="M2858" i="2" s="1"/>
  <c r="O2858" i="2" s="1"/>
  <c r="K2857" i="2"/>
  <c r="M2857" i="2" s="1"/>
  <c r="O2857" i="2" s="1"/>
  <c r="K2856" i="2"/>
  <c r="M2856" i="2" s="1"/>
  <c r="O2856" i="2" s="1"/>
  <c r="K2855" i="2"/>
  <c r="M2855" i="2" s="1"/>
  <c r="O2855" i="2" s="1"/>
  <c r="K2854" i="2"/>
  <c r="M2854" i="2" s="1"/>
  <c r="O2854" i="2" s="1"/>
  <c r="K2853" i="2"/>
  <c r="M2853" i="2" s="1"/>
  <c r="O2853" i="2" s="1"/>
  <c r="K2852" i="2"/>
  <c r="M2852" i="2" s="1"/>
  <c r="O2852" i="2" s="1"/>
  <c r="K2851" i="2"/>
  <c r="M2851" i="2" s="1"/>
  <c r="O2851" i="2" s="1"/>
  <c r="K2850" i="2"/>
  <c r="M2850" i="2" s="1"/>
  <c r="O2850" i="2" s="1"/>
  <c r="K2849" i="2"/>
  <c r="M2849" i="2" s="1"/>
  <c r="O2849" i="2" s="1"/>
  <c r="K2848" i="2"/>
  <c r="M2848" i="2" s="1"/>
  <c r="O2848" i="2" s="1"/>
  <c r="K2847" i="2"/>
  <c r="M2847" i="2" s="1"/>
  <c r="O2847" i="2" s="1"/>
  <c r="K2846" i="2"/>
  <c r="M2846" i="2" s="1"/>
  <c r="O2846" i="2" s="1"/>
  <c r="K2845" i="2"/>
  <c r="M2845" i="2" s="1"/>
  <c r="O2845" i="2" s="1"/>
  <c r="K2844" i="2"/>
  <c r="M2844" i="2" s="1"/>
  <c r="O2844" i="2" s="1"/>
  <c r="K2843" i="2"/>
  <c r="M2843" i="2" s="1"/>
  <c r="O2843" i="2" s="1"/>
  <c r="K2842" i="2"/>
  <c r="M2842" i="2" s="1"/>
  <c r="O2842" i="2" s="1"/>
  <c r="K2841" i="2"/>
  <c r="M2841" i="2" s="1"/>
  <c r="O2841" i="2" s="1"/>
  <c r="K2840" i="2"/>
  <c r="M2840" i="2" s="1"/>
  <c r="O2840" i="2" s="1"/>
  <c r="K2839" i="2"/>
  <c r="M2839" i="2" s="1"/>
  <c r="O2839" i="2" s="1"/>
  <c r="K2838" i="2"/>
  <c r="M2838" i="2" s="1"/>
  <c r="O2838" i="2" s="1"/>
  <c r="K2837" i="2"/>
  <c r="M2837" i="2" s="1"/>
  <c r="O2837" i="2" s="1"/>
  <c r="K2836" i="2"/>
  <c r="M2836" i="2" s="1"/>
  <c r="O2836" i="2" s="1"/>
  <c r="K2835" i="2"/>
  <c r="M2835" i="2" s="1"/>
  <c r="O2835" i="2" s="1"/>
  <c r="K2834" i="2"/>
  <c r="M2834" i="2" s="1"/>
  <c r="O2834" i="2" s="1"/>
  <c r="K2833" i="2"/>
  <c r="M2833" i="2" s="1"/>
  <c r="O2833" i="2" s="1"/>
  <c r="K2832" i="2"/>
  <c r="M2832" i="2" s="1"/>
  <c r="O2832" i="2" s="1"/>
  <c r="K2831" i="2"/>
  <c r="M2831" i="2" s="1"/>
  <c r="O2831" i="2" s="1"/>
  <c r="K2830" i="2"/>
  <c r="M2830" i="2" s="1"/>
  <c r="O2830" i="2" s="1"/>
  <c r="K2829" i="2"/>
  <c r="M2829" i="2" s="1"/>
  <c r="O2829" i="2" s="1"/>
  <c r="K2828" i="2"/>
  <c r="M2828" i="2" s="1"/>
  <c r="O2828" i="2" s="1"/>
  <c r="K2827" i="2"/>
  <c r="M2827" i="2" s="1"/>
  <c r="O2827" i="2" s="1"/>
  <c r="K2826" i="2"/>
  <c r="M2826" i="2" s="1"/>
  <c r="O2826" i="2" s="1"/>
  <c r="K2825" i="2"/>
  <c r="M2825" i="2" s="1"/>
  <c r="O2825" i="2" s="1"/>
  <c r="K2824" i="2"/>
  <c r="M2824" i="2" s="1"/>
  <c r="O2824" i="2" s="1"/>
  <c r="K2823" i="2"/>
  <c r="M2823" i="2" s="1"/>
  <c r="O2823" i="2" s="1"/>
  <c r="K2822" i="2"/>
  <c r="M2822" i="2" s="1"/>
  <c r="O2822" i="2" s="1"/>
  <c r="K2821" i="2"/>
  <c r="M2821" i="2" s="1"/>
  <c r="O2821" i="2" s="1"/>
  <c r="K2820" i="2"/>
  <c r="M2820" i="2" s="1"/>
  <c r="O2820" i="2" s="1"/>
  <c r="K2819" i="2"/>
  <c r="M2819" i="2" s="1"/>
  <c r="O2819" i="2" s="1"/>
  <c r="K2818" i="2"/>
  <c r="M2818" i="2" s="1"/>
  <c r="O2818" i="2" s="1"/>
  <c r="K2817" i="2"/>
  <c r="M2817" i="2" s="1"/>
  <c r="O2817" i="2" s="1"/>
  <c r="K2816" i="2"/>
  <c r="M2816" i="2" s="1"/>
  <c r="O2816" i="2" s="1"/>
  <c r="K2815" i="2"/>
  <c r="M2815" i="2" s="1"/>
  <c r="O2815" i="2" s="1"/>
  <c r="K2814" i="2"/>
  <c r="M2814" i="2" s="1"/>
  <c r="O2814" i="2" s="1"/>
  <c r="K2813" i="2"/>
  <c r="M2813" i="2" s="1"/>
  <c r="O2813" i="2" s="1"/>
  <c r="K2812" i="2"/>
  <c r="M2812" i="2" s="1"/>
  <c r="O2812" i="2" s="1"/>
  <c r="K2811" i="2"/>
  <c r="M2811" i="2" s="1"/>
  <c r="O2811" i="2" s="1"/>
  <c r="K2810" i="2"/>
  <c r="M2810" i="2" s="1"/>
  <c r="O2810" i="2" s="1"/>
  <c r="K2809" i="2"/>
  <c r="M2809" i="2" s="1"/>
  <c r="O2809" i="2" s="1"/>
  <c r="K2808" i="2"/>
  <c r="M2808" i="2" s="1"/>
  <c r="O2808" i="2" s="1"/>
  <c r="K2807" i="2"/>
  <c r="M2807" i="2" s="1"/>
  <c r="O2807" i="2" s="1"/>
  <c r="K2806" i="2"/>
  <c r="M2806" i="2" s="1"/>
  <c r="O2806" i="2" s="1"/>
  <c r="K2805" i="2"/>
  <c r="M2805" i="2" s="1"/>
  <c r="O2805" i="2" s="1"/>
  <c r="K2804" i="2"/>
  <c r="M2804" i="2" s="1"/>
  <c r="O2804" i="2" s="1"/>
  <c r="K2803" i="2"/>
  <c r="M2803" i="2" s="1"/>
  <c r="O2803" i="2" s="1"/>
  <c r="K2802" i="2"/>
  <c r="M2802" i="2" s="1"/>
  <c r="O2802" i="2" s="1"/>
  <c r="K2801" i="2"/>
  <c r="M2801" i="2" s="1"/>
  <c r="O2801" i="2" s="1"/>
  <c r="K2800" i="2"/>
  <c r="M2800" i="2" s="1"/>
  <c r="O2800" i="2" s="1"/>
  <c r="K2799" i="2"/>
  <c r="M2799" i="2" s="1"/>
  <c r="O2799" i="2" s="1"/>
  <c r="K2798" i="2"/>
  <c r="M2798" i="2" s="1"/>
  <c r="O2798" i="2" s="1"/>
  <c r="K2797" i="2"/>
  <c r="M2797" i="2" s="1"/>
  <c r="O2797" i="2" s="1"/>
  <c r="K2796" i="2"/>
  <c r="M2796" i="2" s="1"/>
  <c r="O2796" i="2" s="1"/>
  <c r="K2795" i="2"/>
  <c r="M2795" i="2" s="1"/>
  <c r="O2795" i="2" s="1"/>
  <c r="K2794" i="2"/>
  <c r="M2794" i="2" s="1"/>
  <c r="O2794" i="2" s="1"/>
  <c r="K2793" i="2"/>
  <c r="M2793" i="2" s="1"/>
  <c r="O2793" i="2" s="1"/>
  <c r="K2792" i="2"/>
  <c r="M2792" i="2" s="1"/>
  <c r="O2792" i="2" s="1"/>
  <c r="K2791" i="2"/>
  <c r="M2791" i="2" s="1"/>
  <c r="O2791" i="2" s="1"/>
  <c r="K2790" i="2"/>
  <c r="M2790" i="2" s="1"/>
  <c r="O2790" i="2" s="1"/>
  <c r="K2789" i="2"/>
  <c r="M2789" i="2" s="1"/>
  <c r="O2789" i="2" s="1"/>
  <c r="K2788" i="2"/>
  <c r="M2788" i="2" s="1"/>
  <c r="O2788" i="2" s="1"/>
  <c r="K2787" i="2"/>
  <c r="M2787" i="2" s="1"/>
  <c r="O2787" i="2" s="1"/>
  <c r="K2786" i="2"/>
  <c r="M2786" i="2" s="1"/>
  <c r="O2786" i="2" s="1"/>
  <c r="K2785" i="2"/>
  <c r="M2785" i="2" s="1"/>
  <c r="O2785" i="2" s="1"/>
  <c r="K2784" i="2"/>
  <c r="M2784" i="2" s="1"/>
  <c r="O2784" i="2" s="1"/>
  <c r="K2783" i="2"/>
  <c r="M2783" i="2" s="1"/>
  <c r="O2783" i="2" s="1"/>
  <c r="K2782" i="2"/>
  <c r="M2782" i="2" s="1"/>
  <c r="O2782" i="2" s="1"/>
  <c r="K2781" i="2"/>
  <c r="M2781" i="2" s="1"/>
  <c r="O2781" i="2" s="1"/>
  <c r="K2780" i="2"/>
  <c r="M2780" i="2" s="1"/>
  <c r="O2780" i="2" s="1"/>
  <c r="K2779" i="2"/>
  <c r="M2779" i="2" s="1"/>
  <c r="O2779" i="2" s="1"/>
  <c r="K2778" i="2"/>
  <c r="M2778" i="2" s="1"/>
  <c r="O2778" i="2" s="1"/>
  <c r="K2777" i="2"/>
  <c r="M2777" i="2" s="1"/>
  <c r="O2777" i="2" s="1"/>
  <c r="K2776" i="2"/>
  <c r="M2776" i="2" s="1"/>
  <c r="O2776" i="2" s="1"/>
  <c r="K2775" i="2"/>
  <c r="M2775" i="2" s="1"/>
  <c r="O2775" i="2" s="1"/>
  <c r="K2774" i="2"/>
  <c r="M2774" i="2" s="1"/>
  <c r="O2774" i="2" s="1"/>
  <c r="K2773" i="2"/>
  <c r="M2773" i="2" s="1"/>
  <c r="O2773" i="2" s="1"/>
  <c r="K2772" i="2"/>
  <c r="M2772" i="2" s="1"/>
  <c r="O2772" i="2" s="1"/>
  <c r="K2771" i="2"/>
  <c r="M2771" i="2" s="1"/>
  <c r="O2771" i="2" s="1"/>
  <c r="K2770" i="2"/>
  <c r="M2770" i="2" s="1"/>
  <c r="O2770" i="2" s="1"/>
  <c r="K2769" i="2"/>
  <c r="M2769" i="2" s="1"/>
  <c r="O2769" i="2" s="1"/>
  <c r="K2768" i="2"/>
  <c r="M2768" i="2" s="1"/>
  <c r="O2768" i="2" s="1"/>
  <c r="K2767" i="2"/>
  <c r="M2767" i="2" s="1"/>
  <c r="O2767" i="2" s="1"/>
  <c r="K2766" i="2"/>
  <c r="M2766" i="2" s="1"/>
  <c r="O2766" i="2" s="1"/>
  <c r="K2765" i="2"/>
  <c r="M2765" i="2" s="1"/>
  <c r="O2765" i="2" s="1"/>
  <c r="K2764" i="2"/>
  <c r="M2764" i="2" s="1"/>
  <c r="O2764" i="2" s="1"/>
  <c r="K2763" i="2"/>
  <c r="M2763" i="2" s="1"/>
  <c r="O2763" i="2" s="1"/>
  <c r="K2762" i="2"/>
  <c r="M2762" i="2" s="1"/>
  <c r="O2762" i="2" s="1"/>
  <c r="K2761" i="2"/>
  <c r="M2761" i="2" s="1"/>
  <c r="O2761" i="2" s="1"/>
  <c r="K2760" i="2"/>
  <c r="M2760" i="2" s="1"/>
  <c r="O2760" i="2" s="1"/>
  <c r="K2759" i="2"/>
  <c r="M2759" i="2" s="1"/>
  <c r="O2759" i="2" s="1"/>
  <c r="K2758" i="2"/>
  <c r="M2758" i="2" s="1"/>
  <c r="O2758" i="2" s="1"/>
  <c r="K2757" i="2"/>
  <c r="M2757" i="2" s="1"/>
  <c r="O2757" i="2" s="1"/>
  <c r="K2756" i="2"/>
  <c r="M2756" i="2" s="1"/>
  <c r="O2756" i="2" s="1"/>
  <c r="K2755" i="2"/>
  <c r="M2755" i="2" s="1"/>
  <c r="O2755" i="2" s="1"/>
  <c r="K2754" i="2"/>
  <c r="M2754" i="2" s="1"/>
  <c r="O2754" i="2" s="1"/>
  <c r="K2753" i="2"/>
  <c r="M2753" i="2" s="1"/>
  <c r="O2753" i="2" s="1"/>
  <c r="K2752" i="2"/>
  <c r="M2752" i="2" s="1"/>
  <c r="O2752" i="2" s="1"/>
  <c r="K2751" i="2"/>
  <c r="M2751" i="2" s="1"/>
  <c r="O2751" i="2" s="1"/>
  <c r="K2750" i="2"/>
  <c r="M2750" i="2" s="1"/>
  <c r="O2750" i="2" s="1"/>
  <c r="K2749" i="2"/>
  <c r="M2749" i="2" s="1"/>
  <c r="O2749" i="2" s="1"/>
  <c r="K2748" i="2"/>
  <c r="M2748" i="2" s="1"/>
  <c r="O2748" i="2" s="1"/>
  <c r="K2747" i="2"/>
  <c r="M2747" i="2" s="1"/>
  <c r="O2747" i="2" s="1"/>
  <c r="K2746" i="2"/>
  <c r="M2746" i="2" s="1"/>
  <c r="O2746" i="2" s="1"/>
  <c r="K2745" i="2"/>
  <c r="M2745" i="2" s="1"/>
  <c r="O2745" i="2" s="1"/>
  <c r="K2744" i="2"/>
  <c r="M2744" i="2" s="1"/>
  <c r="O2744" i="2" s="1"/>
  <c r="K2743" i="2"/>
  <c r="M2743" i="2" s="1"/>
  <c r="O2743" i="2" s="1"/>
  <c r="K2742" i="2"/>
  <c r="M2742" i="2" s="1"/>
  <c r="O2742" i="2" s="1"/>
  <c r="K2741" i="2"/>
  <c r="M2741" i="2" s="1"/>
  <c r="O2741" i="2" s="1"/>
  <c r="K2740" i="2"/>
  <c r="M2740" i="2" s="1"/>
  <c r="O2740" i="2" s="1"/>
  <c r="K2739" i="2"/>
  <c r="M2739" i="2" s="1"/>
  <c r="O2739" i="2" s="1"/>
  <c r="K2738" i="2"/>
  <c r="M2738" i="2" s="1"/>
  <c r="O2738" i="2" s="1"/>
  <c r="K2737" i="2"/>
  <c r="M2737" i="2" s="1"/>
  <c r="O2737" i="2" s="1"/>
  <c r="K2736" i="2"/>
  <c r="M2736" i="2" s="1"/>
  <c r="O2736" i="2" s="1"/>
  <c r="K2735" i="2"/>
  <c r="M2735" i="2" s="1"/>
  <c r="O2735" i="2" s="1"/>
  <c r="K2734" i="2"/>
  <c r="M2734" i="2" s="1"/>
  <c r="O2734" i="2" s="1"/>
  <c r="K2733" i="2"/>
  <c r="M2733" i="2" s="1"/>
  <c r="O2733" i="2" s="1"/>
  <c r="K2732" i="2"/>
  <c r="M2732" i="2" s="1"/>
  <c r="O2732" i="2" s="1"/>
  <c r="K2731" i="2"/>
  <c r="M2731" i="2" s="1"/>
  <c r="O2731" i="2" s="1"/>
  <c r="K2730" i="2"/>
  <c r="M2730" i="2" s="1"/>
  <c r="O2730" i="2" s="1"/>
  <c r="K2729" i="2"/>
  <c r="M2729" i="2" s="1"/>
  <c r="O2729" i="2" s="1"/>
  <c r="K2728" i="2"/>
  <c r="M2728" i="2" s="1"/>
  <c r="O2728" i="2" s="1"/>
  <c r="K2727" i="2"/>
  <c r="M2727" i="2" s="1"/>
  <c r="O2727" i="2" s="1"/>
  <c r="K2726" i="2"/>
  <c r="M2726" i="2" s="1"/>
  <c r="O2726" i="2" s="1"/>
  <c r="K2725" i="2"/>
  <c r="M2725" i="2" s="1"/>
  <c r="O2725" i="2" s="1"/>
  <c r="K2724" i="2"/>
  <c r="M2724" i="2" s="1"/>
  <c r="O2724" i="2" s="1"/>
  <c r="K2723" i="2"/>
  <c r="M2723" i="2" s="1"/>
  <c r="O2723" i="2" s="1"/>
  <c r="K2722" i="2"/>
  <c r="M2722" i="2" s="1"/>
  <c r="O2722" i="2" s="1"/>
  <c r="K2721" i="2"/>
  <c r="M2721" i="2" s="1"/>
  <c r="O2721" i="2" s="1"/>
  <c r="K2720" i="2"/>
  <c r="M2720" i="2" s="1"/>
  <c r="O2720" i="2" s="1"/>
  <c r="K2719" i="2"/>
  <c r="M2719" i="2" s="1"/>
  <c r="O2719" i="2" s="1"/>
  <c r="K2718" i="2"/>
  <c r="M2718" i="2" s="1"/>
  <c r="O2718" i="2" s="1"/>
  <c r="K2717" i="2"/>
  <c r="M2717" i="2" s="1"/>
  <c r="O2717" i="2" s="1"/>
  <c r="K2716" i="2"/>
  <c r="M2716" i="2" s="1"/>
  <c r="O2716" i="2" s="1"/>
  <c r="K2715" i="2"/>
  <c r="M2715" i="2" s="1"/>
  <c r="O2715" i="2" s="1"/>
  <c r="K2714" i="2"/>
  <c r="M2714" i="2" s="1"/>
  <c r="O2714" i="2" s="1"/>
  <c r="K2713" i="2"/>
  <c r="M2713" i="2" s="1"/>
  <c r="O2713" i="2" s="1"/>
  <c r="K2712" i="2"/>
  <c r="M2712" i="2" s="1"/>
  <c r="O2712" i="2" s="1"/>
  <c r="K2711" i="2"/>
  <c r="M2711" i="2" s="1"/>
  <c r="O2711" i="2" s="1"/>
  <c r="K2710" i="2"/>
  <c r="M2710" i="2" s="1"/>
  <c r="O2710" i="2" s="1"/>
  <c r="K2709" i="2"/>
  <c r="M2709" i="2" s="1"/>
  <c r="O2709" i="2" s="1"/>
  <c r="K2708" i="2"/>
  <c r="M2708" i="2" s="1"/>
  <c r="O2708" i="2" s="1"/>
  <c r="K2707" i="2"/>
  <c r="M2707" i="2" s="1"/>
  <c r="O2707" i="2" s="1"/>
  <c r="K2706" i="2"/>
  <c r="M2706" i="2" s="1"/>
  <c r="O2706" i="2" s="1"/>
  <c r="K2705" i="2"/>
  <c r="M2705" i="2" s="1"/>
  <c r="O2705" i="2" s="1"/>
  <c r="K2704" i="2"/>
  <c r="M2704" i="2" s="1"/>
  <c r="O2704" i="2" s="1"/>
  <c r="K2703" i="2"/>
  <c r="M2703" i="2" s="1"/>
  <c r="O2703" i="2" s="1"/>
  <c r="K2702" i="2"/>
  <c r="M2702" i="2" s="1"/>
  <c r="O2702" i="2" s="1"/>
  <c r="K2701" i="2"/>
  <c r="M2701" i="2" s="1"/>
  <c r="O2701" i="2" s="1"/>
  <c r="K2700" i="2"/>
  <c r="M2700" i="2" s="1"/>
  <c r="O2700" i="2" s="1"/>
  <c r="K2699" i="2"/>
  <c r="M2699" i="2" s="1"/>
  <c r="O2699" i="2" s="1"/>
  <c r="K2698" i="2"/>
  <c r="M2698" i="2" s="1"/>
  <c r="O2698" i="2" s="1"/>
  <c r="K2697" i="2"/>
  <c r="M2697" i="2" s="1"/>
  <c r="O2697" i="2" s="1"/>
  <c r="K2696" i="2"/>
  <c r="M2696" i="2" s="1"/>
  <c r="O2696" i="2" s="1"/>
  <c r="K2695" i="2"/>
  <c r="M2695" i="2" s="1"/>
  <c r="O2695" i="2" s="1"/>
  <c r="K2694" i="2"/>
  <c r="M2694" i="2" s="1"/>
  <c r="O2694" i="2" s="1"/>
  <c r="K2693" i="2"/>
  <c r="M2693" i="2" s="1"/>
  <c r="O2693" i="2" s="1"/>
  <c r="K2692" i="2"/>
  <c r="M2692" i="2" s="1"/>
  <c r="O2692" i="2" s="1"/>
  <c r="K2691" i="2"/>
  <c r="M2691" i="2" s="1"/>
  <c r="O2691" i="2" s="1"/>
  <c r="K2690" i="2"/>
  <c r="M2690" i="2" s="1"/>
  <c r="O2690" i="2" s="1"/>
  <c r="K2689" i="2"/>
  <c r="M2689" i="2" s="1"/>
  <c r="O2689" i="2" s="1"/>
  <c r="K2688" i="2"/>
  <c r="M2688" i="2" s="1"/>
  <c r="O2688" i="2" s="1"/>
  <c r="K2687" i="2"/>
  <c r="M2687" i="2" s="1"/>
  <c r="O2687" i="2" s="1"/>
  <c r="K2686" i="2"/>
  <c r="M2686" i="2" s="1"/>
  <c r="O2686" i="2" s="1"/>
  <c r="K2685" i="2"/>
  <c r="M2685" i="2" s="1"/>
  <c r="O2685" i="2" s="1"/>
  <c r="K2684" i="2"/>
  <c r="M2684" i="2" s="1"/>
  <c r="O2684" i="2" s="1"/>
  <c r="K2683" i="2"/>
  <c r="M2683" i="2" s="1"/>
  <c r="O2683" i="2" s="1"/>
  <c r="K2682" i="2"/>
  <c r="M2682" i="2" s="1"/>
  <c r="O2682" i="2" s="1"/>
  <c r="K2681" i="2"/>
  <c r="M2681" i="2" s="1"/>
  <c r="O2681" i="2" s="1"/>
  <c r="K2680" i="2"/>
  <c r="M2680" i="2" s="1"/>
  <c r="O2680" i="2" s="1"/>
  <c r="K2679" i="2"/>
  <c r="M2679" i="2" s="1"/>
  <c r="O2679" i="2" s="1"/>
  <c r="K2678" i="2"/>
  <c r="M2678" i="2" s="1"/>
  <c r="O2678" i="2" s="1"/>
  <c r="K2677" i="2"/>
  <c r="M2677" i="2" s="1"/>
  <c r="O2677" i="2" s="1"/>
  <c r="K2676" i="2"/>
  <c r="M2676" i="2" s="1"/>
  <c r="O2676" i="2" s="1"/>
  <c r="K2675" i="2"/>
  <c r="M2675" i="2" s="1"/>
  <c r="O2675" i="2" s="1"/>
  <c r="K2674" i="2"/>
  <c r="M2674" i="2" s="1"/>
  <c r="O2674" i="2" s="1"/>
  <c r="K2673" i="2"/>
  <c r="M2673" i="2" s="1"/>
  <c r="O2673" i="2" s="1"/>
  <c r="K2672" i="2"/>
  <c r="M2672" i="2" s="1"/>
  <c r="O2672" i="2" s="1"/>
  <c r="K2671" i="2"/>
  <c r="M2671" i="2" s="1"/>
  <c r="O2671" i="2" s="1"/>
  <c r="K2670" i="2"/>
  <c r="M2670" i="2" s="1"/>
  <c r="O2670" i="2" s="1"/>
  <c r="K2669" i="2"/>
  <c r="M2669" i="2" s="1"/>
  <c r="O2669" i="2" s="1"/>
  <c r="K2668" i="2"/>
  <c r="M2668" i="2" s="1"/>
  <c r="O2668" i="2" s="1"/>
  <c r="K2667" i="2"/>
  <c r="M2667" i="2" s="1"/>
  <c r="O2667" i="2" s="1"/>
  <c r="K2666" i="2"/>
  <c r="M2666" i="2" s="1"/>
  <c r="O2666" i="2" s="1"/>
  <c r="K2665" i="2"/>
  <c r="M2665" i="2" s="1"/>
  <c r="O2665" i="2" s="1"/>
  <c r="K2664" i="2"/>
  <c r="M2664" i="2" s="1"/>
  <c r="O2664" i="2" s="1"/>
  <c r="K2663" i="2"/>
  <c r="M2663" i="2" s="1"/>
  <c r="O2663" i="2" s="1"/>
  <c r="K2662" i="2"/>
  <c r="M2662" i="2" s="1"/>
  <c r="O2662" i="2" s="1"/>
  <c r="K2661" i="2"/>
  <c r="M2661" i="2" s="1"/>
  <c r="O2661" i="2" s="1"/>
  <c r="K2660" i="2"/>
  <c r="M2660" i="2" s="1"/>
  <c r="O2660" i="2" s="1"/>
  <c r="K2659" i="2"/>
  <c r="M2659" i="2" s="1"/>
  <c r="O2659" i="2" s="1"/>
  <c r="K2658" i="2"/>
  <c r="M2658" i="2" s="1"/>
  <c r="O2658" i="2" s="1"/>
  <c r="K2657" i="2"/>
  <c r="M2657" i="2" s="1"/>
  <c r="O2657" i="2" s="1"/>
  <c r="K2656" i="2"/>
  <c r="M2656" i="2" s="1"/>
  <c r="O2656" i="2" s="1"/>
  <c r="K2655" i="2"/>
  <c r="M2655" i="2" s="1"/>
  <c r="O2655" i="2" s="1"/>
  <c r="K2654" i="2"/>
  <c r="M2654" i="2" s="1"/>
  <c r="O2654" i="2" s="1"/>
  <c r="K2653" i="2"/>
  <c r="M2653" i="2" s="1"/>
  <c r="O2653" i="2" s="1"/>
  <c r="K2652" i="2"/>
  <c r="M2652" i="2" s="1"/>
  <c r="O2652" i="2" s="1"/>
  <c r="K2651" i="2"/>
  <c r="M2651" i="2" s="1"/>
  <c r="O2651" i="2" s="1"/>
  <c r="K2650" i="2"/>
  <c r="M2650" i="2" s="1"/>
  <c r="O2650" i="2" s="1"/>
  <c r="K2649" i="2"/>
  <c r="M2649" i="2" s="1"/>
  <c r="O2649" i="2" s="1"/>
  <c r="K2648" i="2"/>
  <c r="M2648" i="2" s="1"/>
  <c r="O2648" i="2" s="1"/>
  <c r="K2647" i="2"/>
  <c r="M2647" i="2" s="1"/>
  <c r="O2647" i="2" s="1"/>
  <c r="K2646" i="2"/>
  <c r="M2646" i="2" s="1"/>
  <c r="O2646" i="2" s="1"/>
  <c r="K2645" i="2"/>
  <c r="M2645" i="2" s="1"/>
  <c r="O2645" i="2" s="1"/>
  <c r="K2644" i="2"/>
  <c r="M2644" i="2" s="1"/>
  <c r="O2644" i="2" s="1"/>
  <c r="K2643" i="2"/>
  <c r="M2643" i="2" s="1"/>
  <c r="O2643" i="2" s="1"/>
  <c r="K2642" i="2"/>
  <c r="M2642" i="2" s="1"/>
  <c r="O2642" i="2" s="1"/>
  <c r="K2641" i="2"/>
  <c r="M2641" i="2" s="1"/>
  <c r="O2641" i="2" s="1"/>
  <c r="K2640" i="2"/>
  <c r="M2640" i="2" s="1"/>
  <c r="O2640" i="2" s="1"/>
  <c r="K2639" i="2"/>
  <c r="M2639" i="2" s="1"/>
  <c r="O2639" i="2" s="1"/>
  <c r="K2638" i="2"/>
  <c r="M2638" i="2" s="1"/>
  <c r="O2638" i="2" s="1"/>
  <c r="K2637" i="2"/>
  <c r="M2637" i="2" s="1"/>
  <c r="O2637" i="2" s="1"/>
  <c r="K2636" i="2"/>
  <c r="M2636" i="2" s="1"/>
  <c r="O2636" i="2" s="1"/>
  <c r="K2635" i="2"/>
  <c r="M2635" i="2" s="1"/>
  <c r="O2635" i="2" s="1"/>
  <c r="K2634" i="2"/>
  <c r="M2634" i="2" s="1"/>
  <c r="O2634" i="2" s="1"/>
  <c r="K2633" i="2"/>
  <c r="M2633" i="2" s="1"/>
  <c r="O2633" i="2" s="1"/>
  <c r="K2632" i="2"/>
  <c r="M2632" i="2" s="1"/>
  <c r="O2632" i="2" s="1"/>
  <c r="K2631" i="2"/>
  <c r="M2631" i="2" s="1"/>
  <c r="O2631" i="2" s="1"/>
  <c r="K2630" i="2"/>
  <c r="M2630" i="2" s="1"/>
  <c r="O2630" i="2" s="1"/>
  <c r="K2629" i="2"/>
  <c r="M2629" i="2" s="1"/>
  <c r="O2629" i="2" s="1"/>
  <c r="K2628" i="2"/>
  <c r="M2628" i="2" s="1"/>
  <c r="O2628" i="2" s="1"/>
  <c r="K2627" i="2"/>
  <c r="M2627" i="2" s="1"/>
  <c r="O2627" i="2" s="1"/>
  <c r="K2626" i="2"/>
  <c r="M2626" i="2" s="1"/>
  <c r="O2626" i="2" s="1"/>
  <c r="K2625" i="2"/>
  <c r="M2625" i="2" s="1"/>
  <c r="O2625" i="2" s="1"/>
  <c r="K2624" i="2"/>
  <c r="M2624" i="2" s="1"/>
  <c r="O2624" i="2" s="1"/>
  <c r="K2623" i="2"/>
  <c r="M2623" i="2" s="1"/>
  <c r="O2623" i="2" s="1"/>
  <c r="K2622" i="2"/>
  <c r="M2622" i="2" s="1"/>
  <c r="O2622" i="2" s="1"/>
  <c r="K2621" i="2"/>
  <c r="M2621" i="2" s="1"/>
  <c r="O2621" i="2" s="1"/>
  <c r="K2620" i="2"/>
  <c r="M2620" i="2" s="1"/>
  <c r="O2620" i="2" s="1"/>
  <c r="K2619" i="2"/>
  <c r="M2619" i="2" s="1"/>
  <c r="O2619" i="2" s="1"/>
  <c r="K2618" i="2"/>
  <c r="M2618" i="2" s="1"/>
  <c r="O2618" i="2" s="1"/>
  <c r="K2617" i="2"/>
  <c r="M2617" i="2" s="1"/>
  <c r="O2617" i="2" s="1"/>
  <c r="K2616" i="2"/>
  <c r="M2616" i="2" s="1"/>
  <c r="O2616" i="2" s="1"/>
  <c r="K2615" i="2"/>
  <c r="M2615" i="2" s="1"/>
  <c r="O2615" i="2" s="1"/>
  <c r="K2614" i="2"/>
  <c r="M2614" i="2" s="1"/>
  <c r="O2614" i="2" s="1"/>
  <c r="K2613" i="2"/>
  <c r="M2613" i="2" s="1"/>
  <c r="O2613" i="2" s="1"/>
  <c r="K2612" i="2"/>
  <c r="M2612" i="2" s="1"/>
  <c r="O2612" i="2" s="1"/>
  <c r="K2611" i="2"/>
  <c r="M2611" i="2" s="1"/>
  <c r="O2611" i="2" s="1"/>
  <c r="K2610" i="2"/>
  <c r="M2610" i="2" s="1"/>
  <c r="O2610" i="2" s="1"/>
  <c r="K2609" i="2"/>
  <c r="M2609" i="2" s="1"/>
  <c r="O2609" i="2" s="1"/>
  <c r="K2608" i="2"/>
  <c r="M2608" i="2" s="1"/>
  <c r="O2608" i="2" s="1"/>
  <c r="K2607" i="2"/>
  <c r="M2607" i="2" s="1"/>
  <c r="O2607" i="2" s="1"/>
  <c r="K2606" i="2"/>
  <c r="M2606" i="2" s="1"/>
  <c r="O2606" i="2" s="1"/>
  <c r="K2605" i="2"/>
  <c r="M2605" i="2" s="1"/>
  <c r="O2605" i="2" s="1"/>
  <c r="K2604" i="2"/>
  <c r="M2604" i="2" s="1"/>
  <c r="O2604" i="2" s="1"/>
  <c r="K2603" i="2"/>
  <c r="M2603" i="2" s="1"/>
  <c r="O2603" i="2" s="1"/>
  <c r="K2602" i="2"/>
  <c r="M2602" i="2" s="1"/>
  <c r="O2602" i="2" s="1"/>
  <c r="K2601" i="2"/>
  <c r="M2601" i="2" s="1"/>
  <c r="O2601" i="2" s="1"/>
  <c r="K2600" i="2"/>
  <c r="M2600" i="2" s="1"/>
  <c r="O2600" i="2" s="1"/>
  <c r="K2599" i="2"/>
  <c r="M2599" i="2" s="1"/>
  <c r="O2599" i="2" s="1"/>
  <c r="K2598" i="2"/>
  <c r="M2598" i="2" s="1"/>
  <c r="O2598" i="2" s="1"/>
  <c r="K2597" i="2"/>
  <c r="M2597" i="2" s="1"/>
  <c r="O2597" i="2" s="1"/>
  <c r="K2596" i="2"/>
  <c r="M2596" i="2" s="1"/>
  <c r="O2596" i="2" s="1"/>
  <c r="K2595" i="2"/>
  <c r="M2595" i="2" s="1"/>
  <c r="O2595" i="2" s="1"/>
  <c r="K2594" i="2"/>
  <c r="M2594" i="2" s="1"/>
  <c r="O2594" i="2" s="1"/>
  <c r="K2593" i="2"/>
  <c r="M2593" i="2" s="1"/>
  <c r="O2593" i="2" s="1"/>
  <c r="K2592" i="2"/>
  <c r="M2592" i="2" s="1"/>
  <c r="O2592" i="2" s="1"/>
  <c r="K2591" i="2"/>
  <c r="M2591" i="2" s="1"/>
  <c r="O2591" i="2" s="1"/>
  <c r="K2590" i="2"/>
  <c r="M2590" i="2" s="1"/>
  <c r="O2590" i="2" s="1"/>
  <c r="K2589" i="2"/>
  <c r="M2589" i="2" s="1"/>
  <c r="O2589" i="2" s="1"/>
  <c r="K2588" i="2"/>
  <c r="M2588" i="2" s="1"/>
  <c r="O2588" i="2" s="1"/>
  <c r="K2587" i="2"/>
  <c r="M2587" i="2" s="1"/>
  <c r="O2587" i="2" s="1"/>
  <c r="K2586" i="2"/>
  <c r="M2586" i="2" s="1"/>
  <c r="O2586" i="2" s="1"/>
  <c r="K2585" i="2"/>
  <c r="M2585" i="2" s="1"/>
  <c r="O2585" i="2" s="1"/>
  <c r="K2584" i="2"/>
  <c r="M2584" i="2" s="1"/>
  <c r="O2584" i="2" s="1"/>
  <c r="K2583" i="2"/>
  <c r="M2583" i="2" s="1"/>
  <c r="O2583" i="2" s="1"/>
  <c r="K2582" i="2"/>
  <c r="M2582" i="2" s="1"/>
  <c r="O2582" i="2" s="1"/>
  <c r="K2581" i="2"/>
  <c r="M2581" i="2" s="1"/>
  <c r="O2581" i="2" s="1"/>
  <c r="K2580" i="2"/>
  <c r="M2580" i="2" s="1"/>
  <c r="O2580" i="2" s="1"/>
  <c r="K2579" i="2"/>
  <c r="M2579" i="2" s="1"/>
  <c r="O2579" i="2" s="1"/>
  <c r="K2578" i="2"/>
  <c r="M2578" i="2" s="1"/>
  <c r="O2578" i="2" s="1"/>
  <c r="K2577" i="2"/>
  <c r="M2577" i="2" s="1"/>
  <c r="O2577" i="2" s="1"/>
  <c r="K2576" i="2"/>
  <c r="M2576" i="2" s="1"/>
  <c r="O2576" i="2" s="1"/>
  <c r="K2575" i="2"/>
  <c r="M2575" i="2" s="1"/>
  <c r="O2575" i="2" s="1"/>
  <c r="K2574" i="2"/>
  <c r="M2574" i="2" s="1"/>
  <c r="O2574" i="2" s="1"/>
  <c r="K2573" i="2"/>
  <c r="M2573" i="2" s="1"/>
  <c r="O2573" i="2" s="1"/>
  <c r="K2572" i="2"/>
  <c r="M2572" i="2" s="1"/>
  <c r="O2572" i="2" s="1"/>
  <c r="K2571" i="2"/>
  <c r="M2571" i="2" s="1"/>
  <c r="O2571" i="2" s="1"/>
  <c r="K2570" i="2"/>
  <c r="M2570" i="2" s="1"/>
  <c r="O2570" i="2" s="1"/>
  <c r="K2569" i="2"/>
  <c r="M2569" i="2" s="1"/>
  <c r="O2569" i="2" s="1"/>
  <c r="K2568" i="2"/>
  <c r="M2568" i="2" s="1"/>
  <c r="O2568" i="2" s="1"/>
  <c r="K2567" i="2"/>
  <c r="M2567" i="2" s="1"/>
  <c r="O2567" i="2" s="1"/>
  <c r="K2566" i="2"/>
  <c r="M2566" i="2" s="1"/>
  <c r="O2566" i="2" s="1"/>
  <c r="K2565" i="2"/>
  <c r="M2565" i="2" s="1"/>
  <c r="O2565" i="2" s="1"/>
  <c r="K2564" i="2"/>
  <c r="M2564" i="2" s="1"/>
  <c r="O2564" i="2" s="1"/>
  <c r="K2563" i="2"/>
  <c r="M2563" i="2" s="1"/>
  <c r="O2563" i="2" s="1"/>
  <c r="K2562" i="2"/>
  <c r="M2562" i="2" s="1"/>
  <c r="O2562" i="2" s="1"/>
  <c r="K2561" i="2"/>
  <c r="M2561" i="2" s="1"/>
  <c r="O2561" i="2" s="1"/>
  <c r="K2560" i="2"/>
  <c r="M2560" i="2" s="1"/>
  <c r="O2560" i="2" s="1"/>
  <c r="K2559" i="2"/>
  <c r="M2559" i="2" s="1"/>
  <c r="O2559" i="2" s="1"/>
  <c r="K2558" i="2"/>
  <c r="M2558" i="2" s="1"/>
  <c r="O2558" i="2" s="1"/>
  <c r="K2557" i="2"/>
  <c r="M2557" i="2" s="1"/>
  <c r="O2557" i="2" s="1"/>
  <c r="K2556" i="2"/>
  <c r="M2556" i="2" s="1"/>
  <c r="O2556" i="2" s="1"/>
  <c r="K2555" i="2"/>
  <c r="M2555" i="2" s="1"/>
  <c r="O2555" i="2" s="1"/>
  <c r="K2554" i="2"/>
  <c r="M2554" i="2" s="1"/>
  <c r="O2554" i="2" s="1"/>
  <c r="K2553" i="2"/>
  <c r="M2553" i="2" s="1"/>
  <c r="O2553" i="2" s="1"/>
  <c r="K2552" i="2"/>
  <c r="M2552" i="2" s="1"/>
  <c r="O2552" i="2" s="1"/>
  <c r="K2551" i="2"/>
  <c r="M2551" i="2" s="1"/>
  <c r="O2551" i="2" s="1"/>
  <c r="K2550" i="2"/>
  <c r="M2550" i="2" s="1"/>
  <c r="O2550" i="2" s="1"/>
  <c r="K2549" i="2"/>
  <c r="M2549" i="2" s="1"/>
  <c r="O2549" i="2" s="1"/>
  <c r="K2548" i="2"/>
  <c r="M2548" i="2" s="1"/>
  <c r="O2548" i="2" s="1"/>
  <c r="K2547" i="2"/>
  <c r="M2547" i="2" s="1"/>
  <c r="O2547" i="2" s="1"/>
  <c r="K2546" i="2"/>
  <c r="M2546" i="2" s="1"/>
  <c r="O2546" i="2" s="1"/>
  <c r="K2545" i="2"/>
  <c r="M2545" i="2" s="1"/>
  <c r="O2545" i="2" s="1"/>
  <c r="K2544" i="2"/>
  <c r="M2544" i="2" s="1"/>
  <c r="O2544" i="2" s="1"/>
  <c r="K2543" i="2"/>
  <c r="M2543" i="2" s="1"/>
  <c r="O2543" i="2" s="1"/>
  <c r="K2542" i="2"/>
  <c r="M2542" i="2" s="1"/>
  <c r="O2542" i="2" s="1"/>
  <c r="K2541" i="2"/>
  <c r="M2541" i="2" s="1"/>
  <c r="O2541" i="2" s="1"/>
  <c r="K2540" i="2"/>
  <c r="M2540" i="2" s="1"/>
  <c r="O2540" i="2" s="1"/>
  <c r="K2539" i="2"/>
  <c r="M2539" i="2" s="1"/>
  <c r="O2539" i="2" s="1"/>
  <c r="K2538" i="2"/>
  <c r="M2538" i="2" s="1"/>
  <c r="O2538" i="2" s="1"/>
  <c r="K2537" i="2"/>
  <c r="M2537" i="2" s="1"/>
  <c r="O2537" i="2" s="1"/>
  <c r="K2536" i="2"/>
  <c r="M2536" i="2" s="1"/>
  <c r="O2536" i="2" s="1"/>
  <c r="K2535" i="2"/>
  <c r="M2535" i="2" s="1"/>
  <c r="O2535" i="2" s="1"/>
  <c r="K2534" i="2"/>
  <c r="M2534" i="2" s="1"/>
  <c r="O2534" i="2" s="1"/>
  <c r="K2533" i="2"/>
  <c r="M2533" i="2" s="1"/>
  <c r="O2533" i="2" s="1"/>
  <c r="K2532" i="2"/>
  <c r="M2532" i="2" s="1"/>
  <c r="O2532" i="2" s="1"/>
  <c r="K2531" i="2"/>
  <c r="M2531" i="2" s="1"/>
  <c r="O2531" i="2" s="1"/>
  <c r="K2530" i="2"/>
  <c r="M2530" i="2" s="1"/>
  <c r="O2530" i="2" s="1"/>
  <c r="K2529" i="2"/>
  <c r="M2529" i="2" s="1"/>
  <c r="O2529" i="2" s="1"/>
  <c r="K2528" i="2"/>
  <c r="M2528" i="2" s="1"/>
  <c r="O2528" i="2" s="1"/>
  <c r="K2527" i="2"/>
  <c r="M2527" i="2" s="1"/>
  <c r="O2527" i="2" s="1"/>
  <c r="K2526" i="2"/>
  <c r="M2526" i="2" s="1"/>
  <c r="O2526" i="2" s="1"/>
  <c r="K2525" i="2"/>
  <c r="M2525" i="2" s="1"/>
  <c r="O2525" i="2" s="1"/>
  <c r="K2524" i="2"/>
  <c r="M2524" i="2" s="1"/>
  <c r="O2524" i="2" s="1"/>
  <c r="K2523" i="2"/>
  <c r="M2523" i="2" s="1"/>
  <c r="O2523" i="2" s="1"/>
  <c r="K2522" i="2"/>
  <c r="M2522" i="2" s="1"/>
  <c r="O2522" i="2" s="1"/>
  <c r="K2521" i="2"/>
  <c r="M2521" i="2" s="1"/>
  <c r="O2521" i="2" s="1"/>
  <c r="K2520" i="2"/>
  <c r="M2520" i="2" s="1"/>
  <c r="O2520" i="2" s="1"/>
  <c r="K2519" i="2"/>
  <c r="M2519" i="2" s="1"/>
  <c r="O2519" i="2" s="1"/>
  <c r="K2518" i="2"/>
  <c r="M2518" i="2" s="1"/>
  <c r="O2518" i="2" s="1"/>
  <c r="K2517" i="2"/>
  <c r="M2517" i="2" s="1"/>
  <c r="O2517" i="2" s="1"/>
  <c r="K2516" i="2"/>
  <c r="M2516" i="2" s="1"/>
  <c r="O2516" i="2" s="1"/>
  <c r="K2515" i="2"/>
  <c r="M2515" i="2" s="1"/>
  <c r="O2515" i="2" s="1"/>
  <c r="K2514" i="2"/>
  <c r="M2514" i="2" s="1"/>
  <c r="O2514" i="2" s="1"/>
  <c r="K2513" i="2"/>
  <c r="M2513" i="2" s="1"/>
  <c r="O2513" i="2" s="1"/>
  <c r="K2512" i="2"/>
  <c r="M2512" i="2" s="1"/>
  <c r="O2512" i="2" s="1"/>
  <c r="K2511" i="2"/>
  <c r="M2511" i="2" s="1"/>
  <c r="O2511" i="2" s="1"/>
  <c r="K2510" i="2"/>
  <c r="M2510" i="2" s="1"/>
  <c r="O2510" i="2" s="1"/>
  <c r="K2509" i="2"/>
  <c r="M2509" i="2" s="1"/>
  <c r="O2509" i="2" s="1"/>
  <c r="K2508" i="2"/>
  <c r="M2508" i="2" s="1"/>
  <c r="O2508" i="2" s="1"/>
  <c r="K2507" i="2"/>
  <c r="M2507" i="2" s="1"/>
  <c r="O2507" i="2" s="1"/>
  <c r="K2506" i="2"/>
  <c r="M2506" i="2" s="1"/>
  <c r="O2506" i="2" s="1"/>
  <c r="K2505" i="2"/>
  <c r="M2505" i="2" s="1"/>
  <c r="O2505" i="2" s="1"/>
  <c r="K2504" i="2"/>
  <c r="M2504" i="2" s="1"/>
  <c r="O2504" i="2" s="1"/>
  <c r="K2503" i="2"/>
  <c r="M2503" i="2" s="1"/>
  <c r="O2503" i="2" s="1"/>
  <c r="K2502" i="2"/>
  <c r="M2502" i="2" s="1"/>
  <c r="O2502" i="2" s="1"/>
  <c r="K2501" i="2"/>
  <c r="M2501" i="2" s="1"/>
  <c r="O2501" i="2" s="1"/>
  <c r="K2500" i="2"/>
  <c r="M2500" i="2" s="1"/>
  <c r="O2500" i="2" s="1"/>
  <c r="K2499" i="2"/>
  <c r="M2499" i="2" s="1"/>
  <c r="O2499" i="2" s="1"/>
  <c r="K2498" i="2"/>
  <c r="M2498" i="2" s="1"/>
  <c r="O2498" i="2" s="1"/>
  <c r="K2497" i="2"/>
  <c r="M2497" i="2" s="1"/>
  <c r="O2497" i="2" s="1"/>
  <c r="K2496" i="2"/>
  <c r="M2496" i="2" s="1"/>
  <c r="O2496" i="2" s="1"/>
  <c r="K2495" i="2"/>
  <c r="M2495" i="2" s="1"/>
  <c r="O2495" i="2" s="1"/>
  <c r="K2494" i="2"/>
  <c r="M2494" i="2" s="1"/>
  <c r="O2494" i="2" s="1"/>
  <c r="K2493" i="2"/>
  <c r="M2493" i="2" s="1"/>
  <c r="O2493" i="2" s="1"/>
  <c r="K2492" i="2"/>
  <c r="M2492" i="2" s="1"/>
  <c r="O2492" i="2" s="1"/>
  <c r="K2491" i="2"/>
  <c r="M2491" i="2" s="1"/>
  <c r="O2491" i="2" s="1"/>
  <c r="K2490" i="2"/>
  <c r="M2490" i="2" s="1"/>
  <c r="O2490" i="2" s="1"/>
  <c r="K2489" i="2"/>
  <c r="M2489" i="2" s="1"/>
  <c r="O2489" i="2" s="1"/>
  <c r="K2488" i="2"/>
  <c r="M2488" i="2" s="1"/>
  <c r="O2488" i="2" s="1"/>
  <c r="K2487" i="2"/>
  <c r="M2487" i="2" s="1"/>
  <c r="O2487" i="2" s="1"/>
  <c r="K2486" i="2"/>
  <c r="M2486" i="2" s="1"/>
  <c r="O2486" i="2" s="1"/>
  <c r="K2485" i="2"/>
  <c r="M2485" i="2" s="1"/>
  <c r="O2485" i="2" s="1"/>
  <c r="K2484" i="2"/>
  <c r="M2484" i="2" s="1"/>
  <c r="O2484" i="2" s="1"/>
  <c r="K2483" i="2"/>
  <c r="M2483" i="2" s="1"/>
  <c r="O2483" i="2" s="1"/>
  <c r="K2482" i="2"/>
  <c r="M2482" i="2" s="1"/>
  <c r="O2482" i="2" s="1"/>
  <c r="K2481" i="2"/>
  <c r="M2481" i="2" s="1"/>
  <c r="O2481" i="2" s="1"/>
  <c r="K2480" i="2"/>
  <c r="M2480" i="2" s="1"/>
  <c r="O2480" i="2" s="1"/>
  <c r="K2479" i="2"/>
  <c r="M2479" i="2" s="1"/>
  <c r="O2479" i="2" s="1"/>
  <c r="K2478" i="2"/>
  <c r="M2478" i="2" s="1"/>
  <c r="O2478" i="2" s="1"/>
  <c r="K2477" i="2"/>
  <c r="M2477" i="2" s="1"/>
  <c r="O2477" i="2" s="1"/>
  <c r="K2476" i="2"/>
  <c r="M2476" i="2" s="1"/>
  <c r="O2476" i="2" s="1"/>
  <c r="K2475" i="2"/>
  <c r="M2475" i="2" s="1"/>
  <c r="O2475" i="2" s="1"/>
  <c r="K2474" i="2"/>
  <c r="M2474" i="2" s="1"/>
  <c r="O2474" i="2" s="1"/>
  <c r="K2473" i="2"/>
  <c r="M2473" i="2" s="1"/>
  <c r="O2473" i="2" s="1"/>
  <c r="K2472" i="2"/>
  <c r="M2472" i="2" s="1"/>
  <c r="O2472" i="2" s="1"/>
  <c r="K2471" i="2"/>
  <c r="M2471" i="2" s="1"/>
  <c r="O2471" i="2" s="1"/>
  <c r="K2470" i="2"/>
  <c r="M2470" i="2" s="1"/>
  <c r="O2470" i="2" s="1"/>
  <c r="K2469" i="2"/>
  <c r="M2469" i="2" s="1"/>
  <c r="O2469" i="2" s="1"/>
  <c r="K2468" i="2"/>
  <c r="M2468" i="2" s="1"/>
  <c r="O2468" i="2" s="1"/>
  <c r="K2467" i="2"/>
  <c r="M2467" i="2" s="1"/>
  <c r="O2467" i="2" s="1"/>
  <c r="K2466" i="2"/>
  <c r="M2466" i="2" s="1"/>
  <c r="O2466" i="2" s="1"/>
  <c r="K2465" i="2"/>
  <c r="M2465" i="2" s="1"/>
  <c r="O2465" i="2" s="1"/>
  <c r="K2464" i="2"/>
  <c r="M2464" i="2" s="1"/>
  <c r="O2464" i="2" s="1"/>
  <c r="K2463" i="2"/>
  <c r="M2463" i="2" s="1"/>
  <c r="O2463" i="2" s="1"/>
  <c r="K2462" i="2"/>
  <c r="M2462" i="2" s="1"/>
  <c r="O2462" i="2" s="1"/>
  <c r="K2461" i="2"/>
  <c r="M2461" i="2" s="1"/>
  <c r="O2461" i="2" s="1"/>
  <c r="K2460" i="2"/>
  <c r="M2460" i="2" s="1"/>
  <c r="O2460" i="2" s="1"/>
  <c r="K2459" i="2"/>
  <c r="M2459" i="2" s="1"/>
  <c r="O2459" i="2" s="1"/>
  <c r="K2458" i="2"/>
  <c r="M2458" i="2" s="1"/>
  <c r="O2458" i="2" s="1"/>
  <c r="K2457" i="2"/>
  <c r="M2457" i="2" s="1"/>
  <c r="O2457" i="2" s="1"/>
  <c r="K2456" i="2"/>
  <c r="M2456" i="2" s="1"/>
  <c r="O2456" i="2" s="1"/>
  <c r="K2455" i="2"/>
  <c r="M2455" i="2" s="1"/>
  <c r="O2455" i="2" s="1"/>
  <c r="K2454" i="2"/>
  <c r="M2454" i="2" s="1"/>
  <c r="O2454" i="2" s="1"/>
  <c r="K2453" i="2"/>
  <c r="M2453" i="2" s="1"/>
  <c r="O2453" i="2" s="1"/>
  <c r="K2452" i="2"/>
  <c r="M2452" i="2" s="1"/>
  <c r="O2452" i="2" s="1"/>
  <c r="K2451" i="2"/>
  <c r="M2451" i="2" s="1"/>
  <c r="O2451" i="2" s="1"/>
  <c r="K2450" i="2"/>
  <c r="M2450" i="2" s="1"/>
  <c r="O2450" i="2" s="1"/>
  <c r="K2449" i="2"/>
  <c r="M2449" i="2" s="1"/>
  <c r="O2449" i="2" s="1"/>
  <c r="K2448" i="2"/>
  <c r="M2448" i="2" s="1"/>
  <c r="O2448" i="2" s="1"/>
  <c r="K2447" i="2"/>
  <c r="M2447" i="2" s="1"/>
  <c r="O2447" i="2" s="1"/>
  <c r="K2446" i="2"/>
  <c r="M2446" i="2" s="1"/>
  <c r="O2446" i="2" s="1"/>
  <c r="K2445" i="2"/>
  <c r="M2445" i="2" s="1"/>
  <c r="O2445" i="2" s="1"/>
  <c r="K2444" i="2"/>
  <c r="M2444" i="2" s="1"/>
  <c r="O2444" i="2" s="1"/>
  <c r="K2443" i="2"/>
  <c r="M2443" i="2" s="1"/>
  <c r="O2443" i="2" s="1"/>
  <c r="K2442" i="2"/>
  <c r="M2442" i="2" s="1"/>
  <c r="O2442" i="2" s="1"/>
  <c r="K2441" i="2"/>
  <c r="M2441" i="2" s="1"/>
  <c r="O2441" i="2" s="1"/>
  <c r="K2440" i="2"/>
  <c r="M2440" i="2" s="1"/>
  <c r="O2440" i="2" s="1"/>
  <c r="K2439" i="2"/>
  <c r="M2439" i="2" s="1"/>
  <c r="O2439" i="2" s="1"/>
  <c r="K2438" i="2"/>
  <c r="M2438" i="2" s="1"/>
  <c r="O2438" i="2" s="1"/>
  <c r="K2437" i="2"/>
  <c r="M2437" i="2" s="1"/>
  <c r="O2437" i="2" s="1"/>
  <c r="K2436" i="2"/>
  <c r="M2436" i="2" s="1"/>
  <c r="O2436" i="2" s="1"/>
  <c r="K2435" i="2"/>
  <c r="M2435" i="2" s="1"/>
  <c r="O2435" i="2" s="1"/>
  <c r="K2434" i="2"/>
  <c r="M2434" i="2" s="1"/>
  <c r="O2434" i="2" s="1"/>
  <c r="K2433" i="2"/>
  <c r="M2433" i="2" s="1"/>
  <c r="O2433" i="2" s="1"/>
  <c r="K2432" i="2"/>
  <c r="M2432" i="2" s="1"/>
  <c r="O2432" i="2" s="1"/>
  <c r="K2431" i="2"/>
  <c r="M2431" i="2" s="1"/>
  <c r="O2431" i="2" s="1"/>
  <c r="K2430" i="2"/>
  <c r="M2430" i="2" s="1"/>
  <c r="O2430" i="2" s="1"/>
  <c r="K2429" i="2"/>
  <c r="M2429" i="2" s="1"/>
  <c r="O2429" i="2" s="1"/>
  <c r="K2428" i="2"/>
  <c r="M2428" i="2" s="1"/>
  <c r="O2428" i="2" s="1"/>
  <c r="K2427" i="2"/>
  <c r="M2427" i="2" s="1"/>
  <c r="O2427" i="2" s="1"/>
  <c r="K2426" i="2"/>
  <c r="M2426" i="2" s="1"/>
  <c r="O2426" i="2" s="1"/>
  <c r="K2425" i="2"/>
  <c r="M2425" i="2" s="1"/>
  <c r="O2425" i="2" s="1"/>
  <c r="K2424" i="2"/>
  <c r="M2424" i="2" s="1"/>
  <c r="O2424" i="2" s="1"/>
  <c r="K2423" i="2"/>
  <c r="M2423" i="2" s="1"/>
  <c r="O2423" i="2" s="1"/>
  <c r="K2422" i="2"/>
  <c r="M2422" i="2" s="1"/>
  <c r="O2422" i="2" s="1"/>
  <c r="K2421" i="2"/>
  <c r="M2421" i="2" s="1"/>
  <c r="O2421" i="2" s="1"/>
  <c r="K2420" i="2"/>
  <c r="M2420" i="2" s="1"/>
  <c r="O2420" i="2" s="1"/>
  <c r="K2419" i="2"/>
  <c r="M2419" i="2" s="1"/>
  <c r="O2419" i="2" s="1"/>
  <c r="K2418" i="2"/>
  <c r="M2418" i="2" s="1"/>
  <c r="O2418" i="2" s="1"/>
  <c r="K2417" i="2"/>
  <c r="M2417" i="2" s="1"/>
  <c r="O2417" i="2" s="1"/>
  <c r="K2416" i="2"/>
  <c r="M2416" i="2" s="1"/>
  <c r="O2416" i="2" s="1"/>
  <c r="K2415" i="2"/>
  <c r="M2415" i="2" s="1"/>
  <c r="O2415" i="2" s="1"/>
  <c r="K2414" i="2"/>
  <c r="M2414" i="2" s="1"/>
  <c r="O2414" i="2" s="1"/>
  <c r="K2413" i="2"/>
  <c r="M2413" i="2" s="1"/>
  <c r="O2413" i="2" s="1"/>
  <c r="K2412" i="2"/>
  <c r="M2412" i="2" s="1"/>
  <c r="O2412" i="2" s="1"/>
  <c r="K2411" i="2"/>
  <c r="M2411" i="2" s="1"/>
  <c r="O2411" i="2" s="1"/>
  <c r="K2410" i="2"/>
  <c r="M2410" i="2" s="1"/>
  <c r="O2410" i="2" s="1"/>
  <c r="K2409" i="2"/>
  <c r="M2409" i="2" s="1"/>
  <c r="O2409" i="2" s="1"/>
  <c r="K2408" i="2"/>
  <c r="M2408" i="2" s="1"/>
  <c r="O2408" i="2" s="1"/>
  <c r="K2407" i="2"/>
  <c r="M2407" i="2" s="1"/>
  <c r="O2407" i="2" s="1"/>
  <c r="K2406" i="2"/>
  <c r="M2406" i="2" s="1"/>
  <c r="O2406" i="2" s="1"/>
  <c r="K2405" i="2"/>
  <c r="M2405" i="2" s="1"/>
  <c r="O2405" i="2" s="1"/>
  <c r="K2404" i="2"/>
  <c r="M2404" i="2" s="1"/>
  <c r="O2404" i="2" s="1"/>
  <c r="K2403" i="2"/>
  <c r="M2403" i="2" s="1"/>
  <c r="O2403" i="2" s="1"/>
  <c r="K2402" i="2"/>
  <c r="M2402" i="2" s="1"/>
  <c r="O2402" i="2" s="1"/>
  <c r="K2401" i="2"/>
  <c r="M2401" i="2" s="1"/>
  <c r="O2401" i="2" s="1"/>
  <c r="K2400" i="2"/>
  <c r="M2400" i="2" s="1"/>
  <c r="O2400" i="2" s="1"/>
  <c r="K2399" i="2"/>
  <c r="M2399" i="2" s="1"/>
  <c r="O2399" i="2" s="1"/>
  <c r="K2398" i="2"/>
  <c r="M2398" i="2" s="1"/>
  <c r="O2398" i="2" s="1"/>
  <c r="K2397" i="2"/>
  <c r="M2397" i="2" s="1"/>
  <c r="O2397" i="2" s="1"/>
  <c r="K2396" i="2"/>
  <c r="M2396" i="2" s="1"/>
  <c r="O2396" i="2" s="1"/>
  <c r="K2395" i="2"/>
  <c r="M2395" i="2" s="1"/>
  <c r="O2395" i="2" s="1"/>
  <c r="K2394" i="2"/>
  <c r="M2394" i="2" s="1"/>
  <c r="O2394" i="2" s="1"/>
  <c r="K2393" i="2"/>
  <c r="M2393" i="2" s="1"/>
  <c r="O2393" i="2" s="1"/>
  <c r="K2392" i="2"/>
  <c r="M2392" i="2" s="1"/>
  <c r="O2392" i="2" s="1"/>
  <c r="K2391" i="2"/>
  <c r="M2391" i="2" s="1"/>
  <c r="O2391" i="2" s="1"/>
  <c r="K2390" i="2"/>
  <c r="M2390" i="2" s="1"/>
  <c r="O2390" i="2" s="1"/>
  <c r="K2389" i="2"/>
  <c r="M2389" i="2" s="1"/>
  <c r="O2389" i="2" s="1"/>
  <c r="K2388" i="2"/>
  <c r="M2388" i="2" s="1"/>
  <c r="O2388" i="2" s="1"/>
  <c r="K2387" i="2"/>
  <c r="M2387" i="2" s="1"/>
  <c r="O2387" i="2" s="1"/>
  <c r="K2386" i="2"/>
  <c r="M2386" i="2" s="1"/>
  <c r="O2386" i="2" s="1"/>
  <c r="K2385" i="2"/>
  <c r="M2385" i="2" s="1"/>
  <c r="O2385" i="2" s="1"/>
  <c r="K2384" i="2"/>
  <c r="M2384" i="2" s="1"/>
  <c r="O2384" i="2" s="1"/>
  <c r="K2383" i="2"/>
  <c r="M2383" i="2" s="1"/>
  <c r="O2383" i="2" s="1"/>
  <c r="K2382" i="2"/>
  <c r="M2382" i="2" s="1"/>
  <c r="O2382" i="2" s="1"/>
  <c r="K2381" i="2"/>
  <c r="M2381" i="2" s="1"/>
  <c r="O2381" i="2" s="1"/>
  <c r="K2380" i="2"/>
  <c r="M2380" i="2" s="1"/>
  <c r="O2380" i="2" s="1"/>
  <c r="K2379" i="2"/>
  <c r="M2379" i="2" s="1"/>
  <c r="O2379" i="2" s="1"/>
  <c r="K2378" i="2"/>
  <c r="M2378" i="2" s="1"/>
  <c r="O2378" i="2" s="1"/>
  <c r="K2377" i="2"/>
  <c r="M2377" i="2" s="1"/>
  <c r="O2377" i="2" s="1"/>
  <c r="K2376" i="2"/>
  <c r="M2376" i="2" s="1"/>
  <c r="O2376" i="2" s="1"/>
  <c r="K2375" i="2"/>
  <c r="M2375" i="2" s="1"/>
  <c r="O2375" i="2" s="1"/>
  <c r="K2374" i="2"/>
  <c r="M2374" i="2" s="1"/>
  <c r="O2374" i="2" s="1"/>
  <c r="K2373" i="2"/>
  <c r="M2373" i="2" s="1"/>
  <c r="O2373" i="2" s="1"/>
  <c r="K2372" i="2"/>
  <c r="M2372" i="2" s="1"/>
  <c r="O2372" i="2" s="1"/>
  <c r="K2371" i="2"/>
  <c r="M2371" i="2" s="1"/>
  <c r="O2371" i="2" s="1"/>
  <c r="K2370" i="2"/>
  <c r="M2370" i="2" s="1"/>
  <c r="O2370" i="2" s="1"/>
  <c r="K2369" i="2"/>
  <c r="M2369" i="2" s="1"/>
  <c r="O2369" i="2" s="1"/>
  <c r="K2368" i="2"/>
  <c r="M2368" i="2" s="1"/>
  <c r="O2368" i="2" s="1"/>
  <c r="K2367" i="2"/>
  <c r="M2367" i="2" s="1"/>
  <c r="O2367" i="2" s="1"/>
  <c r="K2366" i="2"/>
  <c r="M2366" i="2" s="1"/>
  <c r="O2366" i="2" s="1"/>
  <c r="K2365" i="2"/>
  <c r="M2365" i="2" s="1"/>
  <c r="O2365" i="2" s="1"/>
  <c r="K2364" i="2"/>
  <c r="M2364" i="2" s="1"/>
  <c r="O2364" i="2" s="1"/>
  <c r="K2363" i="2"/>
  <c r="M2363" i="2" s="1"/>
  <c r="O2363" i="2" s="1"/>
  <c r="K2362" i="2"/>
  <c r="M2362" i="2" s="1"/>
  <c r="O2362" i="2" s="1"/>
  <c r="K2361" i="2"/>
  <c r="M2361" i="2" s="1"/>
  <c r="O2361" i="2" s="1"/>
  <c r="K2360" i="2"/>
  <c r="M2360" i="2" s="1"/>
  <c r="O2360" i="2" s="1"/>
  <c r="K2359" i="2"/>
  <c r="M2359" i="2" s="1"/>
  <c r="O2359" i="2" s="1"/>
  <c r="K2358" i="2"/>
  <c r="M2358" i="2" s="1"/>
  <c r="O2358" i="2" s="1"/>
  <c r="K2357" i="2"/>
  <c r="M2357" i="2" s="1"/>
  <c r="O2357" i="2" s="1"/>
  <c r="K2356" i="2"/>
  <c r="M2356" i="2" s="1"/>
  <c r="O2356" i="2" s="1"/>
  <c r="K2355" i="2"/>
  <c r="M2355" i="2" s="1"/>
  <c r="O2355" i="2" s="1"/>
  <c r="K2354" i="2"/>
  <c r="M2354" i="2" s="1"/>
  <c r="O2354" i="2" s="1"/>
  <c r="K2353" i="2"/>
  <c r="M2353" i="2" s="1"/>
  <c r="O2353" i="2" s="1"/>
  <c r="K2352" i="2"/>
  <c r="M2352" i="2" s="1"/>
  <c r="O2352" i="2" s="1"/>
  <c r="K2351" i="2"/>
  <c r="M2351" i="2" s="1"/>
  <c r="O2351" i="2" s="1"/>
  <c r="K2350" i="2"/>
  <c r="M2350" i="2" s="1"/>
  <c r="O2350" i="2" s="1"/>
  <c r="K2349" i="2"/>
  <c r="M2349" i="2" s="1"/>
  <c r="O2349" i="2" s="1"/>
  <c r="K2348" i="2"/>
  <c r="M2348" i="2" s="1"/>
  <c r="O2348" i="2" s="1"/>
  <c r="K2347" i="2"/>
  <c r="M2347" i="2" s="1"/>
  <c r="O2347" i="2" s="1"/>
  <c r="K2346" i="2"/>
  <c r="M2346" i="2" s="1"/>
  <c r="O2346" i="2" s="1"/>
  <c r="K2345" i="2"/>
  <c r="M2345" i="2" s="1"/>
  <c r="O2345" i="2" s="1"/>
  <c r="K2344" i="2"/>
  <c r="M2344" i="2" s="1"/>
  <c r="O2344" i="2" s="1"/>
  <c r="K2343" i="2"/>
  <c r="M2343" i="2" s="1"/>
  <c r="O2343" i="2" s="1"/>
  <c r="K2342" i="2"/>
  <c r="M2342" i="2" s="1"/>
  <c r="O2342" i="2" s="1"/>
  <c r="K2341" i="2"/>
  <c r="M2341" i="2" s="1"/>
  <c r="O2341" i="2" s="1"/>
  <c r="K2340" i="2"/>
  <c r="M2340" i="2" s="1"/>
  <c r="O2340" i="2" s="1"/>
  <c r="K2339" i="2"/>
  <c r="M2339" i="2" s="1"/>
  <c r="O2339" i="2" s="1"/>
  <c r="K2338" i="2"/>
  <c r="M2338" i="2" s="1"/>
  <c r="O2338" i="2" s="1"/>
  <c r="K2337" i="2"/>
  <c r="M2337" i="2" s="1"/>
  <c r="O2337" i="2" s="1"/>
  <c r="K2336" i="2"/>
  <c r="M2336" i="2" s="1"/>
  <c r="O2336" i="2" s="1"/>
  <c r="K2335" i="2"/>
  <c r="M2335" i="2" s="1"/>
  <c r="O2335" i="2" s="1"/>
  <c r="K2334" i="2"/>
  <c r="M2334" i="2" s="1"/>
  <c r="O2334" i="2" s="1"/>
  <c r="K2333" i="2"/>
  <c r="M2333" i="2" s="1"/>
  <c r="O2333" i="2" s="1"/>
  <c r="K2332" i="2"/>
  <c r="M2332" i="2" s="1"/>
  <c r="O2332" i="2" s="1"/>
  <c r="K2331" i="2"/>
  <c r="M2331" i="2" s="1"/>
  <c r="O2331" i="2" s="1"/>
  <c r="K2330" i="2"/>
  <c r="M2330" i="2" s="1"/>
  <c r="O2330" i="2" s="1"/>
  <c r="K2329" i="2"/>
  <c r="M2329" i="2" s="1"/>
  <c r="O2329" i="2" s="1"/>
  <c r="K2328" i="2"/>
  <c r="M2328" i="2" s="1"/>
  <c r="O2328" i="2" s="1"/>
  <c r="K2327" i="2"/>
  <c r="M2327" i="2" s="1"/>
  <c r="O2327" i="2" s="1"/>
  <c r="K2326" i="2"/>
  <c r="M2326" i="2" s="1"/>
  <c r="O2326" i="2" s="1"/>
  <c r="K2325" i="2"/>
  <c r="M2325" i="2" s="1"/>
  <c r="O2325" i="2" s="1"/>
  <c r="K2324" i="2"/>
  <c r="M2324" i="2" s="1"/>
  <c r="O2324" i="2" s="1"/>
  <c r="K2323" i="2"/>
  <c r="M2323" i="2" s="1"/>
  <c r="O2323" i="2" s="1"/>
  <c r="K2322" i="2"/>
  <c r="M2322" i="2" s="1"/>
  <c r="O2322" i="2" s="1"/>
  <c r="K2321" i="2"/>
  <c r="M2321" i="2" s="1"/>
  <c r="O2321" i="2" s="1"/>
  <c r="K2320" i="2"/>
  <c r="M2320" i="2" s="1"/>
  <c r="O2320" i="2" s="1"/>
  <c r="K2319" i="2"/>
  <c r="M2319" i="2" s="1"/>
  <c r="O2319" i="2" s="1"/>
  <c r="K2318" i="2"/>
  <c r="M2318" i="2" s="1"/>
  <c r="O2318" i="2" s="1"/>
  <c r="K2317" i="2"/>
  <c r="M2317" i="2" s="1"/>
  <c r="O2317" i="2" s="1"/>
  <c r="K2316" i="2"/>
  <c r="M2316" i="2" s="1"/>
  <c r="O2316" i="2" s="1"/>
  <c r="K2315" i="2"/>
  <c r="M2315" i="2" s="1"/>
  <c r="O2315" i="2" s="1"/>
  <c r="K2314" i="2"/>
  <c r="M2314" i="2" s="1"/>
  <c r="O2314" i="2" s="1"/>
  <c r="K2313" i="2"/>
  <c r="M2313" i="2" s="1"/>
  <c r="O2313" i="2" s="1"/>
  <c r="K2312" i="2"/>
  <c r="M2312" i="2" s="1"/>
  <c r="O2312" i="2" s="1"/>
  <c r="K2311" i="2"/>
  <c r="M2311" i="2" s="1"/>
  <c r="O2311" i="2" s="1"/>
  <c r="K2310" i="2"/>
  <c r="M2310" i="2" s="1"/>
  <c r="O2310" i="2" s="1"/>
  <c r="K2309" i="2"/>
  <c r="M2309" i="2" s="1"/>
  <c r="O2309" i="2" s="1"/>
  <c r="K2308" i="2"/>
  <c r="M2308" i="2" s="1"/>
  <c r="O2308" i="2" s="1"/>
  <c r="K2307" i="2"/>
  <c r="M2307" i="2" s="1"/>
  <c r="O2307" i="2" s="1"/>
  <c r="K2306" i="2"/>
  <c r="M2306" i="2" s="1"/>
  <c r="O2306" i="2" s="1"/>
  <c r="K2305" i="2"/>
  <c r="M2305" i="2" s="1"/>
  <c r="O2305" i="2" s="1"/>
  <c r="K2304" i="2"/>
  <c r="M2304" i="2" s="1"/>
  <c r="O2304" i="2" s="1"/>
  <c r="K2303" i="2"/>
  <c r="M2303" i="2" s="1"/>
  <c r="O2303" i="2" s="1"/>
  <c r="K2302" i="2"/>
  <c r="M2302" i="2" s="1"/>
  <c r="O2302" i="2" s="1"/>
  <c r="K2301" i="2"/>
  <c r="M2301" i="2" s="1"/>
  <c r="O2301" i="2" s="1"/>
  <c r="K2300" i="2"/>
  <c r="M2300" i="2" s="1"/>
  <c r="O2300" i="2" s="1"/>
  <c r="K2299" i="2"/>
  <c r="M2299" i="2" s="1"/>
  <c r="O2299" i="2" s="1"/>
  <c r="K2298" i="2"/>
  <c r="M2298" i="2" s="1"/>
  <c r="O2298" i="2" s="1"/>
  <c r="K2297" i="2"/>
  <c r="M2297" i="2" s="1"/>
  <c r="O2297" i="2" s="1"/>
  <c r="K2296" i="2"/>
  <c r="M2296" i="2" s="1"/>
  <c r="O2296" i="2" s="1"/>
  <c r="K2295" i="2"/>
  <c r="M2295" i="2" s="1"/>
  <c r="O2295" i="2" s="1"/>
  <c r="K2294" i="2"/>
  <c r="M2294" i="2" s="1"/>
  <c r="O2294" i="2" s="1"/>
  <c r="K2293" i="2"/>
  <c r="M2293" i="2" s="1"/>
  <c r="O2293" i="2" s="1"/>
  <c r="K2292" i="2"/>
  <c r="M2292" i="2" s="1"/>
  <c r="O2292" i="2" s="1"/>
  <c r="K2291" i="2"/>
  <c r="M2291" i="2" s="1"/>
  <c r="O2291" i="2" s="1"/>
  <c r="K2290" i="2"/>
  <c r="M2290" i="2" s="1"/>
  <c r="O2290" i="2" s="1"/>
  <c r="K2289" i="2"/>
  <c r="M2289" i="2" s="1"/>
  <c r="O2289" i="2" s="1"/>
  <c r="K2288" i="2"/>
  <c r="M2288" i="2" s="1"/>
  <c r="O2288" i="2" s="1"/>
  <c r="K2287" i="2"/>
  <c r="M2287" i="2" s="1"/>
  <c r="O2287" i="2" s="1"/>
  <c r="K2286" i="2"/>
  <c r="M2286" i="2" s="1"/>
  <c r="O2286" i="2" s="1"/>
  <c r="K2285" i="2"/>
  <c r="M2285" i="2" s="1"/>
  <c r="O2285" i="2" s="1"/>
  <c r="K2284" i="2"/>
  <c r="M2284" i="2" s="1"/>
  <c r="O2284" i="2" s="1"/>
  <c r="K2283" i="2"/>
  <c r="M2283" i="2" s="1"/>
  <c r="O2283" i="2" s="1"/>
  <c r="K2282" i="2"/>
  <c r="M2282" i="2" s="1"/>
  <c r="O2282" i="2" s="1"/>
  <c r="K2281" i="2"/>
  <c r="M2281" i="2" s="1"/>
  <c r="O2281" i="2" s="1"/>
  <c r="K2280" i="2"/>
  <c r="M2280" i="2" s="1"/>
  <c r="O2280" i="2" s="1"/>
  <c r="K2279" i="2"/>
  <c r="M2279" i="2" s="1"/>
  <c r="O2279" i="2" s="1"/>
  <c r="K2278" i="2"/>
  <c r="M2278" i="2" s="1"/>
  <c r="O2278" i="2" s="1"/>
  <c r="K2277" i="2"/>
  <c r="M2277" i="2" s="1"/>
  <c r="O2277" i="2" s="1"/>
  <c r="K2276" i="2"/>
  <c r="M2276" i="2" s="1"/>
  <c r="O2276" i="2" s="1"/>
  <c r="K2275" i="2"/>
  <c r="M2275" i="2" s="1"/>
  <c r="O2275" i="2" s="1"/>
  <c r="K2274" i="2"/>
  <c r="M2274" i="2" s="1"/>
  <c r="O2274" i="2" s="1"/>
  <c r="K2273" i="2"/>
  <c r="M2273" i="2" s="1"/>
  <c r="O2273" i="2" s="1"/>
  <c r="K2272" i="2"/>
  <c r="M2272" i="2" s="1"/>
  <c r="O2272" i="2" s="1"/>
  <c r="K2271" i="2"/>
  <c r="M2271" i="2" s="1"/>
  <c r="O2271" i="2" s="1"/>
  <c r="K2270" i="2"/>
  <c r="M2270" i="2" s="1"/>
  <c r="O2270" i="2" s="1"/>
  <c r="K2269" i="2"/>
  <c r="M2269" i="2" s="1"/>
  <c r="O2269" i="2" s="1"/>
  <c r="K2268" i="2"/>
  <c r="M2268" i="2" s="1"/>
  <c r="O2268" i="2" s="1"/>
  <c r="K2267" i="2"/>
  <c r="M2267" i="2" s="1"/>
  <c r="O2267" i="2" s="1"/>
  <c r="K2266" i="2"/>
  <c r="M2266" i="2" s="1"/>
  <c r="O2266" i="2" s="1"/>
  <c r="K2265" i="2"/>
  <c r="M2265" i="2" s="1"/>
  <c r="O2265" i="2" s="1"/>
  <c r="K2264" i="2"/>
  <c r="M2264" i="2" s="1"/>
  <c r="O2264" i="2" s="1"/>
  <c r="K2263" i="2"/>
  <c r="M2263" i="2" s="1"/>
  <c r="O2263" i="2" s="1"/>
  <c r="K2262" i="2"/>
  <c r="M2262" i="2" s="1"/>
  <c r="O2262" i="2" s="1"/>
  <c r="K2261" i="2"/>
  <c r="M2261" i="2" s="1"/>
  <c r="O2261" i="2" s="1"/>
  <c r="K2260" i="2"/>
  <c r="M2260" i="2" s="1"/>
  <c r="O2260" i="2" s="1"/>
  <c r="K2259" i="2"/>
  <c r="M2259" i="2" s="1"/>
  <c r="O2259" i="2" s="1"/>
  <c r="K2258" i="2"/>
  <c r="M2258" i="2" s="1"/>
  <c r="O2258" i="2" s="1"/>
  <c r="K2257" i="2"/>
  <c r="M2257" i="2" s="1"/>
  <c r="O2257" i="2" s="1"/>
  <c r="K2256" i="2"/>
  <c r="M2256" i="2" s="1"/>
  <c r="O2256" i="2" s="1"/>
  <c r="K2255" i="2"/>
  <c r="M2255" i="2" s="1"/>
  <c r="O2255" i="2" s="1"/>
  <c r="K2254" i="2"/>
  <c r="M2254" i="2" s="1"/>
  <c r="O2254" i="2" s="1"/>
  <c r="K2253" i="2"/>
  <c r="M2253" i="2" s="1"/>
  <c r="O2253" i="2" s="1"/>
  <c r="K2252" i="2"/>
  <c r="M2252" i="2" s="1"/>
  <c r="O2252" i="2" s="1"/>
  <c r="K2251" i="2"/>
  <c r="M2251" i="2" s="1"/>
  <c r="O2251" i="2" s="1"/>
  <c r="K2250" i="2"/>
  <c r="M2250" i="2" s="1"/>
  <c r="O2250" i="2" s="1"/>
  <c r="K2249" i="2"/>
  <c r="M2249" i="2" s="1"/>
  <c r="O2249" i="2" s="1"/>
  <c r="K2248" i="2"/>
  <c r="M2248" i="2" s="1"/>
  <c r="O2248" i="2" s="1"/>
  <c r="K2247" i="2"/>
  <c r="M2247" i="2" s="1"/>
  <c r="O2247" i="2" s="1"/>
  <c r="K2246" i="2"/>
  <c r="M2246" i="2" s="1"/>
  <c r="O2246" i="2" s="1"/>
  <c r="K2245" i="2"/>
  <c r="M2245" i="2" s="1"/>
  <c r="O2245" i="2" s="1"/>
  <c r="K2244" i="2"/>
  <c r="M2244" i="2" s="1"/>
  <c r="O2244" i="2" s="1"/>
  <c r="K2243" i="2"/>
  <c r="M2243" i="2" s="1"/>
  <c r="O2243" i="2" s="1"/>
  <c r="K2242" i="2"/>
  <c r="M2242" i="2" s="1"/>
  <c r="O2242" i="2" s="1"/>
  <c r="K2241" i="2"/>
  <c r="M2241" i="2" s="1"/>
  <c r="O2241" i="2" s="1"/>
  <c r="K2240" i="2"/>
  <c r="M2240" i="2" s="1"/>
  <c r="O2240" i="2" s="1"/>
  <c r="K2239" i="2"/>
  <c r="M2239" i="2" s="1"/>
  <c r="O2239" i="2" s="1"/>
  <c r="K2238" i="2"/>
  <c r="M2238" i="2" s="1"/>
  <c r="O2238" i="2" s="1"/>
  <c r="K2237" i="2"/>
  <c r="M2237" i="2" s="1"/>
  <c r="O2237" i="2" s="1"/>
  <c r="K2236" i="2"/>
  <c r="M2236" i="2" s="1"/>
  <c r="O2236" i="2" s="1"/>
  <c r="K2235" i="2"/>
  <c r="M2235" i="2" s="1"/>
  <c r="O2235" i="2" s="1"/>
  <c r="K2234" i="2"/>
  <c r="M2234" i="2" s="1"/>
  <c r="O2234" i="2" s="1"/>
  <c r="K2233" i="2"/>
  <c r="M2233" i="2" s="1"/>
  <c r="O2233" i="2" s="1"/>
  <c r="K2232" i="2"/>
  <c r="M2232" i="2" s="1"/>
  <c r="O2232" i="2" s="1"/>
  <c r="K2231" i="2"/>
  <c r="M2231" i="2" s="1"/>
  <c r="O2231" i="2" s="1"/>
  <c r="K2230" i="2"/>
  <c r="M2230" i="2" s="1"/>
  <c r="O2230" i="2" s="1"/>
  <c r="K2229" i="2"/>
  <c r="M2229" i="2" s="1"/>
  <c r="O2229" i="2" s="1"/>
  <c r="K2228" i="2"/>
  <c r="M2228" i="2" s="1"/>
  <c r="O2228" i="2" s="1"/>
  <c r="K2227" i="2"/>
  <c r="M2227" i="2" s="1"/>
  <c r="O2227" i="2" s="1"/>
  <c r="K2226" i="2"/>
  <c r="M2226" i="2" s="1"/>
  <c r="O2226" i="2" s="1"/>
  <c r="K2225" i="2"/>
  <c r="M2225" i="2" s="1"/>
  <c r="O2225" i="2" s="1"/>
  <c r="K2224" i="2"/>
  <c r="M2224" i="2" s="1"/>
  <c r="O2224" i="2" s="1"/>
  <c r="K2223" i="2"/>
  <c r="M2223" i="2" s="1"/>
  <c r="O2223" i="2" s="1"/>
  <c r="K2222" i="2"/>
  <c r="M2222" i="2" s="1"/>
  <c r="O2222" i="2" s="1"/>
  <c r="K2221" i="2"/>
  <c r="M2221" i="2" s="1"/>
  <c r="O2221" i="2" s="1"/>
  <c r="K2220" i="2"/>
  <c r="M2220" i="2" s="1"/>
  <c r="O2220" i="2" s="1"/>
  <c r="K2219" i="2"/>
  <c r="M2219" i="2" s="1"/>
  <c r="O2219" i="2" s="1"/>
  <c r="K2218" i="2"/>
  <c r="M2218" i="2" s="1"/>
  <c r="O2218" i="2" s="1"/>
  <c r="K2217" i="2"/>
  <c r="M2217" i="2" s="1"/>
  <c r="O2217" i="2" s="1"/>
  <c r="K2216" i="2"/>
  <c r="M2216" i="2" s="1"/>
  <c r="O2216" i="2" s="1"/>
  <c r="K2215" i="2"/>
  <c r="M2215" i="2" s="1"/>
  <c r="O2215" i="2" s="1"/>
  <c r="K2214" i="2"/>
  <c r="M2214" i="2" s="1"/>
  <c r="O2214" i="2" s="1"/>
  <c r="K2213" i="2"/>
  <c r="M2213" i="2" s="1"/>
  <c r="O2213" i="2" s="1"/>
  <c r="K2212" i="2"/>
  <c r="M2212" i="2" s="1"/>
  <c r="O2212" i="2" s="1"/>
  <c r="K2211" i="2"/>
  <c r="M2211" i="2" s="1"/>
  <c r="O2211" i="2" s="1"/>
  <c r="K2210" i="2"/>
  <c r="M2210" i="2" s="1"/>
  <c r="O2210" i="2" s="1"/>
  <c r="K2209" i="2"/>
  <c r="M2209" i="2" s="1"/>
  <c r="O2209" i="2" s="1"/>
  <c r="K2208" i="2"/>
  <c r="M2208" i="2" s="1"/>
  <c r="O2208" i="2" s="1"/>
  <c r="K2207" i="2"/>
  <c r="M2207" i="2" s="1"/>
  <c r="O2207" i="2" s="1"/>
  <c r="K2206" i="2"/>
  <c r="M2206" i="2" s="1"/>
  <c r="O2206" i="2" s="1"/>
  <c r="K2205" i="2"/>
  <c r="M2205" i="2" s="1"/>
  <c r="O2205" i="2" s="1"/>
  <c r="K2204" i="2"/>
  <c r="M2204" i="2" s="1"/>
  <c r="O2204" i="2" s="1"/>
  <c r="K2203" i="2"/>
  <c r="M2203" i="2" s="1"/>
  <c r="O2203" i="2" s="1"/>
  <c r="K2202" i="2"/>
  <c r="M2202" i="2" s="1"/>
  <c r="O2202" i="2" s="1"/>
  <c r="K2201" i="2"/>
  <c r="M2201" i="2" s="1"/>
  <c r="O2201" i="2" s="1"/>
  <c r="K2200" i="2"/>
  <c r="M2200" i="2" s="1"/>
  <c r="O2200" i="2" s="1"/>
  <c r="K2199" i="2"/>
  <c r="M2199" i="2" s="1"/>
  <c r="O2199" i="2" s="1"/>
  <c r="K2198" i="2"/>
  <c r="M2198" i="2" s="1"/>
  <c r="O2198" i="2" s="1"/>
  <c r="K2197" i="2"/>
  <c r="M2197" i="2" s="1"/>
  <c r="O2197" i="2" s="1"/>
  <c r="K2196" i="2"/>
  <c r="M2196" i="2" s="1"/>
  <c r="O2196" i="2" s="1"/>
  <c r="K2195" i="2"/>
  <c r="M2195" i="2" s="1"/>
  <c r="O2195" i="2" s="1"/>
  <c r="K2194" i="2"/>
  <c r="M2194" i="2" s="1"/>
  <c r="O2194" i="2" s="1"/>
  <c r="K2193" i="2"/>
  <c r="M2193" i="2" s="1"/>
  <c r="O2193" i="2" s="1"/>
  <c r="K2192" i="2"/>
  <c r="M2192" i="2" s="1"/>
  <c r="O2192" i="2" s="1"/>
  <c r="K2191" i="2"/>
  <c r="M2191" i="2" s="1"/>
  <c r="O2191" i="2" s="1"/>
  <c r="K2190" i="2"/>
  <c r="M2190" i="2" s="1"/>
  <c r="O2190" i="2" s="1"/>
  <c r="K2189" i="2"/>
  <c r="M2189" i="2" s="1"/>
  <c r="O2189" i="2" s="1"/>
  <c r="K2188" i="2"/>
  <c r="M2188" i="2" s="1"/>
  <c r="O2188" i="2" s="1"/>
  <c r="K2187" i="2"/>
  <c r="M2187" i="2" s="1"/>
  <c r="O2187" i="2" s="1"/>
  <c r="K2186" i="2"/>
  <c r="M2186" i="2" s="1"/>
  <c r="O2186" i="2" s="1"/>
  <c r="K2185" i="2"/>
  <c r="M2185" i="2" s="1"/>
  <c r="O2185" i="2" s="1"/>
  <c r="K2184" i="2"/>
  <c r="M2184" i="2" s="1"/>
  <c r="O2184" i="2" s="1"/>
  <c r="K2183" i="2"/>
  <c r="M2183" i="2" s="1"/>
  <c r="O2183" i="2" s="1"/>
  <c r="K2182" i="2"/>
  <c r="M2182" i="2" s="1"/>
  <c r="O2182" i="2" s="1"/>
  <c r="K2181" i="2"/>
  <c r="M2181" i="2" s="1"/>
  <c r="O2181" i="2" s="1"/>
  <c r="K2180" i="2"/>
  <c r="M2180" i="2" s="1"/>
  <c r="O2180" i="2" s="1"/>
  <c r="K2179" i="2"/>
  <c r="M2179" i="2" s="1"/>
  <c r="O2179" i="2" s="1"/>
  <c r="K2178" i="2"/>
  <c r="M2178" i="2" s="1"/>
  <c r="O2178" i="2" s="1"/>
  <c r="K2177" i="2"/>
  <c r="M2177" i="2" s="1"/>
  <c r="O2177" i="2" s="1"/>
  <c r="K2176" i="2"/>
  <c r="M2176" i="2" s="1"/>
  <c r="O2176" i="2" s="1"/>
  <c r="K2175" i="2"/>
  <c r="M2175" i="2" s="1"/>
  <c r="O2175" i="2" s="1"/>
  <c r="K2174" i="2"/>
  <c r="M2174" i="2" s="1"/>
  <c r="O2174" i="2" s="1"/>
  <c r="K2173" i="2"/>
  <c r="M2173" i="2" s="1"/>
  <c r="O2173" i="2" s="1"/>
  <c r="K2172" i="2"/>
  <c r="M2172" i="2" s="1"/>
  <c r="O2172" i="2" s="1"/>
  <c r="K2171" i="2"/>
  <c r="M2171" i="2" s="1"/>
  <c r="O2171" i="2" s="1"/>
  <c r="K2170" i="2"/>
  <c r="M2170" i="2" s="1"/>
  <c r="O2170" i="2" s="1"/>
  <c r="K2169" i="2"/>
  <c r="M2169" i="2" s="1"/>
  <c r="O2169" i="2" s="1"/>
  <c r="K2168" i="2"/>
  <c r="M2168" i="2" s="1"/>
  <c r="O2168" i="2" s="1"/>
  <c r="K2167" i="2"/>
  <c r="M2167" i="2" s="1"/>
  <c r="O2167" i="2" s="1"/>
  <c r="K2166" i="2"/>
  <c r="M2166" i="2" s="1"/>
  <c r="O2166" i="2" s="1"/>
  <c r="K2165" i="2"/>
  <c r="M2165" i="2" s="1"/>
  <c r="O2165" i="2" s="1"/>
  <c r="K2164" i="2"/>
  <c r="M2164" i="2" s="1"/>
  <c r="O2164" i="2" s="1"/>
  <c r="K2163" i="2"/>
  <c r="M2163" i="2" s="1"/>
  <c r="O2163" i="2" s="1"/>
  <c r="K2162" i="2"/>
  <c r="M2162" i="2" s="1"/>
  <c r="O2162" i="2" s="1"/>
  <c r="K2161" i="2"/>
  <c r="M2161" i="2" s="1"/>
  <c r="O2161" i="2" s="1"/>
  <c r="K2160" i="2"/>
  <c r="M2160" i="2" s="1"/>
  <c r="O2160" i="2" s="1"/>
  <c r="K2159" i="2"/>
  <c r="M2159" i="2" s="1"/>
  <c r="O2159" i="2" s="1"/>
  <c r="K2158" i="2"/>
  <c r="M2158" i="2" s="1"/>
  <c r="O2158" i="2" s="1"/>
  <c r="K2157" i="2"/>
  <c r="M2157" i="2" s="1"/>
  <c r="O2157" i="2" s="1"/>
  <c r="K2156" i="2"/>
  <c r="M2156" i="2" s="1"/>
  <c r="O2156" i="2" s="1"/>
  <c r="K2155" i="2"/>
  <c r="M2155" i="2" s="1"/>
  <c r="O2155" i="2" s="1"/>
  <c r="K2154" i="2"/>
  <c r="M2154" i="2" s="1"/>
  <c r="O2154" i="2" s="1"/>
  <c r="K2153" i="2"/>
  <c r="M2153" i="2" s="1"/>
  <c r="O2153" i="2" s="1"/>
  <c r="K2152" i="2"/>
  <c r="M2152" i="2" s="1"/>
  <c r="O2152" i="2" s="1"/>
  <c r="K2151" i="2"/>
  <c r="M2151" i="2" s="1"/>
  <c r="O2151" i="2" s="1"/>
  <c r="K2150" i="2"/>
  <c r="M2150" i="2" s="1"/>
  <c r="O2150" i="2" s="1"/>
  <c r="K2149" i="2"/>
  <c r="M2149" i="2" s="1"/>
  <c r="O2149" i="2" s="1"/>
  <c r="K2148" i="2"/>
  <c r="M2148" i="2" s="1"/>
  <c r="O2148" i="2" s="1"/>
  <c r="K2147" i="2"/>
  <c r="M2147" i="2" s="1"/>
  <c r="O2147" i="2" s="1"/>
  <c r="K2146" i="2"/>
  <c r="M2146" i="2" s="1"/>
  <c r="O2146" i="2" s="1"/>
  <c r="K2145" i="2"/>
  <c r="M2145" i="2" s="1"/>
  <c r="O2145" i="2" s="1"/>
  <c r="K2144" i="2"/>
  <c r="M2144" i="2" s="1"/>
  <c r="O2144" i="2" s="1"/>
  <c r="K2143" i="2"/>
  <c r="M2143" i="2" s="1"/>
  <c r="O2143" i="2" s="1"/>
  <c r="K2142" i="2"/>
  <c r="M2142" i="2" s="1"/>
  <c r="O2142" i="2" s="1"/>
  <c r="K2141" i="2"/>
  <c r="M2141" i="2" s="1"/>
  <c r="O2141" i="2" s="1"/>
  <c r="K2140" i="2"/>
  <c r="M2140" i="2" s="1"/>
  <c r="O2140" i="2" s="1"/>
  <c r="K2139" i="2"/>
  <c r="M2139" i="2" s="1"/>
  <c r="O2139" i="2" s="1"/>
  <c r="K2138" i="2"/>
  <c r="M2138" i="2" s="1"/>
  <c r="O2138" i="2" s="1"/>
  <c r="K2137" i="2"/>
  <c r="M2137" i="2" s="1"/>
  <c r="O2137" i="2" s="1"/>
  <c r="K2136" i="2"/>
  <c r="M2136" i="2" s="1"/>
  <c r="O2136" i="2" s="1"/>
  <c r="K2135" i="2"/>
  <c r="M2135" i="2" s="1"/>
  <c r="O2135" i="2" s="1"/>
  <c r="K2134" i="2"/>
  <c r="M2134" i="2" s="1"/>
  <c r="O2134" i="2" s="1"/>
  <c r="K2133" i="2"/>
  <c r="M2133" i="2" s="1"/>
  <c r="O2133" i="2" s="1"/>
  <c r="K2132" i="2"/>
  <c r="M2132" i="2" s="1"/>
  <c r="O2132" i="2" s="1"/>
  <c r="K2131" i="2"/>
  <c r="M2131" i="2" s="1"/>
  <c r="O2131" i="2" s="1"/>
  <c r="K2130" i="2"/>
  <c r="M2130" i="2" s="1"/>
  <c r="O2130" i="2" s="1"/>
  <c r="K2129" i="2"/>
  <c r="M2129" i="2" s="1"/>
  <c r="O2129" i="2" s="1"/>
  <c r="K2128" i="2"/>
  <c r="M2128" i="2" s="1"/>
  <c r="O2128" i="2" s="1"/>
  <c r="K2127" i="2"/>
  <c r="M2127" i="2" s="1"/>
  <c r="O2127" i="2" s="1"/>
  <c r="K2126" i="2"/>
  <c r="M2126" i="2" s="1"/>
  <c r="O2126" i="2" s="1"/>
  <c r="K2125" i="2"/>
  <c r="M2125" i="2" s="1"/>
  <c r="O2125" i="2" s="1"/>
  <c r="K2124" i="2"/>
  <c r="M2124" i="2" s="1"/>
  <c r="O2124" i="2" s="1"/>
  <c r="K2123" i="2"/>
  <c r="M2123" i="2" s="1"/>
  <c r="O2123" i="2" s="1"/>
  <c r="K2122" i="2"/>
  <c r="M2122" i="2" s="1"/>
  <c r="O2122" i="2" s="1"/>
  <c r="K2121" i="2"/>
  <c r="M2121" i="2" s="1"/>
  <c r="O2121" i="2" s="1"/>
  <c r="K2120" i="2"/>
  <c r="M2120" i="2" s="1"/>
  <c r="O2120" i="2" s="1"/>
  <c r="K2119" i="2"/>
  <c r="M2119" i="2" s="1"/>
  <c r="O2119" i="2" s="1"/>
  <c r="K2118" i="2"/>
  <c r="M2118" i="2" s="1"/>
  <c r="O2118" i="2" s="1"/>
  <c r="K2117" i="2"/>
  <c r="M2117" i="2" s="1"/>
  <c r="O2117" i="2" s="1"/>
  <c r="K2116" i="2"/>
  <c r="M2116" i="2" s="1"/>
  <c r="O2116" i="2" s="1"/>
  <c r="K2115" i="2"/>
  <c r="M2115" i="2" s="1"/>
  <c r="O2115" i="2" s="1"/>
  <c r="K2114" i="2"/>
  <c r="M2114" i="2" s="1"/>
  <c r="O2114" i="2" s="1"/>
  <c r="K2113" i="2"/>
  <c r="M2113" i="2" s="1"/>
  <c r="O2113" i="2" s="1"/>
  <c r="K2112" i="2"/>
  <c r="M2112" i="2" s="1"/>
  <c r="O2112" i="2" s="1"/>
  <c r="K2111" i="2"/>
  <c r="M2111" i="2" s="1"/>
  <c r="O2111" i="2" s="1"/>
  <c r="K2110" i="2"/>
  <c r="M2110" i="2" s="1"/>
  <c r="O2110" i="2" s="1"/>
  <c r="K2109" i="2"/>
  <c r="M2109" i="2" s="1"/>
  <c r="O2109" i="2" s="1"/>
  <c r="K2108" i="2"/>
  <c r="M2108" i="2" s="1"/>
  <c r="O2108" i="2" s="1"/>
  <c r="K2107" i="2"/>
  <c r="M2107" i="2" s="1"/>
  <c r="O2107" i="2" s="1"/>
  <c r="K2106" i="2"/>
  <c r="M2106" i="2" s="1"/>
  <c r="O2106" i="2" s="1"/>
  <c r="K2105" i="2"/>
  <c r="M2105" i="2" s="1"/>
  <c r="O2105" i="2" s="1"/>
  <c r="K2104" i="2"/>
  <c r="M2104" i="2" s="1"/>
  <c r="O2104" i="2" s="1"/>
  <c r="K2103" i="2"/>
  <c r="M2103" i="2" s="1"/>
  <c r="O2103" i="2" s="1"/>
  <c r="K2102" i="2"/>
  <c r="M2102" i="2" s="1"/>
  <c r="O2102" i="2" s="1"/>
  <c r="K2101" i="2"/>
  <c r="M2101" i="2" s="1"/>
  <c r="O2101" i="2" s="1"/>
  <c r="K2100" i="2"/>
  <c r="M2100" i="2" s="1"/>
  <c r="O2100" i="2" s="1"/>
  <c r="K2099" i="2"/>
  <c r="M2099" i="2" s="1"/>
  <c r="O2099" i="2" s="1"/>
  <c r="K2098" i="2"/>
  <c r="M2098" i="2" s="1"/>
  <c r="O2098" i="2" s="1"/>
  <c r="K2097" i="2"/>
  <c r="M2097" i="2" s="1"/>
  <c r="O2097" i="2" s="1"/>
  <c r="K2096" i="2"/>
  <c r="M2096" i="2" s="1"/>
  <c r="O2096" i="2" s="1"/>
  <c r="K2095" i="2"/>
  <c r="M2095" i="2" s="1"/>
  <c r="O2095" i="2" s="1"/>
  <c r="K2094" i="2"/>
  <c r="M2094" i="2" s="1"/>
  <c r="O2094" i="2" s="1"/>
  <c r="K2093" i="2"/>
  <c r="M2093" i="2" s="1"/>
  <c r="O2093" i="2" s="1"/>
  <c r="K2092" i="2"/>
  <c r="M2092" i="2" s="1"/>
  <c r="O2092" i="2" s="1"/>
  <c r="K2091" i="2"/>
  <c r="M2091" i="2" s="1"/>
  <c r="O2091" i="2" s="1"/>
  <c r="K2090" i="2"/>
  <c r="M2090" i="2" s="1"/>
  <c r="O2090" i="2" s="1"/>
  <c r="K2089" i="2"/>
  <c r="M2089" i="2" s="1"/>
  <c r="O2089" i="2" s="1"/>
  <c r="K2088" i="2"/>
  <c r="M2088" i="2" s="1"/>
  <c r="O2088" i="2" s="1"/>
  <c r="K2087" i="2"/>
  <c r="M2087" i="2" s="1"/>
  <c r="O2087" i="2" s="1"/>
  <c r="K2086" i="2"/>
  <c r="M2086" i="2" s="1"/>
  <c r="O2086" i="2" s="1"/>
  <c r="K2085" i="2"/>
  <c r="M2085" i="2" s="1"/>
  <c r="O2085" i="2" s="1"/>
  <c r="K2084" i="2"/>
  <c r="M2084" i="2" s="1"/>
  <c r="O2084" i="2" s="1"/>
  <c r="K2083" i="2"/>
  <c r="M2083" i="2" s="1"/>
  <c r="O2083" i="2" s="1"/>
  <c r="K2082" i="2"/>
  <c r="M2082" i="2" s="1"/>
  <c r="O2082" i="2" s="1"/>
  <c r="K2081" i="2"/>
  <c r="M2081" i="2" s="1"/>
  <c r="O2081" i="2" s="1"/>
  <c r="K2080" i="2"/>
  <c r="M2080" i="2" s="1"/>
  <c r="O2080" i="2" s="1"/>
  <c r="K2079" i="2"/>
  <c r="M2079" i="2" s="1"/>
  <c r="O2079" i="2" s="1"/>
  <c r="K2078" i="2"/>
  <c r="M2078" i="2" s="1"/>
  <c r="O2078" i="2" s="1"/>
  <c r="K2077" i="2"/>
  <c r="M2077" i="2" s="1"/>
  <c r="O2077" i="2" s="1"/>
  <c r="K2076" i="2"/>
  <c r="M2076" i="2" s="1"/>
  <c r="O2076" i="2" s="1"/>
  <c r="K2075" i="2"/>
  <c r="M2075" i="2" s="1"/>
  <c r="O2075" i="2" s="1"/>
  <c r="K2074" i="2"/>
  <c r="M2074" i="2" s="1"/>
  <c r="O2074" i="2" s="1"/>
  <c r="K2073" i="2"/>
  <c r="M2073" i="2" s="1"/>
  <c r="O2073" i="2" s="1"/>
  <c r="K2072" i="2"/>
  <c r="M2072" i="2" s="1"/>
  <c r="O2072" i="2" s="1"/>
  <c r="K2071" i="2"/>
  <c r="M2071" i="2" s="1"/>
  <c r="O2071" i="2" s="1"/>
  <c r="K2070" i="2"/>
  <c r="M2070" i="2" s="1"/>
  <c r="O2070" i="2" s="1"/>
  <c r="K2069" i="2"/>
  <c r="M2069" i="2" s="1"/>
  <c r="O2069" i="2" s="1"/>
  <c r="K2068" i="2"/>
  <c r="M2068" i="2" s="1"/>
  <c r="O2068" i="2" s="1"/>
  <c r="K2067" i="2"/>
  <c r="M2067" i="2" s="1"/>
  <c r="O2067" i="2" s="1"/>
  <c r="K2066" i="2"/>
  <c r="M2066" i="2" s="1"/>
  <c r="O2066" i="2" s="1"/>
  <c r="K2065" i="2"/>
  <c r="M2065" i="2" s="1"/>
  <c r="O2065" i="2" s="1"/>
  <c r="K2064" i="2"/>
  <c r="M2064" i="2" s="1"/>
  <c r="O2064" i="2" s="1"/>
  <c r="K2063" i="2"/>
  <c r="M2063" i="2" s="1"/>
  <c r="O2063" i="2" s="1"/>
  <c r="K2062" i="2"/>
  <c r="M2062" i="2" s="1"/>
  <c r="O2062" i="2" s="1"/>
  <c r="K2061" i="2"/>
  <c r="M2061" i="2" s="1"/>
  <c r="O2061" i="2" s="1"/>
  <c r="K2060" i="2"/>
  <c r="M2060" i="2" s="1"/>
  <c r="O2060" i="2" s="1"/>
  <c r="K2059" i="2"/>
  <c r="M2059" i="2" s="1"/>
  <c r="O2059" i="2" s="1"/>
  <c r="K2058" i="2"/>
  <c r="M2058" i="2" s="1"/>
  <c r="O2058" i="2" s="1"/>
  <c r="K2057" i="2"/>
  <c r="M2057" i="2" s="1"/>
  <c r="O2057" i="2" s="1"/>
  <c r="K2056" i="2"/>
  <c r="M2056" i="2" s="1"/>
  <c r="O2056" i="2" s="1"/>
  <c r="K2055" i="2"/>
  <c r="M2055" i="2" s="1"/>
  <c r="O2055" i="2" s="1"/>
  <c r="K2054" i="2"/>
  <c r="M2054" i="2" s="1"/>
  <c r="O2054" i="2" s="1"/>
  <c r="K2053" i="2"/>
  <c r="M2053" i="2" s="1"/>
  <c r="O2053" i="2" s="1"/>
  <c r="K2052" i="2"/>
  <c r="M2052" i="2" s="1"/>
  <c r="O2052" i="2" s="1"/>
  <c r="K2051" i="2"/>
  <c r="M2051" i="2" s="1"/>
  <c r="O2051" i="2" s="1"/>
  <c r="K2050" i="2"/>
  <c r="M2050" i="2" s="1"/>
  <c r="O2050" i="2" s="1"/>
  <c r="K2049" i="2"/>
  <c r="M2049" i="2" s="1"/>
  <c r="O2049" i="2" s="1"/>
  <c r="K2048" i="2"/>
  <c r="M2048" i="2" s="1"/>
  <c r="O2048" i="2" s="1"/>
  <c r="K2047" i="2"/>
  <c r="M2047" i="2" s="1"/>
  <c r="O2047" i="2" s="1"/>
  <c r="K2046" i="2"/>
  <c r="M2046" i="2" s="1"/>
  <c r="O2046" i="2" s="1"/>
  <c r="K2045" i="2"/>
  <c r="M2045" i="2" s="1"/>
  <c r="O2045" i="2" s="1"/>
  <c r="K2044" i="2"/>
  <c r="M2044" i="2" s="1"/>
  <c r="O2044" i="2" s="1"/>
  <c r="K2043" i="2"/>
  <c r="M2043" i="2" s="1"/>
  <c r="O2043" i="2" s="1"/>
  <c r="K2042" i="2"/>
  <c r="M2042" i="2" s="1"/>
  <c r="O2042" i="2" s="1"/>
  <c r="K2041" i="2"/>
  <c r="M2041" i="2" s="1"/>
  <c r="O2041" i="2" s="1"/>
  <c r="K2040" i="2"/>
  <c r="M2040" i="2" s="1"/>
  <c r="O2040" i="2" s="1"/>
  <c r="K2039" i="2"/>
  <c r="M2039" i="2" s="1"/>
  <c r="O2039" i="2" s="1"/>
  <c r="K2038" i="2"/>
  <c r="M2038" i="2" s="1"/>
  <c r="O2038" i="2" s="1"/>
  <c r="K2037" i="2"/>
  <c r="M2037" i="2" s="1"/>
  <c r="O2037" i="2" s="1"/>
  <c r="K2036" i="2"/>
  <c r="M2036" i="2" s="1"/>
  <c r="O2036" i="2" s="1"/>
  <c r="K2035" i="2"/>
  <c r="M2035" i="2" s="1"/>
  <c r="O2035" i="2" s="1"/>
  <c r="K2034" i="2"/>
  <c r="M2034" i="2" s="1"/>
  <c r="O2034" i="2" s="1"/>
  <c r="K2033" i="2"/>
  <c r="M2033" i="2" s="1"/>
  <c r="O2033" i="2" s="1"/>
  <c r="K2032" i="2"/>
  <c r="M2032" i="2" s="1"/>
  <c r="O2032" i="2" s="1"/>
  <c r="K2031" i="2"/>
  <c r="M2031" i="2" s="1"/>
  <c r="O2031" i="2" s="1"/>
  <c r="K2030" i="2"/>
  <c r="M2030" i="2" s="1"/>
  <c r="O2030" i="2" s="1"/>
  <c r="K2029" i="2"/>
  <c r="M2029" i="2" s="1"/>
  <c r="O2029" i="2" s="1"/>
  <c r="K2028" i="2"/>
  <c r="M2028" i="2" s="1"/>
  <c r="O2028" i="2" s="1"/>
  <c r="K2027" i="2"/>
  <c r="M2027" i="2" s="1"/>
  <c r="O2027" i="2" s="1"/>
  <c r="K2026" i="2"/>
  <c r="M2026" i="2" s="1"/>
  <c r="O2026" i="2" s="1"/>
  <c r="K2025" i="2"/>
  <c r="M2025" i="2" s="1"/>
  <c r="O2025" i="2" s="1"/>
  <c r="K2024" i="2"/>
  <c r="M2024" i="2" s="1"/>
  <c r="O2024" i="2" s="1"/>
  <c r="K2023" i="2"/>
  <c r="M2023" i="2" s="1"/>
  <c r="O2023" i="2" s="1"/>
  <c r="K2022" i="2"/>
  <c r="M2022" i="2" s="1"/>
  <c r="O2022" i="2" s="1"/>
  <c r="K2021" i="2"/>
  <c r="M2021" i="2" s="1"/>
  <c r="O2021" i="2" s="1"/>
  <c r="K2020" i="2"/>
  <c r="M2020" i="2" s="1"/>
  <c r="O2020" i="2" s="1"/>
  <c r="K2019" i="2"/>
  <c r="M2019" i="2" s="1"/>
  <c r="O2019" i="2" s="1"/>
  <c r="K2018" i="2"/>
  <c r="M2018" i="2" s="1"/>
  <c r="O2018" i="2" s="1"/>
  <c r="K2017" i="2"/>
  <c r="M2017" i="2" s="1"/>
  <c r="O2017" i="2" s="1"/>
  <c r="K2016" i="2"/>
  <c r="M2016" i="2" s="1"/>
  <c r="O2016" i="2" s="1"/>
  <c r="K2015" i="2"/>
  <c r="M2015" i="2" s="1"/>
  <c r="O2015" i="2" s="1"/>
  <c r="K2014" i="2"/>
  <c r="M2014" i="2" s="1"/>
  <c r="O2014" i="2" s="1"/>
  <c r="K2013" i="2"/>
  <c r="M2013" i="2" s="1"/>
  <c r="O2013" i="2" s="1"/>
  <c r="K2012" i="2"/>
  <c r="M2012" i="2" s="1"/>
  <c r="O2012" i="2" s="1"/>
  <c r="K2011" i="2"/>
  <c r="M2011" i="2" s="1"/>
  <c r="O2011" i="2" s="1"/>
  <c r="K2010" i="2"/>
  <c r="M2010" i="2" s="1"/>
  <c r="O2010" i="2" s="1"/>
  <c r="K2009" i="2"/>
  <c r="M2009" i="2" s="1"/>
  <c r="O2009" i="2" s="1"/>
  <c r="K2008" i="2"/>
  <c r="M2008" i="2" s="1"/>
  <c r="O2008" i="2" s="1"/>
  <c r="K2007" i="2"/>
  <c r="M2007" i="2" s="1"/>
  <c r="O2007" i="2" s="1"/>
  <c r="K2006" i="2"/>
  <c r="M2006" i="2" s="1"/>
  <c r="O2006" i="2" s="1"/>
  <c r="K2005" i="2"/>
  <c r="M2005" i="2" s="1"/>
  <c r="O2005" i="2" s="1"/>
  <c r="K2004" i="2"/>
  <c r="M2004" i="2" s="1"/>
  <c r="O2004" i="2" s="1"/>
  <c r="K2003" i="2"/>
  <c r="M2003" i="2" s="1"/>
  <c r="O2003" i="2" s="1"/>
  <c r="K2002" i="2"/>
  <c r="M2002" i="2" s="1"/>
  <c r="O2002" i="2" s="1"/>
  <c r="K2001" i="2"/>
  <c r="M2001" i="2" s="1"/>
  <c r="O2001" i="2" s="1"/>
  <c r="K2000" i="2"/>
  <c r="M2000" i="2" s="1"/>
  <c r="O2000" i="2" s="1"/>
  <c r="K1999" i="2"/>
  <c r="M1999" i="2" s="1"/>
  <c r="O1999" i="2" s="1"/>
  <c r="K1998" i="2"/>
  <c r="M1998" i="2" s="1"/>
  <c r="O1998" i="2" s="1"/>
  <c r="K1997" i="2"/>
  <c r="M1997" i="2" s="1"/>
  <c r="O1997" i="2" s="1"/>
  <c r="K1996" i="2"/>
  <c r="M1996" i="2" s="1"/>
  <c r="O1996" i="2" s="1"/>
  <c r="K1995" i="2"/>
  <c r="M1995" i="2" s="1"/>
  <c r="O1995" i="2" s="1"/>
  <c r="K1994" i="2"/>
  <c r="M1994" i="2" s="1"/>
  <c r="O1994" i="2" s="1"/>
  <c r="K1993" i="2"/>
  <c r="M1993" i="2" s="1"/>
  <c r="O1993" i="2" s="1"/>
  <c r="K1992" i="2"/>
  <c r="M1992" i="2" s="1"/>
  <c r="O1992" i="2" s="1"/>
  <c r="K1991" i="2"/>
  <c r="M1991" i="2" s="1"/>
  <c r="O1991" i="2" s="1"/>
  <c r="K1990" i="2"/>
  <c r="M1990" i="2" s="1"/>
  <c r="O1990" i="2" s="1"/>
  <c r="K1989" i="2"/>
  <c r="M1989" i="2" s="1"/>
  <c r="O1989" i="2" s="1"/>
  <c r="K1988" i="2"/>
  <c r="M1988" i="2" s="1"/>
  <c r="O1988" i="2" s="1"/>
  <c r="K1987" i="2"/>
  <c r="M1987" i="2" s="1"/>
  <c r="O1987" i="2" s="1"/>
  <c r="K1986" i="2"/>
  <c r="M1986" i="2" s="1"/>
  <c r="O1986" i="2" s="1"/>
  <c r="K1985" i="2"/>
  <c r="M1985" i="2" s="1"/>
  <c r="O1985" i="2" s="1"/>
  <c r="K1984" i="2"/>
  <c r="M1984" i="2" s="1"/>
  <c r="O1984" i="2" s="1"/>
  <c r="K1983" i="2"/>
  <c r="M1983" i="2" s="1"/>
  <c r="O1983" i="2" s="1"/>
  <c r="K1982" i="2"/>
  <c r="M1982" i="2" s="1"/>
  <c r="O1982" i="2" s="1"/>
  <c r="K1981" i="2"/>
  <c r="M1981" i="2" s="1"/>
  <c r="O1981" i="2" s="1"/>
  <c r="K1980" i="2"/>
  <c r="M1980" i="2" s="1"/>
  <c r="O1980" i="2" s="1"/>
  <c r="K1979" i="2"/>
  <c r="M1979" i="2" s="1"/>
  <c r="O1979" i="2" s="1"/>
  <c r="K1978" i="2"/>
  <c r="M1978" i="2" s="1"/>
  <c r="O1978" i="2" s="1"/>
  <c r="K1977" i="2"/>
  <c r="M1977" i="2" s="1"/>
  <c r="O1977" i="2" s="1"/>
  <c r="K1976" i="2"/>
  <c r="M1976" i="2" s="1"/>
  <c r="O1976" i="2" s="1"/>
  <c r="K1975" i="2"/>
  <c r="M1975" i="2" s="1"/>
  <c r="O1975" i="2" s="1"/>
  <c r="K1974" i="2"/>
  <c r="M1974" i="2" s="1"/>
  <c r="O1974" i="2" s="1"/>
  <c r="K1973" i="2"/>
  <c r="M1973" i="2" s="1"/>
  <c r="O1973" i="2" s="1"/>
  <c r="K1972" i="2"/>
  <c r="M1972" i="2" s="1"/>
  <c r="O1972" i="2" s="1"/>
  <c r="K1971" i="2"/>
  <c r="M1971" i="2" s="1"/>
  <c r="O1971" i="2" s="1"/>
  <c r="K1970" i="2"/>
  <c r="M1970" i="2" s="1"/>
  <c r="O1970" i="2" s="1"/>
  <c r="K1969" i="2"/>
  <c r="M1969" i="2" s="1"/>
  <c r="O1969" i="2" s="1"/>
  <c r="K1968" i="2"/>
  <c r="M1968" i="2" s="1"/>
  <c r="O1968" i="2" s="1"/>
  <c r="K1967" i="2"/>
  <c r="M1967" i="2" s="1"/>
  <c r="O1967" i="2" s="1"/>
  <c r="K1966" i="2"/>
  <c r="M1966" i="2" s="1"/>
  <c r="O1966" i="2" s="1"/>
  <c r="K1965" i="2"/>
  <c r="M1965" i="2" s="1"/>
  <c r="O1965" i="2" s="1"/>
  <c r="K1964" i="2"/>
  <c r="M1964" i="2" s="1"/>
  <c r="O1964" i="2" s="1"/>
  <c r="K1963" i="2"/>
  <c r="M1963" i="2" s="1"/>
  <c r="O1963" i="2" s="1"/>
  <c r="K1962" i="2"/>
  <c r="M1962" i="2" s="1"/>
  <c r="O1962" i="2" s="1"/>
  <c r="K1961" i="2"/>
  <c r="M1961" i="2" s="1"/>
  <c r="O1961" i="2" s="1"/>
  <c r="K1960" i="2"/>
  <c r="M1960" i="2" s="1"/>
  <c r="O1960" i="2" s="1"/>
  <c r="K1959" i="2"/>
  <c r="M1959" i="2" s="1"/>
  <c r="O1959" i="2" s="1"/>
  <c r="K1958" i="2"/>
  <c r="M1958" i="2" s="1"/>
  <c r="O1958" i="2" s="1"/>
  <c r="K1957" i="2"/>
  <c r="M1957" i="2" s="1"/>
  <c r="O1957" i="2" s="1"/>
  <c r="K1956" i="2"/>
  <c r="M1956" i="2" s="1"/>
  <c r="O1956" i="2" s="1"/>
  <c r="K1955" i="2"/>
  <c r="M1955" i="2" s="1"/>
  <c r="O1955" i="2" s="1"/>
  <c r="K1954" i="2"/>
  <c r="M1954" i="2" s="1"/>
  <c r="O1954" i="2" s="1"/>
  <c r="K1953" i="2"/>
  <c r="M1953" i="2" s="1"/>
  <c r="O1953" i="2" s="1"/>
  <c r="K1952" i="2"/>
  <c r="M1952" i="2" s="1"/>
  <c r="O1952" i="2" s="1"/>
  <c r="K1951" i="2"/>
  <c r="M1951" i="2" s="1"/>
  <c r="O1951" i="2" s="1"/>
  <c r="K1950" i="2"/>
  <c r="M1950" i="2" s="1"/>
  <c r="O1950" i="2" s="1"/>
  <c r="K1949" i="2"/>
  <c r="M1949" i="2" s="1"/>
  <c r="O1949" i="2" s="1"/>
  <c r="K1948" i="2"/>
  <c r="M1948" i="2" s="1"/>
  <c r="O1948" i="2" s="1"/>
  <c r="K1947" i="2"/>
  <c r="M1947" i="2" s="1"/>
  <c r="O1947" i="2" s="1"/>
  <c r="K1946" i="2"/>
  <c r="M1946" i="2" s="1"/>
  <c r="O1946" i="2" s="1"/>
  <c r="K1945" i="2"/>
  <c r="M1945" i="2" s="1"/>
  <c r="O1945" i="2" s="1"/>
  <c r="K1944" i="2"/>
  <c r="M1944" i="2" s="1"/>
  <c r="O1944" i="2" s="1"/>
  <c r="K1943" i="2"/>
  <c r="M1943" i="2" s="1"/>
  <c r="O1943" i="2" s="1"/>
  <c r="K1942" i="2"/>
  <c r="M1942" i="2" s="1"/>
  <c r="O1942" i="2" s="1"/>
  <c r="K1941" i="2"/>
  <c r="M1941" i="2" s="1"/>
  <c r="O1941" i="2" s="1"/>
  <c r="K1940" i="2"/>
  <c r="M1940" i="2" s="1"/>
  <c r="O1940" i="2" s="1"/>
  <c r="K1939" i="2"/>
  <c r="M1939" i="2" s="1"/>
  <c r="O1939" i="2" s="1"/>
  <c r="K1938" i="2"/>
  <c r="M1938" i="2" s="1"/>
  <c r="O1938" i="2" s="1"/>
  <c r="K1937" i="2"/>
  <c r="M1937" i="2" s="1"/>
  <c r="O1937" i="2" s="1"/>
  <c r="K1936" i="2"/>
  <c r="M1936" i="2" s="1"/>
  <c r="O1936" i="2" s="1"/>
  <c r="K1935" i="2"/>
  <c r="M1935" i="2" s="1"/>
  <c r="O1935" i="2" s="1"/>
  <c r="K1934" i="2"/>
  <c r="M1934" i="2" s="1"/>
  <c r="O1934" i="2" s="1"/>
  <c r="K1933" i="2"/>
  <c r="M1933" i="2" s="1"/>
  <c r="O1933" i="2" s="1"/>
  <c r="K1932" i="2"/>
  <c r="M1932" i="2" s="1"/>
  <c r="O1932" i="2" s="1"/>
  <c r="K1931" i="2"/>
  <c r="M1931" i="2" s="1"/>
  <c r="O1931" i="2" s="1"/>
  <c r="K1930" i="2"/>
  <c r="M1930" i="2" s="1"/>
  <c r="O1930" i="2" s="1"/>
  <c r="K1929" i="2"/>
  <c r="M1929" i="2" s="1"/>
  <c r="O1929" i="2" s="1"/>
  <c r="K1928" i="2"/>
  <c r="M1928" i="2" s="1"/>
  <c r="O1928" i="2" s="1"/>
  <c r="K1927" i="2"/>
  <c r="M1927" i="2" s="1"/>
  <c r="O1927" i="2" s="1"/>
  <c r="K1926" i="2"/>
  <c r="M1926" i="2" s="1"/>
  <c r="O1926" i="2" s="1"/>
  <c r="K1925" i="2"/>
  <c r="M1925" i="2" s="1"/>
  <c r="O1925" i="2" s="1"/>
  <c r="K1924" i="2"/>
  <c r="M1924" i="2" s="1"/>
  <c r="O1924" i="2" s="1"/>
  <c r="K1923" i="2"/>
  <c r="M1923" i="2" s="1"/>
  <c r="O1923" i="2" s="1"/>
  <c r="K1922" i="2"/>
  <c r="M1922" i="2" s="1"/>
  <c r="O1922" i="2" s="1"/>
  <c r="K1921" i="2"/>
  <c r="M1921" i="2" s="1"/>
  <c r="O1921" i="2" s="1"/>
  <c r="K1920" i="2"/>
  <c r="M1920" i="2" s="1"/>
  <c r="O1920" i="2" s="1"/>
  <c r="K1919" i="2"/>
  <c r="M1919" i="2" s="1"/>
  <c r="O1919" i="2" s="1"/>
  <c r="K1918" i="2"/>
  <c r="M1918" i="2" s="1"/>
  <c r="O1918" i="2" s="1"/>
  <c r="K1917" i="2"/>
  <c r="M1917" i="2" s="1"/>
  <c r="O1917" i="2" s="1"/>
  <c r="K1916" i="2"/>
  <c r="M1916" i="2" s="1"/>
  <c r="O1916" i="2" s="1"/>
  <c r="K1915" i="2"/>
  <c r="M1915" i="2" s="1"/>
  <c r="O1915" i="2" s="1"/>
  <c r="K1914" i="2"/>
  <c r="M1914" i="2" s="1"/>
  <c r="O1914" i="2" s="1"/>
  <c r="K1913" i="2"/>
  <c r="M1913" i="2" s="1"/>
  <c r="O1913" i="2" s="1"/>
  <c r="K1912" i="2"/>
  <c r="M1912" i="2" s="1"/>
  <c r="O1912" i="2" s="1"/>
  <c r="K1911" i="2"/>
  <c r="M1911" i="2" s="1"/>
  <c r="O1911" i="2" s="1"/>
  <c r="K1910" i="2"/>
  <c r="M1910" i="2" s="1"/>
  <c r="O1910" i="2" s="1"/>
  <c r="K1909" i="2"/>
  <c r="M1909" i="2" s="1"/>
  <c r="O1909" i="2" s="1"/>
  <c r="K1908" i="2"/>
  <c r="M1908" i="2" s="1"/>
  <c r="O1908" i="2" s="1"/>
  <c r="K1907" i="2"/>
  <c r="M1907" i="2" s="1"/>
  <c r="O1907" i="2" s="1"/>
  <c r="K1906" i="2"/>
  <c r="M1906" i="2" s="1"/>
  <c r="O1906" i="2" s="1"/>
  <c r="K1905" i="2"/>
  <c r="M1905" i="2" s="1"/>
  <c r="O1905" i="2" s="1"/>
  <c r="K1904" i="2"/>
  <c r="M1904" i="2" s="1"/>
  <c r="O1904" i="2" s="1"/>
  <c r="K1903" i="2"/>
  <c r="M1903" i="2" s="1"/>
  <c r="O1903" i="2" s="1"/>
  <c r="K1902" i="2"/>
  <c r="M1902" i="2" s="1"/>
  <c r="O1902" i="2" s="1"/>
  <c r="K1901" i="2"/>
  <c r="M1901" i="2" s="1"/>
  <c r="O1901" i="2" s="1"/>
  <c r="K1900" i="2"/>
  <c r="M1900" i="2" s="1"/>
  <c r="O1900" i="2" s="1"/>
  <c r="K1899" i="2"/>
  <c r="M1899" i="2" s="1"/>
  <c r="O1899" i="2" s="1"/>
  <c r="K1898" i="2"/>
  <c r="M1898" i="2" s="1"/>
  <c r="O1898" i="2" s="1"/>
  <c r="K1897" i="2"/>
  <c r="M1897" i="2" s="1"/>
  <c r="O1897" i="2" s="1"/>
  <c r="K1896" i="2"/>
  <c r="M1896" i="2" s="1"/>
  <c r="O1896" i="2" s="1"/>
  <c r="K1895" i="2"/>
  <c r="M1895" i="2" s="1"/>
  <c r="O1895" i="2" s="1"/>
  <c r="K1894" i="2"/>
  <c r="M1894" i="2" s="1"/>
  <c r="O1894" i="2" s="1"/>
  <c r="K1893" i="2"/>
  <c r="M1893" i="2" s="1"/>
  <c r="O1893" i="2" s="1"/>
  <c r="K1892" i="2"/>
  <c r="M1892" i="2" s="1"/>
  <c r="O1892" i="2" s="1"/>
  <c r="K1891" i="2"/>
  <c r="M1891" i="2" s="1"/>
  <c r="O1891" i="2" s="1"/>
  <c r="K1890" i="2"/>
  <c r="M1890" i="2" s="1"/>
  <c r="O1890" i="2" s="1"/>
  <c r="K1889" i="2"/>
  <c r="M1889" i="2" s="1"/>
  <c r="O1889" i="2" s="1"/>
  <c r="K1888" i="2"/>
  <c r="M1888" i="2" s="1"/>
  <c r="O1888" i="2" s="1"/>
  <c r="K1887" i="2"/>
  <c r="M1887" i="2" s="1"/>
  <c r="O1887" i="2" s="1"/>
  <c r="K1886" i="2"/>
  <c r="M1886" i="2" s="1"/>
  <c r="O1886" i="2" s="1"/>
  <c r="K1885" i="2"/>
  <c r="M1885" i="2" s="1"/>
  <c r="O1885" i="2" s="1"/>
  <c r="K1884" i="2"/>
  <c r="M1884" i="2" s="1"/>
  <c r="O1884" i="2" s="1"/>
  <c r="K1883" i="2"/>
  <c r="M1883" i="2" s="1"/>
  <c r="O1883" i="2" s="1"/>
  <c r="K1882" i="2"/>
  <c r="M1882" i="2" s="1"/>
  <c r="O1882" i="2" s="1"/>
  <c r="K1881" i="2"/>
  <c r="M1881" i="2" s="1"/>
  <c r="O1881" i="2" s="1"/>
  <c r="K1880" i="2"/>
  <c r="M1880" i="2" s="1"/>
  <c r="O1880" i="2" s="1"/>
  <c r="K1879" i="2"/>
  <c r="M1879" i="2" s="1"/>
  <c r="O1879" i="2" s="1"/>
  <c r="K1878" i="2"/>
  <c r="M1878" i="2" s="1"/>
  <c r="O1878" i="2" s="1"/>
  <c r="K1877" i="2"/>
  <c r="M1877" i="2" s="1"/>
  <c r="O1877" i="2" s="1"/>
  <c r="K1876" i="2"/>
  <c r="M1876" i="2" s="1"/>
  <c r="O1876" i="2" s="1"/>
  <c r="K1875" i="2"/>
  <c r="M1875" i="2" s="1"/>
  <c r="O1875" i="2" s="1"/>
  <c r="K1874" i="2"/>
  <c r="M1874" i="2" s="1"/>
  <c r="O1874" i="2" s="1"/>
  <c r="K1873" i="2"/>
  <c r="M1873" i="2" s="1"/>
  <c r="O1873" i="2" s="1"/>
  <c r="K1872" i="2"/>
  <c r="M1872" i="2" s="1"/>
  <c r="O1872" i="2" s="1"/>
  <c r="K1871" i="2"/>
  <c r="M1871" i="2" s="1"/>
  <c r="O1871" i="2" s="1"/>
  <c r="K1870" i="2"/>
  <c r="M1870" i="2" s="1"/>
  <c r="O1870" i="2" s="1"/>
  <c r="K1869" i="2"/>
  <c r="M1869" i="2" s="1"/>
  <c r="O1869" i="2" s="1"/>
  <c r="K1868" i="2"/>
  <c r="M1868" i="2" s="1"/>
  <c r="O1868" i="2" s="1"/>
  <c r="K1867" i="2"/>
  <c r="M1867" i="2" s="1"/>
  <c r="O1867" i="2" s="1"/>
  <c r="K1866" i="2"/>
  <c r="M1866" i="2" s="1"/>
  <c r="O1866" i="2" s="1"/>
  <c r="K1865" i="2"/>
  <c r="M1865" i="2" s="1"/>
  <c r="O1865" i="2" s="1"/>
  <c r="K1864" i="2"/>
  <c r="M1864" i="2" s="1"/>
  <c r="O1864" i="2" s="1"/>
  <c r="K1863" i="2"/>
  <c r="M1863" i="2" s="1"/>
  <c r="O1863" i="2" s="1"/>
  <c r="K1862" i="2"/>
  <c r="M1862" i="2" s="1"/>
  <c r="O1862" i="2" s="1"/>
  <c r="K1861" i="2"/>
  <c r="M1861" i="2" s="1"/>
  <c r="O1861" i="2" s="1"/>
  <c r="K1860" i="2"/>
  <c r="M1860" i="2" s="1"/>
  <c r="O1860" i="2" s="1"/>
  <c r="K1859" i="2"/>
  <c r="M1859" i="2" s="1"/>
  <c r="O1859" i="2" s="1"/>
  <c r="K1858" i="2"/>
  <c r="M1858" i="2" s="1"/>
  <c r="O1858" i="2" s="1"/>
  <c r="K1857" i="2"/>
  <c r="M1857" i="2" s="1"/>
  <c r="O1857" i="2" s="1"/>
  <c r="K1856" i="2"/>
  <c r="M1856" i="2" s="1"/>
  <c r="O1856" i="2" s="1"/>
  <c r="K1855" i="2"/>
  <c r="M1855" i="2" s="1"/>
  <c r="O1855" i="2" s="1"/>
  <c r="K1854" i="2"/>
  <c r="M1854" i="2" s="1"/>
  <c r="O1854" i="2" s="1"/>
  <c r="K1853" i="2"/>
  <c r="M1853" i="2" s="1"/>
  <c r="O1853" i="2" s="1"/>
  <c r="K1852" i="2"/>
  <c r="M1852" i="2" s="1"/>
  <c r="O1852" i="2" s="1"/>
  <c r="K1851" i="2"/>
  <c r="M1851" i="2" s="1"/>
  <c r="O1851" i="2" s="1"/>
  <c r="K1850" i="2"/>
  <c r="M1850" i="2" s="1"/>
  <c r="O1850" i="2" s="1"/>
  <c r="K1849" i="2"/>
  <c r="M1849" i="2" s="1"/>
  <c r="O1849" i="2" s="1"/>
  <c r="K1848" i="2"/>
  <c r="M1848" i="2" s="1"/>
  <c r="O1848" i="2" s="1"/>
  <c r="K1847" i="2"/>
  <c r="M1847" i="2" s="1"/>
  <c r="O1847" i="2" s="1"/>
  <c r="K1846" i="2"/>
  <c r="M1846" i="2" s="1"/>
  <c r="O1846" i="2" s="1"/>
  <c r="K1845" i="2"/>
  <c r="M1845" i="2" s="1"/>
  <c r="O1845" i="2" s="1"/>
  <c r="K1844" i="2"/>
  <c r="M1844" i="2" s="1"/>
  <c r="O1844" i="2" s="1"/>
  <c r="K1843" i="2"/>
  <c r="M1843" i="2" s="1"/>
  <c r="O1843" i="2" s="1"/>
  <c r="K1842" i="2"/>
  <c r="M1842" i="2" s="1"/>
  <c r="O1842" i="2" s="1"/>
  <c r="K1841" i="2"/>
  <c r="M1841" i="2" s="1"/>
  <c r="O1841" i="2" s="1"/>
  <c r="K1840" i="2"/>
  <c r="M1840" i="2" s="1"/>
  <c r="O1840" i="2" s="1"/>
  <c r="K1839" i="2"/>
  <c r="M1839" i="2" s="1"/>
  <c r="O1839" i="2" s="1"/>
  <c r="K1838" i="2"/>
  <c r="M1838" i="2" s="1"/>
  <c r="O1838" i="2" s="1"/>
  <c r="K1837" i="2"/>
  <c r="M1837" i="2" s="1"/>
  <c r="O1837" i="2" s="1"/>
  <c r="K1836" i="2"/>
  <c r="M1836" i="2" s="1"/>
  <c r="O1836" i="2" s="1"/>
  <c r="K1835" i="2"/>
  <c r="M1835" i="2" s="1"/>
  <c r="O1835" i="2" s="1"/>
  <c r="K1834" i="2"/>
  <c r="M1834" i="2" s="1"/>
  <c r="O1834" i="2" s="1"/>
  <c r="K1833" i="2"/>
  <c r="M1833" i="2" s="1"/>
  <c r="O1833" i="2" s="1"/>
  <c r="K1832" i="2"/>
  <c r="M1832" i="2" s="1"/>
  <c r="O1832" i="2" s="1"/>
  <c r="K1831" i="2"/>
  <c r="M1831" i="2" s="1"/>
  <c r="O1831" i="2" s="1"/>
  <c r="K1830" i="2"/>
  <c r="M1830" i="2" s="1"/>
  <c r="O1830" i="2" s="1"/>
  <c r="K1829" i="2"/>
  <c r="M1829" i="2" s="1"/>
  <c r="O1829" i="2" s="1"/>
  <c r="K1828" i="2"/>
  <c r="M1828" i="2" s="1"/>
  <c r="O1828" i="2" s="1"/>
  <c r="K1827" i="2"/>
  <c r="M1827" i="2" s="1"/>
  <c r="O1827" i="2" s="1"/>
  <c r="K1826" i="2"/>
  <c r="M1826" i="2" s="1"/>
  <c r="O1826" i="2" s="1"/>
  <c r="K1825" i="2"/>
  <c r="M1825" i="2" s="1"/>
  <c r="O1825" i="2" s="1"/>
  <c r="K1824" i="2"/>
  <c r="M1824" i="2" s="1"/>
  <c r="O1824" i="2" s="1"/>
  <c r="K1823" i="2"/>
  <c r="M1823" i="2" s="1"/>
  <c r="O1823" i="2" s="1"/>
  <c r="K1822" i="2"/>
  <c r="M1822" i="2" s="1"/>
  <c r="O1822" i="2" s="1"/>
  <c r="K1821" i="2"/>
  <c r="M1821" i="2" s="1"/>
  <c r="O1821" i="2" s="1"/>
  <c r="K1820" i="2"/>
  <c r="M1820" i="2" s="1"/>
  <c r="O1820" i="2" s="1"/>
  <c r="K1819" i="2"/>
  <c r="M1819" i="2" s="1"/>
  <c r="O1819" i="2" s="1"/>
  <c r="K1818" i="2"/>
  <c r="M1818" i="2" s="1"/>
  <c r="O1818" i="2" s="1"/>
  <c r="K1817" i="2"/>
  <c r="M1817" i="2" s="1"/>
  <c r="O1817" i="2" s="1"/>
  <c r="K1816" i="2"/>
  <c r="M1816" i="2" s="1"/>
  <c r="O1816" i="2" s="1"/>
  <c r="K1815" i="2"/>
  <c r="M1815" i="2" s="1"/>
  <c r="O1815" i="2" s="1"/>
  <c r="K1814" i="2"/>
  <c r="M1814" i="2" s="1"/>
  <c r="O1814" i="2" s="1"/>
  <c r="K1813" i="2"/>
  <c r="M1813" i="2" s="1"/>
  <c r="O1813" i="2" s="1"/>
  <c r="K1812" i="2"/>
  <c r="M1812" i="2" s="1"/>
  <c r="O1812" i="2" s="1"/>
  <c r="K1811" i="2"/>
  <c r="M1811" i="2" s="1"/>
  <c r="O1811" i="2" s="1"/>
  <c r="K1810" i="2"/>
  <c r="M1810" i="2" s="1"/>
  <c r="O1810" i="2" s="1"/>
  <c r="K1809" i="2"/>
  <c r="M1809" i="2" s="1"/>
  <c r="O1809" i="2" s="1"/>
  <c r="K1808" i="2"/>
  <c r="M1808" i="2" s="1"/>
  <c r="O1808" i="2" s="1"/>
  <c r="K1807" i="2"/>
  <c r="M1807" i="2" s="1"/>
  <c r="O1807" i="2" s="1"/>
  <c r="K1806" i="2"/>
  <c r="M1806" i="2" s="1"/>
  <c r="O1806" i="2" s="1"/>
  <c r="K1805" i="2"/>
  <c r="M1805" i="2" s="1"/>
  <c r="O1805" i="2" s="1"/>
  <c r="K1804" i="2"/>
  <c r="M1804" i="2" s="1"/>
  <c r="O1804" i="2" s="1"/>
  <c r="K1803" i="2"/>
  <c r="M1803" i="2" s="1"/>
  <c r="O1803" i="2" s="1"/>
  <c r="K1802" i="2"/>
  <c r="M1802" i="2" s="1"/>
  <c r="O1802" i="2" s="1"/>
  <c r="K1801" i="2"/>
  <c r="M1801" i="2" s="1"/>
  <c r="O1801" i="2" s="1"/>
  <c r="K1800" i="2"/>
  <c r="M1800" i="2" s="1"/>
  <c r="O1800" i="2" s="1"/>
  <c r="K1799" i="2"/>
  <c r="M1799" i="2" s="1"/>
  <c r="O1799" i="2" s="1"/>
  <c r="K1798" i="2"/>
  <c r="M1798" i="2" s="1"/>
  <c r="O1798" i="2" s="1"/>
  <c r="K1797" i="2"/>
  <c r="M1797" i="2" s="1"/>
  <c r="O1797" i="2" s="1"/>
  <c r="K1796" i="2"/>
  <c r="M1796" i="2" s="1"/>
  <c r="O1796" i="2" s="1"/>
  <c r="K1795" i="2"/>
  <c r="M1795" i="2" s="1"/>
  <c r="O1795" i="2" s="1"/>
  <c r="K1794" i="2"/>
  <c r="M1794" i="2" s="1"/>
  <c r="O1794" i="2" s="1"/>
  <c r="K1793" i="2"/>
  <c r="M1793" i="2" s="1"/>
  <c r="O1793" i="2" s="1"/>
  <c r="K1792" i="2"/>
  <c r="M1792" i="2" s="1"/>
  <c r="O1792" i="2" s="1"/>
  <c r="K1791" i="2"/>
  <c r="M1791" i="2" s="1"/>
  <c r="O1791" i="2" s="1"/>
  <c r="K1790" i="2"/>
  <c r="M1790" i="2" s="1"/>
  <c r="O1790" i="2" s="1"/>
  <c r="K1789" i="2"/>
  <c r="M1789" i="2" s="1"/>
  <c r="O1789" i="2" s="1"/>
  <c r="K1788" i="2"/>
  <c r="M1788" i="2" s="1"/>
  <c r="O1788" i="2" s="1"/>
  <c r="K1787" i="2"/>
  <c r="M1787" i="2" s="1"/>
  <c r="O1787" i="2" s="1"/>
  <c r="K1786" i="2"/>
  <c r="M1786" i="2" s="1"/>
  <c r="O1786" i="2" s="1"/>
  <c r="K1785" i="2"/>
  <c r="M1785" i="2" s="1"/>
  <c r="O1785" i="2" s="1"/>
  <c r="K1784" i="2"/>
  <c r="M1784" i="2" s="1"/>
  <c r="O1784" i="2" s="1"/>
  <c r="K1783" i="2"/>
  <c r="M1783" i="2" s="1"/>
  <c r="O1783" i="2" s="1"/>
  <c r="K1782" i="2"/>
  <c r="M1782" i="2" s="1"/>
  <c r="O1782" i="2" s="1"/>
  <c r="K1781" i="2"/>
  <c r="M1781" i="2" s="1"/>
  <c r="O1781" i="2" s="1"/>
  <c r="K1780" i="2"/>
  <c r="M1780" i="2" s="1"/>
  <c r="O1780" i="2" s="1"/>
  <c r="K1779" i="2"/>
  <c r="M1779" i="2" s="1"/>
  <c r="O1779" i="2" s="1"/>
  <c r="K1778" i="2"/>
  <c r="M1778" i="2" s="1"/>
  <c r="O1778" i="2" s="1"/>
  <c r="K1777" i="2"/>
  <c r="M1777" i="2" s="1"/>
  <c r="O1777" i="2" s="1"/>
  <c r="K1776" i="2"/>
  <c r="M1776" i="2" s="1"/>
  <c r="O1776" i="2" s="1"/>
  <c r="K1775" i="2"/>
  <c r="M1775" i="2" s="1"/>
  <c r="O1775" i="2" s="1"/>
  <c r="K1774" i="2"/>
  <c r="M1774" i="2" s="1"/>
  <c r="O1774" i="2" s="1"/>
  <c r="K1773" i="2"/>
  <c r="M1773" i="2" s="1"/>
  <c r="O1773" i="2" s="1"/>
  <c r="K1772" i="2"/>
  <c r="M1772" i="2" s="1"/>
  <c r="O1772" i="2" s="1"/>
  <c r="K1771" i="2"/>
  <c r="M1771" i="2" s="1"/>
  <c r="O1771" i="2" s="1"/>
  <c r="K1770" i="2"/>
  <c r="M1770" i="2" s="1"/>
  <c r="O1770" i="2" s="1"/>
  <c r="K1769" i="2"/>
  <c r="M1769" i="2" s="1"/>
  <c r="O1769" i="2" s="1"/>
  <c r="K1768" i="2"/>
  <c r="M1768" i="2" s="1"/>
  <c r="O1768" i="2" s="1"/>
  <c r="K1767" i="2"/>
  <c r="M1767" i="2" s="1"/>
  <c r="O1767" i="2" s="1"/>
  <c r="K1766" i="2"/>
  <c r="M1766" i="2" s="1"/>
  <c r="O1766" i="2" s="1"/>
  <c r="K1765" i="2"/>
  <c r="M1765" i="2" s="1"/>
  <c r="O1765" i="2" s="1"/>
  <c r="K1764" i="2"/>
  <c r="M1764" i="2" s="1"/>
  <c r="O1764" i="2" s="1"/>
  <c r="K1763" i="2"/>
  <c r="M1763" i="2" s="1"/>
  <c r="O1763" i="2" s="1"/>
  <c r="K1762" i="2"/>
  <c r="M1762" i="2" s="1"/>
  <c r="O1762" i="2" s="1"/>
  <c r="K1761" i="2"/>
  <c r="M1761" i="2" s="1"/>
  <c r="O1761" i="2" s="1"/>
  <c r="K1760" i="2"/>
  <c r="M1760" i="2" s="1"/>
  <c r="O1760" i="2" s="1"/>
  <c r="K1759" i="2"/>
  <c r="M1759" i="2" s="1"/>
  <c r="O1759" i="2" s="1"/>
  <c r="K1758" i="2"/>
  <c r="M1758" i="2" s="1"/>
  <c r="O1758" i="2" s="1"/>
  <c r="K1757" i="2"/>
  <c r="M1757" i="2" s="1"/>
  <c r="O1757" i="2" s="1"/>
  <c r="K1756" i="2"/>
  <c r="M1756" i="2" s="1"/>
  <c r="O1756" i="2" s="1"/>
  <c r="K1755" i="2"/>
  <c r="M1755" i="2" s="1"/>
  <c r="O1755" i="2" s="1"/>
  <c r="K1754" i="2"/>
  <c r="M1754" i="2" s="1"/>
  <c r="O1754" i="2" s="1"/>
  <c r="K1753" i="2"/>
  <c r="M1753" i="2" s="1"/>
  <c r="O1753" i="2" s="1"/>
  <c r="K1752" i="2"/>
  <c r="M1752" i="2" s="1"/>
  <c r="O1752" i="2" s="1"/>
  <c r="K1751" i="2"/>
  <c r="M1751" i="2" s="1"/>
  <c r="O1751" i="2" s="1"/>
  <c r="K1750" i="2"/>
  <c r="M1750" i="2" s="1"/>
  <c r="O1750" i="2" s="1"/>
  <c r="K1749" i="2"/>
  <c r="M1749" i="2" s="1"/>
  <c r="O1749" i="2" s="1"/>
  <c r="K1748" i="2"/>
  <c r="M1748" i="2" s="1"/>
  <c r="O1748" i="2" s="1"/>
  <c r="K1747" i="2"/>
  <c r="M1747" i="2" s="1"/>
  <c r="O1747" i="2" s="1"/>
  <c r="K1746" i="2"/>
  <c r="M1746" i="2" s="1"/>
  <c r="O1746" i="2" s="1"/>
  <c r="K1745" i="2"/>
  <c r="M1745" i="2" s="1"/>
  <c r="O1745" i="2" s="1"/>
  <c r="K1744" i="2"/>
  <c r="M1744" i="2" s="1"/>
  <c r="O1744" i="2" s="1"/>
  <c r="K1743" i="2"/>
  <c r="M1743" i="2" s="1"/>
  <c r="O1743" i="2" s="1"/>
  <c r="K1742" i="2"/>
  <c r="M1742" i="2" s="1"/>
  <c r="O1742" i="2" s="1"/>
  <c r="K1741" i="2"/>
  <c r="M1741" i="2" s="1"/>
  <c r="O1741" i="2" s="1"/>
  <c r="K1740" i="2"/>
  <c r="M1740" i="2" s="1"/>
  <c r="O1740" i="2" s="1"/>
  <c r="K1739" i="2"/>
  <c r="M1739" i="2" s="1"/>
  <c r="O1739" i="2" s="1"/>
  <c r="K1738" i="2"/>
  <c r="M1738" i="2" s="1"/>
  <c r="O1738" i="2" s="1"/>
  <c r="K1737" i="2"/>
  <c r="M1737" i="2" s="1"/>
  <c r="O1737" i="2" s="1"/>
  <c r="K1736" i="2"/>
  <c r="M1736" i="2" s="1"/>
  <c r="O1736" i="2" s="1"/>
  <c r="K1735" i="2"/>
  <c r="M1735" i="2" s="1"/>
  <c r="O1735" i="2" s="1"/>
  <c r="K1734" i="2"/>
  <c r="M1734" i="2" s="1"/>
  <c r="O1734" i="2" s="1"/>
  <c r="K1733" i="2"/>
  <c r="M1733" i="2" s="1"/>
  <c r="O1733" i="2" s="1"/>
  <c r="K1732" i="2"/>
  <c r="M1732" i="2" s="1"/>
  <c r="O1732" i="2" s="1"/>
  <c r="K1731" i="2"/>
  <c r="M1731" i="2" s="1"/>
  <c r="O1731" i="2" s="1"/>
  <c r="K1730" i="2"/>
  <c r="M1730" i="2" s="1"/>
  <c r="O1730" i="2" s="1"/>
  <c r="K1729" i="2"/>
  <c r="M1729" i="2" s="1"/>
  <c r="O1729" i="2" s="1"/>
  <c r="K1728" i="2"/>
  <c r="M1728" i="2" s="1"/>
  <c r="O1728" i="2" s="1"/>
  <c r="K1727" i="2"/>
  <c r="M1727" i="2" s="1"/>
  <c r="O1727" i="2" s="1"/>
  <c r="K1726" i="2"/>
  <c r="M1726" i="2" s="1"/>
  <c r="O1726" i="2" s="1"/>
  <c r="K1725" i="2"/>
  <c r="M1725" i="2" s="1"/>
  <c r="O1725" i="2" s="1"/>
  <c r="K1724" i="2"/>
  <c r="M1724" i="2" s="1"/>
  <c r="O1724" i="2" s="1"/>
  <c r="K1723" i="2"/>
  <c r="M1723" i="2" s="1"/>
  <c r="O1723" i="2" s="1"/>
  <c r="K1722" i="2"/>
  <c r="M1722" i="2" s="1"/>
  <c r="O1722" i="2" s="1"/>
  <c r="K1721" i="2"/>
  <c r="M1721" i="2" s="1"/>
  <c r="O1721" i="2" s="1"/>
  <c r="K1720" i="2"/>
  <c r="M1720" i="2" s="1"/>
  <c r="O1720" i="2" s="1"/>
  <c r="K1719" i="2"/>
  <c r="M1719" i="2" s="1"/>
  <c r="O1719" i="2" s="1"/>
  <c r="K1718" i="2"/>
  <c r="M1718" i="2" s="1"/>
  <c r="O1718" i="2" s="1"/>
  <c r="K1717" i="2"/>
  <c r="M1717" i="2" s="1"/>
  <c r="O1717" i="2" s="1"/>
  <c r="K1716" i="2"/>
  <c r="M1716" i="2" s="1"/>
  <c r="O1716" i="2" s="1"/>
  <c r="K1715" i="2"/>
  <c r="M1715" i="2" s="1"/>
  <c r="O1715" i="2" s="1"/>
  <c r="K1714" i="2"/>
  <c r="M1714" i="2" s="1"/>
  <c r="O1714" i="2" s="1"/>
  <c r="K1713" i="2"/>
  <c r="M1713" i="2" s="1"/>
  <c r="O1713" i="2" s="1"/>
  <c r="K1712" i="2"/>
  <c r="M1712" i="2" s="1"/>
  <c r="O1712" i="2" s="1"/>
  <c r="K1711" i="2"/>
  <c r="M1711" i="2" s="1"/>
  <c r="O1711" i="2" s="1"/>
  <c r="K1710" i="2"/>
  <c r="M1710" i="2" s="1"/>
  <c r="O1710" i="2" s="1"/>
  <c r="K1709" i="2"/>
  <c r="M1709" i="2" s="1"/>
  <c r="O1709" i="2" s="1"/>
  <c r="K1708" i="2"/>
  <c r="M1708" i="2" s="1"/>
  <c r="O1708" i="2" s="1"/>
  <c r="K1707" i="2"/>
  <c r="M1707" i="2" s="1"/>
  <c r="O1707" i="2" s="1"/>
  <c r="K1706" i="2"/>
  <c r="M1706" i="2" s="1"/>
  <c r="O1706" i="2" s="1"/>
  <c r="K1705" i="2"/>
  <c r="M1705" i="2" s="1"/>
  <c r="O1705" i="2" s="1"/>
  <c r="K1704" i="2"/>
  <c r="M1704" i="2" s="1"/>
  <c r="O1704" i="2" s="1"/>
  <c r="K1703" i="2"/>
  <c r="M1703" i="2" s="1"/>
  <c r="O1703" i="2" s="1"/>
  <c r="K1702" i="2"/>
  <c r="M1702" i="2" s="1"/>
  <c r="O1702" i="2" s="1"/>
  <c r="K1701" i="2"/>
  <c r="M1701" i="2" s="1"/>
  <c r="O1701" i="2" s="1"/>
  <c r="K1700" i="2"/>
  <c r="M1700" i="2" s="1"/>
  <c r="O1700" i="2" s="1"/>
  <c r="K1699" i="2"/>
  <c r="M1699" i="2" s="1"/>
  <c r="O1699" i="2" s="1"/>
  <c r="K1698" i="2"/>
  <c r="M1698" i="2" s="1"/>
  <c r="O1698" i="2" s="1"/>
  <c r="K1697" i="2"/>
  <c r="M1697" i="2" s="1"/>
  <c r="O1697" i="2" s="1"/>
  <c r="K1696" i="2"/>
  <c r="M1696" i="2" s="1"/>
  <c r="O1696" i="2" s="1"/>
  <c r="K1695" i="2"/>
  <c r="M1695" i="2" s="1"/>
  <c r="O1695" i="2" s="1"/>
  <c r="K1694" i="2"/>
  <c r="M1694" i="2" s="1"/>
  <c r="O1694" i="2" s="1"/>
  <c r="K1693" i="2"/>
  <c r="M1693" i="2" s="1"/>
  <c r="O1693" i="2" s="1"/>
  <c r="K1692" i="2"/>
  <c r="M1692" i="2" s="1"/>
  <c r="O1692" i="2" s="1"/>
  <c r="K1691" i="2"/>
  <c r="M1691" i="2" s="1"/>
  <c r="O1691" i="2" s="1"/>
  <c r="K1690" i="2"/>
  <c r="M1690" i="2" s="1"/>
  <c r="O1690" i="2" s="1"/>
  <c r="K1689" i="2"/>
  <c r="M1689" i="2" s="1"/>
  <c r="O1689" i="2" s="1"/>
  <c r="K1688" i="2"/>
  <c r="M1688" i="2" s="1"/>
  <c r="O1688" i="2" s="1"/>
  <c r="K1687" i="2"/>
  <c r="M1687" i="2" s="1"/>
  <c r="O1687" i="2" s="1"/>
  <c r="K1686" i="2"/>
  <c r="M1686" i="2" s="1"/>
  <c r="O1686" i="2" s="1"/>
  <c r="K1685" i="2"/>
  <c r="M1685" i="2" s="1"/>
  <c r="O1685" i="2" s="1"/>
  <c r="K1684" i="2"/>
  <c r="M1684" i="2" s="1"/>
  <c r="O1684" i="2" s="1"/>
  <c r="K1683" i="2"/>
  <c r="M1683" i="2" s="1"/>
  <c r="O1683" i="2" s="1"/>
  <c r="K1682" i="2"/>
  <c r="M1682" i="2" s="1"/>
  <c r="O1682" i="2" s="1"/>
  <c r="K1681" i="2"/>
  <c r="M1681" i="2" s="1"/>
  <c r="O1681" i="2" s="1"/>
  <c r="K1680" i="2"/>
  <c r="M1680" i="2" s="1"/>
  <c r="O1680" i="2" s="1"/>
  <c r="K1679" i="2"/>
  <c r="M1679" i="2" s="1"/>
  <c r="O1679" i="2" s="1"/>
  <c r="K1678" i="2"/>
  <c r="M1678" i="2" s="1"/>
  <c r="O1678" i="2" s="1"/>
  <c r="K1677" i="2"/>
  <c r="M1677" i="2" s="1"/>
  <c r="O1677" i="2" s="1"/>
  <c r="K1676" i="2"/>
  <c r="M1676" i="2" s="1"/>
  <c r="O1676" i="2" s="1"/>
  <c r="K1675" i="2"/>
  <c r="M1675" i="2" s="1"/>
  <c r="O1675" i="2" s="1"/>
  <c r="K1674" i="2"/>
  <c r="M1674" i="2" s="1"/>
  <c r="O1674" i="2" s="1"/>
  <c r="K1673" i="2"/>
  <c r="M1673" i="2" s="1"/>
  <c r="O1673" i="2" s="1"/>
  <c r="K1672" i="2"/>
  <c r="M1672" i="2" s="1"/>
  <c r="O1672" i="2" s="1"/>
  <c r="K1671" i="2"/>
  <c r="M1671" i="2" s="1"/>
  <c r="O1671" i="2" s="1"/>
  <c r="K1670" i="2"/>
  <c r="M1670" i="2" s="1"/>
  <c r="O1670" i="2" s="1"/>
  <c r="K1669" i="2"/>
  <c r="M1669" i="2" s="1"/>
  <c r="O1669" i="2" s="1"/>
  <c r="K1668" i="2"/>
  <c r="M1668" i="2" s="1"/>
  <c r="O1668" i="2" s="1"/>
  <c r="K1667" i="2"/>
  <c r="M1667" i="2" s="1"/>
  <c r="O1667" i="2" s="1"/>
  <c r="K1666" i="2"/>
  <c r="M1666" i="2" s="1"/>
  <c r="O1666" i="2" s="1"/>
  <c r="K1665" i="2"/>
  <c r="M1665" i="2" s="1"/>
  <c r="O1665" i="2" s="1"/>
  <c r="K1664" i="2"/>
  <c r="M1664" i="2" s="1"/>
  <c r="O1664" i="2" s="1"/>
  <c r="K1663" i="2"/>
  <c r="M1663" i="2" s="1"/>
  <c r="O1663" i="2" s="1"/>
  <c r="K1662" i="2"/>
  <c r="M1662" i="2" s="1"/>
  <c r="O1662" i="2" s="1"/>
  <c r="K1661" i="2"/>
  <c r="M1661" i="2" s="1"/>
  <c r="O1661" i="2" s="1"/>
  <c r="K1660" i="2"/>
  <c r="M1660" i="2" s="1"/>
  <c r="O1660" i="2" s="1"/>
  <c r="K1659" i="2"/>
  <c r="M1659" i="2" s="1"/>
  <c r="O1659" i="2" s="1"/>
  <c r="K1658" i="2"/>
  <c r="M1658" i="2" s="1"/>
  <c r="O1658" i="2" s="1"/>
  <c r="K1657" i="2"/>
  <c r="M1657" i="2" s="1"/>
  <c r="O1657" i="2" s="1"/>
  <c r="K1656" i="2"/>
  <c r="M1656" i="2" s="1"/>
  <c r="O1656" i="2" s="1"/>
  <c r="K1655" i="2"/>
  <c r="M1655" i="2" s="1"/>
  <c r="O1655" i="2" s="1"/>
  <c r="K1654" i="2"/>
  <c r="M1654" i="2" s="1"/>
  <c r="O1654" i="2" s="1"/>
  <c r="K1653" i="2"/>
  <c r="M1653" i="2" s="1"/>
  <c r="O1653" i="2" s="1"/>
  <c r="K1652" i="2"/>
  <c r="M1652" i="2" s="1"/>
  <c r="O1652" i="2" s="1"/>
  <c r="K1651" i="2"/>
  <c r="M1651" i="2" s="1"/>
  <c r="O1651" i="2" s="1"/>
  <c r="K1650" i="2"/>
  <c r="M1650" i="2" s="1"/>
  <c r="O1650" i="2" s="1"/>
  <c r="K1649" i="2"/>
  <c r="M1649" i="2" s="1"/>
  <c r="O1649" i="2" s="1"/>
  <c r="K1648" i="2"/>
  <c r="M1648" i="2" s="1"/>
  <c r="O1648" i="2" s="1"/>
  <c r="K1647" i="2"/>
  <c r="M1647" i="2" s="1"/>
  <c r="O1647" i="2" s="1"/>
  <c r="K1646" i="2"/>
  <c r="M1646" i="2" s="1"/>
  <c r="O1646" i="2" s="1"/>
  <c r="K1645" i="2"/>
  <c r="M1645" i="2" s="1"/>
  <c r="O1645" i="2" s="1"/>
  <c r="K1644" i="2"/>
  <c r="M1644" i="2" s="1"/>
  <c r="O1644" i="2" s="1"/>
  <c r="K1643" i="2"/>
  <c r="M1643" i="2" s="1"/>
  <c r="O1643" i="2" s="1"/>
  <c r="K1642" i="2"/>
  <c r="M1642" i="2" s="1"/>
  <c r="O1642" i="2" s="1"/>
  <c r="K1641" i="2"/>
  <c r="M1641" i="2" s="1"/>
  <c r="O1641" i="2" s="1"/>
  <c r="K1640" i="2"/>
  <c r="M1640" i="2" s="1"/>
  <c r="O1640" i="2" s="1"/>
  <c r="K1639" i="2"/>
  <c r="M1639" i="2" s="1"/>
  <c r="O1639" i="2" s="1"/>
  <c r="K1638" i="2"/>
  <c r="M1638" i="2" s="1"/>
  <c r="O1638" i="2" s="1"/>
  <c r="K1637" i="2"/>
  <c r="M1637" i="2" s="1"/>
  <c r="O1637" i="2" s="1"/>
  <c r="K1636" i="2"/>
  <c r="M1636" i="2" s="1"/>
  <c r="O1636" i="2" s="1"/>
  <c r="K1635" i="2"/>
  <c r="M1635" i="2" s="1"/>
  <c r="O1635" i="2" s="1"/>
  <c r="K1634" i="2"/>
  <c r="M1634" i="2" s="1"/>
  <c r="O1634" i="2" s="1"/>
  <c r="K1633" i="2"/>
  <c r="M1633" i="2" s="1"/>
  <c r="O1633" i="2" s="1"/>
  <c r="K1632" i="2"/>
  <c r="M1632" i="2" s="1"/>
  <c r="O1632" i="2" s="1"/>
  <c r="K1631" i="2"/>
  <c r="M1631" i="2" s="1"/>
  <c r="O1631" i="2" s="1"/>
  <c r="K1630" i="2"/>
  <c r="M1630" i="2" s="1"/>
  <c r="O1630" i="2" s="1"/>
  <c r="K1629" i="2"/>
  <c r="M1629" i="2" s="1"/>
  <c r="O1629" i="2" s="1"/>
  <c r="K1628" i="2"/>
  <c r="M1628" i="2" s="1"/>
  <c r="O1628" i="2" s="1"/>
  <c r="K1627" i="2"/>
  <c r="M1627" i="2" s="1"/>
  <c r="O1627" i="2" s="1"/>
  <c r="K1626" i="2"/>
  <c r="M1626" i="2" s="1"/>
  <c r="O1626" i="2" s="1"/>
  <c r="K1625" i="2"/>
  <c r="M1625" i="2" s="1"/>
  <c r="O1625" i="2" s="1"/>
  <c r="K1624" i="2"/>
  <c r="M1624" i="2" s="1"/>
  <c r="O1624" i="2" s="1"/>
  <c r="K1623" i="2"/>
  <c r="M1623" i="2" s="1"/>
  <c r="O1623" i="2" s="1"/>
  <c r="K1622" i="2"/>
  <c r="M1622" i="2" s="1"/>
  <c r="O1622" i="2" s="1"/>
  <c r="K1621" i="2"/>
  <c r="M1621" i="2" s="1"/>
  <c r="O1621" i="2" s="1"/>
  <c r="K1620" i="2"/>
  <c r="M1620" i="2" s="1"/>
  <c r="O1620" i="2" s="1"/>
  <c r="K1619" i="2"/>
  <c r="M1619" i="2" s="1"/>
  <c r="O1619" i="2" s="1"/>
  <c r="K1618" i="2"/>
  <c r="M1618" i="2" s="1"/>
  <c r="O1618" i="2" s="1"/>
  <c r="K1617" i="2"/>
  <c r="M1617" i="2" s="1"/>
  <c r="O1617" i="2" s="1"/>
  <c r="K1616" i="2"/>
  <c r="M1616" i="2" s="1"/>
  <c r="O1616" i="2" s="1"/>
  <c r="K1615" i="2"/>
  <c r="M1615" i="2" s="1"/>
  <c r="O1615" i="2" s="1"/>
  <c r="K1614" i="2"/>
  <c r="M1614" i="2" s="1"/>
  <c r="O1614" i="2" s="1"/>
  <c r="K1613" i="2"/>
  <c r="M1613" i="2" s="1"/>
  <c r="O1613" i="2" s="1"/>
  <c r="K1612" i="2"/>
  <c r="M1612" i="2" s="1"/>
  <c r="O1612" i="2" s="1"/>
  <c r="K1611" i="2"/>
  <c r="M1611" i="2" s="1"/>
  <c r="O1611" i="2" s="1"/>
  <c r="K1610" i="2"/>
  <c r="M1610" i="2" s="1"/>
  <c r="O1610" i="2" s="1"/>
  <c r="K1609" i="2"/>
  <c r="M1609" i="2" s="1"/>
  <c r="O1609" i="2" s="1"/>
  <c r="K1608" i="2"/>
  <c r="M1608" i="2" s="1"/>
  <c r="O1608" i="2" s="1"/>
  <c r="K1607" i="2"/>
  <c r="M1607" i="2" s="1"/>
  <c r="O1607" i="2" s="1"/>
  <c r="K1606" i="2"/>
  <c r="M1606" i="2" s="1"/>
  <c r="O1606" i="2" s="1"/>
  <c r="K1605" i="2"/>
  <c r="M1605" i="2" s="1"/>
  <c r="O1605" i="2" s="1"/>
  <c r="K1604" i="2"/>
  <c r="M1604" i="2" s="1"/>
  <c r="O1604" i="2" s="1"/>
  <c r="K1603" i="2"/>
  <c r="M1603" i="2" s="1"/>
  <c r="O1603" i="2" s="1"/>
  <c r="K1602" i="2"/>
  <c r="M1602" i="2" s="1"/>
  <c r="O1602" i="2" s="1"/>
  <c r="K1601" i="2"/>
  <c r="M1601" i="2" s="1"/>
  <c r="O1601" i="2" s="1"/>
  <c r="K1600" i="2"/>
  <c r="M1600" i="2" s="1"/>
  <c r="O1600" i="2" s="1"/>
  <c r="K1599" i="2"/>
  <c r="M1599" i="2" s="1"/>
  <c r="O1599" i="2" s="1"/>
  <c r="K1598" i="2"/>
  <c r="M1598" i="2" s="1"/>
  <c r="O1598" i="2" s="1"/>
  <c r="K1597" i="2"/>
  <c r="M1597" i="2" s="1"/>
  <c r="O1597" i="2" s="1"/>
  <c r="K1596" i="2"/>
  <c r="M1596" i="2" s="1"/>
  <c r="O1596" i="2" s="1"/>
  <c r="K1595" i="2"/>
  <c r="M1595" i="2" s="1"/>
  <c r="O1595" i="2" s="1"/>
  <c r="K1594" i="2"/>
  <c r="M1594" i="2" s="1"/>
  <c r="O1594" i="2" s="1"/>
  <c r="K1593" i="2"/>
  <c r="M1593" i="2" s="1"/>
  <c r="O1593" i="2" s="1"/>
  <c r="K1592" i="2"/>
  <c r="M1592" i="2" s="1"/>
  <c r="O1592" i="2" s="1"/>
  <c r="K1591" i="2"/>
  <c r="M1591" i="2" s="1"/>
  <c r="O1591" i="2" s="1"/>
  <c r="K1590" i="2"/>
  <c r="M1590" i="2" s="1"/>
  <c r="O1590" i="2" s="1"/>
  <c r="K1589" i="2"/>
  <c r="M1589" i="2" s="1"/>
  <c r="O1589" i="2" s="1"/>
  <c r="K1588" i="2"/>
  <c r="M1588" i="2" s="1"/>
  <c r="O1588" i="2" s="1"/>
  <c r="K1587" i="2"/>
  <c r="M1587" i="2" s="1"/>
  <c r="O1587" i="2" s="1"/>
  <c r="K1586" i="2"/>
  <c r="M1586" i="2" s="1"/>
  <c r="O1586" i="2" s="1"/>
  <c r="K1585" i="2"/>
  <c r="M1585" i="2" s="1"/>
  <c r="O1585" i="2" s="1"/>
  <c r="K1584" i="2"/>
  <c r="M1584" i="2" s="1"/>
  <c r="O1584" i="2" s="1"/>
  <c r="K1583" i="2"/>
  <c r="M1583" i="2" s="1"/>
  <c r="O1583" i="2" s="1"/>
  <c r="K1582" i="2"/>
  <c r="M1582" i="2" s="1"/>
  <c r="O1582" i="2" s="1"/>
  <c r="K1581" i="2"/>
  <c r="M1581" i="2" s="1"/>
  <c r="O1581" i="2" s="1"/>
  <c r="K1580" i="2"/>
  <c r="M1580" i="2" s="1"/>
  <c r="O1580" i="2" s="1"/>
  <c r="K1579" i="2"/>
  <c r="M1579" i="2" s="1"/>
  <c r="O1579" i="2" s="1"/>
  <c r="K1578" i="2"/>
  <c r="M1578" i="2" s="1"/>
  <c r="O1578" i="2" s="1"/>
  <c r="K1577" i="2"/>
  <c r="M1577" i="2" s="1"/>
  <c r="O1577" i="2" s="1"/>
  <c r="K1576" i="2"/>
  <c r="M1576" i="2" s="1"/>
  <c r="O1576" i="2" s="1"/>
  <c r="K1575" i="2"/>
  <c r="M1575" i="2" s="1"/>
  <c r="O1575" i="2" s="1"/>
  <c r="K1574" i="2"/>
  <c r="M1574" i="2" s="1"/>
  <c r="O1574" i="2" s="1"/>
  <c r="K1573" i="2"/>
  <c r="M1573" i="2" s="1"/>
  <c r="O1573" i="2" s="1"/>
  <c r="K1572" i="2"/>
  <c r="M1572" i="2" s="1"/>
  <c r="O1572" i="2" s="1"/>
  <c r="K1571" i="2"/>
  <c r="M1571" i="2" s="1"/>
  <c r="O1571" i="2" s="1"/>
  <c r="K1570" i="2"/>
  <c r="M1570" i="2" s="1"/>
  <c r="O1570" i="2" s="1"/>
  <c r="K1569" i="2"/>
  <c r="M1569" i="2" s="1"/>
  <c r="O1569" i="2" s="1"/>
  <c r="K1568" i="2"/>
  <c r="M1568" i="2" s="1"/>
  <c r="O1568" i="2" s="1"/>
  <c r="K1567" i="2"/>
  <c r="M1567" i="2" s="1"/>
  <c r="O1567" i="2" s="1"/>
  <c r="K1566" i="2"/>
  <c r="M1566" i="2" s="1"/>
  <c r="O1566" i="2" s="1"/>
  <c r="K1565" i="2"/>
  <c r="M1565" i="2" s="1"/>
  <c r="O1565" i="2" s="1"/>
  <c r="K1564" i="2"/>
  <c r="M1564" i="2" s="1"/>
  <c r="O1564" i="2" s="1"/>
  <c r="K1563" i="2"/>
  <c r="M1563" i="2" s="1"/>
  <c r="O1563" i="2" s="1"/>
  <c r="K1562" i="2"/>
  <c r="M1562" i="2" s="1"/>
  <c r="O1562" i="2" s="1"/>
  <c r="K1561" i="2"/>
  <c r="M1561" i="2" s="1"/>
  <c r="O1561" i="2" s="1"/>
  <c r="K1560" i="2"/>
  <c r="M1560" i="2" s="1"/>
  <c r="O1560" i="2" s="1"/>
  <c r="K1559" i="2"/>
  <c r="M1559" i="2" s="1"/>
  <c r="O1559" i="2" s="1"/>
  <c r="K1558" i="2"/>
  <c r="M1558" i="2" s="1"/>
  <c r="O1558" i="2" s="1"/>
  <c r="K1557" i="2"/>
  <c r="M1557" i="2" s="1"/>
  <c r="O1557" i="2" s="1"/>
  <c r="K1556" i="2"/>
  <c r="M1556" i="2" s="1"/>
  <c r="O1556" i="2" s="1"/>
  <c r="K1555" i="2"/>
  <c r="M1555" i="2" s="1"/>
  <c r="O1555" i="2" s="1"/>
  <c r="K1554" i="2"/>
  <c r="M1554" i="2" s="1"/>
  <c r="O1554" i="2" s="1"/>
  <c r="K1553" i="2"/>
  <c r="M1553" i="2" s="1"/>
  <c r="O1553" i="2" s="1"/>
  <c r="K1552" i="2"/>
  <c r="M1552" i="2" s="1"/>
  <c r="O1552" i="2" s="1"/>
  <c r="K1551" i="2"/>
  <c r="M1551" i="2" s="1"/>
  <c r="O1551" i="2" s="1"/>
  <c r="K1550" i="2"/>
  <c r="M1550" i="2" s="1"/>
  <c r="O1550" i="2" s="1"/>
  <c r="K1549" i="2"/>
  <c r="M1549" i="2" s="1"/>
  <c r="O1549" i="2" s="1"/>
  <c r="K1548" i="2"/>
  <c r="M1548" i="2" s="1"/>
  <c r="O1548" i="2" s="1"/>
  <c r="K1547" i="2"/>
  <c r="M1547" i="2" s="1"/>
  <c r="O1547" i="2" s="1"/>
  <c r="K1546" i="2"/>
  <c r="M1546" i="2" s="1"/>
  <c r="O1546" i="2" s="1"/>
  <c r="K1545" i="2"/>
  <c r="M1545" i="2" s="1"/>
  <c r="O1545" i="2" s="1"/>
  <c r="K1544" i="2"/>
  <c r="M1544" i="2" s="1"/>
  <c r="O1544" i="2" s="1"/>
  <c r="K1543" i="2"/>
  <c r="M1543" i="2" s="1"/>
  <c r="O1543" i="2" s="1"/>
  <c r="K1542" i="2"/>
  <c r="M1542" i="2" s="1"/>
  <c r="O1542" i="2" s="1"/>
  <c r="K1541" i="2"/>
  <c r="M1541" i="2" s="1"/>
  <c r="O1541" i="2" s="1"/>
  <c r="K1540" i="2"/>
  <c r="M1540" i="2" s="1"/>
  <c r="O1540" i="2" s="1"/>
  <c r="K1539" i="2"/>
  <c r="M1539" i="2" s="1"/>
  <c r="O1539" i="2" s="1"/>
  <c r="K1538" i="2"/>
  <c r="M1538" i="2" s="1"/>
  <c r="O1538" i="2" s="1"/>
  <c r="K1537" i="2"/>
  <c r="M1537" i="2" s="1"/>
  <c r="O1537" i="2" s="1"/>
  <c r="K1536" i="2"/>
  <c r="M1536" i="2" s="1"/>
  <c r="O1536" i="2" s="1"/>
  <c r="K1535" i="2"/>
  <c r="M1535" i="2" s="1"/>
  <c r="O1535" i="2" s="1"/>
  <c r="K1534" i="2"/>
  <c r="M1534" i="2" s="1"/>
  <c r="O1534" i="2" s="1"/>
  <c r="K1533" i="2"/>
  <c r="M1533" i="2" s="1"/>
  <c r="O1533" i="2" s="1"/>
  <c r="K1532" i="2"/>
  <c r="M1532" i="2" s="1"/>
  <c r="O1532" i="2" s="1"/>
  <c r="K1531" i="2"/>
  <c r="M1531" i="2" s="1"/>
  <c r="O1531" i="2" s="1"/>
  <c r="K1530" i="2"/>
  <c r="M1530" i="2" s="1"/>
  <c r="O1530" i="2" s="1"/>
  <c r="K1529" i="2"/>
  <c r="M1529" i="2" s="1"/>
  <c r="O1529" i="2" s="1"/>
  <c r="K1528" i="2"/>
  <c r="M1528" i="2" s="1"/>
  <c r="O1528" i="2" s="1"/>
  <c r="K1527" i="2"/>
  <c r="M1527" i="2" s="1"/>
  <c r="O1527" i="2" s="1"/>
  <c r="K1526" i="2"/>
  <c r="M1526" i="2" s="1"/>
  <c r="O1526" i="2" s="1"/>
  <c r="K1525" i="2"/>
  <c r="M1525" i="2" s="1"/>
  <c r="O1525" i="2" s="1"/>
  <c r="K1524" i="2"/>
  <c r="M1524" i="2" s="1"/>
  <c r="O1524" i="2" s="1"/>
  <c r="K1523" i="2"/>
  <c r="M1523" i="2" s="1"/>
  <c r="O1523" i="2" s="1"/>
  <c r="K1522" i="2"/>
  <c r="M1522" i="2" s="1"/>
  <c r="O1522" i="2" s="1"/>
  <c r="K1521" i="2"/>
  <c r="M1521" i="2" s="1"/>
  <c r="O1521" i="2" s="1"/>
  <c r="K1520" i="2"/>
  <c r="M1520" i="2" s="1"/>
  <c r="O1520" i="2" s="1"/>
  <c r="K1519" i="2"/>
  <c r="M1519" i="2" s="1"/>
  <c r="O1519" i="2" s="1"/>
  <c r="K1518" i="2"/>
  <c r="M1518" i="2" s="1"/>
  <c r="O1518" i="2" s="1"/>
  <c r="K1517" i="2"/>
  <c r="M1517" i="2" s="1"/>
  <c r="O1517" i="2" s="1"/>
  <c r="K1516" i="2"/>
  <c r="M1516" i="2" s="1"/>
  <c r="O1516" i="2" s="1"/>
  <c r="K1515" i="2"/>
  <c r="M1515" i="2" s="1"/>
  <c r="O1515" i="2" s="1"/>
  <c r="K1514" i="2"/>
  <c r="M1514" i="2" s="1"/>
  <c r="O1514" i="2" s="1"/>
  <c r="K1513" i="2"/>
  <c r="M1513" i="2" s="1"/>
  <c r="O1513" i="2" s="1"/>
  <c r="K1512" i="2"/>
  <c r="M1512" i="2" s="1"/>
  <c r="O1512" i="2" s="1"/>
  <c r="K1511" i="2"/>
  <c r="M1511" i="2" s="1"/>
  <c r="O1511" i="2" s="1"/>
  <c r="K1510" i="2"/>
  <c r="M1510" i="2" s="1"/>
  <c r="O1510" i="2" s="1"/>
  <c r="K1509" i="2"/>
  <c r="M1509" i="2" s="1"/>
  <c r="O1509" i="2" s="1"/>
  <c r="K1508" i="2"/>
  <c r="M1508" i="2" s="1"/>
  <c r="O1508" i="2" s="1"/>
  <c r="K1507" i="2"/>
  <c r="M1507" i="2" s="1"/>
  <c r="O1507" i="2" s="1"/>
  <c r="K1506" i="2"/>
  <c r="M1506" i="2" s="1"/>
  <c r="O1506" i="2" s="1"/>
  <c r="K1505" i="2"/>
  <c r="M1505" i="2" s="1"/>
  <c r="O1505" i="2" s="1"/>
  <c r="K1504" i="2"/>
  <c r="M1504" i="2" s="1"/>
  <c r="O1504" i="2" s="1"/>
  <c r="K1503" i="2"/>
  <c r="M1503" i="2" s="1"/>
  <c r="O1503" i="2" s="1"/>
  <c r="K1502" i="2"/>
  <c r="M1502" i="2" s="1"/>
  <c r="O1502" i="2" s="1"/>
  <c r="K1501" i="2"/>
  <c r="M1501" i="2" s="1"/>
  <c r="O1501" i="2" s="1"/>
  <c r="K1500" i="2"/>
  <c r="M1500" i="2" s="1"/>
  <c r="O1500" i="2" s="1"/>
  <c r="K1499" i="2"/>
  <c r="M1499" i="2" s="1"/>
  <c r="O1499" i="2" s="1"/>
  <c r="K1498" i="2"/>
  <c r="M1498" i="2" s="1"/>
  <c r="O1498" i="2" s="1"/>
  <c r="K1497" i="2"/>
  <c r="M1497" i="2" s="1"/>
  <c r="O1497" i="2" s="1"/>
  <c r="K1496" i="2"/>
  <c r="M1496" i="2" s="1"/>
  <c r="O1496" i="2" s="1"/>
  <c r="K1495" i="2"/>
  <c r="M1495" i="2" s="1"/>
  <c r="O1495" i="2" s="1"/>
  <c r="K1494" i="2"/>
  <c r="M1494" i="2" s="1"/>
  <c r="O1494" i="2" s="1"/>
  <c r="K1493" i="2"/>
  <c r="M1493" i="2" s="1"/>
  <c r="O1493" i="2" s="1"/>
  <c r="K1492" i="2"/>
  <c r="M1492" i="2" s="1"/>
  <c r="O1492" i="2" s="1"/>
  <c r="K1491" i="2"/>
  <c r="M1491" i="2" s="1"/>
  <c r="O1491" i="2" s="1"/>
  <c r="K1490" i="2"/>
  <c r="M1490" i="2" s="1"/>
  <c r="O1490" i="2" s="1"/>
  <c r="K1489" i="2"/>
  <c r="M1489" i="2" s="1"/>
  <c r="O1489" i="2" s="1"/>
  <c r="K1488" i="2"/>
  <c r="M1488" i="2" s="1"/>
  <c r="O1488" i="2" s="1"/>
  <c r="K1487" i="2"/>
  <c r="M1487" i="2" s="1"/>
  <c r="O1487" i="2" s="1"/>
  <c r="K1486" i="2"/>
  <c r="M1486" i="2" s="1"/>
  <c r="O1486" i="2" s="1"/>
  <c r="K1485" i="2"/>
  <c r="M1485" i="2" s="1"/>
  <c r="O1485" i="2" s="1"/>
  <c r="K1484" i="2"/>
  <c r="M1484" i="2" s="1"/>
  <c r="O1484" i="2" s="1"/>
  <c r="K1483" i="2"/>
  <c r="M1483" i="2" s="1"/>
  <c r="O1483" i="2" s="1"/>
  <c r="K1482" i="2"/>
  <c r="M1482" i="2" s="1"/>
  <c r="O1482" i="2" s="1"/>
  <c r="K1481" i="2"/>
  <c r="M1481" i="2" s="1"/>
  <c r="O1481" i="2" s="1"/>
  <c r="K1480" i="2"/>
  <c r="M1480" i="2" s="1"/>
  <c r="O1480" i="2" s="1"/>
  <c r="K1479" i="2"/>
  <c r="M1479" i="2" s="1"/>
  <c r="O1479" i="2" s="1"/>
  <c r="K1478" i="2"/>
  <c r="M1478" i="2" s="1"/>
  <c r="O1478" i="2" s="1"/>
  <c r="K1477" i="2"/>
  <c r="M1477" i="2" s="1"/>
  <c r="O1477" i="2" s="1"/>
  <c r="K1476" i="2"/>
  <c r="M1476" i="2" s="1"/>
  <c r="O1476" i="2" s="1"/>
  <c r="K1475" i="2"/>
  <c r="M1475" i="2" s="1"/>
  <c r="O1475" i="2" s="1"/>
  <c r="K1474" i="2"/>
  <c r="M1474" i="2" s="1"/>
  <c r="O1474" i="2" s="1"/>
  <c r="K1473" i="2"/>
  <c r="M1473" i="2" s="1"/>
  <c r="O1473" i="2" s="1"/>
  <c r="K1472" i="2"/>
  <c r="M1472" i="2" s="1"/>
  <c r="O1472" i="2" s="1"/>
  <c r="K1471" i="2"/>
  <c r="M1471" i="2" s="1"/>
  <c r="O1471" i="2" s="1"/>
  <c r="K1470" i="2"/>
  <c r="M1470" i="2" s="1"/>
  <c r="O1470" i="2" s="1"/>
  <c r="K1469" i="2"/>
  <c r="M1469" i="2" s="1"/>
  <c r="O1469" i="2" s="1"/>
  <c r="K1468" i="2"/>
  <c r="M1468" i="2" s="1"/>
  <c r="O1468" i="2" s="1"/>
  <c r="K1467" i="2"/>
  <c r="M1467" i="2" s="1"/>
  <c r="O1467" i="2" s="1"/>
  <c r="K1466" i="2"/>
  <c r="M1466" i="2" s="1"/>
  <c r="O1466" i="2" s="1"/>
  <c r="K1465" i="2"/>
  <c r="M1465" i="2" s="1"/>
  <c r="O1465" i="2" s="1"/>
  <c r="K1464" i="2"/>
  <c r="M1464" i="2" s="1"/>
  <c r="O1464" i="2" s="1"/>
  <c r="K1463" i="2"/>
  <c r="M1463" i="2" s="1"/>
  <c r="O1463" i="2" s="1"/>
  <c r="K1462" i="2"/>
  <c r="M1462" i="2" s="1"/>
  <c r="O1462" i="2" s="1"/>
  <c r="K1461" i="2"/>
  <c r="M1461" i="2" s="1"/>
  <c r="O1461" i="2" s="1"/>
  <c r="K1460" i="2"/>
  <c r="M1460" i="2" s="1"/>
  <c r="O1460" i="2" s="1"/>
  <c r="K1459" i="2"/>
  <c r="M1459" i="2" s="1"/>
  <c r="O1459" i="2" s="1"/>
  <c r="K1458" i="2"/>
  <c r="M1458" i="2" s="1"/>
  <c r="O1458" i="2" s="1"/>
  <c r="K1457" i="2"/>
  <c r="M1457" i="2" s="1"/>
  <c r="O1457" i="2" s="1"/>
  <c r="K1456" i="2"/>
  <c r="M1456" i="2" s="1"/>
  <c r="O1456" i="2" s="1"/>
  <c r="K1455" i="2"/>
  <c r="M1455" i="2" s="1"/>
  <c r="O1455" i="2" s="1"/>
  <c r="K1454" i="2"/>
  <c r="M1454" i="2" s="1"/>
  <c r="O1454" i="2" s="1"/>
  <c r="K1453" i="2"/>
  <c r="M1453" i="2" s="1"/>
  <c r="O1453" i="2" s="1"/>
  <c r="K1452" i="2"/>
  <c r="M1452" i="2" s="1"/>
  <c r="O1452" i="2" s="1"/>
  <c r="K1451" i="2"/>
  <c r="M1451" i="2" s="1"/>
  <c r="O1451" i="2" s="1"/>
  <c r="K1450" i="2"/>
  <c r="M1450" i="2" s="1"/>
  <c r="O1450" i="2" s="1"/>
  <c r="K1449" i="2"/>
  <c r="M1449" i="2" s="1"/>
  <c r="O1449" i="2" s="1"/>
  <c r="K1448" i="2"/>
  <c r="M1448" i="2" s="1"/>
  <c r="O1448" i="2" s="1"/>
  <c r="K1447" i="2"/>
  <c r="M1447" i="2" s="1"/>
  <c r="O1447" i="2" s="1"/>
  <c r="K1446" i="2"/>
  <c r="M1446" i="2" s="1"/>
  <c r="O1446" i="2" s="1"/>
  <c r="K1445" i="2"/>
  <c r="M1445" i="2" s="1"/>
  <c r="O1445" i="2" s="1"/>
  <c r="K1444" i="2"/>
  <c r="M1444" i="2" s="1"/>
  <c r="O1444" i="2" s="1"/>
  <c r="K1443" i="2"/>
  <c r="M1443" i="2" s="1"/>
  <c r="O1443" i="2" s="1"/>
  <c r="K1442" i="2"/>
  <c r="M1442" i="2" s="1"/>
  <c r="O1442" i="2" s="1"/>
  <c r="K1441" i="2"/>
  <c r="M1441" i="2" s="1"/>
  <c r="O1441" i="2" s="1"/>
  <c r="K1440" i="2"/>
  <c r="M1440" i="2" s="1"/>
  <c r="O1440" i="2" s="1"/>
  <c r="K1439" i="2"/>
  <c r="M1439" i="2" s="1"/>
  <c r="O1439" i="2" s="1"/>
  <c r="K1438" i="2"/>
  <c r="M1438" i="2" s="1"/>
  <c r="O1438" i="2" s="1"/>
  <c r="K1437" i="2"/>
  <c r="M1437" i="2" s="1"/>
  <c r="O1437" i="2" s="1"/>
  <c r="K1436" i="2"/>
  <c r="M1436" i="2" s="1"/>
  <c r="O1436" i="2" s="1"/>
  <c r="K1435" i="2"/>
  <c r="M1435" i="2" s="1"/>
  <c r="O1435" i="2" s="1"/>
  <c r="K1434" i="2"/>
  <c r="M1434" i="2" s="1"/>
  <c r="O1434" i="2" s="1"/>
  <c r="K1433" i="2"/>
  <c r="M1433" i="2" s="1"/>
  <c r="O1433" i="2" s="1"/>
  <c r="K1432" i="2"/>
  <c r="M1432" i="2" s="1"/>
  <c r="O1432" i="2" s="1"/>
  <c r="K1431" i="2"/>
  <c r="M1431" i="2" s="1"/>
  <c r="O1431" i="2" s="1"/>
  <c r="K1430" i="2"/>
  <c r="M1430" i="2" s="1"/>
  <c r="O1430" i="2" s="1"/>
  <c r="K1429" i="2"/>
  <c r="M1429" i="2" s="1"/>
  <c r="O1429" i="2" s="1"/>
  <c r="K1428" i="2"/>
  <c r="M1428" i="2" s="1"/>
  <c r="O1428" i="2" s="1"/>
  <c r="K1427" i="2"/>
  <c r="M1427" i="2" s="1"/>
  <c r="O1427" i="2" s="1"/>
  <c r="K1426" i="2"/>
  <c r="M1426" i="2" s="1"/>
  <c r="O1426" i="2" s="1"/>
  <c r="K1425" i="2"/>
  <c r="M1425" i="2" s="1"/>
  <c r="O1425" i="2" s="1"/>
  <c r="K1424" i="2"/>
  <c r="M1424" i="2" s="1"/>
  <c r="O1424" i="2" s="1"/>
  <c r="K1423" i="2"/>
  <c r="M1423" i="2" s="1"/>
  <c r="O1423" i="2" s="1"/>
  <c r="K1422" i="2"/>
  <c r="M1422" i="2" s="1"/>
  <c r="O1422" i="2" s="1"/>
  <c r="K1421" i="2"/>
  <c r="M1421" i="2" s="1"/>
  <c r="O1421" i="2" s="1"/>
  <c r="K1420" i="2"/>
  <c r="M1420" i="2" s="1"/>
  <c r="O1420" i="2" s="1"/>
  <c r="K1419" i="2"/>
  <c r="M1419" i="2" s="1"/>
  <c r="O1419" i="2" s="1"/>
  <c r="K1418" i="2"/>
  <c r="M1418" i="2" s="1"/>
  <c r="O1418" i="2" s="1"/>
  <c r="K1417" i="2"/>
  <c r="M1417" i="2" s="1"/>
  <c r="O1417" i="2" s="1"/>
  <c r="K1416" i="2"/>
  <c r="M1416" i="2" s="1"/>
  <c r="O1416" i="2" s="1"/>
  <c r="K1415" i="2"/>
  <c r="M1415" i="2" s="1"/>
  <c r="O1415" i="2" s="1"/>
  <c r="K1414" i="2"/>
  <c r="M1414" i="2" s="1"/>
  <c r="O1414" i="2" s="1"/>
  <c r="K1413" i="2"/>
  <c r="M1413" i="2" s="1"/>
  <c r="O1413" i="2" s="1"/>
  <c r="K1412" i="2"/>
  <c r="M1412" i="2" s="1"/>
  <c r="O1412" i="2" s="1"/>
  <c r="K1411" i="2"/>
  <c r="M1411" i="2" s="1"/>
  <c r="O1411" i="2" s="1"/>
  <c r="K1410" i="2"/>
  <c r="M1410" i="2" s="1"/>
  <c r="O1410" i="2" s="1"/>
  <c r="K1409" i="2"/>
  <c r="M1409" i="2" s="1"/>
  <c r="O1409" i="2" s="1"/>
  <c r="K1408" i="2"/>
  <c r="M1408" i="2" s="1"/>
  <c r="O1408" i="2" s="1"/>
  <c r="K1407" i="2"/>
  <c r="M1407" i="2" s="1"/>
  <c r="O1407" i="2" s="1"/>
  <c r="K1406" i="2"/>
  <c r="M1406" i="2" s="1"/>
  <c r="O1406" i="2" s="1"/>
  <c r="K1405" i="2"/>
  <c r="M1405" i="2" s="1"/>
  <c r="O1405" i="2" s="1"/>
  <c r="K1404" i="2"/>
  <c r="M1404" i="2" s="1"/>
  <c r="O1404" i="2" s="1"/>
  <c r="K1403" i="2"/>
  <c r="M1403" i="2" s="1"/>
  <c r="O1403" i="2" s="1"/>
  <c r="K1402" i="2"/>
  <c r="M1402" i="2" s="1"/>
  <c r="O1402" i="2" s="1"/>
  <c r="K1401" i="2"/>
  <c r="M1401" i="2" s="1"/>
  <c r="O1401" i="2" s="1"/>
  <c r="K1400" i="2"/>
  <c r="M1400" i="2" s="1"/>
  <c r="O1400" i="2" s="1"/>
  <c r="K1399" i="2"/>
  <c r="M1399" i="2" s="1"/>
  <c r="O1399" i="2" s="1"/>
  <c r="K1398" i="2"/>
  <c r="M1398" i="2" s="1"/>
  <c r="O1398" i="2" s="1"/>
  <c r="K1397" i="2"/>
  <c r="M1397" i="2" s="1"/>
  <c r="O1397" i="2" s="1"/>
  <c r="K1396" i="2"/>
  <c r="M1396" i="2" s="1"/>
  <c r="O1396" i="2" s="1"/>
  <c r="K1395" i="2"/>
  <c r="M1395" i="2" s="1"/>
  <c r="O1395" i="2" s="1"/>
  <c r="K1394" i="2"/>
  <c r="M1394" i="2" s="1"/>
  <c r="O1394" i="2" s="1"/>
  <c r="K1393" i="2"/>
  <c r="M1393" i="2" s="1"/>
  <c r="O1393" i="2" s="1"/>
  <c r="K1392" i="2"/>
  <c r="M1392" i="2" s="1"/>
  <c r="O1392" i="2" s="1"/>
  <c r="K1391" i="2"/>
  <c r="M1391" i="2" s="1"/>
  <c r="O1391" i="2" s="1"/>
  <c r="K1390" i="2"/>
  <c r="M1390" i="2" s="1"/>
  <c r="O1390" i="2" s="1"/>
  <c r="K1389" i="2"/>
  <c r="M1389" i="2" s="1"/>
  <c r="O1389" i="2" s="1"/>
  <c r="K1388" i="2"/>
  <c r="M1388" i="2" s="1"/>
  <c r="O1388" i="2" s="1"/>
  <c r="K1387" i="2"/>
  <c r="M1387" i="2" s="1"/>
  <c r="O1387" i="2" s="1"/>
  <c r="K1386" i="2"/>
  <c r="M1386" i="2" s="1"/>
  <c r="O1386" i="2" s="1"/>
  <c r="K1385" i="2"/>
  <c r="M1385" i="2" s="1"/>
  <c r="O1385" i="2" s="1"/>
  <c r="K1384" i="2"/>
  <c r="M1384" i="2" s="1"/>
  <c r="O1384" i="2" s="1"/>
  <c r="K1383" i="2"/>
  <c r="M1383" i="2" s="1"/>
  <c r="O1383" i="2" s="1"/>
  <c r="K1382" i="2"/>
  <c r="M1382" i="2" s="1"/>
  <c r="O1382" i="2" s="1"/>
  <c r="K1381" i="2"/>
  <c r="M1381" i="2" s="1"/>
  <c r="O1381" i="2" s="1"/>
  <c r="K1380" i="2"/>
  <c r="M1380" i="2" s="1"/>
  <c r="O1380" i="2" s="1"/>
  <c r="K1379" i="2"/>
  <c r="M1379" i="2" s="1"/>
  <c r="O1379" i="2" s="1"/>
  <c r="K1378" i="2"/>
  <c r="M1378" i="2" s="1"/>
  <c r="O1378" i="2" s="1"/>
  <c r="K1377" i="2"/>
  <c r="M1377" i="2" s="1"/>
  <c r="O1377" i="2" s="1"/>
  <c r="K1376" i="2"/>
  <c r="M1376" i="2" s="1"/>
  <c r="O1376" i="2" s="1"/>
  <c r="K1375" i="2"/>
  <c r="M1375" i="2" s="1"/>
  <c r="O1375" i="2" s="1"/>
  <c r="K1374" i="2"/>
  <c r="M1374" i="2" s="1"/>
  <c r="O1374" i="2" s="1"/>
  <c r="K1373" i="2"/>
  <c r="M1373" i="2" s="1"/>
  <c r="O1373" i="2" s="1"/>
  <c r="K1372" i="2"/>
  <c r="M1372" i="2" s="1"/>
  <c r="O1372" i="2" s="1"/>
  <c r="K1371" i="2"/>
  <c r="M1371" i="2" s="1"/>
  <c r="O1371" i="2" s="1"/>
  <c r="K1370" i="2"/>
  <c r="M1370" i="2" s="1"/>
  <c r="O1370" i="2" s="1"/>
  <c r="K1369" i="2"/>
  <c r="M1369" i="2" s="1"/>
  <c r="O1369" i="2" s="1"/>
  <c r="K1368" i="2"/>
  <c r="M1368" i="2" s="1"/>
  <c r="O1368" i="2" s="1"/>
  <c r="K1367" i="2"/>
  <c r="M1367" i="2" s="1"/>
  <c r="O1367" i="2" s="1"/>
  <c r="K1366" i="2"/>
  <c r="M1366" i="2" s="1"/>
  <c r="O1366" i="2" s="1"/>
  <c r="K1365" i="2"/>
  <c r="M1365" i="2" s="1"/>
  <c r="O1365" i="2" s="1"/>
  <c r="K1364" i="2"/>
  <c r="M1364" i="2" s="1"/>
  <c r="O1364" i="2" s="1"/>
  <c r="K1363" i="2"/>
  <c r="M1363" i="2" s="1"/>
  <c r="O1363" i="2" s="1"/>
  <c r="K1362" i="2"/>
  <c r="M1362" i="2" s="1"/>
  <c r="O1362" i="2" s="1"/>
  <c r="K1361" i="2"/>
  <c r="M1361" i="2" s="1"/>
  <c r="O1361" i="2" s="1"/>
  <c r="K1360" i="2"/>
  <c r="M1360" i="2" s="1"/>
  <c r="O1360" i="2" s="1"/>
  <c r="K1359" i="2"/>
  <c r="M1359" i="2" s="1"/>
  <c r="O1359" i="2" s="1"/>
  <c r="K1358" i="2"/>
  <c r="M1358" i="2" s="1"/>
  <c r="O1358" i="2" s="1"/>
  <c r="K1357" i="2"/>
  <c r="M1357" i="2" s="1"/>
  <c r="O1357" i="2" s="1"/>
  <c r="K1356" i="2"/>
  <c r="M1356" i="2" s="1"/>
  <c r="O1356" i="2" s="1"/>
  <c r="K1355" i="2"/>
  <c r="M1355" i="2" s="1"/>
  <c r="O1355" i="2" s="1"/>
  <c r="K1354" i="2"/>
  <c r="M1354" i="2" s="1"/>
  <c r="O1354" i="2" s="1"/>
  <c r="K1353" i="2"/>
  <c r="M1353" i="2" s="1"/>
  <c r="O1353" i="2" s="1"/>
  <c r="K1352" i="2"/>
  <c r="M1352" i="2" s="1"/>
  <c r="O1352" i="2" s="1"/>
  <c r="K1351" i="2"/>
  <c r="M1351" i="2" s="1"/>
  <c r="O1351" i="2" s="1"/>
  <c r="K1350" i="2"/>
  <c r="M1350" i="2" s="1"/>
  <c r="O1350" i="2" s="1"/>
  <c r="K1349" i="2"/>
  <c r="M1349" i="2" s="1"/>
  <c r="O1349" i="2" s="1"/>
  <c r="K1348" i="2"/>
  <c r="M1348" i="2" s="1"/>
  <c r="O1348" i="2" s="1"/>
  <c r="K1347" i="2"/>
  <c r="M1347" i="2" s="1"/>
  <c r="O1347" i="2" s="1"/>
  <c r="K1346" i="2"/>
  <c r="M1346" i="2" s="1"/>
  <c r="O1346" i="2" s="1"/>
  <c r="K1345" i="2"/>
  <c r="M1345" i="2" s="1"/>
  <c r="O1345" i="2" s="1"/>
  <c r="K1344" i="2"/>
  <c r="M1344" i="2" s="1"/>
  <c r="O1344" i="2" s="1"/>
  <c r="K1343" i="2"/>
  <c r="M1343" i="2" s="1"/>
  <c r="O1343" i="2" s="1"/>
  <c r="K1342" i="2"/>
  <c r="M1342" i="2" s="1"/>
  <c r="O1342" i="2" s="1"/>
  <c r="K1341" i="2"/>
  <c r="M1341" i="2" s="1"/>
  <c r="O1341" i="2" s="1"/>
  <c r="K1340" i="2"/>
  <c r="M1340" i="2" s="1"/>
  <c r="O1340" i="2" s="1"/>
  <c r="K1339" i="2"/>
  <c r="M1339" i="2" s="1"/>
  <c r="O1339" i="2" s="1"/>
  <c r="K1338" i="2"/>
  <c r="M1338" i="2" s="1"/>
  <c r="O1338" i="2" s="1"/>
  <c r="K1337" i="2"/>
  <c r="M1337" i="2" s="1"/>
  <c r="O1337" i="2" s="1"/>
  <c r="K1336" i="2"/>
  <c r="M1336" i="2" s="1"/>
  <c r="O1336" i="2" s="1"/>
  <c r="K1335" i="2"/>
  <c r="M1335" i="2" s="1"/>
  <c r="O1335" i="2" s="1"/>
  <c r="K1334" i="2"/>
  <c r="M1334" i="2" s="1"/>
  <c r="O1334" i="2" s="1"/>
  <c r="K1333" i="2"/>
  <c r="M1333" i="2" s="1"/>
  <c r="O1333" i="2" s="1"/>
  <c r="K1332" i="2"/>
  <c r="M1332" i="2" s="1"/>
  <c r="O1332" i="2" s="1"/>
  <c r="K1331" i="2"/>
  <c r="M1331" i="2" s="1"/>
  <c r="O1331" i="2" s="1"/>
  <c r="K1330" i="2"/>
  <c r="M1330" i="2" s="1"/>
  <c r="O1330" i="2" s="1"/>
  <c r="K1329" i="2"/>
  <c r="M1329" i="2" s="1"/>
  <c r="O1329" i="2" s="1"/>
  <c r="K1328" i="2"/>
  <c r="M1328" i="2" s="1"/>
  <c r="O1328" i="2" s="1"/>
  <c r="K1327" i="2"/>
  <c r="M1327" i="2" s="1"/>
  <c r="O1327" i="2" s="1"/>
  <c r="K1326" i="2"/>
  <c r="M1326" i="2" s="1"/>
  <c r="O1326" i="2" s="1"/>
  <c r="K1325" i="2"/>
  <c r="M1325" i="2" s="1"/>
  <c r="O1325" i="2" s="1"/>
  <c r="K1324" i="2"/>
  <c r="M1324" i="2" s="1"/>
  <c r="O1324" i="2" s="1"/>
  <c r="K1323" i="2"/>
  <c r="M1323" i="2" s="1"/>
  <c r="O1323" i="2" s="1"/>
  <c r="K1322" i="2"/>
  <c r="M1322" i="2" s="1"/>
  <c r="O1322" i="2" s="1"/>
  <c r="K1321" i="2"/>
  <c r="M1321" i="2" s="1"/>
  <c r="O1321" i="2" s="1"/>
  <c r="K1320" i="2"/>
  <c r="M1320" i="2" s="1"/>
  <c r="O1320" i="2" s="1"/>
  <c r="K1319" i="2"/>
  <c r="M1319" i="2" s="1"/>
  <c r="O1319" i="2" s="1"/>
  <c r="K1318" i="2"/>
  <c r="M1318" i="2" s="1"/>
  <c r="O1318" i="2" s="1"/>
  <c r="K1317" i="2"/>
  <c r="M1317" i="2" s="1"/>
  <c r="O1317" i="2" s="1"/>
  <c r="K1316" i="2"/>
  <c r="M1316" i="2" s="1"/>
  <c r="O1316" i="2" s="1"/>
  <c r="K1315" i="2"/>
  <c r="M1315" i="2" s="1"/>
  <c r="O1315" i="2" s="1"/>
  <c r="K1314" i="2"/>
  <c r="M1314" i="2" s="1"/>
  <c r="O1314" i="2" s="1"/>
  <c r="K1313" i="2"/>
  <c r="M1313" i="2" s="1"/>
  <c r="O1313" i="2" s="1"/>
  <c r="K1312" i="2"/>
  <c r="M1312" i="2" s="1"/>
  <c r="O1312" i="2" s="1"/>
  <c r="K1311" i="2"/>
  <c r="M1311" i="2" s="1"/>
  <c r="O1311" i="2" s="1"/>
  <c r="K1310" i="2"/>
  <c r="M1310" i="2" s="1"/>
  <c r="O1310" i="2" s="1"/>
  <c r="K1309" i="2"/>
  <c r="M1309" i="2" s="1"/>
  <c r="O1309" i="2" s="1"/>
  <c r="K1308" i="2"/>
  <c r="M1308" i="2" s="1"/>
  <c r="O1308" i="2" s="1"/>
  <c r="K1307" i="2"/>
  <c r="M1307" i="2" s="1"/>
  <c r="O1307" i="2" s="1"/>
  <c r="K1306" i="2"/>
  <c r="M1306" i="2" s="1"/>
  <c r="O1306" i="2" s="1"/>
  <c r="K1305" i="2"/>
  <c r="M1305" i="2" s="1"/>
  <c r="O1305" i="2" s="1"/>
  <c r="K1304" i="2"/>
  <c r="M1304" i="2" s="1"/>
  <c r="O1304" i="2" s="1"/>
  <c r="K1303" i="2"/>
  <c r="M1303" i="2" s="1"/>
  <c r="O1303" i="2" s="1"/>
  <c r="K1302" i="2"/>
  <c r="M1302" i="2" s="1"/>
  <c r="O1302" i="2" s="1"/>
  <c r="K1301" i="2"/>
  <c r="M1301" i="2" s="1"/>
  <c r="O1301" i="2" s="1"/>
  <c r="K1300" i="2"/>
  <c r="M1300" i="2" s="1"/>
  <c r="O1300" i="2" s="1"/>
  <c r="K1299" i="2"/>
  <c r="M1299" i="2" s="1"/>
  <c r="O1299" i="2" s="1"/>
  <c r="K1298" i="2"/>
  <c r="M1298" i="2" s="1"/>
  <c r="O1298" i="2" s="1"/>
  <c r="K1297" i="2"/>
  <c r="M1297" i="2" s="1"/>
  <c r="O1297" i="2" s="1"/>
  <c r="K1296" i="2"/>
  <c r="M1296" i="2" s="1"/>
  <c r="O1296" i="2" s="1"/>
  <c r="K1295" i="2"/>
  <c r="M1295" i="2" s="1"/>
  <c r="O1295" i="2" s="1"/>
  <c r="K1294" i="2"/>
  <c r="M1294" i="2" s="1"/>
  <c r="O1294" i="2" s="1"/>
  <c r="K1293" i="2"/>
  <c r="M1293" i="2" s="1"/>
  <c r="O1293" i="2" s="1"/>
  <c r="K1292" i="2"/>
  <c r="M1292" i="2" s="1"/>
  <c r="O1292" i="2" s="1"/>
  <c r="K1291" i="2"/>
  <c r="M1291" i="2" s="1"/>
  <c r="O1291" i="2" s="1"/>
  <c r="K1290" i="2"/>
  <c r="M1290" i="2" s="1"/>
  <c r="O1290" i="2" s="1"/>
  <c r="K1289" i="2"/>
  <c r="M1289" i="2" s="1"/>
  <c r="O1289" i="2" s="1"/>
  <c r="K1288" i="2"/>
  <c r="M1288" i="2" s="1"/>
  <c r="O1288" i="2" s="1"/>
  <c r="K1287" i="2"/>
  <c r="M1287" i="2" s="1"/>
  <c r="O1287" i="2" s="1"/>
  <c r="K1286" i="2"/>
  <c r="M1286" i="2" s="1"/>
  <c r="O1286" i="2" s="1"/>
  <c r="K1285" i="2"/>
  <c r="M1285" i="2" s="1"/>
  <c r="O1285" i="2" s="1"/>
  <c r="K1284" i="2"/>
  <c r="M1284" i="2" s="1"/>
  <c r="O1284" i="2" s="1"/>
  <c r="K1283" i="2"/>
  <c r="M1283" i="2" s="1"/>
  <c r="O1283" i="2" s="1"/>
  <c r="K1282" i="2"/>
  <c r="M1282" i="2" s="1"/>
  <c r="O1282" i="2" s="1"/>
  <c r="K1281" i="2"/>
  <c r="M1281" i="2" s="1"/>
  <c r="O1281" i="2" s="1"/>
  <c r="K1280" i="2"/>
  <c r="M1280" i="2" s="1"/>
  <c r="O1280" i="2" s="1"/>
  <c r="K1279" i="2"/>
  <c r="M1279" i="2" s="1"/>
  <c r="O1279" i="2" s="1"/>
  <c r="K1278" i="2"/>
  <c r="M1278" i="2" s="1"/>
  <c r="O1278" i="2" s="1"/>
  <c r="K1277" i="2"/>
  <c r="M1277" i="2" s="1"/>
  <c r="O1277" i="2" s="1"/>
  <c r="K1276" i="2"/>
  <c r="M1276" i="2" s="1"/>
  <c r="O1276" i="2" s="1"/>
  <c r="K1275" i="2"/>
  <c r="M1275" i="2" s="1"/>
  <c r="O1275" i="2" s="1"/>
  <c r="K1274" i="2"/>
  <c r="M1274" i="2" s="1"/>
  <c r="O1274" i="2" s="1"/>
  <c r="K1273" i="2"/>
  <c r="M1273" i="2" s="1"/>
  <c r="O1273" i="2" s="1"/>
  <c r="K1272" i="2"/>
  <c r="M1272" i="2" s="1"/>
  <c r="O1272" i="2" s="1"/>
  <c r="K1271" i="2"/>
  <c r="M1271" i="2" s="1"/>
  <c r="O1271" i="2" s="1"/>
  <c r="K1270" i="2"/>
  <c r="M1270" i="2" s="1"/>
  <c r="O1270" i="2" s="1"/>
  <c r="K1269" i="2"/>
  <c r="M1269" i="2" s="1"/>
  <c r="O1269" i="2" s="1"/>
  <c r="K1268" i="2"/>
  <c r="M1268" i="2" s="1"/>
  <c r="O1268" i="2" s="1"/>
  <c r="K1267" i="2"/>
  <c r="M1267" i="2" s="1"/>
  <c r="O1267" i="2" s="1"/>
  <c r="K1266" i="2"/>
  <c r="M1266" i="2" s="1"/>
  <c r="O1266" i="2" s="1"/>
  <c r="K1265" i="2"/>
  <c r="M1265" i="2" s="1"/>
  <c r="O1265" i="2" s="1"/>
  <c r="K1264" i="2"/>
  <c r="M1264" i="2" s="1"/>
  <c r="O1264" i="2" s="1"/>
  <c r="K1263" i="2"/>
  <c r="M1263" i="2" s="1"/>
  <c r="O1263" i="2" s="1"/>
  <c r="K1262" i="2"/>
  <c r="M1262" i="2" s="1"/>
  <c r="O1262" i="2" s="1"/>
  <c r="K1261" i="2"/>
  <c r="M1261" i="2" s="1"/>
  <c r="O1261" i="2" s="1"/>
  <c r="K1260" i="2"/>
  <c r="M1260" i="2" s="1"/>
  <c r="O1260" i="2" s="1"/>
  <c r="K1259" i="2"/>
  <c r="M1259" i="2" s="1"/>
  <c r="O1259" i="2" s="1"/>
  <c r="K1258" i="2"/>
  <c r="M1258" i="2" s="1"/>
  <c r="O1258" i="2" s="1"/>
  <c r="K1257" i="2"/>
  <c r="M1257" i="2" s="1"/>
  <c r="O1257" i="2" s="1"/>
  <c r="K1256" i="2"/>
  <c r="M1256" i="2" s="1"/>
  <c r="O1256" i="2" s="1"/>
  <c r="K1255" i="2"/>
  <c r="M1255" i="2" s="1"/>
  <c r="O1255" i="2" s="1"/>
  <c r="K1254" i="2"/>
  <c r="M1254" i="2" s="1"/>
  <c r="O1254" i="2" s="1"/>
  <c r="K1253" i="2"/>
  <c r="M1253" i="2" s="1"/>
  <c r="O1253" i="2" s="1"/>
  <c r="K1252" i="2"/>
  <c r="M1252" i="2" s="1"/>
  <c r="O1252" i="2" s="1"/>
  <c r="K1251" i="2"/>
  <c r="M1251" i="2" s="1"/>
  <c r="O1251" i="2" s="1"/>
  <c r="K1250" i="2"/>
  <c r="M1250" i="2" s="1"/>
  <c r="O1250" i="2" s="1"/>
  <c r="K1249" i="2"/>
  <c r="M1249" i="2" s="1"/>
  <c r="O1249" i="2" s="1"/>
  <c r="K1248" i="2"/>
  <c r="M1248" i="2" s="1"/>
  <c r="O1248" i="2" s="1"/>
  <c r="K1247" i="2"/>
  <c r="M1247" i="2" s="1"/>
  <c r="O1247" i="2" s="1"/>
  <c r="K1246" i="2"/>
  <c r="M1246" i="2" s="1"/>
  <c r="O1246" i="2" s="1"/>
  <c r="K1245" i="2"/>
  <c r="M1245" i="2" s="1"/>
  <c r="O1245" i="2" s="1"/>
  <c r="K1244" i="2"/>
  <c r="M1244" i="2" s="1"/>
  <c r="O1244" i="2" s="1"/>
  <c r="K1243" i="2"/>
  <c r="M1243" i="2" s="1"/>
  <c r="O1243" i="2" s="1"/>
  <c r="K1242" i="2"/>
  <c r="M1242" i="2" s="1"/>
  <c r="O1242" i="2" s="1"/>
  <c r="K1241" i="2"/>
  <c r="M1241" i="2" s="1"/>
  <c r="O1241" i="2" s="1"/>
  <c r="K1240" i="2"/>
  <c r="M1240" i="2" s="1"/>
  <c r="O1240" i="2" s="1"/>
  <c r="K1239" i="2"/>
  <c r="M1239" i="2" s="1"/>
  <c r="O1239" i="2" s="1"/>
  <c r="K1238" i="2"/>
  <c r="M1238" i="2" s="1"/>
  <c r="O1238" i="2" s="1"/>
  <c r="K1237" i="2"/>
  <c r="M1237" i="2" s="1"/>
  <c r="O1237" i="2" s="1"/>
  <c r="K1236" i="2"/>
  <c r="M1236" i="2" s="1"/>
  <c r="O1236" i="2" s="1"/>
  <c r="K1235" i="2"/>
  <c r="M1235" i="2" s="1"/>
  <c r="O1235" i="2" s="1"/>
  <c r="K1234" i="2"/>
  <c r="M1234" i="2" s="1"/>
  <c r="O1234" i="2" s="1"/>
  <c r="K1233" i="2"/>
  <c r="M1233" i="2" s="1"/>
  <c r="O1233" i="2" s="1"/>
  <c r="K1232" i="2"/>
  <c r="M1232" i="2" s="1"/>
  <c r="O1232" i="2" s="1"/>
  <c r="K1231" i="2"/>
  <c r="M1231" i="2" s="1"/>
  <c r="O1231" i="2" s="1"/>
  <c r="K1230" i="2"/>
  <c r="M1230" i="2" s="1"/>
  <c r="O1230" i="2" s="1"/>
  <c r="K1229" i="2"/>
  <c r="M1229" i="2" s="1"/>
  <c r="O1229" i="2" s="1"/>
  <c r="K1228" i="2"/>
  <c r="M1228" i="2" s="1"/>
  <c r="O1228" i="2" s="1"/>
  <c r="K1227" i="2"/>
  <c r="M1227" i="2" s="1"/>
  <c r="O1227" i="2" s="1"/>
  <c r="K1226" i="2"/>
  <c r="M1226" i="2" s="1"/>
  <c r="O1226" i="2" s="1"/>
  <c r="K1225" i="2"/>
  <c r="M1225" i="2" s="1"/>
  <c r="O1225" i="2" s="1"/>
  <c r="K1224" i="2"/>
  <c r="M1224" i="2" s="1"/>
  <c r="O1224" i="2" s="1"/>
  <c r="K1223" i="2"/>
  <c r="M1223" i="2" s="1"/>
  <c r="O1223" i="2" s="1"/>
  <c r="K1222" i="2"/>
  <c r="M1222" i="2" s="1"/>
  <c r="O1222" i="2" s="1"/>
  <c r="K1221" i="2"/>
  <c r="M1221" i="2" s="1"/>
  <c r="O1221" i="2" s="1"/>
  <c r="K1220" i="2"/>
  <c r="M1220" i="2" s="1"/>
  <c r="O1220" i="2" s="1"/>
  <c r="K1219" i="2"/>
  <c r="M1219" i="2" s="1"/>
  <c r="O1219" i="2" s="1"/>
  <c r="K1218" i="2"/>
  <c r="M1218" i="2" s="1"/>
  <c r="O1218" i="2" s="1"/>
  <c r="K1217" i="2"/>
  <c r="M1217" i="2" s="1"/>
  <c r="O1217" i="2" s="1"/>
  <c r="K1216" i="2"/>
  <c r="M1216" i="2" s="1"/>
  <c r="O1216" i="2" s="1"/>
  <c r="K1215" i="2"/>
  <c r="M1215" i="2" s="1"/>
  <c r="O1215" i="2" s="1"/>
  <c r="K1214" i="2"/>
  <c r="M1214" i="2" s="1"/>
  <c r="O1214" i="2" s="1"/>
  <c r="K1213" i="2"/>
  <c r="M1213" i="2" s="1"/>
  <c r="O1213" i="2" s="1"/>
  <c r="K1212" i="2"/>
  <c r="M1212" i="2" s="1"/>
  <c r="O1212" i="2" s="1"/>
  <c r="K1211" i="2"/>
  <c r="M1211" i="2" s="1"/>
  <c r="O1211" i="2" s="1"/>
  <c r="K1210" i="2"/>
  <c r="M1210" i="2" s="1"/>
  <c r="O1210" i="2" s="1"/>
  <c r="K1209" i="2"/>
  <c r="M1209" i="2" s="1"/>
  <c r="O1209" i="2" s="1"/>
  <c r="K1208" i="2"/>
  <c r="M1208" i="2" s="1"/>
  <c r="O1208" i="2" s="1"/>
  <c r="K1207" i="2"/>
  <c r="M1207" i="2" s="1"/>
  <c r="O1207" i="2" s="1"/>
  <c r="K1206" i="2"/>
  <c r="M1206" i="2" s="1"/>
  <c r="O1206" i="2" s="1"/>
  <c r="K1205" i="2"/>
  <c r="M1205" i="2" s="1"/>
  <c r="O1205" i="2" s="1"/>
  <c r="K1204" i="2"/>
  <c r="M1204" i="2" s="1"/>
  <c r="O1204" i="2" s="1"/>
  <c r="K1203" i="2"/>
  <c r="M1203" i="2" s="1"/>
  <c r="O1203" i="2" s="1"/>
  <c r="K1202" i="2"/>
  <c r="M1202" i="2" s="1"/>
  <c r="O1202" i="2" s="1"/>
  <c r="K1201" i="2"/>
  <c r="M1201" i="2" s="1"/>
  <c r="O1201" i="2" s="1"/>
  <c r="K1200" i="2"/>
  <c r="M1200" i="2" s="1"/>
  <c r="O1200" i="2" s="1"/>
  <c r="K1199" i="2"/>
  <c r="M1199" i="2" s="1"/>
  <c r="O1199" i="2" s="1"/>
  <c r="K1198" i="2"/>
  <c r="M1198" i="2" s="1"/>
  <c r="O1198" i="2" s="1"/>
  <c r="K1197" i="2"/>
  <c r="M1197" i="2" s="1"/>
  <c r="O1197" i="2" s="1"/>
  <c r="K1196" i="2"/>
  <c r="M1196" i="2" s="1"/>
  <c r="O1196" i="2" s="1"/>
  <c r="K1195" i="2"/>
  <c r="M1195" i="2" s="1"/>
  <c r="O1195" i="2" s="1"/>
  <c r="K1194" i="2"/>
  <c r="M1194" i="2" s="1"/>
  <c r="O1194" i="2" s="1"/>
  <c r="K1193" i="2"/>
  <c r="M1193" i="2" s="1"/>
  <c r="O1193" i="2" s="1"/>
  <c r="K1192" i="2"/>
  <c r="M1192" i="2" s="1"/>
  <c r="O1192" i="2" s="1"/>
  <c r="K1191" i="2"/>
  <c r="M1191" i="2" s="1"/>
  <c r="O1191" i="2" s="1"/>
  <c r="K1190" i="2"/>
  <c r="M1190" i="2" s="1"/>
  <c r="O1190" i="2" s="1"/>
  <c r="K1189" i="2"/>
  <c r="M1189" i="2" s="1"/>
  <c r="O1189" i="2" s="1"/>
  <c r="K1188" i="2"/>
  <c r="M1188" i="2" s="1"/>
  <c r="O1188" i="2" s="1"/>
  <c r="K1187" i="2"/>
  <c r="M1187" i="2" s="1"/>
  <c r="O1187" i="2" s="1"/>
  <c r="K1186" i="2"/>
  <c r="M1186" i="2" s="1"/>
  <c r="O1186" i="2" s="1"/>
  <c r="K1185" i="2"/>
  <c r="M1185" i="2" s="1"/>
  <c r="O1185" i="2" s="1"/>
  <c r="K1184" i="2"/>
  <c r="M1184" i="2" s="1"/>
  <c r="O1184" i="2" s="1"/>
  <c r="K1183" i="2"/>
  <c r="M1183" i="2" s="1"/>
  <c r="O1183" i="2" s="1"/>
  <c r="K1182" i="2"/>
  <c r="M1182" i="2" s="1"/>
  <c r="O1182" i="2" s="1"/>
  <c r="K1181" i="2"/>
  <c r="M1181" i="2" s="1"/>
  <c r="O1181" i="2" s="1"/>
  <c r="K1180" i="2"/>
  <c r="M1180" i="2" s="1"/>
  <c r="O1180" i="2" s="1"/>
  <c r="K1179" i="2"/>
  <c r="M1179" i="2" s="1"/>
  <c r="O1179" i="2" s="1"/>
  <c r="K1178" i="2"/>
  <c r="M1178" i="2" s="1"/>
  <c r="O1178" i="2" s="1"/>
  <c r="K1177" i="2"/>
  <c r="M1177" i="2" s="1"/>
  <c r="O1177" i="2" s="1"/>
  <c r="K1176" i="2"/>
  <c r="M1176" i="2" s="1"/>
  <c r="O1176" i="2" s="1"/>
  <c r="K1175" i="2"/>
  <c r="M1175" i="2" s="1"/>
  <c r="O1175" i="2" s="1"/>
  <c r="K1174" i="2"/>
  <c r="M1174" i="2" s="1"/>
  <c r="O1174" i="2" s="1"/>
  <c r="K1173" i="2"/>
  <c r="M1173" i="2" s="1"/>
  <c r="O1173" i="2" s="1"/>
  <c r="K1172" i="2"/>
  <c r="M1172" i="2" s="1"/>
  <c r="O1172" i="2" s="1"/>
  <c r="K1171" i="2"/>
  <c r="M1171" i="2" s="1"/>
  <c r="O1171" i="2" s="1"/>
  <c r="K1170" i="2"/>
  <c r="M1170" i="2" s="1"/>
  <c r="O1170" i="2" s="1"/>
  <c r="K1169" i="2"/>
  <c r="M1169" i="2" s="1"/>
  <c r="O1169" i="2" s="1"/>
  <c r="K1168" i="2"/>
  <c r="M1168" i="2" s="1"/>
  <c r="O1168" i="2" s="1"/>
  <c r="K1167" i="2"/>
  <c r="M1167" i="2" s="1"/>
  <c r="O1167" i="2" s="1"/>
  <c r="K1166" i="2"/>
  <c r="M1166" i="2" s="1"/>
  <c r="O1166" i="2" s="1"/>
  <c r="K1165" i="2"/>
  <c r="M1165" i="2" s="1"/>
  <c r="O1165" i="2" s="1"/>
  <c r="K1164" i="2"/>
  <c r="M1164" i="2" s="1"/>
  <c r="O1164" i="2" s="1"/>
  <c r="K1163" i="2"/>
  <c r="M1163" i="2" s="1"/>
  <c r="O1163" i="2" s="1"/>
  <c r="K1162" i="2"/>
  <c r="M1162" i="2" s="1"/>
  <c r="O1162" i="2" s="1"/>
  <c r="K1161" i="2"/>
  <c r="M1161" i="2" s="1"/>
  <c r="O1161" i="2" s="1"/>
  <c r="K1160" i="2"/>
  <c r="M1160" i="2" s="1"/>
  <c r="O1160" i="2" s="1"/>
  <c r="K1159" i="2"/>
  <c r="M1159" i="2" s="1"/>
  <c r="O1159" i="2" s="1"/>
  <c r="K1158" i="2"/>
  <c r="M1158" i="2" s="1"/>
  <c r="O1158" i="2" s="1"/>
  <c r="K1157" i="2"/>
  <c r="M1157" i="2" s="1"/>
  <c r="O1157" i="2" s="1"/>
  <c r="K1156" i="2"/>
  <c r="M1156" i="2" s="1"/>
  <c r="O1156" i="2" s="1"/>
  <c r="K1155" i="2"/>
  <c r="M1155" i="2" s="1"/>
  <c r="O1155" i="2" s="1"/>
  <c r="K1154" i="2"/>
  <c r="M1154" i="2" s="1"/>
  <c r="O1154" i="2" s="1"/>
  <c r="K1153" i="2"/>
  <c r="M1153" i="2" s="1"/>
  <c r="O1153" i="2" s="1"/>
  <c r="K1152" i="2"/>
  <c r="M1152" i="2" s="1"/>
  <c r="O1152" i="2" s="1"/>
  <c r="K1151" i="2"/>
  <c r="M1151" i="2" s="1"/>
  <c r="O1151" i="2" s="1"/>
  <c r="K1150" i="2"/>
  <c r="M1150" i="2" s="1"/>
  <c r="O1150" i="2" s="1"/>
  <c r="K1149" i="2"/>
  <c r="M1149" i="2" s="1"/>
  <c r="O1149" i="2" s="1"/>
  <c r="K1148" i="2"/>
  <c r="M1148" i="2" s="1"/>
  <c r="O1148" i="2" s="1"/>
  <c r="K1147" i="2"/>
  <c r="M1147" i="2" s="1"/>
  <c r="O1147" i="2" s="1"/>
  <c r="K1146" i="2"/>
  <c r="M1146" i="2" s="1"/>
  <c r="O1146" i="2" s="1"/>
  <c r="K1145" i="2"/>
  <c r="M1145" i="2" s="1"/>
  <c r="O1145" i="2" s="1"/>
  <c r="K1144" i="2"/>
  <c r="M1144" i="2" s="1"/>
  <c r="O1144" i="2" s="1"/>
  <c r="K1143" i="2"/>
  <c r="M1143" i="2" s="1"/>
  <c r="O1143" i="2" s="1"/>
  <c r="K1142" i="2"/>
  <c r="M1142" i="2" s="1"/>
  <c r="O1142" i="2" s="1"/>
  <c r="K1141" i="2"/>
  <c r="M1141" i="2" s="1"/>
  <c r="O1141" i="2" s="1"/>
  <c r="K1140" i="2"/>
  <c r="M1140" i="2" s="1"/>
  <c r="O1140" i="2" s="1"/>
  <c r="K1139" i="2"/>
  <c r="M1139" i="2" s="1"/>
  <c r="O1139" i="2" s="1"/>
  <c r="K1138" i="2"/>
  <c r="M1138" i="2" s="1"/>
  <c r="O1138" i="2" s="1"/>
  <c r="K1137" i="2"/>
  <c r="M1137" i="2" s="1"/>
  <c r="O1137" i="2" s="1"/>
  <c r="K1136" i="2"/>
  <c r="M1136" i="2" s="1"/>
  <c r="O1136" i="2" s="1"/>
  <c r="K1135" i="2"/>
  <c r="M1135" i="2" s="1"/>
  <c r="O1135" i="2" s="1"/>
  <c r="K1134" i="2"/>
  <c r="M1134" i="2" s="1"/>
  <c r="O1134" i="2" s="1"/>
  <c r="K1133" i="2"/>
  <c r="M1133" i="2" s="1"/>
  <c r="O1133" i="2" s="1"/>
  <c r="K1132" i="2"/>
  <c r="M1132" i="2" s="1"/>
  <c r="O1132" i="2" s="1"/>
  <c r="K1131" i="2"/>
  <c r="M1131" i="2" s="1"/>
  <c r="O1131" i="2" s="1"/>
  <c r="K1130" i="2"/>
  <c r="M1130" i="2" s="1"/>
  <c r="O1130" i="2" s="1"/>
  <c r="K1129" i="2"/>
  <c r="M1129" i="2" s="1"/>
  <c r="O1129" i="2" s="1"/>
  <c r="K1128" i="2"/>
  <c r="M1128" i="2" s="1"/>
  <c r="O1128" i="2" s="1"/>
  <c r="K1127" i="2"/>
  <c r="M1127" i="2" s="1"/>
  <c r="O1127" i="2" s="1"/>
  <c r="K1126" i="2"/>
  <c r="M1126" i="2" s="1"/>
  <c r="O1126" i="2" s="1"/>
  <c r="K1125" i="2"/>
  <c r="M1125" i="2" s="1"/>
  <c r="O1125" i="2" s="1"/>
  <c r="K1124" i="2"/>
  <c r="M1124" i="2" s="1"/>
  <c r="O1124" i="2" s="1"/>
  <c r="K1123" i="2"/>
  <c r="M1123" i="2" s="1"/>
  <c r="O1123" i="2" s="1"/>
  <c r="K1122" i="2"/>
  <c r="M1122" i="2" s="1"/>
  <c r="O1122" i="2" s="1"/>
  <c r="K1121" i="2"/>
  <c r="M1121" i="2" s="1"/>
  <c r="O1121" i="2" s="1"/>
  <c r="K1120" i="2"/>
  <c r="M1120" i="2" s="1"/>
  <c r="O1120" i="2" s="1"/>
  <c r="K1119" i="2"/>
  <c r="M1119" i="2" s="1"/>
  <c r="O1119" i="2" s="1"/>
  <c r="K1118" i="2"/>
  <c r="M1118" i="2" s="1"/>
  <c r="O1118" i="2" s="1"/>
  <c r="K1117" i="2"/>
  <c r="M1117" i="2" s="1"/>
  <c r="O1117" i="2" s="1"/>
  <c r="K1116" i="2"/>
  <c r="M1116" i="2" s="1"/>
  <c r="O1116" i="2" s="1"/>
  <c r="K1115" i="2"/>
  <c r="M1115" i="2" s="1"/>
  <c r="O1115" i="2" s="1"/>
  <c r="K1114" i="2"/>
  <c r="M1114" i="2" s="1"/>
  <c r="O1114" i="2" s="1"/>
  <c r="K1113" i="2"/>
  <c r="M1113" i="2" s="1"/>
  <c r="O1113" i="2" s="1"/>
  <c r="K1112" i="2"/>
  <c r="M1112" i="2" s="1"/>
  <c r="O1112" i="2" s="1"/>
  <c r="K1111" i="2"/>
  <c r="M1111" i="2" s="1"/>
  <c r="O1111" i="2" s="1"/>
  <c r="K1110" i="2"/>
  <c r="M1110" i="2" s="1"/>
  <c r="O1110" i="2" s="1"/>
  <c r="K1109" i="2"/>
  <c r="M1109" i="2" s="1"/>
  <c r="O1109" i="2" s="1"/>
  <c r="K1108" i="2"/>
  <c r="M1108" i="2" s="1"/>
  <c r="O1108" i="2" s="1"/>
  <c r="K1107" i="2"/>
  <c r="M1107" i="2" s="1"/>
  <c r="O1107" i="2" s="1"/>
  <c r="K1106" i="2"/>
  <c r="M1106" i="2" s="1"/>
  <c r="O1106" i="2" s="1"/>
  <c r="K1105" i="2"/>
  <c r="M1105" i="2" s="1"/>
  <c r="O1105" i="2" s="1"/>
  <c r="K1104" i="2"/>
  <c r="M1104" i="2" s="1"/>
  <c r="O1104" i="2" s="1"/>
  <c r="K1103" i="2"/>
  <c r="M1103" i="2" s="1"/>
  <c r="O1103" i="2" s="1"/>
  <c r="K1102" i="2"/>
  <c r="M1102" i="2" s="1"/>
  <c r="O1102" i="2" s="1"/>
  <c r="K1101" i="2"/>
  <c r="M1101" i="2" s="1"/>
  <c r="O1101" i="2" s="1"/>
  <c r="K1100" i="2"/>
  <c r="M1100" i="2" s="1"/>
  <c r="O1100" i="2" s="1"/>
  <c r="K1099" i="2"/>
  <c r="M1099" i="2" s="1"/>
  <c r="O1099" i="2" s="1"/>
  <c r="K1098" i="2"/>
  <c r="M1098" i="2" s="1"/>
  <c r="O1098" i="2" s="1"/>
  <c r="K1097" i="2"/>
  <c r="M1097" i="2" s="1"/>
  <c r="O1097" i="2" s="1"/>
  <c r="K1096" i="2"/>
  <c r="M1096" i="2" s="1"/>
  <c r="O1096" i="2" s="1"/>
  <c r="K1095" i="2"/>
  <c r="M1095" i="2" s="1"/>
  <c r="O1095" i="2" s="1"/>
  <c r="K1094" i="2"/>
  <c r="M1094" i="2" s="1"/>
  <c r="O1094" i="2" s="1"/>
  <c r="K1093" i="2"/>
  <c r="M1093" i="2" s="1"/>
  <c r="O1093" i="2" s="1"/>
  <c r="K1092" i="2"/>
  <c r="M1092" i="2" s="1"/>
  <c r="O1092" i="2" s="1"/>
  <c r="K1091" i="2"/>
  <c r="M1091" i="2" s="1"/>
  <c r="O1091" i="2" s="1"/>
  <c r="K1090" i="2"/>
  <c r="M1090" i="2" s="1"/>
  <c r="O1090" i="2" s="1"/>
  <c r="K1089" i="2"/>
  <c r="M1089" i="2" s="1"/>
  <c r="O1089" i="2" s="1"/>
  <c r="K1088" i="2"/>
  <c r="M1088" i="2" s="1"/>
  <c r="O1088" i="2" s="1"/>
  <c r="K1087" i="2"/>
  <c r="M1087" i="2" s="1"/>
  <c r="O1087" i="2" s="1"/>
  <c r="K1086" i="2"/>
  <c r="M1086" i="2" s="1"/>
  <c r="O1086" i="2" s="1"/>
  <c r="K1085" i="2"/>
  <c r="M1085" i="2" s="1"/>
  <c r="O1085" i="2" s="1"/>
  <c r="K1084" i="2"/>
  <c r="M1084" i="2" s="1"/>
  <c r="O1084" i="2" s="1"/>
  <c r="K1083" i="2"/>
  <c r="M1083" i="2" s="1"/>
  <c r="O1083" i="2" s="1"/>
  <c r="K1082" i="2"/>
  <c r="M1082" i="2" s="1"/>
  <c r="O1082" i="2" s="1"/>
  <c r="K1081" i="2"/>
  <c r="M1081" i="2" s="1"/>
  <c r="O1081" i="2" s="1"/>
  <c r="K1080" i="2"/>
  <c r="M1080" i="2" s="1"/>
  <c r="O1080" i="2" s="1"/>
  <c r="K1079" i="2"/>
  <c r="M1079" i="2" s="1"/>
  <c r="O1079" i="2" s="1"/>
  <c r="K1078" i="2"/>
  <c r="M1078" i="2" s="1"/>
  <c r="O1078" i="2" s="1"/>
  <c r="K1077" i="2"/>
  <c r="M1077" i="2" s="1"/>
  <c r="O1077" i="2" s="1"/>
  <c r="K1076" i="2"/>
  <c r="M1076" i="2" s="1"/>
  <c r="O1076" i="2" s="1"/>
  <c r="K1075" i="2"/>
  <c r="M1075" i="2" s="1"/>
  <c r="O1075" i="2" s="1"/>
  <c r="K1074" i="2"/>
  <c r="M1074" i="2" s="1"/>
  <c r="O1074" i="2" s="1"/>
  <c r="K1073" i="2"/>
  <c r="M1073" i="2" s="1"/>
  <c r="O1073" i="2" s="1"/>
  <c r="K1072" i="2"/>
  <c r="M1072" i="2" s="1"/>
  <c r="O1072" i="2" s="1"/>
  <c r="K1071" i="2"/>
  <c r="M1071" i="2" s="1"/>
  <c r="O1071" i="2" s="1"/>
  <c r="K1070" i="2"/>
  <c r="M1070" i="2" s="1"/>
  <c r="O1070" i="2" s="1"/>
  <c r="K1069" i="2"/>
  <c r="M1069" i="2" s="1"/>
  <c r="O1069" i="2" s="1"/>
  <c r="K1068" i="2"/>
  <c r="M1068" i="2" s="1"/>
  <c r="O1068" i="2" s="1"/>
  <c r="K1067" i="2"/>
  <c r="M1067" i="2" s="1"/>
  <c r="O1067" i="2" s="1"/>
  <c r="K1066" i="2"/>
  <c r="M1066" i="2" s="1"/>
  <c r="O1066" i="2" s="1"/>
  <c r="K1065" i="2"/>
  <c r="M1065" i="2" s="1"/>
  <c r="O1065" i="2" s="1"/>
  <c r="K1064" i="2"/>
  <c r="M1064" i="2" s="1"/>
  <c r="O1064" i="2" s="1"/>
  <c r="K1063" i="2"/>
  <c r="M1063" i="2" s="1"/>
  <c r="O1063" i="2" s="1"/>
  <c r="K1062" i="2"/>
  <c r="M1062" i="2" s="1"/>
  <c r="O1062" i="2" s="1"/>
  <c r="K1061" i="2"/>
  <c r="M1061" i="2" s="1"/>
  <c r="O1061" i="2" s="1"/>
  <c r="K1060" i="2"/>
  <c r="M1060" i="2" s="1"/>
  <c r="O1060" i="2" s="1"/>
  <c r="K1059" i="2"/>
  <c r="M1059" i="2" s="1"/>
  <c r="O1059" i="2" s="1"/>
  <c r="K1058" i="2"/>
  <c r="M1058" i="2" s="1"/>
  <c r="O1058" i="2" s="1"/>
  <c r="K1057" i="2"/>
  <c r="M1057" i="2" s="1"/>
  <c r="O1057" i="2" s="1"/>
  <c r="K1056" i="2"/>
  <c r="M1056" i="2" s="1"/>
  <c r="O1056" i="2" s="1"/>
  <c r="K1055" i="2"/>
  <c r="M1055" i="2" s="1"/>
  <c r="O1055" i="2" s="1"/>
  <c r="K1054" i="2"/>
  <c r="M1054" i="2" s="1"/>
  <c r="O1054" i="2" s="1"/>
  <c r="K1053" i="2"/>
  <c r="M1053" i="2" s="1"/>
  <c r="O1053" i="2" s="1"/>
  <c r="K1052" i="2"/>
  <c r="M1052" i="2" s="1"/>
  <c r="O1052" i="2" s="1"/>
  <c r="K1051" i="2"/>
  <c r="M1051" i="2" s="1"/>
  <c r="O1051" i="2" s="1"/>
  <c r="K1050" i="2"/>
  <c r="M1050" i="2" s="1"/>
  <c r="O1050" i="2" s="1"/>
  <c r="K1049" i="2"/>
  <c r="M1049" i="2" s="1"/>
  <c r="O1049" i="2" s="1"/>
  <c r="K1048" i="2"/>
  <c r="M1048" i="2" s="1"/>
  <c r="O1048" i="2" s="1"/>
  <c r="K1047" i="2"/>
  <c r="M1047" i="2" s="1"/>
  <c r="O1047" i="2" s="1"/>
  <c r="K1046" i="2"/>
  <c r="M1046" i="2" s="1"/>
  <c r="O1046" i="2" s="1"/>
  <c r="K1045" i="2"/>
  <c r="M1045" i="2" s="1"/>
  <c r="O1045" i="2" s="1"/>
  <c r="K1044" i="2"/>
  <c r="M1044" i="2" s="1"/>
  <c r="O1044" i="2" s="1"/>
  <c r="K1043" i="2"/>
  <c r="M1043" i="2" s="1"/>
  <c r="O1043" i="2" s="1"/>
  <c r="K1042" i="2"/>
  <c r="M1042" i="2" s="1"/>
  <c r="O1042" i="2" s="1"/>
  <c r="K1041" i="2"/>
  <c r="M1041" i="2" s="1"/>
  <c r="O1041" i="2" s="1"/>
  <c r="K1040" i="2"/>
  <c r="M1040" i="2" s="1"/>
  <c r="O1040" i="2" s="1"/>
  <c r="K1039" i="2"/>
  <c r="M1039" i="2" s="1"/>
  <c r="O1039" i="2" s="1"/>
  <c r="K1038" i="2"/>
  <c r="M1038" i="2" s="1"/>
  <c r="O1038" i="2" s="1"/>
  <c r="K1037" i="2"/>
  <c r="M1037" i="2" s="1"/>
  <c r="O1037" i="2" s="1"/>
  <c r="K1036" i="2"/>
  <c r="M1036" i="2" s="1"/>
  <c r="O1036" i="2" s="1"/>
  <c r="K1035" i="2"/>
  <c r="M1035" i="2" s="1"/>
  <c r="O1035" i="2" s="1"/>
  <c r="K1034" i="2"/>
  <c r="M1034" i="2" s="1"/>
  <c r="O1034" i="2" s="1"/>
  <c r="K1033" i="2"/>
  <c r="M1033" i="2" s="1"/>
  <c r="O1033" i="2" s="1"/>
  <c r="K1032" i="2"/>
  <c r="M1032" i="2" s="1"/>
  <c r="O1032" i="2" s="1"/>
  <c r="K1031" i="2"/>
  <c r="M1031" i="2" s="1"/>
  <c r="O1031" i="2" s="1"/>
  <c r="K1030" i="2"/>
  <c r="M1030" i="2" s="1"/>
  <c r="O1030" i="2" s="1"/>
  <c r="K1029" i="2"/>
  <c r="M1029" i="2" s="1"/>
  <c r="O1029" i="2" s="1"/>
  <c r="K1028" i="2"/>
  <c r="M1028" i="2" s="1"/>
  <c r="O1028" i="2" s="1"/>
  <c r="K1027" i="2"/>
  <c r="M1027" i="2" s="1"/>
  <c r="O1027" i="2" s="1"/>
  <c r="K1026" i="2"/>
  <c r="M1026" i="2" s="1"/>
  <c r="O1026" i="2" s="1"/>
  <c r="K1025" i="2"/>
  <c r="M1025" i="2" s="1"/>
  <c r="O1025" i="2" s="1"/>
  <c r="K1024" i="2"/>
  <c r="M1024" i="2" s="1"/>
  <c r="O1024" i="2" s="1"/>
  <c r="K1023" i="2"/>
  <c r="M1023" i="2" s="1"/>
  <c r="O1023" i="2" s="1"/>
  <c r="K1022" i="2"/>
  <c r="M1022" i="2" s="1"/>
  <c r="O1022" i="2" s="1"/>
  <c r="K1021" i="2"/>
  <c r="M1021" i="2" s="1"/>
  <c r="O1021" i="2" s="1"/>
  <c r="K1020" i="2"/>
  <c r="M1020" i="2" s="1"/>
  <c r="O1020" i="2" s="1"/>
  <c r="K1019" i="2"/>
  <c r="M1019" i="2" s="1"/>
  <c r="O1019" i="2" s="1"/>
  <c r="K1018" i="2"/>
  <c r="M1018" i="2" s="1"/>
  <c r="O1018" i="2" s="1"/>
  <c r="K1017" i="2"/>
  <c r="M1017" i="2" s="1"/>
  <c r="O1017" i="2" s="1"/>
  <c r="K1016" i="2"/>
  <c r="M1016" i="2" s="1"/>
  <c r="O1016" i="2" s="1"/>
  <c r="K1015" i="2"/>
  <c r="M1015" i="2" s="1"/>
  <c r="O1015" i="2" s="1"/>
  <c r="K1014" i="2"/>
  <c r="M1014" i="2" s="1"/>
  <c r="O1014" i="2" s="1"/>
  <c r="K1013" i="2"/>
  <c r="M1013" i="2" s="1"/>
  <c r="O1013" i="2" s="1"/>
  <c r="K1012" i="2"/>
  <c r="M1012" i="2" s="1"/>
  <c r="O1012" i="2" s="1"/>
  <c r="K1011" i="2"/>
  <c r="M1011" i="2" s="1"/>
  <c r="O1011" i="2" s="1"/>
  <c r="K1010" i="2"/>
  <c r="M1010" i="2" s="1"/>
  <c r="O1010" i="2" s="1"/>
  <c r="K1009" i="2"/>
  <c r="M1009" i="2" s="1"/>
  <c r="O1009" i="2" s="1"/>
  <c r="K1008" i="2"/>
  <c r="M1008" i="2" s="1"/>
  <c r="O1008" i="2" s="1"/>
  <c r="K1007" i="2"/>
  <c r="M1007" i="2" s="1"/>
  <c r="O1007" i="2" s="1"/>
  <c r="K1006" i="2"/>
  <c r="M1006" i="2" s="1"/>
  <c r="O1006" i="2" s="1"/>
  <c r="K1005" i="2"/>
  <c r="M1005" i="2" s="1"/>
  <c r="O1005" i="2" s="1"/>
  <c r="K1004" i="2"/>
  <c r="M1004" i="2" s="1"/>
  <c r="O1004" i="2" s="1"/>
  <c r="K1003" i="2"/>
  <c r="M1003" i="2" s="1"/>
  <c r="O1003" i="2" s="1"/>
  <c r="K1002" i="2"/>
  <c r="M1002" i="2" s="1"/>
  <c r="O1002" i="2" s="1"/>
  <c r="K1001" i="2"/>
  <c r="M1001" i="2" s="1"/>
  <c r="O1001" i="2" s="1"/>
  <c r="K1000" i="2"/>
  <c r="M1000" i="2" s="1"/>
  <c r="O1000" i="2" s="1"/>
  <c r="K999" i="2"/>
  <c r="M999" i="2" s="1"/>
  <c r="O999" i="2" s="1"/>
  <c r="K998" i="2"/>
  <c r="M998" i="2" s="1"/>
  <c r="O998" i="2" s="1"/>
  <c r="K997" i="2"/>
  <c r="M997" i="2" s="1"/>
  <c r="O997" i="2" s="1"/>
  <c r="K996" i="2"/>
  <c r="M996" i="2" s="1"/>
  <c r="O996" i="2" s="1"/>
  <c r="K995" i="2"/>
  <c r="M995" i="2" s="1"/>
  <c r="O995" i="2" s="1"/>
  <c r="K994" i="2"/>
  <c r="M994" i="2" s="1"/>
  <c r="O994" i="2" s="1"/>
  <c r="K993" i="2"/>
  <c r="M993" i="2" s="1"/>
  <c r="O993" i="2" s="1"/>
  <c r="K992" i="2"/>
  <c r="M992" i="2" s="1"/>
  <c r="O992" i="2" s="1"/>
  <c r="K991" i="2"/>
  <c r="M991" i="2" s="1"/>
  <c r="O991" i="2" s="1"/>
  <c r="K990" i="2"/>
  <c r="M990" i="2" s="1"/>
  <c r="O990" i="2" s="1"/>
  <c r="K989" i="2"/>
  <c r="M989" i="2" s="1"/>
  <c r="O989" i="2" s="1"/>
  <c r="K988" i="2"/>
  <c r="M988" i="2" s="1"/>
  <c r="O988" i="2" s="1"/>
  <c r="K987" i="2"/>
  <c r="M987" i="2" s="1"/>
  <c r="O987" i="2" s="1"/>
  <c r="K986" i="2"/>
  <c r="M986" i="2" s="1"/>
  <c r="O986" i="2" s="1"/>
  <c r="K985" i="2"/>
  <c r="M985" i="2" s="1"/>
  <c r="O985" i="2" s="1"/>
  <c r="K984" i="2"/>
  <c r="M984" i="2" s="1"/>
  <c r="O984" i="2" s="1"/>
  <c r="K983" i="2"/>
  <c r="M983" i="2" s="1"/>
  <c r="O983" i="2" s="1"/>
  <c r="K982" i="2"/>
  <c r="M982" i="2" s="1"/>
  <c r="O982" i="2" s="1"/>
  <c r="K981" i="2"/>
  <c r="M981" i="2" s="1"/>
  <c r="O981" i="2" s="1"/>
  <c r="K980" i="2"/>
  <c r="M980" i="2" s="1"/>
  <c r="O980" i="2" s="1"/>
  <c r="K979" i="2"/>
  <c r="M979" i="2" s="1"/>
  <c r="O979" i="2" s="1"/>
  <c r="K978" i="2"/>
  <c r="M978" i="2" s="1"/>
  <c r="O978" i="2" s="1"/>
  <c r="K977" i="2"/>
  <c r="M977" i="2" s="1"/>
  <c r="O977" i="2" s="1"/>
  <c r="K976" i="2"/>
  <c r="M976" i="2" s="1"/>
  <c r="O976" i="2" s="1"/>
  <c r="K975" i="2"/>
  <c r="M975" i="2" s="1"/>
  <c r="O975" i="2" s="1"/>
  <c r="K974" i="2"/>
  <c r="M974" i="2" s="1"/>
  <c r="O974" i="2" s="1"/>
  <c r="K973" i="2"/>
  <c r="M973" i="2" s="1"/>
  <c r="O973" i="2" s="1"/>
  <c r="K972" i="2"/>
  <c r="M972" i="2" s="1"/>
  <c r="O972" i="2" s="1"/>
  <c r="K971" i="2"/>
  <c r="M971" i="2" s="1"/>
  <c r="O971" i="2" s="1"/>
  <c r="K970" i="2"/>
  <c r="M970" i="2" s="1"/>
  <c r="O970" i="2" s="1"/>
  <c r="K969" i="2"/>
  <c r="M969" i="2" s="1"/>
  <c r="O969" i="2" s="1"/>
  <c r="K968" i="2"/>
  <c r="M968" i="2" s="1"/>
  <c r="O968" i="2" s="1"/>
  <c r="K967" i="2"/>
  <c r="M967" i="2" s="1"/>
  <c r="O967" i="2" s="1"/>
  <c r="K966" i="2"/>
  <c r="M966" i="2" s="1"/>
  <c r="O966" i="2" s="1"/>
  <c r="K965" i="2"/>
  <c r="M965" i="2" s="1"/>
  <c r="O965" i="2" s="1"/>
  <c r="K964" i="2"/>
  <c r="M964" i="2" s="1"/>
  <c r="O964" i="2" s="1"/>
  <c r="K963" i="2"/>
  <c r="M963" i="2" s="1"/>
  <c r="O963" i="2" s="1"/>
  <c r="K962" i="2"/>
  <c r="M962" i="2" s="1"/>
  <c r="O962" i="2" s="1"/>
  <c r="K961" i="2"/>
  <c r="M961" i="2" s="1"/>
  <c r="O961" i="2" s="1"/>
  <c r="K960" i="2"/>
  <c r="M960" i="2" s="1"/>
  <c r="O960" i="2" s="1"/>
  <c r="K959" i="2"/>
  <c r="M959" i="2" s="1"/>
  <c r="O959" i="2" s="1"/>
  <c r="K958" i="2"/>
  <c r="M958" i="2" s="1"/>
  <c r="O958" i="2" s="1"/>
  <c r="K957" i="2"/>
  <c r="M957" i="2" s="1"/>
  <c r="O957" i="2" s="1"/>
  <c r="K956" i="2"/>
  <c r="M956" i="2" s="1"/>
  <c r="O956" i="2" s="1"/>
  <c r="K955" i="2"/>
  <c r="M955" i="2" s="1"/>
  <c r="O955" i="2" s="1"/>
  <c r="K954" i="2"/>
  <c r="M954" i="2" s="1"/>
  <c r="O954" i="2" s="1"/>
  <c r="K953" i="2"/>
  <c r="M953" i="2" s="1"/>
  <c r="O953" i="2" s="1"/>
  <c r="K952" i="2"/>
  <c r="M952" i="2" s="1"/>
  <c r="O952" i="2" s="1"/>
  <c r="K951" i="2"/>
  <c r="M951" i="2" s="1"/>
  <c r="O951" i="2" s="1"/>
  <c r="K950" i="2"/>
  <c r="M950" i="2" s="1"/>
  <c r="O950" i="2" s="1"/>
  <c r="K949" i="2"/>
  <c r="M949" i="2" s="1"/>
  <c r="O949" i="2" s="1"/>
  <c r="K948" i="2"/>
  <c r="M948" i="2" s="1"/>
  <c r="O948" i="2" s="1"/>
  <c r="K947" i="2"/>
  <c r="M947" i="2" s="1"/>
  <c r="O947" i="2" s="1"/>
  <c r="K946" i="2"/>
  <c r="M946" i="2" s="1"/>
  <c r="O946" i="2" s="1"/>
  <c r="K945" i="2"/>
  <c r="M945" i="2" s="1"/>
  <c r="O945" i="2" s="1"/>
  <c r="K944" i="2"/>
  <c r="M944" i="2" s="1"/>
  <c r="O944" i="2" s="1"/>
  <c r="K943" i="2"/>
  <c r="M943" i="2" s="1"/>
  <c r="O943" i="2" s="1"/>
  <c r="K942" i="2"/>
  <c r="M942" i="2" s="1"/>
  <c r="O942" i="2" s="1"/>
  <c r="K941" i="2"/>
  <c r="M941" i="2" s="1"/>
  <c r="O941" i="2" s="1"/>
  <c r="K940" i="2"/>
  <c r="M940" i="2" s="1"/>
  <c r="O940" i="2" s="1"/>
  <c r="K939" i="2"/>
  <c r="M939" i="2" s="1"/>
  <c r="O939" i="2" s="1"/>
  <c r="K938" i="2"/>
  <c r="M938" i="2" s="1"/>
  <c r="O938" i="2" s="1"/>
  <c r="K937" i="2"/>
  <c r="M937" i="2" s="1"/>
  <c r="O937" i="2" s="1"/>
  <c r="K936" i="2"/>
  <c r="M936" i="2" s="1"/>
  <c r="O936" i="2" s="1"/>
  <c r="K935" i="2"/>
  <c r="M935" i="2" s="1"/>
  <c r="O935" i="2" s="1"/>
  <c r="K934" i="2"/>
  <c r="M934" i="2" s="1"/>
  <c r="O934" i="2" s="1"/>
  <c r="K933" i="2"/>
  <c r="M933" i="2" s="1"/>
  <c r="O933" i="2" s="1"/>
  <c r="K932" i="2"/>
  <c r="M932" i="2" s="1"/>
  <c r="O932" i="2" s="1"/>
  <c r="K931" i="2"/>
  <c r="M931" i="2" s="1"/>
  <c r="O931" i="2" s="1"/>
  <c r="K930" i="2"/>
  <c r="M930" i="2" s="1"/>
  <c r="O930" i="2" s="1"/>
  <c r="K929" i="2"/>
  <c r="M929" i="2" s="1"/>
  <c r="O929" i="2" s="1"/>
  <c r="K928" i="2"/>
  <c r="M928" i="2" s="1"/>
  <c r="O928" i="2" s="1"/>
  <c r="K927" i="2"/>
  <c r="M927" i="2" s="1"/>
  <c r="O927" i="2" s="1"/>
  <c r="K926" i="2"/>
  <c r="M926" i="2" s="1"/>
  <c r="O926" i="2" s="1"/>
  <c r="K925" i="2"/>
  <c r="M925" i="2" s="1"/>
  <c r="O925" i="2" s="1"/>
  <c r="K924" i="2"/>
  <c r="M924" i="2" s="1"/>
  <c r="O924" i="2" s="1"/>
  <c r="K923" i="2"/>
  <c r="M923" i="2" s="1"/>
  <c r="O923" i="2" s="1"/>
  <c r="K922" i="2"/>
  <c r="M922" i="2" s="1"/>
  <c r="O922" i="2" s="1"/>
  <c r="K921" i="2"/>
  <c r="M921" i="2" s="1"/>
  <c r="O921" i="2" s="1"/>
  <c r="K920" i="2"/>
  <c r="M920" i="2" s="1"/>
  <c r="O920" i="2" s="1"/>
  <c r="K919" i="2"/>
  <c r="M919" i="2" s="1"/>
  <c r="O919" i="2" s="1"/>
  <c r="K918" i="2"/>
  <c r="M918" i="2" s="1"/>
  <c r="O918" i="2" s="1"/>
  <c r="K917" i="2"/>
  <c r="M917" i="2" s="1"/>
  <c r="O917" i="2" s="1"/>
  <c r="K916" i="2"/>
  <c r="M916" i="2" s="1"/>
  <c r="O916" i="2" s="1"/>
  <c r="K915" i="2"/>
  <c r="M915" i="2" s="1"/>
  <c r="O915" i="2" s="1"/>
  <c r="K914" i="2"/>
  <c r="M914" i="2" s="1"/>
  <c r="O914" i="2" s="1"/>
  <c r="K913" i="2"/>
  <c r="M913" i="2" s="1"/>
  <c r="O913" i="2" s="1"/>
  <c r="K912" i="2"/>
  <c r="M912" i="2" s="1"/>
  <c r="O912" i="2" s="1"/>
  <c r="K911" i="2"/>
  <c r="M911" i="2" s="1"/>
  <c r="O911" i="2" s="1"/>
  <c r="K910" i="2"/>
  <c r="M910" i="2" s="1"/>
  <c r="O910" i="2" s="1"/>
  <c r="K909" i="2"/>
  <c r="M909" i="2" s="1"/>
  <c r="O909" i="2" s="1"/>
  <c r="K908" i="2"/>
  <c r="M908" i="2" s="1"/>
  <c r="O908" i="2" s="1"/>
  <c r="K907" i="2"/>
  <c r="M907" i="2" s="1"/>
  <c r="O907" i="2" s="1"/>
  <c r="K906" i="2"/>
  <c r="M906" i="2" s="1"/>
  <c r="O906" i="2" s="1"/>
  <c r="K905" i="2"/>
  <c r="M905" i="2" s="1"/>
  <c r="O905" i="2" s="1"/>
  <c r="K904" i="2"/>
  <c r="M904" i="2" s="1"/>
  <c r="O904" i="2" s="1"/>
  <c r="K903" i="2"/>
  <c r="M903" i="2" s="1"/>
  <c r="O903" i="2" s="1"/>
  <c r="K902" i="2"/>
  <c r="M902" i="2" s="1"/>
  <c r="O902" i="2" s="1"/>
  <c r="K901" i="2"/>
  <c r="M901" i="2" s="1"/>
  <c r="O901" i="2" s="1"/>
  <c r="K900" i="2"/>
  <c r="M900" i="2" s="1"/>
  <c r="O900" i="2" s="1"/>
  <c r="K899" i="2"/>
  <c r="M899" i="2" s="1"/>
  <c r="O899" i="2" s="1"/>
  <c r="K898" i="2"/>
  <c r="M898" i="2" s="1"/>
  <c r="O898" i="2" s="1"/>
  <c r="K897" i="2"/>
  <c r="M897" i="2" s="1"/>
  <c r="O897" i="2" s="1"/>
  <c r="K896" i="2"/>
  <c r="M896" i="2" s="1"/>
  <c r="O896" i="2" s="1"/>
  <c r="K895" i="2"/>
  <c r="M895" i="2" s="1"/>
  <c r="O895" i="2" s="1"/>
  <c r="K894" i="2"/>
  <c r="M894" i="2" s="1"/>
  <c r="O894" i="2" s="1"/>
  <c r="K893" i="2"/>
  <c r="M893" i="2" s="1"/>
  <c r="O893" i="2" s="1"/>
  <c r="K892" i="2"/>
  <c r="M892" i="2" s="1"/>
  <c r="O892" i="2" s="1"/>
  <c r="K891" i="2"/>
  <c r="M891" i="2" s="1"/>
  <c r="O891" i="2" s="1"/>
  <c r="K890" i="2"/>
  <c r="M890" i="2" s="1"/>
  <c r="O890" i="2" s="1"/>
  <c r="K889" i="2"/>
  <c r="M889" i="2" s="1"/>
  <c r="O889" i="2" s="1"/>
  <c r="K888" i="2"/>
  <c r="M888" i="2" s="1"/>
  <c r="O888" i="2" s="1"/>
  <c r="K887" i="2"/>
  <c r="M887" i="2" s="1"/>
  <c r="O887" i="2" s="1"/>
  <c r="K886" i="2"/>
  <c r="M886" i="2" s="1"/>
  <c r="O886" i="2" s="1"/>
  <c r="K885" i="2"/>
  <c r="M885" i="2" s="1"/>
  <c r="O885" i="2" s="1"/>
  <c r="K884" i="2"/>
  <c r="M884" i="2" s="1"/>
  <c r="O884" i="2" s="1"/>
  <c r="K883" i="2"/>
  <c r="M883" i="2" s="1"/>
  <c r="O883" i="2" s="1"/>
  <c r="K882" i="2"/>
  <c r="M882" i="2" s="1"/>
  <c r="O882" i="2" s="1"/>
  <c r="K881" i="2"/>
  <c r="M881" i="2" s="1"/>
  <c r="O881" i="2" s="1"/>
  <c r="K880" i="2"/>
  <c r="M880" i="2" s="1"/>
  <c r="O880" i="2" s="1"/>
  <c r="K879" i="2"/>
  <c r="M879" i="2" s="1"/>
  <c r="O879" i="2" s="1"/>
  <c r="K878" i="2"/>
  <c r="M878" i="2" s="1"/>
  <c r="O878" i="2" s="1"/>
  <c r="K877" i="2"/>
  <c r="M877" i="2" s="1"/>
  <c r="O877" i="2" s="1"/>
  <c r="K876" i="2"/>
  <c r="M876" i="2" s="1"/>
  <c r="O876" i="2" s="1"/>
  <c r="K875" i="2"/>
  <c r="M875" i="2" s="1"/>
  <c r="O875" i="2" s="1"/>
  <c r="K874" i="2"/>
  <c r="M874" i="2" s="1"/>
  <c r="O874" i="2" s="1"/>
  <c r="K873" i="2"/>
  <c r="M873" i="2" s="1"/>
  <c r="O873" i="2" s="1"/>
  <c r="K872" i="2"/>
  <c r="M872" i="2" s="1"/>
  <c r="O872" i="2" s="1"/>
  <c r="K871" i="2"/>
  <c r="M871" i="2" s="1"/>
  <c r="O871" i="2" s="1"/>
  <c r="K870" i="2"/>
  <c r="M870" i="2" s="1"/>
  <c r="O870" i="2" s="1"/>
  <c r="K869" i="2"/>
  <c r="M869" i="2" s="1"/>
  <c r="O869" i="2" s="1"/>
  <c r="K868" i="2"/>
  <c r="M868" i="2" s="1"/>
  <c r="O868" i="2" s="1"/>
  <c r="K867" i="2"/>
  <c r="M867" i="2" s="1"/>
  <c r="O867" i="2" s="1"/>
  <c r="K866" i="2"/>
  <c r="M866" i="2" s="1"/>
  <c r="O866" i="2" s="1"/>
  <c r="K865" i="2"/>
  <c r="M865" i="2" s="1"/>
  <c r="O865" i="2" s="1"/>
  <c r="K864" i="2"/>
  <c r="M864" i="2" s="1"/>
  <c r="O864" i="2" s="1"/>
  <c r="K863" i="2"/>
  <c r="M863" i="2" s="1"/>
  <c r="O863" i="2" s="1"/>
  <c r="K862" i="2"/>
  <c r="M862" i="2" s="1"/>
  <c r="O862" i="2" s="1"/>
  <c r="K861" i="2"/>
  <c r="M861" i="2" s="1"/>
  <c r="O861" i="2" s="1"/>
  <c r="K860" i="2"/>
  <c r="M860" i="2" s="1"/>
  <c r="O860" i="2" s="1"/>
  <c r="K859" i="2"/>
  <c r="M859" i="2" s="1"/>
  <c r="O859" i="2" s="1"/>
  <c r="K858" i="2"/>
  <c r="M858" i="2" s="1"/>
  <c r="O858" i="2" s="1"/>
  <c r="K857" i="2"/>
  <c r="M857" i="2" s="1"/>
  <c r="O857" i="2" s="1"/>
  <c r="K856" i="2"/>
  <c r="M856" i="2" s="1"/>
  <c r="O856" i="2" s="1"/>
  <c r="K855" i="2"/>
  <c r="M855" i="2" s="1"/>
  <c r="O855" i="2" s="1"/>
  <c r="K854" i="2"/>
  <c r="M854" i="2" s="1"/>
  <c r="O854" i="2" s="1"/>
  <c r="K853" i="2"/>
  <c r="M853" i="2" s="1"/>
  <c r="O853" i="2" s="1"/>
  <c r="K852" i="2"/>
  <c r="M852" i="2" s="1"/>
  <c r="O852" i="2" s="1"/>
  <c r="K851" i="2"/>
  <c r="M851" i="2" s="1"/>
  <c r="O851" i="2" s="1"/>
  <c r="K850" i="2"/>
  <c r="M850" i="2" s="1"/>
  <c r="O850" i="2" s="1"/>
  <c r="K849" i="2"/>
  <c r="M849" i="2" s="1"/>
  <c r="O849" i="2" s="1"/>
  <c r="K848" i="2"/>
  <c r="M848" i="2" s="1"/>
  <c r="O848" i="2" s="1"/>
  <c r="K847" i="2"/>
  <c r="M847" i="2" s="1"/>
  <c r="O847" i="2" s="1"/>
  <c r="K846" i="2"/>
  <c r="M846" i="2" s="1"/>
  <c r="O846" i="2" s="1"/>
  <c r="K845" i="2"/>
  <c r="M845" i="2" s="1"/>
  <c r="O845" i="2" s="1"/>
  <c r="K844" i="2"/>
  <c r="M844" i="2" s="1"/>
  <c r="O844" i="2" s="1"/>
  <c r="K843" i="2"/>
  <c r="M843" i="2" s="1"/>
  <c r="O843" i="2" s="1"/>
  <c r="K842" i="2"/>
  <c r="M842" i="2" s="1"/>
  <c r="O842" i="2" s="1"/>
  <c r="K841" i="2"/>
  <c r="M841" i="2" s="1"/>
  <c r="O841" i="2" s="1"/>
  <c r="K840" i="2"/>
  <c r="M840" i="2" s="1"/>
  <c r="O840" i="2" s="1"/>
  <c r="K839" i="2"/>
  <c r="M839" i="2" s="1"/>
  <c r="O839" i="2" s="1"/>
  <c r="K838" i="2"/>
  <c r="M838" i="2" s="1"/>
  <c r="O838" i="2" s="1"/>
  <c r="K837" i="2"/>
  <c r="M837" i="2" s="1"/>
  <c r="O837" i="2" s="1"/>
  <c r="K836" i="2"/>
  <c r="M836" i="2" s="1"/>
  <c r="O836" i="2" s="1"/>
  <c r="K835" i="2"/>
  <c r="M835" i="2" s="1"/>
  <c r="O835" i="2" s="1"/>
  <c r="K834" i="2"/>
  <c r="M834" i="2" s="1"/>
  <c r="O834" i="2" s="1"/>
  <c r="K833" i="2"/>
  <c r="M833" i="2" s="1"/>
  <c r="O833" i="2" s="1"/>
  <c r="K832" i="2"/>
  <c r="M832" i="2" s="1"/>
  <c r="O832" i="2" s="1"/>
  <c r="K831" i="2"/>
  <c r="M831" i="2" s="1"/>
  <c r="O831" i="2" s="1"/>
  <c r="K830" i="2"/>
  <c r="M830" i="2" s="1"/>
  <c r="O830" i="2" s="1"/>
  <c r="K829" i="2"/>
  <c r="M829" i="2" s="1"/>
  <c r="O829" i="2" s="1"/>
  <c r="K828" i="2"/>
  <c r="M828" i="2" s="1"/>
  <c r="O828" i="2" s="1"/>
  <c r="K827" i="2"/>
  <c r="M827" i="2" s="1"/>
  <c r="O827" i="2" s="1"/>
  <c r="K826" i="2"/>
  <c r="M826" i="2" s="1"/>
  <c r="O826" i="2" s="1"/>
  <c r="K825" i="2"/>
  <c r="M825" i="2" s="1"/>
  <c r="O825" i="2" s="1"/>
  <c r="K824" i="2"/>
  <c r="M824" i="2" s="1"/>
  <c r="O824" i="2" s="1"/>
  <c r="K823" i="2"/>
  <c r="M823" i="2" s="1"/>
  <c r="O823" i="2" s="1"/>
  <c r="K822" i="2"/>
  <c r="M822" i="2" s="1"/>
  <c r="O822" i="2" s="1"/>
  <c r="K821" i="2"/>
  <c r="M821" i="2" s="1"/>
  <c r="O821" i="2" s="1"/>
  <c r="K820" i="2"/>
  <c r="M820" i="2" s="1"/>
  <c r="O820" i="2" s="1"/>
  <c r="K819" i="2"/>
  <c r="M819" i="2" s="1"/>
  <c r="O819" i="2" s="1"/>
  <c r="K818" i="2"/>
  <c r="M818" i="2" s="1"/>
  <c r="O818" i="2" s="1"/>
  <c r="K817" i="2"/>
  <c r="M817" i="2" s="1"/>
  <c r="O817" i="2" s="1"/>
  <c r="K816" i="2"/>
  <c r="M816" i="2" s="1"/>
  <c r="O816" i="2" s="1"/>
  <c r="K815" i="2"/>
  <c r="M815" i="2" s="1"/>
  <c r="O815" i="2" s="1"/>
  <c r="K814" i="2"/>
  <c r="M814" i="2" s="1"/>
  <c r="O814" i="2" s="1"/>
  <c r="K813" i="2"/>
  <c r="M813" i="2" s="1"/>
  <c r="O813" i="2" s="1"/>
  <c r="K812" i="2"/>
  <c r="M812" i="2" s="1"/>
  <c r="O812" i="2" s="1"/>
  <c r="K811" i="2"/>
  <c r="M811" i="2" s="1"/>
  <c r="O811" i="2" s="1"/>
  <c r="K810" i="2"/>
  <c r="M810" i="2" s="1"/>
  <c r="O810" i="2" s="1"/>
  <c r="K809" i="2"/>
  <c r="M809" i="2" s="1"/>
  <c r="O809" i="2" s="1"/>
  <c r="K808" i="2"/>
  <c r="M808" i="2" s="1"/>
  <c r="O808" i="2" s="1"/>
  <c r="K807" i="2"/>
  <c r="M807" i="2" s="1"/>
  <c r="O807" i="2" s="1"/>
  <c r="K806" i="2"/>
  <c r="M806" i="2" s="1"/>
  <c r="O806" i="2" s="1"/>
  <c r="K805" i="2"/>
  <c r="M805" i="2" s="1"/>
  <c r="O805" i="2" s="1"/>
  <c r="K804" i="2"/>
  <c r="M804" i="2" s="1"/>
  <c r="O804" i="2" s="1"/>
  <c r="K803" i="2"/>
  <c r="M803" i="2" s="1"/>
  <c r="O803" i="2" s="1"/>
  <c r="K802" i="2"/>
  <c r="M802" i="2" s="1"/>
  <c r="O802" i="2" s="1"/>
  <c r="K801" i="2"/>
  <c r="M801" i="2" s="1"/>
  <c r="O801" i="2" s="1"/>
  <c r="K800" i="2"/>
  <c r="M800" i="2" s="1"/>
  <c r="O800" i="2" s="1"/>
  <c r="K799" i="2"/>
  <c r="M799" i="2" s="1"/>
  <c r="O799" i="2" s="1"/>
  <c r="K798" i="2"/>
  <c r="M798" i="2" s="1"/>
  <c r="O798" i="2" s="1"/>
  <c r="K797" i="2"/>
  <c r="M797" i="2" s="1"/>
  <c r="O797" i="2" s="1"/>
  <c r="K796" i="2"/>
  <c r="M796" i="2" s="1"/>
  <c r="O796" i="2" s="1"/>
  <c r="K795" i="2"/>
  <c r="M795" i="2" s="1"/>
  <c r="O795" i="2" s="1"/>
  <c r="K794" i="2"/>
  <c r="M794" i="2" s="1"/>
  <c r="O794" i="2" s="1"/>
  <c r="K793" i="2"/>
  <c r="M793" i="2" s="1"/>
  <c r="O793" i="2" s="1"/>
  <c r="K792" i="2"/>
  <c r="M792" i="2" s="1"/>
  <c r="O792" i="2" s="1"/>
  <c r="K791" i="2"/>
  <c r="M791" i="2" s="1"/>
  <c r="O791" i="2" s="1"/>
  <c r="K790" i="2"/>
  <c r="M790" i="2" s="1"/>
  <c r="O790" i="2" s="1"/>
  <c r="K789" i="2"/>
  <c r="M789" i="2" s="1"/>
  <c r="O789" i="2" s="1"/>
  <c r="K788" i="2"/>
  <c r="M788" i="2" s="1"/>
  <c r="O788" i="2" s="1"/>
  <c r="K787" i="2"/>
  <c r="M787" i="2" s="1"/>
  <c r="O787" i="2" s="1"/>
  <c r="K786" i="2"/>
  <c r="M786" i="2" s="1"/>
  <c r="O786" i="2" s="1"/>
  <c r="K785" i="2"/>
  <c r="M785" i="2" s="1"/>
  <c r="O785" i="2" s="1"/>
  <c r="K784" i="2"/>
  <c r="M784" i="2" s="1"/>
  <c r="O784" i="2" s="1"/>
  <c r="K783" i="2"/>
  <c r="M783" i="2" s="1"/>
  <c r="O783" i="2" s="1"/>
  <c r="K782" i="2"/>
  <c r="M782" i="2" s="1"/>
  <c r="O782" i="2" s="1"/>
  <c r="K781" i="2"/>
  <c r="M781" i="2" s="1"/>
  <c r="O781" i="2" s="1"/>
  <c r="K780" i="2"/>
  <c r="M780" i="2" s="1"/>
  <c r="O780" i="2" s="1"/>
  <c r="K779" i="2"/>
  <c r="M779" i="2" s="1"/>
  <c r="O779" i="2" s="1"/>
  <c r="K778" i="2"/>
  <c r="M778" i="2" s="1"/>
  <c r="O778" i="2" s="1"/>
  <c r="K777" i="2"/>
  <c r="M777" i="2" s="1"/>
  <c r="O777" i="2" s="1"/>
  <c r="K776" i="2"/>
  <c r="M776" i="2" s="1"/>
  <c r="O776" i="2" s="1"/>
  <c r="K775" i="2"/>
  <c r="M775" i="2" s="1"/>
  <c r="O775" i="2" s="1"/>
  <c r="K774" i="2"/>
  <c r="M774" i="2" s="1"/>
  <c r="O774" i="2" s="1"/>
  <c r="K773" i="2"/>
  <c r="M773" i="2" s="1"/>
  <c r="O773" i="2" s="1"/>
  <c r="K772" i="2"/>
  <c r="M772" i="2" s="1"/>
  <c r="O772" i="2" s="1"/>
  <c r="K771" i="2"/>
  <c r="M771" i="2" s="1"/>
  <c r="O771" i="2" s="1"/>
  <c r="K770" i="2"/>
  <c r="M770" i="2" s="1"/>
  <c r="O770" i="2" s="1"/>
  <c r="K769" i="2"/>
  <c r="M769" i="2" s="1"/>
  <c r="O769" i="2" s="1"/>
  <c r="K768" i="2"/>
  <c r="M768" i="2" s="1"/>
  <c r="O768" i="2" s="1"/>
  <c r="K767" i="2"/>
  <c r="M767" i="2" s="1"/>
  <c r="O767" i="2" s="1"/>
  <c r="K766" i="2"/>
  <c r="M766" i="2" s="1"/>
  <c r="O766" i="2" s="1"/>
  <c r="K765" i="2"/>
  <c r="M765" i="2" s="1"/>
  <c r="O765" i="2" s="1"/>
  <c r="K764" i="2"/>
  <c r="M764" i="2" s="1"/>
  <c r="O764" i="2" s="1"/>
  <c r="K763" i="2"/>
  <c r="M763" i="2" s="1"/>
  <c r="O763" i="2" s="1"/>
  <c r="K762" i="2"/>
  <c r="M762" i="2" s="1"/>
  <c r="O762" i="2" s="1"/>
  <c r="K761" i="2"/>
  <c r="M761" i="2" s="1"/>
  <c r="O761" i="2" s="1"/>
  <c r="K760" i="2"/>
  <c r="M760" i="2" s="1"/>
  <c r="O760" i="2" s="1"/>
  <c r="K759" i="2"/>
  <c r="M759" i="2" s="1"/>
  <c r="O759" i="2" s="1"/>
  <c r="K758" i="2"/>
  <c r="M758" i="2" s="1"/>
  <c r="O758" i="2" s="1"/>
  <c r="K757" i="2"/>
  <c r="M757" i="2" s="1"/>
  <c r="O757" i="2" s="1"/>
  <c r="K756" i="2"/>
  <c r="M756" i="2" s="1"/>
  <c r="O756" i="2" s="1"/>
  <c r="K755" i="2"/>
  <c r="M755" i="2" s="1"/>
  <c r="O755" i="2" s="1"/>
  <c r="K754" i="2"/>
  <c r="M754" i="2" s="1"/>
  <c r="O754" i="2" s="1"/>
  <c r="K753" i="2"/>
  <c r="M753" i="2" s="1"/>
  <c r="O753" i="2" s="1"/>
  <c r="K752" i="2"/>
  <c r="M752" i="2" s="1"/>
  <c r="O752" i="2" s="1"/>
  <c r="K751" i="2"/>
  <c r="M751" i="2" s="1"/>
  <c r="O751" i="2" s="1"/>
  <c r="K750" i="2"/>
  <c r="M750" i="2" s="1"/>
  <c r="O750" i="2" s="1"/>
  <c r="K749" i="2"/>
  <c r="M749" i="2" s="1"/>
  <c r="O749" i="2" s="1"/>
  <c r="K748" i="2"/>
  <c r="M748" i="2" s="1"/>
  <c r="O748" i="2" s="1"/>
  <c r="K747" i="2"/>
  <c r="M747" i="2" s="1"/>
  <c r="O747" i="2" s="1"/>
  <c r="K746" i="2"/>
  <c r="M746" i="2" s="1"/>
  <c r="O746" i="2" s="1"/>
  <c r="K745" i="2"/>
  <c r="M745" i="2" s="1"/>
  <c r="O745" i="2" s="1"/>
  <c r="K744" i="2"/>
  <c r="M744" i="2" s="1"/>
  <c r="O744" i="2" s="1"/>
  <c r="K743" i="2"/>
  <c r="M743" i="2" s="1"/>
  <c r="O743" i="2" s="1"/>
  <c r="K742" i="2"/>
  <c r="M742" i="2" s="1"/>
  <c r="O742" i="2" s="1"/>
  <c r="K741" i="2"/>
  <c r="M741" i="2" s="1"/>
  <c r="O741" i="2" s="1"/>
  <c r="K740" i="2"/>
  <c r="M740" i="2" s="1"/>
  <c r="O740" i="2" s="1"/>
  <c r="K739" i="2"/>
  <c r="M739" i="2" s="1"/>
  <c r="O739" i="2" s="1"/>
  <c r="K738" i="2"/>
  <c r="M738" i="2" s="1"/>
  <c r="O738" i="2" s="1"/>
  <c r="K737" i="2"/>
  <c r="M737" i="2" s="1"/>
  <c r="O737" i="2" s="1"/>
  <c r="K736" i="2"/>
  <c r="M736" i="2" s="1"/>
  <c r="O736" i="2" s="1"/>
  <c r="K735" i="2"/>
  <c r="M735" i="2" s="1"/>
  <c r="O735" i="2" s="1"/>
  <c r="K734" i="2"/>
  <c r="M734" i="2" s="1"/>
  <c r="O734" i="2" s="1"/>
  <c r="K733" i="2"/>
  <c r="M733" i="2" s="1"/>
  <c r="O733" i="2" s="1"/>
  <c r="K732" i="2"/>
  <c r="M732" i="2" s="1"/>
  <c r="O732" i="2" s="1"/>
  <c r="K731" i="2"/>
  <c r="M731" i="2" s="1"/>
  <c r="O731" i="2" s="1"/>
  <c r="K730" i="2"/>
  <c r="M730" i="2" s="1"/>
  <c r="O730" i="2" s="1"/>
  <c r="K729" i="2"/>
  <c r="M729" i="2" s="1"/>
  <c r="O729" i="2" s="1"/>
  <c r="K728" i="2"/>
  <c r="M728" i="2" s="1"/>
  <c r="O728" i="2" s="1"/>
  <c r="K727" i="2"/>
  <c r="M727" i="2" s="1"/>
  <c r="O727" i="2" s="1"/>
  <c r="K726" i="2"/>
  <c r="M726" i="2" s="1"/>
  <c r="O726" i="2" s="1"/>
  <c r="K725" i="2"/>
  <c r="M725" i="2" s="1"/>
  <c r="O725" i="2" s="1"/>
  <c r="K724" i="2"/>
  <c r="M724" i="2" s="1"/>
  <c r="O724" i="2" s="1"/>
  <c r="K723" i="2"/>
  <c r="M723" i="2" s="1"/>
  <c r="O723" i="2" s="1"/>
  <c r="K722" i="2"/>
  <c r="M722" i="2" s="1"/>
  <c r="O722" i="2" s="1"/>
  <c r="K721" i="2"/>
  <c r="M721" i="2" s="1"/>
  <c r="O721" i="2" s="1"/>
  <c r="K720" i="2"/>
  <c r="M720" i="2" s="1"/>
  <c r="O720" i="2" s="1"/>
  <c r="K719" i="2"/>
  <c r="M719" i="2" s="1"/>
  <c r="O719" i="2" s="1"/>
  <c r="K718" i="2"/>
  <c r="M718" i="2" s="1"/>
  <c r="O718" i="2" s="1"/>
  <c r="K717" i="2"/>
  <c r="M717" i="2" s="1"/>
  <c r="O717" i="2" s="1"/>
  <c r="K716" i="2"/>
  <c r="M716" i="2" s="1"/>
  <c r="O716" i="2" s="1"/>
  <c r="K715" i="2"/>
  <c r="M715" i="2" s="1"/>
  <c r="O715" i="2" s="1"/>
  <c r="K714" i="2"/>
  <c r="M714" i="2" s="1"/>
  <c r="O714" i="2" s="1"/>
  <c r="K713" i="2"/>
  <c r="M713" i="2" s="1"/>
  <c r="O713" i="2" s="1"/>
  <c r="K712" i="2"/>
  <c r="M712" i="2" s="1"/>
  <c r="O712" i="2" s="1"/>
  <c r="K711" i="2"/>
  <c r="M711" i="2" s="1"/>
  <c r="O711" i="2" s="1"/>
  <c r="K710" i="2"/>
  <c r="M710" i="2" s="1"/>
  <c r="O710" i="2" s="1"/>
  <c r="K709" i="2"/>
  <c r="M709" i="2" s="1"/>
  <c r="O709" i="2" s="1"/>
  <c r="K708" i="2"/>
  <c r="M708" i="2" s="1"/>
  <c r="O708" i="2" s="1"/>
  <c r="K707" i="2"/>
  <c r="M707" i="2" s="1"/>
  <c r="O707" i="2" s="1"/>
  <c r="K706" i="2"/>
  <c r="M706" i="2" s="1"/>
  <c r="O706" i="2" s="1"/>
  <c r="K705" i="2"/>
  <c r="M705" i="2" s="1"/>
  <c r="O705" i="2" s="1"/>
  <c r="K704" i="2"/>
  <c r="M704" i="2" s="1"/>
  <c r="O704" i="2" s="1"/>
  <c r="K703" i="2"/>
  <c r="M703" i="2" s="1"/>
  <c r="O703" i="2" s="1"/>
  <c r="K702" i="2"/>
  <c r="M702" i="2" s="1"/>
  <c r="O702" i="2" s="1"/>
  <c r="K701" i="2"/>
  <c r="M701" i="2" s="1"/>
  <c r="O701" i="2" s="1"/>
  <c r="K700" i="2"/>
  <c r="M700" i="2" s="1"/>
  <c r="O700" i="2" s="1"/>
  <c r="K699" i="2"/>
  <c r="M699" i="2" s="1"/>
  <c r="O699" i="2" s="1"/>
  <c r="K698" i="2"/>
  <c r="M698" i="2" s="1"/>
  <c r="O698" i="2" s="1"/>
  <c r="K697" i="2"/>
  <c r="M697" i="2" s="1"/>
  <c r="O697" i="2" s="1"/>
  <c r="K696" i="2"/>
  <c r="M696" i="2" s="1"/>
  <c r="O696" i="2" s="1"/>
  <c r="K695" i="2"/>
  <c r="M695" i="2" s="1"/>
  <c r="O695" i="2" s="1"/>
  <c r="K694" i="2"/>
  <c r="M694" i="2" s="1"/>
  <c r="O694" i="2" s="1"/>
  <c r="K693" i="2"/>
  <c r="M693" i="2" s="1"/>
  <c r="O693" i="2" s="1"/>
  <c r="K692" i="2"/>
  <c r="M692" i="2" s="1"/>
  <c r="O692" i="2" s="1"/>
  <c r="K691" i="2"/>
  <c r="M691" i="2" s="1"/>
  <c r="O691" i="2" s="1"/>
  <c r="K690" i="2"/>
  <c r="M690" i="2" s="1"/>
  <c r="O690" i="2" s="1"/>
  <c r="K689" i="2"/>
  <c r="M689" i="2" s="1"/>
  <c r="O689" i="2" s="1"/>
  <c r="K688" i="2"/>
  <c r="M688" i="2" s="1"/>
  <c r="O688" i="2" s="1"/>
  <c r="K687" i="2"/>
  <c r="M687" i="2" s="1"/>
  <c r="O687" i="2" s="1"/>
  <c r="K686" i="2"/>
  <c r="M686" i="2" s="1"/>
  <c r="O686" i="2" s="1"/>
  <c r="K685" i="2"/>
  <c r="M685" i="2" s="1"/>
  <c r="O685" i="2" s="1"/>
  <c r="K684" i="2"/>
  <c r="M684" i="2" s="1"/>
  <c r="O684" i="2" s="1"/>
  <c r="K683" i="2"/>
  <c r="M683" i="2" s="1"/>
  <c r="O683" i="2" s="1"/>
  <c r="K682" i="2"/>
  <c r="M682" i="2" s="1"/>
  <c r="O682" i="2" s="1"/>
  <c r="K681" i="2"/>
  <c r="M681" i="2" s="1"/>
  <c r="O681" i="2" s="1"/>
  <c r="K680" i="2"/>
  <c r="M680" i="2" s="1"/>
  <c r="O680" i="2" s="1"/>
  <c r="K679" i="2"/>
  <c r="M679" i="2" s="1"/>
  <c r="O679" i="2" s="1"/>
  <c r="K678" i="2"/>
  <c r="M678" i="2" s="1"/>
  <c r="O678" i="2" s="1"/>
  <c r="K677" i="2"/>
  <c r="M677" i="2" s="1"/>
  <c r="O677" i="2" s="1"/>
  <c r="K676" i="2"/>
  <c r="M676" i="2" s="1"/>
  <c r="O676" i="2" s="1"/>
  <c r="K675" i="2"/>
  <c r="M675" i="2" s="1"/>
  <c r="O675" i="2" s="1"/>
  <c r="K674" i="2"/>
  <c r="M674" i="2" s="1"/>
  <c r="O674" i="2" s="1"/>
  <c r="K673" i="2"/>
  <c r="M673" i="2" s="1"/>
  <c r="O673" i="2" s="1"/>
  <c r="K672" i="2"/>
  <c r="M672" i="2" s="1"/>
  <c r="O672" i="2" s="1"/>
  <c r="K671" i="2"/>
  <c r="M671" i="2" s="1"/>
  <c r="O671" i="2" s="1"/>
  <c r="K670" i="2"/>
  <c r="M670" i="2" s="1"/>
  <c r="O670" i="2" s="1"/>
  <c r="K669" i="2"/>
  <c r="M669" i="2" s="1"/>
  <c r="O669" i="2" s="1"/>
  <c r="K668" i="2"/>
  <c r="M668" i="2" s="1"/>
  <c r="O668" i="2" s="1"/>
  <c r="K667" i="2"/>
  <c r="M667" i="2" s="1"/>
  <c r="O667" i="2" s="1"/>
  <c r="K666" i="2"/>
  <c r="M666" i="2" s="1"/>
  <c r="O666" i="2" s="1"/>
  <c r="K665" i="2"/>
  <c r="M665" i="2" s="1"/>
  <c r="O665" i="2" s="1"/>
  <c r="K664" i="2"/>
  <c r="M664" i="2" s="1"/>
  <c r="O664" i="2" s="1"/>
  <c r="K663" i="2"/>
  <c r="M663" i="2" s="1"/>
  <c r="O663" i="2" s="1"/>
  <c r="K662" i="2"/>
  <c r="M662" i="2" s="1"/>
  <c r="O662" i="2" s="1"/>
  <c r="K661" i="2"/>
  <c r="M661" i="2" s="1"/>
  <c r="O661" i="2" s="1"/>
  <c r="K660" i="2"/>
  <c r="M660" i="2" s="1"/>
  <c r="O660" i="2" s="1"/>
  <c r="K659" i="2"/>
  <c r="M659" i="2" s="1"/>
  <c r="O659" i="2" s="1"/>
  <c r="K658" i="2"/>
  <c r="M658" i="2" s="1"/>
  <c r="O658" i="2" s="1"/>
  <c r="K657" i="2"/>
  <c r="M657" i="2" s="1"/>
  <c r="O657" i="2" s="1"/>
  <c r="K656" i="2"/>
  <c r="M656" i="2" s="1"/>
  <c r="O656" i="2" s="1"/>
  <c r="K655" i="2"/>
  <c r="M655" i="2" s="1"/>
  <c r="O655" i="2" s="1"/>
  <c r="K654" i="2"/>
  <c r="M654" i="2" s="1"/>
  <c r="O654" i="2" s="1"/>
  <c r="K653" i="2"/>
  <c r="M653" i="2" s="1"/>
  <c r="O653" i="2" s="1"/>
  <c r="K652" i="2"/>
  <c r="M652" i="2" s="1"/>
  <c r="O652" i="2" s="1"/>
  <c r="K651" i="2"/>
  <c r="M651" i="2" s="1"/>
  <c r="O651" i="2" s="1"/>
  <c r="K650" i="2"/>
  <c r="M650" i="2" s="1"/>
  <c r="O650" i="2" s="1"/>
  <c r="K649" i="2"/>
  <c r="M649" i="2" s="1"/>
  <c r="O649" i="2" s="1"/>
  <c r="K648" i="2"/>
  <c r="M648" i="2" s="1"/>
  <c r="O648" i="2" s="1"/>
  <c r="K647" i="2"/>
  <c r="M647" i="2" s="1"/>
  <c r="O647" i="2" s="1"/>
  <c r="K646" i="2"/>
  <c r="M646" i="2" s="1"/>
  <c r="O646" i="2" s="1"/>
  <c r="K645" i="2"/>
  <c r="M645" i="2" s="1"/>
  <c r="O645" i="2" s="1"/>
  <c r="K644" i="2"/>
  <c r="M644" i="2" s="1"/>
  <c r="O644" i="2" s="1"/>
  <c r="K643" i="2"/>
  <c r="M643" i="2" s="1"/>
  <c r="O643" i="2" s="1"/>
  <c r="K642" i="2"/>
  <c r="M642" i="2" s="1"/>
  <c r="O642" i="2" s="1"/>
  <c r="K641" i="2"/>
  <c r="M641" i="2" s="1"/>
  <c r="O641" i="2" s="1"/>
  <c r="K640" i="2"/>
  <c r="M640" i="2" s="1"/>
  <c r="O640" i="2" s="1"/>
  <c r="K639" i="2"/>
  <c r="M639" i="2" s="1"/>
  <c r="O639" i="2" s="1"/>
  <c r="K638" i="2"/>
  <c r="M638" i="2" s="1"/>
  <c r="O638" i="2" s="1"/>
  <c r="K637" i="2"/>
  <c r="M637" i="2" s="1"/>
  <c r="O637" i="2" s="1"/>
  <c r="K636" i="2"/>
  <c r="M636" i="2" s="1"/>
  <c r="O636" i="2" s="1"/>
  <c r="K635" i="2"/>
  <c r="M635" i="2" s="1"/>
  <c r="O635" i="2" s="1"/>
  <c r="K634" i="2"/>
  <c r="M634" i="2" s="1"/>
  <c r="O634" i="2" s="1"/>
  <c r="K633" i="2"/>
  <c r="M633" i="2" s="1"/>
  <c r="O633" i="2" s="1"/>
  <c r="K632" i="2"/>
  <c r="M632" i="2" s="1"/>
  <c r="O632" i="2" s="1"/>
  <c r="K631" i="2"/>
  <c r="M631" i="2" s="1"/>
  <c r="O631" i="2" s="1"/>
  <c r="K630" i="2"/>
  <c r="M630" i="2" s="1"/>
  <c r="O630" i="2" s="1"/>
  <c r="K629" i="2"/>
  <c r="M629" i="2" s="1"/>
  <c r="O629" i="2" s="1"/>
  <c r="K628" i="2"/>
  <c r="M628" i="2" s="1"/>
  <c r="O628" i="2" s="1"/>
  <c r="K627" i="2"/>
  <c r="M627" i="2" s="1"/>
  <c r="O627" i="2" s="1"/>
  <c r="K626" i="2"/>
  <c r="M626" i="2" s="1"/>
  <c r="O626" i="2" s="1"/>
  <c r="K625" i="2"/>
  <c r="M625" i="2" s="1"/>
  <c r="O625" i="2" s="1"/>
  <c r="K624" i="2"/>
  <c r="M624" i="2" s="1"/>
  <c r="O624" i="2" s="1"/>
  <c r="K623" i="2"/>
  <c r="M623" i="2" s="1"/>
  <c r="O623" i="2" s="1"/>
  <c r="K622" i="2"/>
  <c r="M622" i="2" s="1"/>
  <c r="O622" i="2" s="1"/>
  <c r="K621" i="2"/>
  <c r="M621" i="2" s="1"/>
  <c r="O621" i="2" s="1"/>
  <c r="K620" i="2"/>
  <c r="M620" i="2" s="1"/>
  <c r="O620" i="2" s="1"/>
  <c r="K619" i="2"/>
  <c r="M619" i="2" s="1"/>
  <c r="O619" i="2" s="1"/>
  <c r="K618" i="2"/>
  <c r="M618" i="2" s="1"/>
  <c r="O618" i="2" s="1"/>
  <c r="K617" i="2"/>
  <c r="M617" i="2" s="1"/>
  <c r="O617" i="2" s="1"/>
  <c r="K616" i="2"/>
  <c r="M616" i="2" s="1"/>
  <c r="O616" i="2" s="1"/>
  <c r="K615" i="2"/>
  <c r="M615" i="2" s="1"/>
  <c r="O615" i="2" s="1"/>
  <c r="K614" i="2"/>
  <c r="M614" i="2" s="1"/>
  <c r="O614" i="2" s="1"/>
  <c r="K613" i="2"/>
  <c r="M613" i="2" s="1"/>
  <c r="O613" i="2" s="1"/>
  <c r="K612" i="2"/>
  <c r="M612" i="2" s="1"/>
  <c r="O612" i="2" s="1"/>
  <c r="K611" i="2"/>
  <c r="M611" i="2" s="1"/>
  <c r="O611" i="2" s="1"/>
  <c r="K610" i="2"/>
  <c r="M610" i="2" s="1"/>
  <c r="O610" i="2" s="1"/>
  <c r="K609" i="2"/>
  <c r="M609" i="2" s="1"/>
  <c r="O609" i="2" s="1"/>
  <c r="K608" i="2"/>
  <c r="M608" i="2" s="1"/>
  <c r="O608" i="2" s="1"/>
  <c r="K607" i="2"/>
  <c r="M607" i="2" s="1"/>
  <c r="O607" i="2" s="1"/>
  <c r="K606" i="2"/>
  <c r="M606" i="2" s="1"/>
  <c r="O606" i="2" s="1"/>
  <c r="K605" i="2"/>
  <c r="M605" i="2" s="1"/>
  <c r="O605" i="2" s="1"/>
  <c r="K604" i="2"/>
  <c r="M604" i="2" s="1"/>
  <c r="O604" i="2" s="1"/>
  <c r="K603" i="2"/>
  <c r="M603" i="2" s="1"/>
  <c r="O603" i="2" s="1"/>
  <c r="K602" i="2"/>
  <c r="M602" i="2" s="1"/>
  <c r="O602" i="2" s="1"/>
  <c r="K601" i="2"/>
  <c r="M601" i="2" s="1"/>
  <c r="O601" i="2" s="1"/>
  <c r="K600" i="2"/>
  <c r="M600" i="2" s="1"/>
  <c r="O600" i="2" s="1"/>
  <c r="K599" i="2"/>
  <c r="M599" i="2" s="1"/>
  <c r="O599" i="2" s="1"/>
  <c r="K598" i="2"/>
  <c r="M598" i="2" s="1"/>
  <c r="O598" i="2" s="1"/>
  <c r="K597" i="2"/>
  <c r="M597" i="2" s="1"/>
  <c r="O597" i="2" s="1"/>
  <c r="K596" i="2"/>
  <c r="M596" i="2" s="1"/>
  <c r="O596" i="2" s="1"/>
  <c r="K595" i="2"/>
  <c r="M595" i="2" s="1"/>
  <c r="O595" i="2" s="1"/>
  <c r="K594" i="2"/>
  <c r="M594" i="2" s="1"/>
  <c r="O594" i="2" s="1"/>
  <c r="K593" i="2"/>
  <c r="M593" i="2" s="1"/>
  <c r="O593" i="2" s="1"/>
  <c r="K592" i="2"/>
  <c r="M592" i="2" s="1"/>
  <c r="O592" i="2" s="1"/>
  <c r="K591" i="2"/>
  <c r="M591" i="2" s="1"/>
  <c r="O591" i="2" s="1"/>
  <c r="K590" i="2"/>
  <c r="M590" i="2" s="1"/>
  <c r="O590" i="2" s="1"/>
  <c r="K589" i="2"/>
  <c r="M589" i="2" s="1"/>
  <c r="O589" i="2" s="1"/>
  <c r="K588" i="2"/>
  <c r="M588" i="2" s="1"/>
  <c r="O588" i="2" s="1"/>
  <c r="K587" i="2"/>
  <c r="M587" i="2" s="1"/>
  <c r="O587" i="2" s="1"/>
  <c r="K586" i="2"/>
  <c r="M586" i="2" s="1"/>
  <c r="O586" i="2" s="1"/>
  <c r="K585" i="2"/>
  <c r="M585" i="2" s="1"/>
  <c r="O585" i="2" s="1"/>
  <c r="K584" i="2"/>
  <c r="M584" i="2" s="1"/>
  <c r="O584" i="2" s="1"/>
  <c r="K583" i="2"/>
  <c r="M583" i="2" s="1"/>
  <c r="O583" i="2" s="1"/>
  <c r="K582" i="2"/>
  <c r="M582" i="2" s="1"/>
  <c r="O582" i="2" s="1"/>
  <c r="K581" i="2"/>
  <c r="M581" i="2" s="1"/>
  <c r="O581" i="2" s="1"/>
  <c r="K580" i="2"/>
  <c r="M580" i="2" s="1"/>
  <c r="O580" i="2" s="1"/>
  <c r="K579" i="2"/>
  <c r="M579" i="2" s="1"/>
  <c r="O579" i="2" s="1"/>
  <c r="K578" i="2"/>
  <c r="M578" i="2" s="1"/>
  <c r="O578" i="2" s="1"/>
  <c r="K577" i="2"/>
  <c r="M577" i="2" s="1"/>
  <c r="O577" i="2" s="1"/>
  <c r="K576" i="2"/>
  <c r="M576" i="2" s="1"/>
  <c r="O576" i="2" s="1"/>
  <c r="K575" i="2"/>
  <c r="M575" i="2" s="1"/>
  <c r="O575" i="2" s="1"/>
  <c r="K574" i="2"/>
  <c r="M574" i="2" s="1"/>
  <c r="O574" i="2" s="1"/>
  <c r="K573" i="2"/>
  <c r="M573" i="2" s="1"/>
  <c r="O573" i="2" s="1"/>
  <c r="K572" i="2"/>
  <c r="M572" i="2" s="1"/>
  <c r="O572" i="2" s="1"/>
  <c r="K571" i="2"/>
  <c r="M571" i="2" s="1"/>
  <c r="O571" i="2" s="1"/>
  <c r="K570" i="2"/>
  <c r="M570" i="2" s="1"/>
  <c r="O570" i="2" s="1"/>
  <c r="K569" i="2"/>
  <c r="M569" i="2" s="1"/>
  <c r="O569" i="2" s="1"/>
  <c r="K568" i="2"/>
  <c r="M568" i="2" s="1"/>
  <c r="O568" i="2" s="1"/>
  <c r="K567" i="2"/>
  <c r="M567" i="2" s="1"/>
  <c r="O567" i="2" s="1"/>
  <c r="K566" i="2"/>
  <c r="M566" i="2" s="1"/>
  <c r="O566" i="2" s="1"/>
  <c r="K565" i="2"/>
  <c r="M565" i="2" s="1"/>
  <c r="O565" i="2" s="1"/>
  <c r="K564" i="2"/>
  <c r="M564" i="2" s="1"/>
  <c r="O564" i="2" s="1"/>
  <c r="K563" i="2"/>
  <c r="M563" i="2" s="1"/>
  <c r="O563" i="2" s="1"/>
  <c r="K562" i="2"/>
  <c r="M562" i="2" s="1"/>
  <c r="O562" i="2" s="1"/>
  <c r="K561" i="2"/>
  <c r="M561" i="2" s="1"/>
  <c r="O561" i="2" s="1"/>
  <c r="K560" i="2"/>
  <c r="M560" i="2" s="1"/>
  <c r="O560" i="2" s="1"/>
  <c r="K559" i="2"/>
  <c r="M559" i="2" s="1"/>
  <c r="O559" i="2" s="1"/>
  <c r="K558" i="2"/>
  <c r="M558" i="2" s="1"/>
  <c r="O558" i="2" s="1"/>
  <c r="K557" i="2"/>
  <c r="M557" i="2" s="1"/>
  <c r="O557" i="2" s="1"/>
  <c r="K556" i="2"/>
  <c r="M556" i="2" s="1"/>
  <c r="O556" i="2" s="1"/>
  <c r="K555" i="2"/>
  <c r="M555" i="2" s="1"/>
  <c r="O555" i="2" s="1"/>
  <c r="K554" i="2"/>
  <c r="M554" i="2" s="1"/>
  <c r="O554" i="2" s="1"/>
  <c r="K553" i="2"/>
  <c r="M553" i="2" s="1"/>
  <c r="O553" i="2" s="1"/>
  <c r="K552" i="2"/>
  <c r="M552" i="2" s="1"/>
  <c r="O552" i="2" s="1"/>
  <c r="K551" i="2"/>
  <c r="M551" i="2" s="1"/>
  <c r="O551" i="2" s="1"/>
  <c r="K550" i="2"/>
  <c r="M550" i="2" s="1"/>
  <c r="O550" i="2" s="1"/>
  <c r="K549" i="2"/>
  <c r="M549" i="2" s="1"/>
  <c r="O549" i="2" s="1"/>
  <c r="K548" i="2"/>
  <c r="M548" i="2" s="1"/>
  <c r="O548" i="2" s="1"/>
  <c r="K547" i="2"/>
  <c r="M547" i="2" s="1"/>
  <c r="O547" i="2" s="1"/>
  <c r="K546" i="2"/>
  <c r="M546" i="2" s="1"/>
  <c r="O546" i="2" s="1"/>
  <c r="K545" i="2"/>
  <c r="M545" i="2" s="1"/>
  <c r="O545" i="2" s="1"/>
  <c r="K544" i="2"/>
  <c r="M544" i="2" s="1"/>
  <c r="O544" i="2" s="1"/>
  <c r="K543" i="2"/>
  <c r="M543" i="2" s="1"/>
  <c r="O543" i="2" s="1"/>
  <c r="K542" i="2"/>
  <c r="M542" i="2" s="1"/>
  <c r="O542" i="2" s="1"/>
  <c r="K541" i="2"/>
  <c r="M541" i="2" s="1"/>
  <c r="O541" i="2" s="1"/>
  <c r="K540" i="2"/>
  <c r="M540" i="2" s="1"/>
  <c r="O540" i="2" s="1"/>
  <c r="K539" i="2"/>
  <c r="M539" i="2" s="1"/>
  <c r="O539" i="2" s="1"/>
  <c r="K538" i="2"/>
  <c r="M538" i="2" s="1"/>
  <c r="O538" i="2" s="1"/>
  <c r="K537" i="2"/>
  <c r="M537" i="2" s="1"/>
  <c r="O537" i="2" s="1"/>
  <c r="K536" i="2"/>
  <c r="M536" i="2" s="1"/>
  <c r="O536" i="2" s="1"/>
  <c r="K535" i="2"/>
  <c r="M535" i="2" s="1"/>
  <c r="O535" i="2" s="1"/>
  <c r="K534" i="2"/>
  <c r="M534" i="2" s="1"/>
  <c r="O534" i="2" s="1"/>
  <c r="K533" i="2"/>
  <c r="M533" i="2" s="1"/>
  <c r="O533" i="2" s="1"/>
  <c r="K532" i="2"/>
  <c r="M532" i="2" s="1"/>
  <c r="O532" i="2" s="1"/>
  <c r="K531" i="2"/>
  <c r="M531" i="2" s="1"/>
  <c r="O531" i="2" s="1"/>
  <c r="K530" i="2"/>
  <c r="M530" i="2" s="1"/>
  <c r="O530" i="2" s="1"/>
  <c r="K529" i="2"/>
  <c r="M529" i="2" s="1"/>
  <c r="O529" i="2" s="1"/>
  <c r="K528" i="2"/>
  <c r="M528" i="2" s="1"/>
  <c r="O528" i="2" s="1"/>
  <c r="K527" i="2"/>
  <c r="M527" i="2" s="1"/>
  <c r="O527" i="2" s="1"/>
  <c r="K526" i="2"/>
  <c r="M526" i="2" s="1"/>
  <c r="O526" i="2" s="1"/>
  <c r="K525" i="2"/>
  <c r="M525" i="2" s="1"/>
  <c r="O525" i="2" s="1"/>
  <c r="K524" i="2"/>
  <c r="M524" i="2" s="1"/>
  <c r="O524" i="2" s="1"/>
  <c r="K523" i="2"/>
  <c r="M523" i="2" s="1"/>
  <c r="O523" i="2" s="1"/>
  <c r="K522" i="2"/>
  <c r="M522" i="2" s="1"/>
  <c r="O522" i="2" s="1"/>
  <c r="K521" i="2"/>
  <c r="M521" i="2" s="1"/>
  <c r="O521" i="2" s="1"/>
  <c r="K520" i="2"/>
  <c r="M520" i="2" s="1"/>
  <c r="O520" i="2" s="1"/>
  <c r="K519" i="2"/>
  <c r="M519" i="2" s="1"/>
  <c r="O519" i="2" s="1"/>
  <c r="K518" i="2"/>
  <c r="M518" i="2" s="1"/>
  <c r="O518" i="2" s="1"/>
  <c r="K517" i="2"/>
  <c r="M517" i="2" s="1"/>
  <c r="O517" i="2" s="1"/>
  <c r="K516" i="2"/>
  <c r="M516" i="2" s="1"/>
  <c r="O516" i="2" s="1"/>
  <c r="K515" i="2"/>
  <c r="M515" i="2" s="1"/>
  <c r="O515" i="2" s="1"/>
  <c r="K514" i="2"/>
  <c r="M514" i="2" s="1"/>
  <c r="O514" i="2" s="1"/>
  <c r="K513" i="2"/>
  <c r="M513" i="2" s="1"/>
  <c r="O513" i="2" s="1"/>
  <c r="K512" i="2"/>
  <c r="M512" i="2" s="1"/>
  <c r="O512" i="2" s="1"/>
  <c r="K511" i="2"/>
  <c r="M511" i="2" s="1"/>
  <c r="O511" i="2" s="1"/>
  <c r="K510" i="2"/>
  <c r="M510" i="2" s="1"/>
  <c r="O510" i="2" s="1"/>
  <c r="K509" i="2"/>
  <c r="M509" i="2" s="1"/>
  <c r="O509" i="2" s="1"/>
  <c r="K508" i="2"/>
  <c r="M508" i="2" s="1"/>
  <c r="O508" i="2" s="1"/>
  <c r="K507" i="2"/>
  <c r="M507" i="2" s="1"/>
  <c r="O507" i="2" s="1"/>
  <c r="K506" i="2"/>
  <c r="M506" i="2" s="1"/>
  <c r="O506" i="2" s="1"/>
  <c r="K505" i="2"/>
  <c r="M505" i="2" s="1"/>
  <c r="O505" i="2" s="1"/>
  <c r="K504" i="2"/>
  <c r="M504" i="2" s="1"/>
  <c r="O504" i="2" s="1"/>
  <c r="K503" i="2"/>
  <c r="M503" i="2" s="1"/>
  <c r="O503" i="2" s="1"/>
  <c r="K502" i="2"/>
  <c r="M502" i="2" s="1"/>
  <c r="O502" i="2" s="1"/>
  <c r="K501" i="2"/>
  <c r="M501" i="2" s="1"/>
  <c r="O501" i="2" s="1"/>
  <c r="K500" i="2"/>
  <c r="M500" i="2" s="1"/>
  <c r="O500" i="2" s="1"/>
  <c r="K499" i="2"/>
  <c r="M499" i="2" s="1"/>
  <c r="O499" i="2" s="1"/>
  <c r="K498" i="2"/>
  <c r="M498" i="2" s="1"/>
  <c r="O498" i="2" s="1"/>
  <c r="K497" i="2"/>
  <c r="M497" i="2" s="1"/>
  <c r="O497" i="2" s="1"/>
  <c r="K496" i="2"/>
  <c r="M496" i="2" s="1"/>
  <c r="O496" i="2" s="1"/>
  <c r="K495" i="2"/>
  <c r="M495" i="2" s="1"/>
  <c r="O495" i="2" s="1"/>
  <c r="K494" i="2"/>
  <c r="M494" i="2" s="1"/>
  <c r="O494" i="2" s="1"/>
  <c r="K493" i="2"/>
  <c r="M493" i="2" s="1"/>
  <c r="O493" i="2" s="1"/>
  <c r="K492" i="2"/>
  <c r="M492" i="2" s="1"/>
  <c r="O492" i="2" s="1"/>
  <c r="K491" i="2"/>
  <c r="M491" i="2" s="1"/>
  <c r="O491" i="2" s="1"/>
  <c r="K490" i="2"/>
  <c r="M490" i="2" s="1"/>
  <c r="O490" i="2" s="1"/>
  <c r="K489" i="2"/>
  <c r="M489" i="2" s="1"/>
  <c r="O489" i="2" s="1"/>
  <c r="K488" i="2"/>
  <c r="M488" i="2" s="1"/>
  <c r="O488" i="2" s="1"/>
  <c r="K487" i="2"/>
  <c r="M487" i="2" s="1"/>
  <c r="O487" i="2" s="1"/>
  <c r="K486" i="2"/>
  <c r="M486" i="2" s="1"/>
  <c r="O486" i="2" s="1"/>
  <c r="K485" i="2"/>
  <c r="M485" i="2" s="1"/>
  <c r="O485" i="2" s="1"/>
  <c r="K484" i="2"/>
  <c r="M484" i="2" s="1"/>
  <c r="O484" i="2" s="1"/>
  <c r="K483" i="2"/>
  <c r="M483" i="2" s="1"/>
  <c r="O483" i="2" s="1"/>
  <c r="K482" i="2"/>
  <c r="M482" i="2" s="1"/>
  <c r="O482" i="2" s="1"/>
  <c r="K481" i="2"/>
  <c r="M481" i="2" s="1"/>
  <c r="O481" i="2" s="1"/>
  <c r="K480" i="2"/>
  <c r="M480" i="2" s="1"/>
  <c r="O480" i="2" s="1"/>
  <c r="K479" i="2"/>
  <c r="M479" i="2" s="1"/>
  <c r="O479" i="2" s="1"/>
  <c r="K478" i="2"/>
  <c r="M478" i="2" s="1"/>
  <c r="O478" i="2" s="1"/>
  <c r="K477" i="2"/>
  <c r="M477" i="2" s="1"/>
  <c r="O477" i="2" s="1"/>
  <c r="K476" i="2"/>
  <c r="M476" i="2" s="1"/>
  <c r="O476" i="2" s="1"/>
  <c r="K475" i="2"/>
  <c r="M475" i="2" s="1"/>
  <c r="O475" i="2" s="1"/>
  <c r="K474" i="2"/>
  <c r="M474" i="2" s="1"/>
  <c r="O474" i="2" s="1"/>
  <c r="K473" i="2"/>
  <c r="M473" i="2" s="1"/>
  <c r="O473" i="2" s="1"/>
  <c r="K472" i="2"/>
  <c r="M472" i="2" s="1"/>
  <c r="O472" i="2" s="1"/>
  <c r="K471" i="2"/>
  <c r="M471" i="2" s="1"/>
  <c r="O471" i="2" s="1"/>
  <c r="K470" i="2"/>
  <c r="M470" i="2" s="1"/>
  <c r="O470" i="2" s="1"/>
  <c r="K469" i="2"/>
  <c r="M469" i="2" s="1"/>
  <c r="O469" i="2" s="1"/>
  <c r="K468" i="2"/>
  <c r="M468" i="2" s="1"/>
  <c r="O468" i="2" s="1"/>
  <c r="K467" i="2"/>
  <c r="M467" i="2" s="1"/>
  <c r="O467" i="2" s="1"/>
  <c r="K466" i="2"/>
  <c r="M466" i="2" s="1"/>
  <c r="O466" i="2" s="1"/>
  <c r="K465" i="2"/>
  <c r="M465" i="2" s="1"/>
  <c r="O465" i="2" s="1"/>
  <c r="K464" i="2"/>
  <c r="M464" i="2" s="1"/>
  <c r="O464" i="2" s="1"/>
  <c r="K463" i="2"/>
  <c r="M463" i="2" s="1"/>
  <c r="O463" i="2" s="1"/>
  <c r="K462" i="2"/>
  <c r="M462" i="2" s="1"/>
  <c r="O462" i="2" s="1"/>
  <c r="K461" i="2"/>
  <c r="M461" i="2" s="1"/>
  <c r="O461" i="2" s="1"/>
  <c r="K460" i="2"/>
  <c r="M460" i="2" s="1"/>
  <c r="O460" i="2" s="1"/>
  <c r="K459" i="2"/>
  <c r="M459" i="2" s="1"/>
  <c r="O459" i="2" s="1"/>
  <c r="K458" i="2"/>
  <c r="M458" i="2" s="1"/>
  <c r="O458" i="2" s="1"/>
  <c r="K457" i="2"/>
  <c r="M457" i="2" s="1"/>
  <c r="O457" i="2" s="1"/>
  <c r="K456" i="2"/>
  <c r="M456" i="2" s="1"/>
  <c r="O456" i="2" s="1"/>
  <c r="K455" i="2"/>
  <c r="M455" i="2" s="1"/>
  <c r="O455" i="2" s="1"/>
  <c r="K454" i="2"/>
  <c r="M454" i="2" s="1"/>
  <c r="O454" i="2" s="1"/>
  <c r="K453" i="2"/>
  <c r="M453" i="2" s="1"/>
  <c r="O453" i="2" s="1"/>
  <c r="K452" i="2"/>
  <c r="M452" i="2" s="1"/>
  <c r="O452" i="2" s="1"/>
  <c r="K451" i="2"/>
  <c r="M451" i="2" s="1"/>
  <c r="O451" i="2" s="1"/>
  <c r="K450" i="2"/>
  <c r="M450" i="2" s="1"/>
  <c r="O450" i="2" s="1"/>
  <c r="K449" i="2"/>
  <c r="M449" i="2" s="1"/>
  <c r="O449" i="2" s="1"/>
  <c r="K448" i="2"/>
  <c r="M448" i="2" s="1"/>
  <c r="O448" i="2" s="1"/>
  <c r="K447" i="2"/>
  <c r="M447" i="2" s="1"/>
  <c r="O447" i="2" s="1"/>
  <c r="K446" i="2"/>
  <c r="M446" i="2" s="1"/>
  <c r="O446" i="2" s="1"/>
  <c r="K445" i="2"/>
  <c r="M445" i="2" s="1"/>
  <c r="O445" i="2" s="1"/>
  <c r="K444" i="2"/>
  <c r="M444" i="2" s="1"/>
  <c r="O444" i="2" s="1"/>
  <c r="K443" i="2"/>
  <c r="M443" i="2" s="1"/>
  <c r="O443" i="2" s="1"/>
  <c r="K442" i="2"/>
  <c r="M442" i="2" s="1"/>
  <c r="O442" i="2" s="1"/>
  <c r="K441" i="2"/>
  <c r="M441" i="2" s="1"/>
  <c r="O441" i="2" s="1"/>
  <c r="K440" i="2"/>
  <c r="M440" i="2" s="1"/>
  <c r="O440" i="2" s="1"/>
  <c r="K439" i="2"/>
  <c r="M439" i="2" s="1"/>
  <c r="O439" i="2" s="1"/>
  <c r="K438" i="2"/>
  <c r="M438" i="2" s="1"/>
  <c r="O438" i="2" s="1"/>
  <c r="K437" i="2"/>
  <c r="M437" i="2" s="1"/>
  <c r="O437" i="2" s="1"/>
  <c r="K436" i="2"/>
  <c r="M436" i="2" s="1"/>
  <c r="O436" i="2" s="1"/>
  <c r="K435" i="2"/>
  <c r="M435" i="2" s="1"/>
  <c r="O435" i="2" s="1"/>
  <c r="K434" i="2"/>
  <c r="M434" i="2" s="1"/>
  <c r="O434" i="2" s="1"/>
  <c r="K433" i="2"/>
  <c r="M433" i="2" s="1"/>
  <c r="O433" i="2" s="1"/>
  <c r="K432" i="2"/>
  <c r="M432" i="2" s="1"/>
  <c r="O432" i="2" s="1"/>
  <c r="K431" i="2"/>
  <c r="M431" i="2" s="1"/>
  <c r="O431" i="2" s="1"/>
  <c r="K430" i="2"/>
  <c r="M430" i="2" s="1"/>
  <c r="O430" i="2" s="1"/>
  <c r="K429" i="2"/>
  <c r="M429" i="2" s="1"/>
  <c r="O429" i="2" s="1"/>
  <c r="K428" i="2"/>
  <c r="M428" i="2" s="1"/>
  <c r="O428" i="2" s="1"/>
  <c r="K427" i="2"/>
  <c r="M427" i="2" s="1"/>
  <c r="O427" i="2" s="1"/>
  <c r="K426" i="2"/>
  <c r="M426" i="2" s="1"/>
  <c r="O426" i="2" s="1"/>
  <c r="K425" i="2"/>
  <c r="M425" i="2" s="1"/>
  <c r="O425" i="2" s="1"/>
  <c r="K424" i="2"/>
  <c r="M424" i="2" s="1"/>
  <c r="O424" i="2" s="1"/>
  <c r="K423" i="2"/>
  <c r="M423" i="2" s="1"/>
  <c r="O423" i="2" s="1"/>
  <c r="K422" i="2"/>
  <c r="M422" i="2" s="1"/>
  <c r="O422" i="2" s="1"/>
  <c r="K421" i="2"/>
  <c r="M421" i="2" s="1"/>
  <c r="O421" i="2" s="1"/>
  <c r="K420" i="2"/>
  <c r="M420" i="2" s="1"/>
  <c r="O420" i="2" s="1"/>
  <c r="K419" i="2"/>
  <c r="M419" i="2" s="1"/>
  <c r="O419" i="2" s="1"/>
  <c r="K418" i="2"/>
  <c r="M418" i="2" s="1"/>
  <c r="O418" i="2" s="1"/>
  <c r="K417" i="2"/>
  <c r="M417" i="2" s="1"/>
  <c r="O417" i="2" s="1"/>
  <c r="K416" i="2"/>
  <c r="M416" i="2" s="1"/>
  <c r="O416" i="2" s="1"/>
  <c r="K415" i="2"/>
  <c r="M415" i="2" s="1"/>
  <c r="O415" i="2" s="1"/>
  <c r="K414" i="2"/>
  <c r="M414" i="2" s="1"/>
  <c r="O414" i="2" s="1"/>
  <c r="K413" i="2"/>
  <c r="M413" i="2" s="1"/>
  <c r="O413" i="2" s="1"/>
  <c r="K412" i="2"/>
  <c r="M412" i="2" s="1"/>
  <c r="O412" i="2" s="1"/>
  <c r="K411" i="2"/>
  <c r="M411" i="2" s="1"/>
  <c r="O411" i="2" s="1"/>
  <c r="K410" i="2"/>
  <c r="M410" i="2" s="1"/>
  <c r="O410" i="2" s="1"/>
  <c r="K409" i="2"/>
  <c r="M409" i="2" s="1"/>
  <c r="O409" i="2" s="1"/>
  <c r="K408" i="2"/>
  <c r="M408" i="2" s="1"/>
  <c r="O408" i="2" s="1"/>
  <c r="K407" i="2"/>
  <c r="M407" i="2" s="1"/>
  <c r="O407" i="2" s="1"/>
  <c r="K406" i="2"/>
  <c r="M406" i="2" s="1"/>
  <c r="O406" i="2" s="1"/>
  <c r="K405" i="2"/>
  <c r="M405" i="2" s="1"/>
  <c r="O405" i="2" s="1"/>
  <c r="K404" i="2"/>
  <c r="M404" i="2" s="1"/>
  <c r="O404" i="2" s="1"/>
  <c r="K403" i="2"/>
  <c r="M403" i="2" s="1"/>
  <c r="O403" i="2" s="1"/>
  <c r="K402" i="2"/>
  <c r="M402" i="2" s="1"/>
  <c r="O402" i="2" s="1"/>
  <c r="K401" i="2"/>
  <c r="M401" i="2" s="1"/>
  <c r="O401" i="2" s="1"/>
  <c r="K400" i="2"/>
  <c r="M400" i="2" s="1"/>
  <c r="O400" i="2" s="1"/>
  <c r="K399" i="2"/>
  <c r="M399" i="2" s="1"/>
  <c r="O399" i="2" s="1"/>
  <c r="K398" i="2"/>
  <c r="M398" i="2" s="1"/>
  <c r="O398" i="2" s="1"/>
  <c r="K397" i="2"/>
  <c r="M397" i="2" s="1"/>
  <c r="O397" i="2" s="1"/>
  <c r="K396" i="2"/>
  <c r="M396" i="2" s="1"/>
  <c r="O396" i="2" s="1"/>
  <c r="K395" i="2"/>
  <c r="M395" i="2" s="1"/>
  <c r="O395" i="2" s="1"/>
  <c r="K394" i="2"/>
  <c r="M394" i="2" s="1"/>
  <c r="O394" i="2" s="1"/>
  <c r="K393" i="2"/>
  <c r="M393" i="2" s="1"/>
  <c r="O393" i="2" s="1"/>
  <c r="K392" i="2"/>
  <c r="M392" i="2" s="1"/>
  <c r="O392" i="2" s="1"/>
  <c r="K391" i="2"/>
  <c r="M391" i="2" s="1"/>
  <c r="O391" i="2" s="1"/>
  <c r="K390" i="2"/>
  <c r="M390" i="2" s="1"/>
  <c r="O390" i="2" s="1"/>
  <c r="K389" i="2"/>
  <c r="M389" i="2" s="1"/>
  <c r="O389" i="2" s="1"/>
  <c r="K388" i="2"/>
  <c r="M388" i="2" s="1"/>
  <c r="O388" i="2" s="1"/>
  <c r="K387" i="2"/>
  <c r="M387" i="2" s="1"/>
  <c r="O387" i="2" s="1"/>
  <c r="K386" i="2"/>
  <c r="M386" i="2" s="1"/>
  <c r="O386" i="2" s="1"/>
  <c r="K385" i="2"/>
  <c r="M385" i="2" s="1"/>
  <c r="O385" i="2" s="1"/>
  <c r="K384" i="2"/>
  <c r="M384" i="2" s="1"/>
  <c r="O384" i="2" s="1"/>
  <c r="K383" i="2"/>
  <c r="M383" i="2" s="1"/>
  <c r="O383" i="2" s="1"/>
  <c r="K382" i="2"/>
  <c r="M382" i="2" s="1"/>
  <c r="O382" i="2" s="1"/>
  <c r="K381" i="2"/>
  <c r="M381" i="2" s="1"/>
  <c r="O381" i="2" s="1"/>
  <c r="K380" i="2"/>
  <c r="M380" i="2" s="1"/>
  <c r="O380" i="2" s="1"/>
  <c r="K379" i="2"/>
  <c r="M379" i="2" s="1"/>
  <c r="O379" i="2" s="1"/>
  <c r="K378" i="2"/>
  <c r="M378" i="2" s="1"/>
  <c r="O378" i="2" s="1"/>
  <c r="K377" i="2"/>
  <c r="M377" i="2" s="1"/>
  <c r="O377" i="2" s="1"/>
  <c r="K376" i="2"/>
  <c r="M376" i="2" s="1"/>
  <c r="O376" i="2" s="1"/>
  <c r="K375" i="2"/>
  <c r="M375" i="2" s="1"/>
  <c r="O375" i="2" s="1"/>
  <c r="K374" i="2"/>
  <c r="M374" i="2" s="1"/>
  <c r="O374" i="2" s="1"/>
  <c r="K373" i="2"/>
  <c r="M373" i="2" s="1"/>
  <c r="O373" i="2" s="1"/>
  <c r="K372" i="2"/>
  <c r="M372" i="2" s="1"/>
  <c r="O372" i="2" s="1"/>
  <c r="K371" i="2"/>
  <c r="M371" i="2" s="1"/>
  <c r="O371" i="2" s="1"/>
  <c r="K370" i="2"/>
  <c r="M370" i="2" s="1"/>
  <c r="O370" i="2" s="1"/>
  <c r="K369" i="2"/>
  <c r="M369" i="2" s="1"/>
  <c r="O369" i="2" s="1"/>
  <c r="K368" i="2"/>
  <c r="M368" i="2" s="1"/>
  <c r="O368" i="2" s="1"/>
  <c r="K367" i="2"/>
  <c r="M367" i="2" s="1"/>
  <c r="O367" i="2" s="1"/>
  <c r="K366" i="2"/>
  <c r="M366" i="2" s="1"/>
  <c r="O366" i="2" s="1"/>
  <c r="K365" i="2"/>
  <c r="M365" i="2" s="1"/>
  <c r="O365" i="2" s="1"/>
  <c r="K364" i="2"/>
  <c r="M364" i="2" s="1"/>
  <c r="O364" i="2" s="1"/>
  <c r="K363" i="2"/>
  <c r="M363" i="2" s="1"/>
  <c r="O363" i="2" s="1"/>
  <c r="K362" i="2"/>
  <c r="M362" i="2" s="1"/>
  <c r="O362" i="2" s="1"/>
  <c r="K361" i="2"/>
  <c r="M361" i="2" s="1"/>
  <c r="O361" i="2" s="1"/>
  <c r="K360" i="2"/>
  <c r="M360" i="2" s="1"/>
  <c r="O360" i="2" s="1"/>
  <c r="K359" i="2"/>
  <c r="M359" i="2" s="1"/>
  <c r="O359" i="2" s="1"/>
  <c r="K358" i="2"/>
  <c r="M358" i="2" s="1"/>
  <c r="O358" i="2" s="1"/>
  <c r="K357" i="2"/>
  <c r="M357" i="2" s="1"/>
  <c r="O357" i="2" s="1"/>
  <c r="K356" i="2"/>
  <c r="M356" i="2" s="1"/>
  <c r="O356" i="2" s="1"/>
  <c r="K355" i="2"/>
  <c r="M355" i="2" s="1"/>
  <c r="O355" i="2" s="1"/>
  <c r="K354" i="2"/>
  <c r="M354" i="2" s="1"/>
  <c r="O354" i="2" s="1"/>
  <c r="K353" i="2"/>
  <c r="M353" i="2" s="1"/>
  <c r="O353" i="2" s="1"/>
  <c r="K352" i="2"/>
  <c r="M352" i="2" s="1"/>
  <c r="O352" i="2" s="1"/>
  <c r="K351" i="2"/>
  <c r="M351" i="2" s="1"/>
  <c r="O351" i="2" s="1"/>
  <c r="K350" i="2"/>
  <c r="M350" i="2" s="1"/>
  <c r="O350" i="2" s="1"/>
  <c r="K349" i="2"/>
  <c r="M349" i="2" s="1"/>
  <c r="O349" i="2" s="1"/>
  <c r="K348" i="2"/>
  <c r="M348" i="2" s="1"/>
  <c r="O348" i="2" s="1"/>
  <c r="K347" i="2"/>
  <c r="M347" i="2" s="1"/>
  <c r="O347" i="2" s="1"/>
  <c r="K346" i="2"/>
  <c r="M346" i="2" s="1"/>
  <c r="O346" i="2" s="1"/>
  <c r="K345" i="2"/>
  <c r="M345" i="2" s="1"/>
  <c r="O345" i="2" s="1"/>
  <c r="K344" i="2"/>
  <c r="M344" i="2" s="1"/>
  <c r="O344" i="2" s="1"/>
  <c r="K343" i="2"/>
  <c r="M343" i="2" s="1"/>
  <c r="O343" i="2" s="1"/>
  <c r="K342" i="2"/>
  <c r="M342" i="2" s="1"/>
  <c r="O342" i="2" s="1"/>
  <c r="K341" i="2"/>
  <c r="M341" i="2" s="1"/>
  <c r="O341" i="2" s="1"/>
  <c r="K340" i="2"/>
  <c r="M340" i="2" s="1"/>
  <c r="O340" i="2" s="1"/>
  <c r="K339" i="2"/>
  <c r="M339" i="2" s="1"/>
  <c r="O339" i="2" s="1"/>
  <c r="K338" i="2"/>
  <c r="M338" i="2" s="1"/>
  <c r="O338" i="2" s="1"/>
  <c r="K337" i="2"/>
  <c r="M337" i="2" s="1"/>
  <c r="O337" i="2" s="1"/>
  <c r="K336" i="2"/>
  <c r="M336" i="2" s="1"/>
  <c r="O336" i="2" s="1"/>
  <c r="K335" i="2"/>
  <c r="M335" i="2" s="1"/>
  <c r="O335" i="2" s="1"/>
  <c r="K334" i="2"/>
  <c r="M334" i="2" s="1"/>
  <c r="O334" i="2" s="1"/>
  <c r="K333" i="2"/>
  <c r="M333" i="2" s="1"/>
  <c r="O333" i="2" s="1"/>
  <c r="K332" i="2"/>
  <c r="M332" i="2" s="1"/>
  <c r="O332" i="2" s="1"/>
  <c r="K331" i="2"/>
  <c r="M331" i="2" s="1"/>
  <c r="O331" i="2" s="1"/>
  <c r="K330" i="2"/>
  <c r="M330" i="2" s="1"/>
  <c r="O330" i="2" s="1"/>
  <c r="K329" i="2"/>
  <c r="M329" i="2" s="1"/>
  <c r="O329" i="2" s="1"/>
  <c r="K328" i="2"/>
  <c r="M328" i="2" s="1"/>
  <c r="O328" i="2" s="1"/>
  <c r="K327" i="2"/>
  <c r="M327" i="2" s="1"/>
  <c r="O327" i="2" s="1"/>
  <c r="K326" i="2"/>
  <c r="M326" i="2" s="1"/>
  <c r="O326" i="2" s="1"/>
  <c r="K325" i="2"/>
  <c r="M325" i="2" s="1"/>
  <c r="O325" i="2" s="1"/>
  <c r="K324" i="2"/>
  <c r="M324" i="2" s="1"/>
  <c r="O324" i="2" s="1"/>
  <c r="K323" i="2"/>
  <c r="M323" i="2" s="1"/>
  <c r="O323" i="2" s="1"/>
  <c r="K322" i="2"/>
  <c r="M322" i="2" s="1"/>
  <c r="O322" i="2" s="1"/>
  <c r="K321" i="2"/>
  <c r="M321" i="2" s="1"/>
  <c r="O321" i="2" s="1"/>
  <c r="K320" i="2"/>
  <c r="M320" i="2" s="1"/>
  <c r="O320" i="2" s="1"/>
  <c r="K319" i="2"/>
  <c r="M319" i="2" s="1"/>
  <c r="O319" i="2" s="1"/>
  <c r="K318" i="2"/>
  <c r="M318" i="2" s="1"/>
  <c r="O318" i="2" s="1"/>
  <c r="K317" i="2"/>
  <c r="M317" i="2" s="1"/>
  <c r="O317" i="2" s="1"/>
  <c r="K316" i="2"/>
  <c r="M316" i="2" s="1"/>
  <c r="O316" i="2" s="1"/>
  <c r="K315" i="2"/>
  <c r="M315" i="2" s="1"/>
  <c r="O315" i="2" s="1"/>
  <c r="K314" i="2"/>
  <c r="M314" i="2" s="1"/>
  <c r="O314" i="2" s="1"/>
  <c r="K313" i="2"/>
  <c r="M313" i="2" s="1"/>
  <c r="O313" i="2" s="1"/>
  <c r="K312" i="2"/>
  <c r="M312" i="2" s="1"/>
  <c r="O312" i="2" s="1"/>
  <c r="K311" i="2"/>
  <c r="M311" i="2" s="1"/>
  <c r="O311" i="2" s="1"/>
  <c r="K310" i="2"/>
  <c r="M310" i="2" s="1"/>
  <c r="O310" i="2" s="1"/>
  <c r="K309" i="2"/>
  <c r="M309" i="2" s="1"/>
  <c r="O309" i="2" s="1"/>
  <c r="K308" i="2"/>
  <c r="M308" i="2" s="1"/>
  <c r="O308" i="2" s="1"/>
  <c r="K307" i="2"/>
  <c r="M307" i="2" s="1"/>
  <c r="O307" i="2" s="1"/>
  <c r="K306" i="2"/>
  <c r="M306" i="2" s="1"/>
  <c r="O306" i="2" s="1"/>
  <c r="K305" i="2"/>
  <c r="M305" i="2" s="1"/>
  <c r="O305" i="2" s="1"/>
  <c r="K304" i="2"/>
  <c r="M304" i="2" s="1"/>
  <c r="O304" i="2" s="1"/>
  <c r="K303" i="2"/>
  <c r="M303" i="2" s="1"/>
  <c r="O303" i="2" s="1"/>
  <c r="K302" i="2"/>
  <c r="M302" i="2" s="1"/>
  <c r="O302" i="2" s="1"/>
  <c r="K301" i="2"/>
  <c r="M301" i="2" s="1"/>
  <c r="O301" i="2" s="1"/>
  <c r="K300" i="2"/>
  <c r="M300" i="2" s="1"/>
  <c r="O300" i="2" s="1"/>
  <c r="K299" i="2"/>
  <c r="M299" i="2" s="1"/>
  <c r="O299" i="2" s="1"/>
  <c r="K298" i="2"/>
  <c r="M298" i="2" s="1"/>
  <c r="O298" i="2" s="1"/>
  <c r="K297" i="2"/>
  <c r="M297" i="2" s="1"/>
  <c r="O297" i="2" s="1"/>
  <c r="K296" i="2"/>
  <c r="M296" i="2" s="1"/>
  <c r="O296" i="2" s="1"/>
  <c r="K295" i="2"/>
  <c r="M295" i="2" s="1"/>
  <c r="O295" i="2" s="1"/>
  <c r="K294" i="2"/>
  <c r="M294" i="2" s="1"/>
  <c r="O294" i="2" s="1"/>
  <c r="K293" i="2"/>
  <c r="M293" i="2" s="1"/>
  <c r="O293" i="2" s="1"/>
  <c r="K292" i="2"/>
  <c r="M292" i="2" s="1"/>
  <c r="O292" i="2" s="1"/>
  <c r="K291" i="2"/>
  <c r="M291" i="2" s="1"/>
  <c r="O291" i="2" s="1"/>
  <c r="K290" i="2"/>
  <c r="M290" i="2" s="1"/>
  <c r="O290" i="2" s="1"/>
  <c r="K289" i="2"/>
  <c r="M289" i="2" s="1"/>
  <c r="O289" i="2" s="1"/>
  <c r="K288" i="2"/>
  <c r="M288" i="2" s="1"/>
  <c r="O288" i="2" s="1"/>
  <c r="K287" i="2"/>
  <c r="M287" i="2" s="1"/>
  <c r="O287" i="2" s="1"/>
  <c r="K286" i="2"/>
  <c r="M286" i="2" s="1"/>
  <c r="O286" i="2" s="1"/>
  <c r="K285" i="2"/>
  <c r="M285" i="2" s="1"/>
  <c r="O285" i="2" s="1"/>
  <c r="K284" i="2"/>
  <c r="M284" i="2" s="1"/>
  <c r="O284" i="2" s="1"/>
  <c r="K283" i="2"/>
  <c r="M283" i="2" s="1"/>
  <c r="O283" i="2" s="1"/>
  <c r="K282" i="2"/>
  <c r="M282" i="2" s="1"/>
  <c r="O282" i="2" s="1"/>
  <c r="K281" i="2"/>
  <c r="M281" i="2" s="1"/>
  <c r="O281" i="2" s="1"/>
  <c r="K280" i="2"/>
  <c r="M280" i="2" s="1"/>
  <c r="O280" i="2" s="1"/>
  <c r="K279" i="2"/>
  <c r="M279" i="2" s="1"/>
  <c r="O279" i="2" s="1"/>
  <c r="K278" i="2"/>
  <c r="M278" i="2" s="1"/>
  <c r="O278" i="2" s="1"/>
  <c r="K277" i="2"/>
  <c r="M277" i="2" s="1"/>
  <c r="O277" i="2" s="1"/>
  <c r="K276" i="2"/>
  <c r="M276" i="2" s="1"/>
  <c r="O276" i="2" s="1"/>
  <c r="K275" i="2"/>
  <c r="M275" i="2" s="1"/>
  <c r="O275" i="2" s="1"/>
  <c r="K274" i="2"/>
  <c r="M274" i="2" s="1"/>
  <c r="O274" i="2" s="1"/>
  <c r="K273" i="2"/>
  <c r="M273" i="2" s="1"/>
  <c r="O273" i="2" s="1"/>
  <c r="K272" i="2"/>
  <c r="M272" i="2" s="1"/>
  <c r="O272" i="2" s="1"/>
  <c r="K271" i="2"/>
  <c r="M271" i="2" s="1"/>
  <c r="O271" i="2" s="1"/>
  <c r="K270" i="2"/>
  <c r="M270" i="2" s="1"/>
  <c r="O270" i="2" s="1"/>
  <c r="K269" i="2"/>
  <c r="M269" i="2" s="1"/>
  <c r="O269" i="2" s="1"/>
  <c r="K268" i="2"/>
  <c r="M268" i="2" s="1"/>
  <c r="O268" i="2" s="1"/>
  <c r="K267" i="2"/>
  <c r="M267" i="2" s="1"/>
  <c r="O267" i="2" s="1"/>
  <c r="K266" i="2"/>
  <c r="M266" i="2" s="1"/>
  <c r="O266" i="2" s="1"/>
  <c r="K265" i="2"/>
  <c r="M265" i="2" s="1"/>
  <c r="O265" i="2" s="1"/>
  <c r="K264" i="2"/>
  <c r="M264" i="2" s="1"/>
  <c r="O264" i="2" s="1"/>
  <c r="K263" i="2"/>
  <c r="M263" i="2" s="1"/>
  <c r="O263" i="2" s="1"/>
  <c r="K262" i="2"/>
  <c r="M262" i="2" s="1"/>
  <c r="O262" i="2" s="1"/>
  <c r="K261" i="2"/>
  <c r="M261" i="2" s="1"/>
  <c r="O261" i="2" s="1"/>
  <c r="K260" i="2"/>
  <c r="M260" i="2" s="1"/>
  <c r="O260" i="2" s="1"/>
  <c r="K259" i="2"/>
  <c r="M259" i="2" s="1"/>
  <c r="O259" i="2" s="1"/>
  <c r="K258" i="2"/>
  <c r="M258" i="2" s="1"/>
  <c r="O258" i="2" s="1"/>
  <c r="K257" i="2"/>
  <c r="M257" i="2" s="1"/>
  <c r="O257" i="2" s="1"/>
  <c r="K256" i="2"/>
  <c r="M256" i="2" s="1"/>
  <c r="O256" i="2" s="1"/>
  <c r="K255" i="2"/>
  <c r="M255" i="2" s="1"/>
  <c r="O255" i="2" s="1"/>
  <c r="K254" i="2"/>
  <c r="M254" i="2" s="1"/>
  <c r="O254" i="2" s="1"/>
  <c r="K253" i="2"/>
  <c r="M253" i="2" s="1"/>
  <c r="O253" i="2" s="1"/>
  <c r="K252" i="2"/>
  <c r="M252" i="2" s="1"/>
  <c r="O252" i="2" s="1"/>
  <c r="K251" i="2"/>
  <c r="M251" i="2" s="1"/>
  <c r="O251" i="2" s="1"/>
  <c r="K250" i="2"/>
  <c r="M250" i="2" s="1"/>
  <c r="O250" i="2" s="1"/>
  <c r="K249" i="2"/>
  <c r="M249" i="2" s="1"/>
  <c r="O249" i="2" s="1"/>
  <c r="K248" i="2"/>
  <c r="M248" i="2" s="1"/>
  <c r="O248" i="2" s="1"/>
  <c r="K247" i="2"/>
  <c r="M247" i="2" s="1"/>
  <c r="O247" i="2" s="1"/>
  <c r="K246" i="2"/>
  <c r="M246" i="2" s="1"/>
  <c r="O246" i="2" s="1"/>
  <c r="K245" i="2"/>
  <c r="M245" i="2" s="1"/>
  <c r="O245" i="2" s="1"/>
  <c r="K244" i="2"/>
  <c r="M244" i="2" s="1"/>
  <c r="O244" i="2" s="1"/>
  <c r="K243" i="2"/>
  <c r="M243" i="2" s="1"/>
  <c r="O243" i="2" s="1"/>
  <c r="K242" i="2"/>
  <c r="M242" i="2" s="1"/>
  <c r="O242" i="2" s="1"/>
  <c r="K241" i="2"/>
  <c r="M241" i="2" s="1"/>
  <c r="O241" i="2" s="1"/>
  <c r="K240" i="2"/>
  <c r="M240" i="2" s="1"/>
  <c r="O240" i="2" s="1"/>
  <c r="K239" i="2"/>
  <c r="M239" i="2" s="1"/>
  <c r="O239" i="2" s="1"/>
  <c r="K238" i="2"/>
  <c r="M238" i="2" s="1"/>
  <c r="O238" i="2" s="1"/>
  <c r="K237" i="2"/>
  <c r="M237" i="2" s="1"/>
  <c r="O237" i="2" s="1"/>
  <c r="K236" i="2"/>
  <c r="M236" i="2" s="1"/>
  <c r="O236" i="2" s="1"/>
  <c r="K235" i="2"/>
  <c r="M235" i="2" s="1"/>
  <c r="O235" i="2" s="1"/>
  <c r="K234" i="2"/>
  <c r="M234" i="2" s="1"/>
  <c r="O234" i="2" s="1"/>
  <c r="K233" i="2"/>
  <c r="M233" i="2" s="1"/>
  <c r="O233" i="2" s="1"/>
  <c r="K232" i="2"/>
  <c r="M232" i="2" s="1"/>
  <c r="O232" i="2" s="1"/>
  <c r="K231" i="2"/>
  <c r="M231" i="2" s="1"/>
  <c r="O231" i="2" s="1"/>
  <c r="K230" i="2"/>
  <c r="M230" i="2" s="1"/>
  <c r="O230" i="2" s="1"/>
  <c r="K229" i="2"/>
  <c r="M229" i="2" s="1"/>
  <c r="O229" i="2" s="1"/>
  <c r="K228" i="2"/>
  <c r="M228" i="2" s="1"/>
  <c r="O228" i="2" s="1"/>
  <c r="K227" i="2"/>
  <c r="M227" i="2" s="1"/>
  <c r="O227" i="2" s="1"/>
  <c r="K226" i="2"/>
  <c r="M226" i="2" s="1"/>
  <c r="O226" i="2" s="1"/>
  <c r="K225" i="2"/>
  <c r="M225" i="2" s="1"/>
  <c r="O225" i="2" s="1"/>
  <c r="K224" i="2"/>
  <c r="M224" i="2" s="1"/>
  <c r="O224" i="2" s="1"/>
  <c r="K223" i="2"/>
  <c r="M223" i="2" s="1"/>
  <c r="O223" i="2" s="1"/>
  <c r="K222" i="2"/>
  <c r="M222" i="2" s="1"/>
  <c r="O222" i="2" s="1"/>
  <c r="K221" i="2"/>
  <c r="M221" i="2" s="1"/>
  <c r="O221" i="2" s="1"/>
  <c r="K220" i="2"/>
  <c r="M220" i="2" s="1"/>
  <c r="O220" i="2" s="1"/>
  <c r="K219" i="2"/>
  <c r="M219" i="2" s="1"/>
  <c r="O219" i="2" s="1"/>
  <c r="K218" i="2"/>
  <c r="M218" i="2" s="1"/>
  <c r="O218" i="2" s="1"/>
  <c r="K217" i="2"/>
  <c r="M217" i="2" s="1"/>
  <c r="O217" i="2" s="1"/>
  <c r="K216" i="2"/>
  <c r="M216" i="2" s="1"/>
  <c r="O216" i="2" s="1"/>
  <c r="K215" i="2"/>
  <c r="M215" i="2" s="1"/>
  <c r="O215" i="2" s="1"/>
  <c r="K214" i="2"/>
  <c r="M214" i="2" s="1"/>
  <c r="O214" i="2" s="1"/>
  <c r="K213" i="2"/>
  <c r="M213" i="2" s="1"/>
  <c r="O213" i="2" s="1"/>
  <c r="K212" i="2"/>
  <c r="M212" i="2" s="1"/>
  <c r="O212" i="2" s="1"/>
  <c r="K211" i="2"/>
  <c r="M211" i="2" s="1"/>
  <c r="O211" i="2" s="1"/>
  <c r="K210" i="2"/>
  <c r="M210" i="2" s="1"/>
  <c r="O210" i="2" s="1"/>
  <c r="K209" i="2"/>
  <c r="M209" i="2" s="1"/>
  <c r="O209" i="2" s="1"/>
  <c r="K208" i="2"/>
  <c r="M208" i="2" s="1"/>
  <c r="O208" i="2" s="1"/>
  <c r="K207" i="2"/>
  <c r="M207" i="2" s="1"/>
  <c r="O207" i="2" s="1"/>
  <c r="K206" i="2"/>
  <c r="M206" i="2" s="1"/>
  <c r="O206" i="2" s="1"/>
  <c r="K205" i="2"/>
  <c r="M205" i="2" s="1"/>
  <c r="O205" i="2" s="1"/>
  <c r="K204" i="2"/>
  <c r="M204" i="2" s="1"/>
  <c r="O204" i="2" s="1"/>
  <c r="K203" i="2"/>
  <c r="M203" i="2" s="1"/>
  <c r="O203" i="2" s="1"/>
  <c r="K202" i="2"/>
  <c r="M202" i="2" s="1"/>
  <c r="O202" i="2" s="1"/>
  <c r="K201" i="2"/>
  <c r="M201" i="2" s="1"/>
  <c r="O201" i="2" s="1"/>
  <c r="K200" i="2"/>
  <c r="M200" i="2" s="1"/>
  <c r="O200" i="2" s="1"/>
  <c r="K199" i="2"/>
  <c r="M199" i="2" s="1"/>
  <c r="O199" i="2" s="1"/>
  <c r="K198" i="2"/>
  <c r="M198" i="2" s="1"/>
  <c r="O198" i="2" s="1"/>
  <c r="K197" i="2"/>
  <c r="M197" i="2" s="1"/>
  <c r="O197" i="2" s="1"/>
  <c r="K196" i="2"/>
  <c r="M196" i="2" s="1"/>
  <c r="O196" i="2" s="1"/>
  <c r="K195" i="2"/>
  <c r="M195" i="2" s="1"/>
  <c r="O195" i="2" s="1"/>
  <c r="K194" i="2"/>
  <c r="M194" i="2" s="1"/>
  <c r="O194" i="2" s="1"/>
  <c r="K193" i="2"/>
  <c r="M193" i="2" s="1"/>
  <c r="O193" i="2" s="1"/>
  <c r="K192" i="2"/>
  <c r="M192" i="2" s="1"/>
  <c r="O192" i="2" s="1"/>
  <c r="K191" i="2"/>
  <c r="M191" i="2" s="1"/>
  <c r="O191" i="2" s="1"/>
  <c r="K190" i="2"/>
  <c r="M190" i="2" s="1"/>
  <c r="O190" i="2" s="1"/>
  <c r="K189" i="2"/>
  <c r="M189" i="2" s="1"/>
  <c r="O189" i="2" s="1"/>
  <c r="K188" i="2"/>
  <c r="M188" i="2" s="1"/>
  <c r="O188" i="2" s="1"/>
  <c r="K187" i="2"/>
  <c r="M187" i="2" s="1"/>
  <c r="O187" i="2" s="1"/>
  <c r="K186" i="2"/>
  <c r="M186" i="2" s="1"/>
  <c r="O186" i="2" s="1"/>
  <c r="K185" i="2"/>
  <c r="M185" i="2" s="1"/>
  <c r="O185" i="2" s="1"/>
  <c r="K184" i="2"/>
  <c r="M184" i="2" s="1"/>
  <c r="O184" i="2" s="1"/>
  <c r="K183" i="2"/>
  <c r="M183" i="2" s="1"/>
  <c r="O183" i="2" s="1"/>
  <c r="K182" i="2"/>
  <c r="M182" i="2" s="1"/>
  <c r="O182" i="2" s="1"/>
  <c r="K181" i="2"/>
  <c r="M181" i="2" s="1"/>
  <c r="O181" i="2" s="1"/>
  <c r="K180" i="2"/>
  <c r="M180" i="2" s="1"/>
  <c r="O180" i="2" s="1"/>
  <c r="K179" i="2"/>
  <c r="M179" i="2" s="1"/>
  <c r="O179" i="2" s="1"/>
  <c r="K178" i="2"/>
  <c r="M178" i="2" s="1"/>
  <c r="O178" i="2" s="1"/>
  <c r="K177" i="2"/>
  <c r="M177" i="2" s="1"/>
  <c r="O177" i="2" s="1"/>
  <c r="K176" i="2"/>
  <c r="M176" i="2" s="1"/>
  <c r="O176" i="2" s="1"/>
  <c r="K175" i="2"/>
  <c r="M175" i="2" s="1"/>
  <c r="O175" i="2" s="1"/>
  <c r="K174" i="2"/>
  <c r="M174" i="2" s="1"/>
  <c r="O174" i="2" s="1"/>
  <c r="K173" i="2"/>
  <c r="M173" i="2" s="1"/>
  <c r="O173" i="2" s="1"/>
  <c r="K172" i="2"/>
  <c r="M172" i="2" s="1"/>
  <c r="O172" i="2" s="1"/>
  <c r="K171" i="2"/>
  <c r="M171" i="2" s="1"/>
  <c r="O171" i="2" s="1"/>
  <c r="K170" i="2"/>
  <c r="M170" i="2" s="1"/>
  <c r="O170" i="2" s="1"/>
  <c r="K169" i="2"/>
  <c r="M169" i="2" s="1"/>
  <c r="O169" i="2" s="1"/>
  <c r="K168" i="2"/>
  <c r="M168" i="2" s="1"/>
  <c r="O168" i="2" s="1"/>
  <c r="K167" i="2"/>
  <c r="M167" i="2" s="1"/>
  <c r="O167" i="2" s="1"/>
  <c r="K166" i="2"/>
  <c r="M166" i="2" s="1"/>
  <c r="O166" i="2" s="1"/>
  <c r="K165" i="2"/>
  <c r="M165" i="2" s="1"/>
  <c r="O165" i="2" s="1"/>
  <c r="K164" i="2"/>
  <c r="M164" i="2" s="1"/>
  <c r="O164" i="2" s="1"/>
  <c r="K163" i="2"/>
  <c r="M163" i="2" s="1"/>
  <c r="O163" i="2" s="1"/>
  <c r="K162" i="2"/>
  <c r="M162" i="2" s="1"/>
  <c r="O162" i="2" s="1"/>
  <c r="K161" i="2"/>
  <c r="M161" i="2" s="1"/>
  <c r="O161" i="2" s="1"/>
  <c r="K160" i="2"/>
  <c r="M160" i="2" s="1"/>
  <c r="O160" i="2" s="1"/>
  <c r="K159" i="2"/>
  <c r="M159" i="2" s="1"/>
  <c r="O159" i="2" s="1"/>
  <c r="K158" i="2"/>
  <c r="M158" i="2" s="1"/>
  <c r="O158" i="2" s="1"/>
  <c r="K157" i="2"/>
  <c r="M157" i="2" s="1"/>
  <c r="O157" i="2" s="1"/>
  <c r="K156" i="2"/>
  <c r="M156" i="2" s="1"/>
  <c r="O156" i="2" s="1"/>
  <c r="K155" i="2"/>
  <c r="M155" i="2" s="1"/>
  <c r="O155" i="2" s="1"/>
  <c r="K154" i="2"/>
  <c r="M154" i="2" s="1"/>
  <c r="O154" i="2" s="1"/>
  <c r="K153" i="2"/>
  <c r="M153" i="2" s="1"/>
  <c r="O153" i="2" s="1"/>
  <c r="K152" i="2"/>
  <c r="M152" i="2" s="1"/>
  <c r="O152" i="2" s="1"/>
  <c r="K151" i="2"/>
  <c r="M151" i="2" s="1"/>
  <c r="O151" i="2" s="1"/>
  <c r="K150" i="2"/>
  <c r="M150" i="2" s="1"/>
  <c r="O150" i="2" s="1"/>
  <c r="K149" i="2"/>
  <c r="M149" i="2" s="1"/>
  <c r="O149" i="2" s="1"/>
  <c r="K148" i="2"/>
  <c r="M148" i="2" s="1"/>
  <c r="O148" i="2" s="1"/>
  <c r="K147" i="2"/>
  <c r="M147" i="2" s="1"/>
  <c r="O147" i="2" s="1"/>
  <c r="K146" i="2"/>
  <c r="M146" i="2" s="1"/>
  <c r="O146" i="2" s="1"/>
  <c r="K145" i="2"/>
  <c r="M145" i="2" s="1"/>
  <c r="O145" i="2" s="1"/>
  <c r="K144" i="2"/>
  <c r="M144" i="2" s="1"/>
  <c r="O144" i="2" s="1"/>
  <c r="K143" i="2"/>
  <c r="M143" i="2" s="1"/>
  <c r="O143" i="2" s="1"/>
  <c r="K142" i="2"/>
  <c r="M142" i="2" s="1"/>
  <c r="O142" i="2" s="1"/>
  <c r="K141" i="2"/>
  <c r="M141" i="2" s="1"/>
  <c r="O141" i="2" s="1"/>
  <c r="K140" i="2"/>
  <c r="M140" i="2" s="1"/>
  <c r="O140" i="2" s="1"/>
  <c r="K139" i="2"/>
  <c r="M139" i="2" s="1"/>
  <c r="O139" i="2" s="1"/>
  <c r="K138" i="2"/>
  <c r="M138" i="2" s="1"/>
  <c r="O138" i="2" s="1"/>
  <c r="K137" i="2"/>
  <c r="M137" i="2" s="1"/>
  <c r="O137" i="2" s="1"/>
  <c r="K136" i="2"/>
  <c r="M136" i="2" s="1"/>
  <c r="O136" i="2" s="1"/>
  <c r="K135" i="2"/>
  <c r="M135" i="2" s="1"/>
  <c r="O135" i="2" s="1"/>
  <c r="K134" i="2"/>
  <c r="M134" i="2" s="1"/>
  <c r="O134" i="2" s="1"/>
  <c r="K133" i="2"/>
  <c r="M133" i="2" s="1"/>
  <c r="O133" i="2" s="1"/>
  <c r="K132" i="2"/>
  <c r="M132" i="2" s="1"/>
  <c r="O132" i="2" s="1"/>
  <c r="K131" i="2"/>
  <c r="M131" i="2" s="1"/>
  <c r="O131" i="2" s="1"/>
  <c r="K130" i="2"/>
  <c r="M130" i="2" s="1"/>
  <c r="O130" i="2" s="1"/>
  <c r="K129" i="2"/>
  <c r="M129" i="2" s="1"/>
  <c r="O129" i="2" s="1"/>
  <c r="K128" i="2"/>
  <c r="M128" i="2" s="1"/>
  <c r="O128" i="2" s="1"/>
  <c r="K127" i="2"/>
  <c r="M127" i="2" s="1"/>
  <c r="O127" i="2" s="1"/>
  <c r="K126" i="2"/>
  <c r="M126" i="2" s="1"/>
  <c r="O126" i="2" s="1"/>
  <c r="K125" i="2"/>
  <c r="M125" i="2" s="1"/>
  <c r="O125" i="2" s="1"/>
  <c r="K124" i="2"/>
  <c r="M124" i="2" s="1"/>
  <c r="O124" i="2" s="1"/>
  <c r="K123" i="2"/>
  <c r="M123" i="2" s="1"/>
  <c r="O123" i="2" s="1"/>
  <c r="K122" i="2"/>
  <c r="M122" i="2" s="1"/>
  <c r="O122" i="2" s="1"/>
  <c r="K121" i="2"/>
  <c r="M121" i="2" s="1"/>
  <c r="O121" i="2" s="1"/>
  <c r="K120" i="2"/>
  <c r="M120" i="2" s="1"/>
  <c r="O120" i="2" s="1"/>
  <c r="K119" i="2"/>
  <c r="M119" i="2" s="1"/>
  <c r="O119" i="2" s="1"/>
  <c r="K118" i="2"/>
  <c r="M118" i="2" s="1"/>
  <c r="O118" i="2" s="1"/>
  <c r="K117" i="2"/>
  <c r="M117" i="2" s="1"/>
  <c r="O117" i="2" s="1"/>
  <c r="K116" i="2"/>
  <c r="M116" i="2" s="1"/>
  <c r="O116" i="2" s="1"/>
  <c r="K115" i="2"/>
  <c r="M115" i="2" s="1"/>
  <c r="O115" i="2" s="1"/>
  <c r="K114" i="2"/>
  <c r="M114" i="2" s="1"/>
  <c r="O114" i="2" s="1"/>
  <c r="K113" i="2"/>
  <c r="M113" i="2" s="1"/>
  <c r="O113" i="2" s="1"/>
  <c r="K112" i="2"/>
  <c r="M112" i="2" s="1"/>
  <c r="O112" i="2" s="1"/>
  <c r="K111" i="2"/>
  <c r="M111" i="2" s="1"/>
  <c r="O111" i="2" s="1"/>
  <c r="K110" i="2"/>
  <c r="M110" i="2" s="1"/>
  <c r="O110" i="2" s="1"/>
  <c r="K109" i="2"/>
  <c r="M109" i="2" s="1"/>
  <c r="O109" i="2" s="1"/>
  <c r="K108" i="2"/>
  <c r="M108" i="2" s="1"/>
  <c r="O108" i="2" s="1"/>
  <c r="K107" i="2"/>
  <c r="M107" i="2" s="1"/>
  <c r="O107" i="2" s="1"/>
  <c r="K106" i="2"/>
  <c r="M106" i="2" s="1"/>
  <c r="O106" i="2" s="1"/>
  <c r="K105" i="2"/>
  <c r="M105" i="2" s="1"/>
  <c r="O105" i="2" s="1"/>
  <c r="K104" i="2"/>
  <c r="M104" i="2" s="1"/>
  <c r="O104" i="2" s="1"/>
  <c r="K103" i="2"/>
  <c r="M103" i="2" s="1"/>
  <c r="O103" i="2" s="1"/>
  <c r="K102" i="2"/>
  <c r="M102" i="2" s="1"/>
  <c r="O102" i="2" s="1"/>
  <c r="K101" i="2"/>
  <c r="M101" i="2" s="1"/>
  <c r="O101" i="2" s="1"/>
  <c r="K100" i="2"/>
  <c r="M100" i="2" s="1"/>
  <c r="O100" i="2" s="1"/>
  <c r="K99" i="2"/>
  <c r="M99" i="2" s="1"/>
  <c r="O99" i="2" s="1"/>
  <c r="K98" i="2"/>
  <c r="M98" i="2" s="1"/>
  <c r="O98" i="2" s="1"/>
  <c r="K97" i="2"/>
  <c r="M97" i="2" s="1"/>
  <c r="O97" i="2" s="1"/>
  <c r="K96" i="2"/>
  <c r="M96" i="2" s="1"/>
  <c r="O96" i="2" s="1"/>
  <c r="K95" i="2"/>
  <c r="M95" i="2" s="1"/>
  <c r="O95" i="2" s="1"/>
  <c r="K94" i="2"/>
  <c r="M94" i="2" s="1"/>
  <c r="O94" i="2" s="1"/>
  <c r="K93" i="2"/>
  <c r="M93" i="2" s="1"/>
  <c r="O93" i="2" s="1"/>
  <c r="K92" i="2"/>
  <c r="M92" i="2" s="1"/>
  <c r="O92" i="2" s="1"/>
  <c r="K91" i="2"/>
  <c r="M91" i="2" s="1"/>
  <c r="O91" i="2" s="1"/>
  <c r="K90" i="2"/>
  <c r="M90" i="2" s="1"/>
  <c r="O90" i="2" s="1"/>
  <c r="K89" i="2"/>
  <c r="M89" i="2" s="1"/>
  <c r="O89" i="2" s="1"/>
  <c r="K88" i="2"/>
  <c r="M88" i="2" s="1"/>
  <c r="O88" i="2" s="1"/>
  <c r="K87" i="2"/>
  <c r="M87" i="2" s="1"/>
  <c r="O87" i="2" s="1"/>
  <c r="K86" i="2"/>
  <c r="M86" i="2" s="1"/>
  <c r="O86" i="2" s="1"/>
  <c r="K85" i="2"/>
  <c r="M85" i="2" s="1"/>
  <c r="O85" i="2" s="1"/>
  <c r="K84" i="2"/>
  <c r="M84" i="2" s="1"/>
  <c r="O84" i="2" s="1"/>
  <c r="K83" i="2"/>
  <c r="M83" i="2" s="1"/>
  <c r="O83" i="2" s="1"/>
  <c r="K82" i="2"/>
  <c r="M82" i="2" s="1"/>
  <c r="O82" i="2" s="1"/>
  <c r="K81" i="2"/>
  <c r="M81" i="2" s="1"/>
  <c r="O81" i="2" s="1"/>
  <c r="K80" i="2"/>
  <c r="M80" i="2" s="1"/>
  <c r="O80" i="2" s="1"/>
  <c r="K79" i="2"/>
  <c r="M79" i="2" s="1"/>
  <c r="O79" i="2" s="1"/>
  <c r="K78" i="2"/>
  <c r="M78" i="2" s="1"/>
  <c r="O78" i="2" s="1"/>
  <c r="K77" i="2"/>
  <c r="M77" i="2" s="1"/>
  <c r="O77" i="2" s="1"/>
  <c r="K76" i="2"/>
  <c r="M76" i="2" s="1"/>
  <c r="O76" i="2" s="1"/>
  <c r="K75" i="2"/>
  <c r="M75" i="2" s="1"/>
  <c r="O75" i="2" s="1"/>
  <c r="K74" i="2"/>
  <c r="M74" i="2" s="1"/>
  <c r="O74" i="2" s="1"/>
  <c r="K73" i="2"/>
  <c r="M73" i="2" s="1"/>
  <c r="O73" i="2" s="1"/>
  <c r="K72" i="2"/>
  <c r="M72" i="2" s="1"/>
  <c r="O72" i="2" s="1"/>
  <c r="K71" i="2"/>
  <c r="M71" i="2" s="1"/>
  <c r="O71" i="2" s="1"/>
  <c r="K70" i="2"/>
  <c r="M70" i="2" s="1"/>
  <c r="O70" i="2" s="1"/>
  <c r="K69" i="2"/>
  <c r="M69" i="2" s="1"/>
  <c r="O69" i="2" s="1"/>
  <c r="K68" i="2"/>
  <c r="M68" i="2" s="1"/>
  <c r="O68" i="2" s="1"/>
  <c r="K67" i="2"/>
  <c r="M67" i="2" s="1"/>
  <c r="O67" i="2" s="1"/>
  <c r="K66" i="2"/>
  <c r="M66" i="2" s="1"/>
  <c r="O66" i="2" s="1"/>
  <c r="K65" i="2"/>
  <c r="M65" i="2" s="1"/>
  <c r="O65" i="2" s="1"/>
  <c r="K64" i="2"/>
  <c r="M64" i="2" s="1"/>
  <c r="O64" i="2" s="1"/>
  <c r="K63" i="2"/>
  <c r="M63" i="2" s="1"/>
  <c r="O63" i="2" s="1"/>
  <c r="K62" i="2"/>
  <c r="M62" i="2" s="1"/>
  <c r="O62" i="2" s="1"/>
  <c r="K61" i="2"/>
  <c r="M61" i="2" s="1"/>
  <c r="O61" i="2" s="1"/>
  <c r="K60" i="2"/>
  <c r="M60" i="2" s="1"/>
  <c r="O60" i="2" s="1"/>
  <c r="K59" i="2"/>
  <c r="M59" i="2" s="1"/>
  <c r="O59" i="2" s="1"/>
  <c r="K58" i="2"/>
  <c r="M58" i="2" s="1"/>
  <c r="O58" i="2" s="1"/>
  <c r="K57" i="2"/>
  <c r="M57" i="2" s="1"/>
  <c r="O57" i="2" s="1"/>
  <c r="K56" i="2"/>
  <c r="M56" i="2" s="1"/>
  <c r="O56" i="2" s="1"/>
  <c r="K55" i="2"/>
  <c r="M55" i="2" s="1"/>
  <c r="O55" i="2" s="1"/>
  <c r="K54" i="2"/>
  <c r="M54" i="2" s="1"/>
  <c r="O54" i="2" s="1"/>
  <c r="K53" i="2"/>
  <c r="M53" i="2" s="1"/>
  <c r="O53" i="2" s="1"/>
  <c r="K52" i="2"/>
  <c r="M52" i="2" s="1"/>
  <c r="O52" i="2" s="1"/>
  <c r="K51" i="2"/>
  <c r="M51" i="2" s="1"/>
  <c r="O51" i="2" s="1"/>
  <c r="K50" i="2"/>
  <c r="M50" i="2" s="1"/>
  <c r="O50" i="2" s="1"/>
  <c r="K49" i="2"/>
  <c r="M49" i="2" s="1"/>
  <c r="O49" i="2" s="1"/>
  <c r="K48" i="2"/>
  <c r="M48" i="2" s="1"/>
  <c r="O48" i="2" s="1"/>
  <c r="K47" i="2"/>
  <c r="M47" i="2" s="1"/>
  <c r="O47" i="2" s="1"/>
  <c r="K46" i="2"/>
  <c r="M46" i="2" s="1"/>
  <c r="O46" i="2" s="1"/>
  <c r="K45" i="2"/>
  <c r="M45" i="2" s="1"/>
  <c r="O45" i="2" s="1"/>
  <c r="K44" i="2"/>
  <c r="M44" i="2" s="1"/>
  <c r="O44" i="2" s="1"/>
  <c r="K43" i="2"/>
  <c r="M43" i="2" s="1"/>
  <c r="O43" i="2" s="1"/>
  <c r="K42" i="2"/>
  <c r="M42" i="2" s="1"/>
  <c r="O42" i="2" s="1"/>
  <c r="K41" i="2"/>
  <c r="M41" i="2" s="1"/>
  <c r="O41" i="2" s="1"/>
  <c r="K40" i="2"/>
  <c r="M40" i="2" s="1"/>
  <c r="O40" i="2" s="1"/>
  <c r="K39" i="2"/>
  <c r="M39" i="2" s="1"/>
  <c r="O39" i="2" s="1"/>
  <c r="K38" i="2"/>
  <c r="M38" i="2" s="1"/>
  <c r="O38" i="2" s="1"/>
  <c r="K37" i="2"/>
  <c r="M37" i="2" s="1"/>
  <c r="O37" i="2" s="1"/>
  <c r="K36" i="2"/>
  <c r="M36" i="2" s="1"/>
  <c r="O36" i="2" s="1"/>
  <c r="K35" i="2"/>
  <c r="M35" i="2" s="1"/>
  <c r="O35" i="2" s="1"/>
  <c r="K34" i="2"/>
  <c r="M34" i="2" s="1"/>
  <c r="O34" i="2" s="1"/>
  <c r="K33" i="2"/>
  <c r="M33" i="2" s="1"/>
  <c r="O33" i="2" s="1"/>
  <c r="K32" i="2"/>
  <c r="M32" i="2" s="1"/>
  <c r="O32" i="2" s="1"/>
  <c r="K31" i="2"/>
  <c r="M31" i="2" s="1"/>
  <c r="O31" i="2" s="1"/>
  <c r="K30" i="2"/>
  <c r="M30" i="2" s="1"/>
  <c r="O30" i="2" s="1"/>
  <c r="K29" i="2"/>
  <c r="M29" i="2" s="1"/>
  <c r="O29" i="2" s="1"/>
  <c r="K28" i="2"/>
  <c r="M28" i="2" s="1"/>
  <c r="O28" i="2" s="1"/>
  <c r="K27" i="2"/>
  <c r="M27" i="2" s="1"/>
  <c r="O27" i="2" s="1"/>
  <c r="K26" i="2"/>
  <c r="M26" i="2" s="1"/>
  <c r="O26" i="2" s="1"/>
  <c r="K25" i="2"/>
  <c r="M25" i="2" s="1"/>
  <c r="O25" i="2" s="1"/>
  <c r="K24" i="2"/>
  <c r="M24" i="2" s="1"/>
  <c r="O24" i="2" s="1"/>
  <c r="K23" i="2"/>
  <c r="M23" i="2" s="1"/>
  <c r="O23" i="2" s="1"/>
  <c r="K22" i="2"/>
  <c r="M22" i="2" s="1"/>
  <c r="O22" i="2" s="1"/>
  <c r="K21" i="2"/>
  <c r="M21" i="2" s="1"/>
  <c r="O21" i="2" s="1"/>
  <c r="K20" i="2"/>
  <c r="M20" i="2" s="1"/>
  <c r="O20" i="2" s="1"/>
  <c r="K19" i="2"/>
  <c r="M19" i="2" s="1"/>
  <c r="O19" i="2" s="1"/>
  <c r="K18" i="2"/>
  <c r="M18" i="2" s="1"/>
  <c r="O18" i="2" s="1"/>
  <c r="K17" i="2"/>
  <c r="M17" i="2" s="1"/>
  <c r="O17" i="2" s="1"/>
  <c r="K16" i="2"/>
  <c r="M16" i="2" s="1"/>
  <c r="O16" i="2" s="1"/>
  <c r="K15" i="2"/>
  <c r="M15" i="2" s="1"/>
  <c r="O15" i="2" s="1"/>
  <c r="K14" i="2"/>
  <c r="M14" i="2" s="1"/>
  <c r="O14" i="2" s="1"/>
  <c r="K13" i="2"/>
  <c r="M13" i="2" s="1"/>
  <c r="O13" i="2" s="1"/>
  <c r="K12" i="2"/>
  <c r="M12" i="2" s="1"/>
  <c r="O12" i="2" s="1"/>
  <c r="K11" i="2"/>
  <c r="M11" i="2" s="1"/>
  <c r="O11" i="2" s="1"/>
  <c r="K10" i="2"/>
  <c r="M10" i="2" s="1"/>
  <c r="O10" i="2" s="1"/>
  <c r="K9" i="2"/>
  <c r="M9" i="2" s="1"/>
  <c r="O9" i="2" s="1"/>
  <c r="K8" i="2"/>
  <c r="M8" i="2" s="1"/>
  <c r="O8" i="2" s="1"/>
  <c r="K7" i="2"/>
  <c r="M7" i="2" s="1"/>
  <c r="O7" i="2" s="1"/>
  <c r="K6" i="2"/>
  <c r="M6" i="2" s="1"/>
  <c r="O6" i="2" s="1"/>
  <c r="K5" i="2"/>
  <c r="M5" i="2" s="1"/>
  <c r="O5" i="2" s="1"/>
  <c r="K4" i="2"/>
  <c r="M4" i="2" s="1"/>
  <c r="O4" i="2" s="1"/>
  <c r="K3" i="2"/>
  <c r="M3" i="2" s="1"/>
  <c r="O3" i="2" s="1"/>
  <c r="D2" i="4" l="1" a="1"/>
  <c r="D2" i="4" s="1"/>
  <c r="G2" i="4" a="1"/>
  <c r="M2" i="2"/>
  <c r="H2" i="4" s="1" a="1"/>
  <c r="H2" i="4" s="1"/>
  <c r="A2" i="4" a="1"/>
  <c r="A2" i="4" s="1"/>
  <c r="O2" i="2"/>
  <c r="P2" i="2" s="1"/>
  <c r="N2" i="2"/>
  <c r="G2" i="4" l="1"/>
  <c r="N3" i="2"/>
  <c r="N4" i="2" s="1"/>
  <c r="N5" i="2" s="1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N102" i="2" s="1"/>
  <c r="N103" i="2" s="1"/>
  <c r="N104" i="2" s="1"/>
  <c r="N105" i="2" s="1"/>
  <c r="N106" i="2" s="1"/>
  <c r="N107" i="2" s="1"/>
  <c r="N108" i="2" s="1"/>
  <c r="N109" i="2" s="1"/>
  <c r="N110" i="2" s="1"/>
  <c r="N111" i="2" s="1"/>
  <c r="N112" i="2" s="1"/>
  <c r="N113" i="2" s="1"/>
  <c r="N114" i="2" s="1"/>
  <c r="N115" i="2" s="1"/>
  <c r="N116" i="2" s="1"/>
  <c r="N117" i="2" s="1"/>
  <c r="N118" i="2" s="1"/>
  <c r="N119" i="2" s="1"/>
  <c r="N120" i="2" s="1"/>
  <c r="N121" i="2" s="1"/>
  <c r="N122" i="2" s="1"/>
  <c r="N123" i="2" s="1"/>
  <c r="N124" i="2" s="1"/>
  <c r="N125" i="2" s="1"/>
  <c r="N126" i="2" s="1"/>
  <c r="N127" i="2" s="1"/>
  <c r="N128" i="2" s="1"/>
  <c r="N129" i="2" s="1"/>
  <c r="N130" i="2" s="1"/>
  <c r="N131" i="2" s="1"/>
  <c r="N132" i="2" s="1"/>
  <c r="N133" i="2" s="1"/>
  <c r="N134" i="2" s="1"/>
  <c r="N135" i="2" s="1"/>
  <c r="N136" i="2" s="1"/>
  <c r="N137" i="2" s="1"/>
  <c r="N138" i="2" s="1"/>
  <c r="N139" i="2" s="1"/>
  <c r="N140" i="2" s="1"/>
  <c r="N141" i="2" s="1"/>
  <c r="N142" i="2" s="1"/>
  <c r="N143" i="2" s="1"/>
  <c r="N144" i="2" s="1"/>
  <c r="N145" i="2" s="1"/>
  <c r="N146" i="2" s="1"/>
  <c r="N147" i="2" s="1"/>
  <c r="N148" i="2" s="1"/>
  <c r="N149" i="2" s="1"/>
  <c r="N150" i="2" s="1"/>
  <c r="N151" i="2" s="1"/>
  <c r="N152" i="2" s="1"/>
  <c r="N153" i="2" s="1"/>
  <c r="N154" i="2" s="1"/>
  <c r="N155" i="2" s="1"/>
  <c r="N156" i="2" s="1"/>
  <c r="N157" i="2" s="1"/>
  <c r="N158" i="2" s="1"/>
  <c r="N159" i="2" s="1"/>
  <c r="N160" i="2" s="1"/>
  <c r="N161" i="2" s="1"/>
  <c r="N162" i="2" s="1"/>
  <c r="N163" i="2" s="1"/>
  <c r="N164" i="2" s="1"/>
  <c r="N165" i="2" s="1"/>
  <c r="N166" i="2" s="1"/>
  <c r="N167" i="2" s="1"/>
  <c r="N168" i="2" s="1"/>
  <c r="N169" i="2" s="1"/>
  <c r="N170" i="2" s="1"/>
  <c r="N171" i="2" s="1"/>
  <c r="N172" i="2" s="1"/>
  <c r="N173" i="2" s="1"/>
  <c r="N174" i="2" s="1"/>
  <c r="N175" i="2" s="1"/>
  <c r="N176" i="2" s="1"/>
  <c r="N177" i="2" s="1"/>
  <c r="N178" i="2" s="1"/>
  <c r="N179" i="2" s="1"/>
  <c r="N180" i="2" s="1"/>
  <c r="N181" i="2" s="1"/>
  <c r="N182" i="2" s="1"/>
  <c r="N183" i="2" s="1"/>
  <c r="N184" i="2" s="1"/>
  <c r="N185" i="2" s="1"/>
  <c r="N186" i="2" s="1"/>
  <c r="N187" i="2" s="1"/>
  <c r="N188" i="2" s="1"/>
  <c r="N189" i="2" s="1"/>
  <c r="N190" i="2" s="1"/>
  <c r="N191" i="2" s="1"/>
  <c r="N192" i="2" s="1"/>
  <c r="N193" i="2" s="1"/>
  <c r="N194" i="2" s="1"/>
  <c r="N195" i="2" s="1"/>
  <c r="N196" i="2" s="1"/>
  <c r="N197" i="2" s="1"/>
  <c r="N198" i="2" s="1"/>
  <c r="N199" i="2" s="1"/>
  <c r="N200" i="2" s="1"/>
  <c r="N201" i="2" s="1"/>
  <c r="N202" i="2" s="1"/>
  <c r="N203" i="2" s="1"/>
  <c r="N204" i="2" s="1"/>
  <c r="N205" i="2" s="1"/>
  <c r="N206" i="2" s="1"/>
  <c r="N207" i="2" s="1"/>
  <c r="N208" i="2" s="1"/>
  <c r="N209" i="2" s="1"/>
  <c r="N210" i="2" s="1"/>
  <c r="N211" i="2" s="1"/>
  <c r="N212" i="2" s="1"/>
  <c r="N213" i="2" s="1"/>
  <c r="N214" i="2" s="1"/>
  <c r="N215" i="2" s="1"/>
  <c r="N216" i="2" s="1"/>
  <c r="N217" i="2" s="1"/>
  <c r="N218" i="2" s="1"/>
  <c r="N219" i="2" s="1"/>
  <c r="N220" i="2" s="1"/>
  <c r="N221" i="2" s="1"/>
  <c r="N222" i="2" s="1"/>
  <c r="N223" i="2" s="1"/>
  <c r="N224" i="2" s="1"/>
  <c r="N225" i="2" s="1"/>
  <c r="N226" i="2" s="1"/>
  <c r="N227" i="2" s="1"/>
  <c r="N228" i="2" s="1"/>
  <c r="N229" i="2" s="1"/>
  <c r="N230" i="2" s="1"/>
  <c r="N231" i="2" s="1"/>
  <c r="N232" i="2" s="1"/>
  <c r="N233" i="2" s="1"/>
  <c r="N234" i="2" s="1"/>
  <c r="N235" i="2" s="1"/>
  <c r="N236" i="2" s="1"/>
  <c r="N237" i="2" s="1"/>
  <c r="N238" i="2" s="1"/>
  <c r="N239" i="2" s="1"/>
  <c r="N240" i="2" s="1"/>
  <c r="N241" i="2" s="1"/>
  <c r="N242" i="2" s="1"/>
  <c r="N243" i="2" s="1"/>
  <c r="N244" i="2" s="1"/>
  <c r="N245" i="2" s="1"/>
  <c r="N246" i="2" s="1"/>
  <c r="N247" i="2" s="1"/>
  <c r="N248" i="2" s="1"/>
  <c r="N249" i="2" s="1"/>
  <c r="N250" i="2" s="1"/>
  <c r="N251" i="2" s="1"/>
  <c r="N252" i="2" s="1"/>
  <c r="N253" i="2" s="1"/>
  <c r="N254" i="2" s="1"/>
  <c r="N255" i="2" s="1"/>
  <c r="N256" i="2" s="1"/>
  <c r="N257" i="2" s="1"/>
  <c r="N258" i="2" s="1"/>
  <c r="N259" i="2" s="1"/>
  <c r="N260" i="2" s="1"/>
  <c r="N261" i="2" s="1"/>
  <c r="N262" i="2" s="1"/>
  <c r="N263" i="2" s="1"/>
  <c r="N264" i="2" s="1"/>
  <c r="N265" i="2" s="1"/>
  <c r="N266" i="2" s="1"/>
  <c r="N267" i="2" s="1"/>
  <c r="N268" i="2" s="1"/>
  <c r="N269" i="2" s="1"/>
  <c r="N270" i="2" s="1"/>
  <c r="N271" i="2" s="1"/>
  <c r="N272" i="2" s="1"/>
  <c r="N273" i="2" s="1"/>
  <c r="N274" i="2" s="1"/>
  <c r="N275" i="2" s="1"/>
  <c r="N276" i="2" s="1"/>
  <c r="N277" i="2" s="1"/>
  <c r="N278" i="2" s="1"/>
  <c r="N279" i="2" s="1"/>
  <c r="N280" i="2" s="1"/>
  <c r="N281" i="2" s="1"/>
  <c r="N282" i="2" s="1"/>
  <c r="N283" i="2" s="1"/>
  <c r="N284" i="2" s="1"/>
  <c r="N285" i="2" s="1"/>
  <c r="N286" i="2" s="1"/>
  <c r="N287" i="2" s="1"/>
  <c r="N288" i="2" s="1"/>
  <c r="N289" i="2" s="1"/>
  <c r="N290" i="2" s="1"/>
  <c r="N291" i="2" s="1"/>
  <c r="N292" i="2" s="1"/>
  <c r="N293" i="2" s="1"/>
  <c r="N294" i="2" s="1"/>
  <c r="N295" i="2" s="1"/>
  <c r="N296" i="2" s="1"/>
  <c r="N297" i="2" s="1"/>
  <c r="N298" i="2" s="1"/>
  <c r="N299" i="2" s="1"/>
  <c r="N300" i="2" s="1"/>
  <c r="N301" i="2" s="1"/>
  <c r="N302" i="2" s="1"/>
  <c r="N303" i="2" s="1"/>
  <c r="N304" i="2" s="1"/>
  <c r="N305" i="2" s="1"/>
  <c r="N306" i="2" s="1"/>
  <c r="N307" i="2" s="1"/>
  <c r="N308" i="2" s="1"/>
  <c r="N309" i="2" s="1"/>
  <c r="N310" i="2" s="1"/>
  <c r="N311" i="2" s="1"/>
  <c r="N312" i="2" s="1"/>
  <c r="N313" i="2" s="1"/>
  <c r="N314" i="2" s="1"/>
  <c r="N315" i="2" s="1"/>
  <c r="N316" i="2" s="1"/>
  <c r="N317" i="2" s="1"/>
  <c r="N318" i="2" s="1"/>
  <c r="N319" i="2" s="1"/>
  <c r="N320" i="2" s="1"/>
  <c r="N321" i="2" s="1"/>
  <c r="N322" i="2" s="1"/>
  <c r="N323" i="2" s="1"/>
  <c r="N324" i="2" s="1"/>
  <c r="N325" i="2" s="1"/>
  <c r="N326" i="2" s="1"/>
  <c r="N327" i="2" s="1"/>
  <c r="N328" i="2" s="1"/>
  <c r="N329" i="2" s="1"/>
  <c r="N330" i="2" s="1"/>
  <c r="N331" i="2" s="1"/>
  <c r="N332" i="2" s="1"/>
  <c r="N333" i="2" s="1"/>
  <c r="N334" i="2" s="1"/>
  <c r="N335" i="2" s="1"/>
  <c r="N336" i="2" s="1"/>
  <c r="N337" i="2" s="1"/>
  <c r="N338" i="2" s="1"/>
  <c r="N339" i="2" s="1"/>
  <c r="N340" i="2" s="1"/>
  <c r="N341" i="2" s="1"/>
  <c r="N342" i="2" s="1"/>
  <c r="N343" i="2" s="1"/>
  <c r="N344" i="2" s="1"/>
  <c r="N345" i="2" s="1"/>
  <c r="N346" i="2" s="1"/>
  <c r="N347" i="2" s="1"/>
  <c r="N348" i="2" s="1"/>
  <c r="N349" i="2" s="1"/>
  <c r="N350" i="2" s="1"/>
  <c r="N351" i="2" s="1"/>
  <c r="N352" i="2" s="1"/>
  <c r="N353" i="2" s="1"/>
  <c r="N354" i="2" s="1"/>
  <c r="N355" i="2" s="1"/>
  <c r="N356" i="2" s="1"/>
  <c r="N357" i="2" s="1"/>
  <c r="N358" i="2" s="1"/>
  <c r="N359" i="2" s="1"/>
  <c r="N360" i="2" s="1"/>
  <c r="N361" i="2" s="1"/>
  <c r="N362" i="2" s="1"/>
  <c r="N363" i="2" s="1"/>
  <c r="N364" i="2" s="1"/>
  <c r="N365" i="2" s="1"/>
  <c r="N366" i="2" s="1"/>
  <c r="N367" i="2" s="1"/>
  <c r="N368" i="2" s="1"/>
  <c r="N369" i="2" s="1"/>
  <c r="N370" i="2" s="1"/>
  <c r="N371" i="2" s="1"/>
  <c r="N372" i="2" s="1"/>
  <c r="N373" i="2" s="1"/>
  <c r="N374" i="2" s="1"/>
  <c r="N375" i="2" s="1"/>
  <c r="N376" i="2" s="1"/>
  <c r="N377" i="2" s="1"/>
  <c r="N378" i="2" s="1"/>
  <c r="N379" i="2" s="1"/>
  <c r="N380" i="2" s="1"/>
  <c r="N381" i="2" s="1"/>
  <c r="N382" i="2" s="1"/>
  <c r="N383" i="2" s="1"/>
  <c r="N384" i="2" s="1"/>
  <c r="N385" i="2" s="1"/>
  <c r="N386" i="2" s="1"/>
  <c r="N387" i="2" s="1"/>
  <c r="N388" i="2" s="1"/>
  <c r="N389" i="2" s="1"/>
  <c r="N390" i="2" s="1"/>
  <c r="N391" i="2" s="1"/>
  <c r="N392" i="2" s="1"/>
  <c r="N393" i="2" s="1"/>
  <c r="N394" i="2" s="1"/>
  <c r="N395" i="2" s="1"/>
  <c r="N396" i="2" s="1"/>
  <c r="N397" i="2" s="1"/>
  <c r="N398" i="2" s="1"/>
  <c r="N399" i="2" s="1"/>
  <c r="N400" i="2" s="1"/>
  <c r="N401" i="2" s="1"/>
  <c r="N402" i="2" s="1"/>
  <c r="N403" i="2" s="1"/>
  <c r="N404" i="2" s="1"/>
  <c r="N405" i="2" s="1"/>
  <c r="N406" i="2" s="1"/>
  <c r="N407" i="2" s="1"/>
  <c r="N408" i="2" s="1"/>
  <c r="N409" i="2" s="1"/>
  <c r="N410" i="2" s="1"/>
  <c r="N411" i="2" s="1"/>
  <c r="N412" i="2" s="1"/>
  <c r="N413" i="2" s="1"/>
  <c r="N414" i="2" s="1"/>
  <c r="N415" i="2" s="1"/>
  <c r="N416" i="2" s="1"/>
  <c r="N417" i="2" s="1"/>
  <c r="N418" i="2" s="1"/>
  <c r="N419" i="2" s="1"/>
  <c r="N420" i="2" s="1"/>
  <c r="N421" i="2" s="1"/>
  <c r="N422" i="2" s="1"/>
  <c r="N423" i="2" s="1"/>
  <c r="N424" i="2" s="1"/>
  <c r="N425" i="2" s="1"/>
  <c r="N426" i="2" s="1"/>
  <c r="N427" i="2" s="1"/>
  <c r="N428" i="2" s="1"/>
  <c r="N429" i="2" s="1"/>
  <c r="N430" i="2" s="1"/>
  <c r="N431" i="2" s="1"/>
  <c r="N432" i="2" s="1"/>
  <c r="N433" i="2" s="1"/>
  <c r="N434" i="2" s="1"/>
  <c r="N435" i="2" s="1"/>
  <c r="N436" i="2" s="1"/>
  <c r="N437" i="2" s="1"/>
  <c r="N438" i="2" s="1"/>
  <c r="N439" i="2" s="1"/>
  <c r="N440" i="2" s="1"/>
  <c r="N441" i="2" s="1"/>
  <c r="N442" i="2" s="1"/>
  <c r="N443" i="2" s="1"/>
  <c r="N444" i="2" s="1"/>
  <c r="N445" i="2" s="1"/>
  <c r="N446" i="2" s="1"/>
  <c r="N447" i="2" s="1"/>
  <c r="N448" i="2" s="1"/>
  <c r="N449" i="2" s="1"/>
  <c r="N450" i="2" s="1"/>
  <c r="N451" i="2" s="1"/>
  <c r="N452" i="2" s="1"/>
  <c r="N453" i="2" s="1"/>
  <c r="N454" i="2" s="1"/>
  <c r="N455" i="2" s="1"/>
  <c r="N456" i="2" s="1"/>
  <c r="N457" i="2" s="1"/>
  <c r="N458" i="2" s="1"/>
  <c r="N459" i="2" s="1"/>
  <c r="N460" i="2" s="1"/>
  <c r="N461" i="2" s="1"/>
  <c r="N462" i="2" s="1"/>
  <c r="N463" i="2" s="1"/>
  <c r="N464" i="2" s="1"/>
  <c r="N465" i="2" s="1"/>
  <c r="N466" i="2" s="1"/>
  <c r="N467" i="2" s="1"/>
  <c r="N468" i="2" s="1"/>
  <c r="N469" i="2" s="1"/>
  <c r="N470" i="2" s="1"/>
  <c r="N471" i="2" s="1"/>
  <c r="N472" i="2" s="1"/>
  <c r="N473" i="2" s="1"/>
  <c r="N474" i="2" s="1"/>
  <c r="N475" i="2" s="1"/>
  <c r="N476" i="2" s="1"/>
  <c r="N477" i="2" s="1"/>
  <c r="N478" i="2" s="1"/>
  <c r="N479" i="2" s="1"/>
  <c r="N480" i="2" s="1"/>
  <c r="N481" i="2" s="1"/>
  <c r="N482" i="2" s="1"/>
  <c r="N483" i="2" s="1"/>
  <c r="N484" i="2" s="1"/>
  <c r="N485" i="2" s="1"/>
  <c r="N486" i="2" s="1"/>
  <c r="N487" i="2" s="1"/>
  <c r="N488" i="2" s="1"/>
  <c r="N489" i="2" s="1"/>
  <c r="N490" i="2" s="1"/>
  <c r="N491" i="2" s="1"/>
  <c r="N492" i="2" s="1"/>
  <c r="N493" i="2" s="1"/>
  <c r="N494" i="2" s="1"/>
  <c r="N495" i="2" s="1"/>
  <c r="N496" i="2" s="1"/>
  <c r="N497" i="2" s="1"/>
  <c r="N498" i="2" s="1"/>
  <c r="N499" i="2" s="1"/>
  <c r="N500" i="2" s="1"/>
  <c r="N501" i="2" s="1"/>
  <c r="N502" i="2" s="1"/>
  <c r="N503" i="2" s="1"/>
  <c r="N504" i="2" s="1"/>
  <c r="N505" i="2" s="1"/>
  <c r="N506" i="2" s="1"/>
  <c r="N507" i="2" s="1"/>
  <c r="N508" i="2" s="1"/>
  <c r="N509" i="2" s="1"/>
  <c r="N510" i="2" s="1"/>
  <c r="N511" i="2" s="1"/>
  <c r="N512" i="2" s="1"/>
  <c r="N513" i="2" s="1"/>
  <c r="N514" i="2" s="1"/>
  <c r="N515" i="2" s="1"/>
  <c r="N516" i="2" s="1"/>
  <c r="N517" i="2" s="1"/>
  <c r="N518" i="2" s="1"/>
  <c r="N519" i="2" s="1"/>
  <c r="N520" i="2" s="1"/>
  <c r="N521" i="2" s="1"/>
  <c r="N522" i="2" s="1"/>
  <c r="N523" i="2" s="1"/>
  <c r="N524" i="2" s="1"/>
  <c r="N525" i="2" s="1"/>
  <c r="N526" i="2" s="1"/>
  <c r="N527" i="2" s="1"/>
  <c r="N528" i="2" s="1"/>
  <c r="N529" i="2" s="1"/>
  <c r="N530" i="2" s="1"/>
  <c r="N531" i="2" s="1"/>
  <c r="N532" i="2" s="1"/>
  <c r="N533" i="2" s="1"/>
  <c r="N534" i="2" s="1"/>
  <c r="N535" i="2" s="1"/>
  <c r="N536" i="2" s="1"/>
  <c r="N537" i="2" s="1"/>
  <c r="N538" i="2" s="1"/>
  <c r="N539" i="2" s="1"/>
  <c r="N540" i="2" s="1"/>
  <c r="N541" i="2" s="1"/>
  <c r="N542" i="2" s="1"/>
  <c r="N543" i="2" s="1"/>
  <c r="N544" i="2" s="1"/>
  <c r="N545" i="2" s="1"/>
  <c r="N546" i="2" s="1"/>
  <c r="N547" i="2" s="1"/>
  <c r="N548" i="2" s="1"/>
  <c r="N549" i="2" s="1"/>
  <c r="N550" i="2" s="1"/>
  <c r="N551" i="2" s="1"/>
  <c r="N552" i="2" s="1"/>
  <c r="N553" i="2" s="1"/>
  <c r="N554" i="2" s="1"/>
  <c r="N555" i="2" s="1"/>
  <c r="N556" i="2" s="1"/>
  <c r="N557" i="2" s="1"/>
  <c r="N558" i="2" s="1"/>
  <c r="N559" i="2" s="1"/>
  <c r="N560" i="2" s="1"/>
  <c r="N561" i="2" s="1"/>
  <c r="N562" i="2" s="1"/>
  <c r="N563" i="2" s="1"/>
  <c r="N564" i="2" s="1"/>
  <c r="N565" i="2" s="1"/>
  <c r="N566" i="2" s="1"/>
  <c r="N567" i="2" s="1"/>
  <c r="N568" i="2" s="1"/>
  <c r="N569" i="2" s="1"/>
  <c r="N570" i="2" s="1"/>
  <c r="N571" i="2" s="1"/>
  <c r="N572" i="2" s="1"/>
  <c r="N573" i="2" s="1"/>
  <c r="N574" i="2" s="1"/>
  <c r="N575" i="2" s="1"/>
  <c r="N576" i="2" s="1"/>
  <c r="N577" i="2" s="1"/>
  <c r="N578" i="2" s="1"/>
  <c r="N579" i="2" s="1"/>
  <c r="N580" i="2" s="1"/>
  <c r="N581" i="2" s="1"/>
  <c r="N582" i="2" s="1"/>
  <c r="N583" i="2" s="1"/>
  <c r="N584" i="2" s="1"/>
  <c r="N585" i="2" s="1"/>
  <c r="N586" i="2" s="1"/>
  <c r="N587" i="2" s="1"/>
  <c r="N588" i="2" s="1"/>
  <c r="N589" i="2" s="1"/>
  <c r="N590" i="2" s="1"/>
  <c r="N591" i="2" s="1"/>
  <c r="N592" i="2" s="1"/>
  <c r="N593" i="2" s="1"/>
  <c r="N594" i="2" s="1"/>
  <c r="N595" i="2" s="1"/>
  <c r="N596" i="2" s="1"/>
  <c r="N597" i="2" s="1"/>
  <c r="N598" i="2" s="1"/>
  <c r="N599" i="2" s="1"/>
  <c r="N600" i="2" s="1"/>
  <c r="N601" i="2" s="1"/>
  <c r="N602" i="2" s="1"/>
  <c r="N603" i="2" s="1"/>
  <c r="N604" i="2" s="1"/>
  <c r="N605" i="2" s="1"/>
  <c r="N606" i="2" s="1"/>
  <c r="N607" i="2" s="1"/>
  <c r="N608" i="2" s="1"/>
  <c r="N609" i="2" s="1"/>
  <c r="N610" i="2" s="1"/>
  <c r="N611" i="2" s="1"/>
  <c r="N612" i="2" s="1"/>
  <c r="N613" i="2" s="1"/>
  <c r="N614" i="2" s="1"/>
  <c r="N615" i="2" s="1"/>
  <c r="N616" i="2" s="1"/>
  <c r="N617" i="2" s="1"/>
  <c r="N618" i="2" s="1"/>
  <c r="N619" i="2" s="1"/>
  <c r="N620" i="2" s="1"/>
  <c r="N621" i="2" s="1"/>
  <c r="N622" i="2" s="1"/>
  <c r="N623" i="2" s="1"/>
  <c r="N624" i="2" s="1"/>
  <c r="N625" i="2" s="1"/>
  <c r="N626" i="2" s="1"/>
  <c r="N627" i="2" s="1"/>
  <c r="N628" i="2" s="1"/>
  <c r="N629" i="2" s="1"/>
  <c r="N630" i="2" s="1"/>
  <c r="N631" i="2" s="1"/>
  <c r="N632" i="2" s="1"/>
  <c r="N633" i="2" s="1"/>
  <c r="N634" i="2" s="1"/>
  <c r="N635" i="2" s="1"/>
  <c r="N636" i="2" s="1"/>
  <c r="N637" i="2" s="1"/>
  <c r="N638" i="2" s="1"/>
  <c r="N639" i="2" s="1"/>
  <c r="N640" i="2" s="1"/>
  <c r="N641" i="2" s="1"/>
  <c r="N642" i="2" s="1"/>
  <c r="N643" i="2" s="1"/>
  <c r="N644" i="2" s="1"/>
  <c r="N645" i="2" s="1"/>
  <c r="N646" i="2" s="1"/>
  <c r="N647" i="2" s="1"/>
  <c r="N648" i="2" s="1"/>
  <c r="N649" i="2" s="1"/>
  <c r="N650" i="2" s="1"/>
  <c r="N651" i="2" s="1"/>
  <c r="N652" i="2" s="1"/>
  <c r="N653" i="2" s="1"/>
  <c r="N654" i="2" s="1"/>
  <c r="N655" i="2" s="1"/>
  <c r="N656" i="2" s="1"/>
  <c r="N657" i="2" s="1"/>
  <c r="N658" i="2" s="1"/>
  <c r="N659" i="2" s="1"/>
  <c r="N660" i="2" s="1"/>
  <c r="N661" i="2" s="1"/>
  <c r="N662" i="2" s="1"/>
  <c r="N663" i="2" s="1"/>
  <c r="N664" i="2" s="1"/>
  <c r="N665" i="2" s="1"/>
  <c r="N666" i="2" s="1"/>
  <c r="N667" i="2" s="1"/>
  <c r="N668" i="2" s="1"/>
  <c r="N669" i="2" s="1"/>
  <c r="N670" i="2" s="1"/>
  <c r="N671" i="2" s="1"/>
  <c r="N672" i="2" s="1"/>
  <c r="N673" i="2" s="1"/>
  <c r="N674" i="2" s="1"/>
  <c r="N675" i="2" s="1"/>
  <c r="N676" i="2" s="1"/>
  <c r="N677" i="2" s="1"/>
  <c r="N678" i="2" s="1"/>
  <c r="N679" i="2" s="1"/>
  <c r="N680" i="2" s="1"/>
  <c r="N681" i="2" s="1"/>
  <c r="N682" i="2" s="1"/>
  <c r="N683" i="2" s="1"/>
  <c r="N684" i="2" s="1"/>
  <c r="N685" i="2" s="1"/>
  <c r="N686" i="2" s="1"/>
  <c r="N687" i="2" s="1"/>
  <c r="N688" i="2" s="1"/>
  <c r="N689" i="2" s="1"/>
  <c r="N690" i="2" s="1"/>
  <c r="N691" i="2" s="1"/>
  <c r="N692" i="2" s="1"/>
  <c r="N693" i="2" s="1"/>
  <c r="N694" i="2" s="1"/>
  <c r="N695" i="2" s="1"/>
  <c r="N696" i="2" s="1"/>
  <c r="N697" i="2" s="1"/>
  <c r="N698" i="2" s="1"/>
  <c r="N699" i="2" s="1"/>
  <c r="N700" i="2" s="1"/>
  <c r="N701" i="2" s="1"/>
  <c r="N702" i="2" s="1"/>
  <c r="N703" i="2" s="1"/>
  <c r="N704" i="2" s="1"/>
  <c r="N705" i="2" s="1"/>
  <c r="N706" i="2" s="1"/>
  <c r="N707" i="2" s="1"/>
  <c r="N708" i="2" s="1"/>
  <c r="N709" i="2" s="1"/>
  <c r="N710" i="2" s="1"/>
  <c r="N711" i="2" s="1"/>
  <c r="N712" i="2" s="1"/>
  <c r="N713" i="2" s="1"/>
  <c r="N714" i="2" s="1"/>
  <c r="N715" i="2" s="1"/>
  <c r="N716" i="2" s="1"/>
  <c r="N717" i="2" s="1"/>
  <c r="N718" i="2" s="1"/>
  <c r="N719" i="2" s="1"/>
  <c r="N720" i="2" s="1"/>
  <c r="N721" i="2" s="1"/>
  <c r="N722" i="2" s="1"/>
  <c r="N723" i="2" s="1"/>
  <c r="N724" i="2" s="1"/>
  <c r="N725" i="2" s="1"/>
  <c r="N726" i="2" s="1"/>
  <c r="N727" i="2" s="1"/>
  <c r="N728" i="2" s="1"/>
  <c r="N729" i="2" s="1"/>
  <c r="N730" i="2" s="1"/>
  <c r="N731" i="2" s="1"/>
  <c r="N732" i="2" s="1"/>
  <c r="N733" i="2" s="1"/>
  <c r="N734" i="2" s="1"/>
  <c r="N735" i="2" s="1"/>
  <c r="N736" i="2" s="1"/>
  <c r="N737" i="2" s="1"/>
  <c r="N738" i="2" s="1"/>
  <c r="N739" i="2" s="1"/>
  <c r="N740" i="2" s="1"/>
  <c r="N741" i="2" s="1"/>
  <c r="N742" i="2" s="1"/>
  <c r="N743" i="2" s="1"/>
  <c r="N744" i="2" s="1"/>
  <c r="N745" i="2" s="1"/>
  <c r="N746" i="2" s="1"/>
  <c r="N747" i="2" s="1"/>
  <c r="N748" i="2" s="1"/>
  <c r="N749" i="2" s="1"/>
  <c r="N750" i="2" s="1"/>
  <c r="N751" i="2" s="1"/>
  <c r="N752" i="2" s="1"/>
  <c r="N753" i="2" s="1"/>
  <c r="N754" i="2" s="1"/>
  <c r="N755" i="2" s="1"/>
  <c r="N756" i="2" s="1"/>
  <c r="N757" i="2" s="1"/>
  <c r="N758" i="2" s="1"/>
  <c r="N759" i="2" s="1"/>
  <c r="N760" i="2" s="1"/>
  <c r="N761" i="2" s="1"/>
  <c r="N762" i="2" s="1"/>
  <c r="N763" i="2" s="1"/>
  <c r="N764" i="2" s="1"/>
  <c r="N765" i="2" s="1"/>
  <c r="N766" i="2" s="1"/>
  <c r="N767" i="2" s="1"/>
  <c r="N768" i="2" s="1"/>
  <c r="N769" i="2" s="1"/>
  <c r="N770" i="2" s="1"/>
  <c r="N771" i="2" s="1"/>
  <c r="N772" i="2" s="1"/>
  <c r="N773" i="2" s="1"/>
  <c r="N774" i="2" s="1"/>
  <c r="N775" i="2" s="1"/>
  <c r="N776" i="2" s="1"/>
  <c r="N777" i="2" s="1"/>
  <c r="N778" i="2" s="1"/>
  <c r="N779" i="2" s="1"/>
  <c r="N780" i="2" s="1"/>
  <c r="N781" i="2" s="1"/>
  <c r="N782" i="2" s="1"/>
  <c r="N783" i="2" s="1"/>
  <c r="N784" i="2" s="1"/>
  <c r="N785" i="2" s="1"/>
  <c r="N786" i="2" s="1"/>
  <c r="N787" i="2" s="1"/>
  <c r="N788" i="2" s="1"/>
  <c r="N789" i="2" s="1"/>
  <c r="N790" i="2" s="1"/>
  <c r="N791" i="2" s="1"/>
  <c r="N792" i="2" s="1"/>
  <c r="N793" i="2" s="1"/>
  <c r="N794" i="2" s="1"/>
  <c r="N795" i="2" s="1"/>
  <c r="N796" i="2" s="1"/>
  <c r="N797" i="2" s="1"/>
  <c r="N798" i="2" s="1"/>
  <c r="N799" i="2" s="1"/>
  <c r="N800" i="2" s="1"/>
  <c r="N801" i="2" s="1"/>
  <c r="N802" i="2" s="1"/>
  <c r="N803" i="2" s="1"/>
  <c r="N804" i="2" s="1"/>
  <c r="N805" i="2" s="1"/>
  <c r="N806" i="2" s="1"/>
  <c r="N807" i="2" s="1"/>
  <c r="N808" i="2" s="1"/>
  <c r="N809" i="2" s="1"/>
  <c r="N810" i="2" s="1"/>
  <c r="N811" i="2" s="1"/>
  <c r="N812" i="2" s="1"/>
  <c r="N813" i="2" s="1"/>
  <c r="N814" i="2" s="1"/>
  <c r="N815" i="2" s="1"/>
  <c r="N816" i="2" s="1"/>
  <c r="N817" i="2" s="1"/>
  <c r="N818" i="2" s="1"/>
  <c r="N819" i="2" s="1"/>
  <c r="N820" i="2" s="1"/>
  <c r="N821" i="2" s="1"/>
  <c r="N822" i="2" s="1"/>
  <c r="N823" i="2" s="1"/>
  <c r="N824" i="2" s="1"/>
  <c r="N825" i="2" s="1"/>
  <c r="N826" i="2" s="1"/>
  <c r="N827" i="2" s="1"/>
  <c r="N828" i="2" s="1"/>
  <c r="N829" i="2" s="1"/>
  <c r="N830" i="2" s="1"/>
  <c r="N831" i="2" s="1"/>
  <c r="N832" i="2" s="1"/>
  <c r="N833" i="2" s="1"/>
  <c r="N834" i="2" s="1"/>
  <c r="N835" i="2" s="1"/>
  <c r="N836" i="2" s="1"/>
  <c r="N837" i="2" s="1"/>
  <c r="N838" i="2" s="1"/>
  <c r="N839" i="2" s="1"/>
  <c r="N840" i="2" s="1"/>
  <c r="N841" i="2" s="1"/>
  <c r="N842" i="2" s="1"/>
  <c r="N843" i="2" s="1"/>
  <c r="N844" i="2" s="1"/>
  <c r="N845" i="2" s="1"/>
  <c r="N846" i="2" s="1"/>
  <c r="N847" i="2" s="1"/>
  <c r="N848" i="2" s="1"/>
  <c r="N849" i="2" s="1"/>
  <c r="N850" i="2" s="1"/>
  <c r="N851" i="2" s="1"/>
  <c r="N852" i="2" s="1"/>
  <c r="N853" i="2" s="1"/>
  <c r="N854" i="2" s="1"/>
  <c r="N855" i="2" s="1"/>
  <c r="N856" i="2" s="1"/>
  <c r="N857" i="2" s="1"/>
  <c r="N858" i="2" s="1"/>
  <c r="N859" i="2" s="1"/>
  <c r="N860" i="2" s="1"/>
  <c r="N861" i="2" s="1"/>
  <c r="N862" i="2" s="1"/>
  <c r="N863" i="2" s="1"/>
  <c r="N864" i="2" s="1"/>
  <c r="N865" i="2" s="1"/>
  <c r="N866" i="2" s="1"/>
  <c r="N867" i="2" s="1"/>
  <c r="N868" i="2" s="1"/>
  <c r="N869" i="2" s="1"/>
  <c r="N870" i="2" s="1"/>
  <c r="N871" i="2" s="1"/>
  <c r="N872" i="2" s="1"/>
  <c r="N873" i="2" s="1"/>
  <c r="N874" i="2" s="1"/>
  <c r="N875" i="2" s="1"/>
  <c r="N876" i="2" s="1"/>
  <c r="N877" i="2" s="1"/>
  <c r="N878" i="2" s="1"/>
  <c r="N879" i="2" s="1"/>
  <c r="N880" i="2" s="1"/>
  <c r="N881" i="2" s="1"/>
  <c r="N882" i="2" s="1"/>
  <c r="N883" i="2" s="1"/>
  <c r="N884" i="2" s="1"/>
  <c r="N885" i="2" s="1"/>
  <c r="N886" i="2" s="1"/>
  <c r="N887" i="2" s="1"/>
  <c r="N888" i="2" s="1"/>
  <c r="N889" i="2" s="1"/>
  <c r="N890" i="2" s="1"/>
  <c r="N891" i="2" s="1"/>
  <c r="N892" i="2" s="1"/>
  <c r="N893" i="2" s="1"/>
  <c r="N894" i="2" s="1"/>
  <c r="N895" i="2" s="1"/>
  <c r="N896" i="2" s="1"/>
  <c r="N897" i="2" s="1"/>
  <c r="N898" i="2" s="1"/>
  <c r="N899" i="2" s="1"/>
  <c r="N900" i="2" s="1"/>
  <c r="N901" i="2" s="1"/>
  <c r="N902" i="2" s="1"/>
  <c r="N903" i="2" s="1"/>
  <c r="N904" i="2" s="1"/>
  <c r="N905" i="2" s="1"/>
  <c r="N906" i="2" s="1"/>
  <c r="N907" i="2" s="1"/>
  <c r="N908" i="2" s="1"/>
  <c r="N909" i="2" s="1"/>
  <c r="N910" i="2" s="1"/>
  <c r="N911" i="2" s="1"/>
  <c r="N912" i="2" s="1"/>
  <c r="N913" i="2" s="1"/>
  <c r="N914" i="2" s="1"/>
  <c r="N915" i="2" s="1"/>
  <c r="N916" i="2" s="1"/>
  <c r="N917" i="2" s="1"/>
  <c r="N918" i="2" s="1"/>
  <c r="N919" i="2" s="1"/>
  <c r="N920" i="2" s="1"/>
  <c r="N921" i="2" s="1"/>
  <c r="N922" i="2" s="1"/>
  <c r="N923" i="2" s="1"/>
  <c r="N924" i="2" s="1"/>
  <c r="N925" i="2" s="1"/>
  <c r="N926" i="2" s="1"/>
  <c r="N927" i="2" s="1"/>
  <c r="N928" i="2" s="1"/>
  <c r="N929" i="2" s="1"/>
  <c r="N930" i="2" s="1"/>
  <c r="N931" i="2" s="1"/>
  <c r="N932" i="2" s="1"/>
  <c r="N933" i="2" s="1"/>
  <c r="N934" i="2" s="1"/>
  <c r="N935" i="2" s="1"/>
  <c r="N936" i="2" s="1"/>
  <c r="N937" i="2" s="1"/>
  <c r="N938" i="2" s="1"/>
  <c r="N939" i="2" s="1"/>
  <c r="N940" i="2" s="1"/>
  <c r="N941" i="2" s="1"/>
  <c r="N942" i="2" s="1"/>
  <c r="N943" i="2" s="1"/>
  <c r="N944" i="2" s="1"/>
  <c r="N945" i="2" s="1"/>
  <c r="N946" i="2" s="1"/>
  <c r="N947" i="2" s="1"/>
  <c r="N948" i="2" s="1"/>
  <c r="N949" i="2" s="1"/>
  <c r="N950" i="2" s="1"/>
  <c r="N951" i="2" s="1"/>
  <c r="N952" i="2" s="1"/>
  <c r="N953" i="2" s="1"/>
  <c r="N954" i="2" s="1"/>
  <c r="N955" i="2" s="1"/>
  <c r="N956" i="2" s="1"/>
  <c r="N957" i="2" s="1"/>
  <c r="N958" i="2" s="1"/>
  <c r="N959" i="2" s="1"/>
  <c r="N960" i="2" s="1"/>
  <c r="N961" i="2" s="1"/>
  <c r="N962" i="2" s="1"/>
  <c r="N963" i="2" s="1"/>
  <c r="N964" i="2" s="1"/>
  <c r="N965" i="2" s="1"/>
  <c r="N966" i="2" s="1"/>
  <c r="N967" i="2" s="1"/>
  <c r="N968" i="2" s="1"/>
  <c r="N969" i="2" s="1"/>
  <c r="N970" i="2" s="1"/>
  <c r="N971" i="2" s="1"/>
  <c r="N972" i="2" s="1"/>
  <c r="N973" i="2" s="1"/>
  <c r="N974" i="2" s="1"/>
  <c r="N975" i="2" s="1"/>
  <c r="N976" i="2" s="1"/>
  <c r="N977" i="2" s="1"/>
  <c r="N978" i="2" s="1"/>
  <c r="N979" i="2" s="1"/>
  <c r="N980" i="2" s="1"/>
  <c r="N981" i="2" s="1"/>
  <c r="N982" i="2" s="1"/>
  <c r="N983" i="2" s="1"/>
  <c r="N984" i="2" s="1"/>
  <c r="N985" i="2" s="1"/>
  <c r="N986" i="2" s="1"/>
  <c r="N987" i="2" s="1"/>
  <c r="N988" i="2" s="1"/>
  <c r="N989" i="2" s="1"/>
  <c r="N990" i="2" s="1"/>
  <c r="N991" i="2" s="1"/>
  <c r="N992" i="2" s="1"/>
  <c r="N993" i="2" s="1"/>
  <c r="N994" i="2" s="1"/>
  <c r="N995" i="2" s="1"/>
  <c r="N996" i="2" s="1"/>
  <c r="N997" i="2" s="1"/>
  <c r="N998" i="2" s="1"/>
  <c r="N999" i="2" s="1"/>
  <c r="N1000" i="2" s="1"/>
  <c r="N1001" i="2" s="1"/>
  <c r="N1002" i="2" s="1"/>
  <c r="N1003" i="2" s="1"/>
  <c r="N1004" i="2" s="1"/>
  <c r="N1005" i="2" s="1"/>
  <c r="N1006" i="2" s="1"/>
  <c r="N1007" i="2" s="1"/>
  <c r="N1008" i="2" s="1"/>
  <c r="N1009" i="2" s="1"/>
  <c r="N1010" i="2" s="1"/>
  <c r="N1011" i="2" s="1"/>
  <c r="N1012" i="2" s="1"/>
  <c r="N1013" i="2" s="1"/>
  <c r="N1014" i="2" s="1"/>
  <c r="N1015" i="2" s="1"/>
  <c r="N1016" i="2" s="1"/>
  <c r="N1017" i="2" s="1"/>
  <c r="N1018" i="2" s="1"/>
  <c r="N1019" i="2" s="1"/>
  <c r="N1020" i="2" s="1"/>
  <c r="N1021" i="2" s="1"/>
  <c r="N1022" i="2" s="1"/>
  <c r="N1023" i="2" s="1"/>
  <c r="N1024" i="2" s="1"/>
  <c r="N1025" i="2" s="1"/>
  <c r="N1026" i="2" s="1"/>
  <c r="N1027" i="2" s="1"/>
  <c r="N1028" i="2" s="1"/>
  <c r="N1029" i="2" s="1"/>
  <c r="N1030" i="2" s="1"/>
  <c r="N1031" i="2" s="1"/>
  <c r="N1032" i="2" s="1"/>
  <c r="N1033" i="2" s="1"/>
  <c r="N1034" i="2" s="1"/>
  <c r="N1035" i="2" s="1"/>
  <c r="N1036" i="2" s="1"/>
  <c r="N1037" i="2" s="1"/>
  <c r="N1038" i="2" s="1"/>
  <c r="N1039" i="2" s="1"/>
  <c r="N1040" i="2" s="1"/>
  <c r="N1041" i="2" s="1"/>
  <c r="N1042" i="2" s="1"/>
  <c r="N1043" i="2" s="1"/>
  <c r="N1044" i="2" s="1"/>
  <c r="N1045" i="2" s="1"/>
  <c r="N1046" i="2" s="1"/>
  <c r="N1047" i="2" s="1"/>
  <c r="N1048" i="2" s="1"/>
  <c r="N1049" i="2" s="1"/>
  <c r="N1050" i="2" s="1"/>
  <c r="N1051" i="2" s="1"/>
  <c r="N1052" i="2" s="1"/>
  <c r="N1053" i="2" s="1"/>
  <c r="N1054" i="2" s="1"/>
  <c r="N1055" i="2" s="1"/>
  <c r="N1056" i="2" s="1"/>
  <c r="N1057" i="2" s="1"/>
  <c r="N1058" i="2" s="1"/>
  <c r="N1059" i="2" s="1"/>
  <c r="N1060" i="2" s="1"/>
  <c r="N1061" i="2" s="1"/>
  <c r="N1062" i="2" s="1"/>
  <c r="N1063" i="2" s="1"/>
  <c r="N1064" i="2" s="1"/>
  <c r="N1065" i="2" s="1"/>
  <c r="N1066" i="2" s="1"/>
  <c r="N1067" i="2" s="1"/>
  <c r="N1068" i="2" s="1"/>
  <c r="N1069" i="2" s="1"/>
  <c r="N1070" i="2" s="1"/>
  <c r="N1071" i="2" s="1"/>
  <c r="N1072" i="2" s="1"/>
  <c r="N1073" i="2" s="1"/>
  <c r="N1074" i="2" s="1"/>
  <c r="N1075" i="2" s="1"/>
  <c r="N1076" i="2" s="1"/>
  <c r="N1077" i="2" s="1"/>
  <c r="N1078" i="2" s="1"/>
  <c r="N1079" i="2" s="1"/>
  <c r="N1080" i="2" s="1"/>
  <c r="N1081" i="2" s="1"/>
  <c r="N1082" i="2" s="1"/>
  <c r="N1083" i="2" s="1"/>
  <c r="N1084" i="2" s="1"/>
  <c r="N1085" i="2" s="1"/>
  <c r="N1086" i="2" s="1"/>
  <c r="N1087" i="2" s="1"/>
  <c r="N1088" i="2" s="1"/>
  <c r="N1089" i="2" s="1"/>
  <c r="N1090" i="2" s="1"/>
  <c r="N1091" i="2" s="1"/>
  <c r="N1092" i="2" s="1"/>
  <c r="N1093" i="2" s="1"/>
  <c r="N1094" i="2" s="1"/>
  <c r="N1095" i="2" s="1"/>
  <c r="N1096" i="2" s="1"/>
  <c r="N1097" i="2" s="1"/>
  <c r="N1098" i="2" s="1"/>
  <c r="N1099" i="2" s="1"/>
  <c r="N1100" i="2" s="1"/>
  <c r="N1101" i="2" s="1"/>
  <c r="N1102" i="2" s="1"/>
  <c r="N1103" i="2" s="1"/>
  <c r="N1104" i="2" s="1"/>
  <c r="N1105" i="2" s="1"/>
  <c r="N1106" i="2" s="1"/>
  <c r="N1107" i="2" s="1"/>
  <c r="N1108" i="2" s="1"/>
  <c r="N1109" i="2" s="1"/>
  <c r="N1110" i="2" s="1"/>
  <c r="N1111" i="2" s="1"/>
  <c r="N1112" i="2" s="1"/>
  <c r="N1113" i="2" s="1"/>
  <c r="N1114" i="2" s="1"/>
  <c r="N1115" i="2" s="1"/>
  <c r="N1116" i="2" s="1"/>
  <c r="N1117" i="2" s="1"/>
  <c r="N1118" i="2" s="1"/>
  <c r="N1119" i="2" s="1"/>
  <c r="N1120" i="2" s="1"/>
  <c r="N1121" i="2" s="1"/>
  <c r="N1122" i="2" s="1"/>
  <c r="N1123" i="2" s="1"/>
  <c r="N1124" i="2" s="1"/>
  <c r="N1125" i="2" s="1"/>
  <c r="N1126" i="2" s="1"/>
  <c r="N1127" i="2" s="1"/>
  <c r="N1128" i="2" s="1"/>
  <c r="N1129" i="2" s="1"/>
  <c r="N1130" i="2" s="1"/>
  <c r="N1131" i="2" s="1"/>
  <c r="N1132" i="2" s="1"/>
  <c r="N1133" i="2" s="1"/>
  <c r="N1134" i="2" s="1"/>
  <c r="N1135" i="2" s="1"/>
  <c r="N1136" i="2" s="1"/>
  <c r="N1137" i="2" s="1"/>
  <c r="N1138" i="2" s="1"/>
  <c r="N1139" i="2" s="1"/>
  <c r="N1140" i="2" s="1"/>
  <c r="N1141" i="2" s="1"/>
  <c r="N1142" i="2" s="1"/>
  <c r="N1143" i="2" s="1"/>
  <c r="N1144" i="2" s="1"/>
  <c r="N1145" i="2" s="1"/>
  <c r="N1146" i="2" s="1"/>
  <c r="N1147" i="2" s="1"/>
  <c r="N1148" i="2" s="1"/>
  <c r="N1149" i="2" s="1"/>
  <c r="N1150" i="2" s="1"/>
  <c r="N1151" i="2" s="1"/>
  <c r="N1152" i="2" s="1"/>
  <c r="N1153" i="2" s="1"/>
  <c r="N1154" i="2" s="1"/>
  <c r="N1155" i="2" s="1"/>
  <c r="N1156" i="2" s="1"/>
  <c r="N1157" i="2" s="1"/>
  <c r="N1158" i="2" s="1"/>
  <c r="N1159" i="2" s="1"/>
  <c r="N1160" i="2" s="1"/>
  <c r="N1161" i="2" s="1"/>
  <c r="N1162" i="2" s="1"/>
  <c r="N1163" i="2" s="1"/>
  <c r="N1164" i="2" s="1"/>
  <c r="N1165" i="2" s="1"/>
  <c r="N1166" i="2" s="1"/>
  <c r="N1167" i="2" s="1"/>
  <c r="N1168" i="2" s="1"/>
  <c r="N1169" i="2" s="1"/>
  <c r="N1170" i="2" s="1"/>
  <c r="N1171" i="2" s="1"/>
  <c r="N1172" i="2" s="1"/>
  <c r="N1173" i="2" s="1"/>
  <c r="N1174" i="2" s="1"/>
  <c r="N1175" i="2" s="1"/>
  <c r="N1176" i="2" s="1"/>
  <c r="N1177" i="2" s="1"/>
  <c r="N1178" i="2" s="1"/>
  <c r="N1179" i="2" s="1"/>
  <c r="N1180" i="2" s="1"/>
  <c r="N1181" i="2" s="1"/>
  <c r="N1182" i="2" s="1"/>
  <c r="N1183" i="2" s="1"/>
  <c r="N1184" i="2" s="1"/>
  <c r="N1185" i="2" s="1"/>
  <c r="N1186" i="2" s="1"/>
  <c r="N1187" i="2" s="1"/>
  <c r="N1188" i="2" s="1"/>
  <c r="N1189" i="2" s="1"/>
  <c r="N1190" i="2" s="1"/>
  <c r="N1191" i="2" s="1"/>
  <c r="N1192" i="2" s="1"/>
  <c r="N1193" i="2" s="1"/>
  <c r="N1194" i="2" s="1"/>
  <c r="N1195" i="2" s="1"/>
  <c r="N1196" i="2" s="1"/>
  <c r="N1197" i="2" s="1"/>
  <c r="N1198" i="2" s="1"/>
  <c r="N1199" i="2" s="1"/>
  <c r="N1200" i="2" s="1"/>
  <c r="N1201" i="2" s="1"/>
  <c r="N1202" i="2" s="1"/>
  <c r="N1203" i="2" s="1"/>
  <c r="N1204" i="2" s="1"/>
  <c r="N1205" i="2" s="1"/>
  <c r="N1206" i="2" s="1"/>
  <c r="N1207" i="2" s="1"/>
  <c r="N1208" i="2" s="1"/>
  <c r="N1209" i="2" s="1"/>
  <c r="N1210" i="2" s="1"/>
  <c r="N1211" i="2" s="1"/>
  <c r="N1212" i="2" s="1"/>
  <c r="N1213" i="2" s="1"/>
  <c r="N1214" i="2" s="1"/>
  <c r="N1215" i="2" s="1"/>
  <c r="N1216" i="2" s="1"/>
  <c r="N1217" i="2" s="1"/>
  <c r="N1218" i="2" s="1"/>
  <c r="N1219" i="2" s="1"/>
  <c r="N1220" i="2" s="1"/>
  <c r="N1221" i="2" s="1"/>
  <c r="N1222" i="2" s="1"/>
  <c r="N1223" i="2" s="1"/>
  <c r="N1224" i="2" s="1"/>
  <c r="N1225" i="2" s="1"/>
  <c r="N1226" i="2" s="1"/>
  <c r="N1227" i="2" s="1"/>
  <c r="N1228" i="2" s="1"/>
  <c r="N1229" i="2" s="1"/>
  <c r="N1230" i="2" s="1"/>
  <c r="N1231" i="2" s="1"/>
  <c r="N1232" i="2" s="1"/>
  <c r="N1233" i="2" s="1"/>
  <c r="N1234" i="2" s="1"/>
  <c r="N1235" i="2" s="1"/>
  <c r="N1236" i="2" s="1"/>
  <c r="N1237" i="2" s="1"/>
  <c r="N1238" i="2" s="1"/>
  <c r="N1239" i="2" s="1"/>
  <c r="N1240" i="2" s="1"/>
  <c r="N1241" i="2" s="1"/>
  <c r="N1242" i="2" s="1"/>
  <c r="N1243" i="2" s="1"/>
  <c r="N1244" i="2" s="1"/>
  <c r="N1245" i="2" s="1"/>
  <c r="N1246" i="2" s="1"/>
  <c r="N1247" i="2" s="1"/>
  <c r="N1248" i="2" s="1"/>
  <c r="N1249" i="2" s="1"/>
  <c r="N1250" i="2" s="1"/>
  <c r="N1251" i="2" s="1"/>
  <c r="N1252" i="2" s="1"/>
  <c r="N1253" i="2" s="1"/>
  <c r="N1254" i="2" s="1"/>
  <c r="N1255" i="2" s="1"/>
  <c r="N1256" i="2" s="1"/>
  <c r="N1257" i="2" s="1"/>
  <c r="N1258" i="2" s="1"/>
  <c r="N1259" i="2" s="1"/>
  <c r="N1260" i="2" s="1"/>
  <c r="N1261" i="2" s="1"/>
  <c r="N1262" i="2" s="1"/>
  <c r="N1263" i="2" s="1"/>
  <c r="N1264" i="2" s="1"/>
  <c r="N1265" i="2" s="1"/>
  <c r="N1266" i="2" s="1"/>
  <c r="N1267" i="2" s="1"/>
  <c r="N1268" i="2" s="1"/>
  <c r="N1269" i="2" s="1"/>
  <c r="N1270" i="2" s="1"/>
  <c r="N1271" i="2" s="1"/>
  <c r="N1272" i="2" s="1"/>
  <c r="N1273" i="2" s="1"/>
  <c r="N1274" i="2" s="1"/>
  <c r="N1275" i="2" s="1"/>
  <c r="N1276" i="2" s="1"/>
  <c r="N1277" i="2" s="1"/>
  <c r="N1278" i="2" s="1"/>
  <c r="N1279" i="2" s="1"/>
  <c r="N1280" i="2" s="1"/>
  <c r="N1281" i="2" s="1"/>
  <c r="N1282" i="2" s="1"/>
  <c r="N1283" i="2" s="1"/>
  <c r="N1284" i="2" s="1"/>
  <c r="N1285" i="2" s="1"/>
  <c r="N1286" i="2" s="1"/>
  <c r="N1287" i="2" s="1"/>
  <c r="N1288" i="2" s="1"/>
  <c r="N1289" i="2" s="1"/>
  <c r="N1290" i="2" s="1"/>
  <c r="N1291" i="2" s="1"/>
  <c r="N1292" i="2" s="1"/>
  <c r="N1293" i="2" s="1"/>
  <c r="N1294" i="2" s="1"/>
  <c r="N1295" i="2" s="1"/>
  <c r="N1296" i="2" s="1"/>
  <c r="N1297" i="2" s="1"/>
  <c r="N1298" i="2" s="1"/>
  <c r="N1299" i="2" s="1"/>
  <c r="N1300" i="2" s="1"/>
  <c r="N1301" i="2" s="1"/>
  <c r="N1302" i="2" s="1"/>
  <c r="N1303" i="2" s="1"/>
  <c r="N1304" i="2" s="1"/>
  <c r="N1305" i="2" s="1"/>
  <c r="N1306" i="2" s="1"/>
  <c r="N1307" i="2" s="1"/>
  <c r="N1308" i="2" s="1"/>
  <c r="N1309" i="2" s="1"/>
  <c r="N1310" i="2" s="1"/>
  <c r="N1311" i="2" s="1"/>
  <c r="N1312" i="2" s="1"/>
  <c r="N1313" i="2" s="1"/>
  <c r="N1314" i="2" s="1"/>
  <c r="N1315" i="2" s="1"/>
  <c r="N1316" i="2" s="1"/>
  <c r="N1317" i="2" s="1"/>
  <c r="N1318" i="2" s="1"/>
  <c r="N1319" i="2" s="1"/>
  <c r="N1320" i="2" s="1"/>
  <c r="N1321" i="2" s="1"/>
  <c r="N1322" i="2" s="1"/>
  <c r="N1323" i="2" s="1"/>
  <c r="N1324" i="2" s="1"/>
  <c r="N1325" i="2" s="1"/>
  <c r="N1326" i="2" s="1"/>
  <c r="N1327" i="2" s="1"/>
  <c r="N1328" i="2" s="1"/>
  <c r="N1329" i="2" s="1"/>
  <c r="N1330" i="2" s="1"/>
  <c r="N1331" i="2" s="1"/>
  <c r="N1332" i="2" s="1"/>
  <c r="N1333" i="2" s="1"/>
  <c r="N1334" i="2" s="1"/>
  <c r="N1335" i="2" s="1"/>
  <c r="N1336" i="2" s="1"/>
  <c r="N1337" i="2" s="1"/>
  <c r="N1338" i="2" s="1"/>
  <c r="N1339" i="2" s="1"/>
  <c r="N1340" i="2" s="1"/>
  <c r="N1341" i="2" s="1"/>
  <c r="N1342" i="2" s="1"/>
  <c r="N1343" i="2" s="1"/>
  <c r="N1344" i="2" s="1"/>
  <c r="N1345" i="2" s="1"/>
  <c r="N1346" i="2" s="1"/>
  <c r="N1347" i="2" s="1"/>
  <c r="N1348" i="2" s="1"/>
  <c r="N1349" i="2" s="1"/>
  <c r="N1350" i="2" s="1"/>
  <c r="N1351" i="2" s="1"/>
  <c r="N1352" i="2" s="1"/>
  <c r="N1353" i="2" s="1"/>
  <c r="N1354" i="2" s="1"/>
  <c r="N1355" i="2" s="1"/>
  <c r="N1356" i="2" s="1"/>
  <c r="N1357" i="2" s="1"/>
  <c r="N1358" i="2" s="1"/>
  <c r="N1359" i="2" s="1"/>
  <c r="N1360" i="2" s="1"/>
  <c r="N1361" i="2" s="1"/>
  <c r="N1362" i="2" s="1"/>
  <c r="N1363" i="2" s="1"/>
  <c r="N1364" i="2" s="1"/>
  <c r="N1365" i="2" s="1"/>
  <c r="N1366" i="2" s="1"/>
  <c r="N1367" i="2" s="1"/>
  <c r="N1368" i="2" s="1"/>
  <c r="N1369" i="2" s="1"/>
  <c r="N1370" i="2" s="1"/>
  <c r="N1371" i="2" s="1"/>
  <c r="N1372" i="2" s="1"/>
  <c r="N1373" i="2" s="1"/>
  <c r="N1374" i="2" s="1"/>
  <c r="N1375" i="2" s="1"/>
  <c r="N1376" i="2" s="1"/>
  <c r="N1377" i="2" s="1"/>
  <c r="N1378" i="2" s="1"/>
  <c r="N1379" i="2" s="1"/>
  <c r="N1380" i="2" s="1"/>
  <c r="N1381" i="2" s="1"/>
  <c r="N1382" i="2" s="1"/>
  <c r="N1383" i="2" s="1"/>
  <c r="N1384" i="2" s="1"/>
  <c r="N1385" i="2" s="1"/>
  <c r="N1386" i="2" s="1"/>
  <c r="N1387" i="2" s="1"/>
  <c r="N1388" i="2" s="1"/>
  <c r="N1389" i="2" s="1"/>
  <c r="N1390" i="2" s="1"/>
  <c r="N1391" i="2" s="1"/>
  <c r="N1392" i="2" s="1"/>
  <c r="N1393" i="2" s="1"/>
  <c r="N1394" i="2" s="1"/>
  <c r="N1395" i="2" s="1"/>
  <c r="N1396" i="2" s="1"/>
  <c r="N1397" i="2" s="1"/>
  <c r="N1398" i="2" s="1"/>
  <c r="N1399" i="2" s="1"/>
  <c r="N1400" i="2" s="1"/>
  <c r="N1401" i="2" s="1"/>
  <c r="N1402" i="2" s="1"/>
  <c r="N1403" i="2" s="1"/>
  <c r="N1404" i="2" s="1"/>
  <c r="N1405" i="2" s="1"/>
  <c r="N1406" i="2" s="1"/>
  <c r="N1407" i="2" s="1"/>
  <c r="N1408" i="2" s="1"/>
  <c r="N1409" i="2" s="1"/>
  <c r="N1410" i="2" s="1"/>
  <c r="N1411" i="2" s="1"/>
  <c r="N1412" i="2" s="1"/>
  <c r="N1413" i="2" s="1"/>
  <c r="N1414" i="2" s="1"/>
  <c r="N1415" i="2" s="1"/>
  <c r="N1416" i="2" s="1"/>
  <c r="N1417" i="2" s="1"/>
  <c r="N1418" i="2" s="1"/>
  <c r="N1419" i="2" s="1"/>
  <c r="N1420" i="2" s="1"/>
  <c r="N1421" i="2" s="1"/>
  <c r="N1422" i="2" s="1"/>
  <c r="N1423" i="2" s="1"/>
  <c r="N1424" i="2" s="1"/>
  <c r="N1425" i="2" s="1"/>
  <c r="N1426" i="2" s="1"/>
  <c r="N1427" i="2" s="1"/>
  <c r="N1428" i="2" s="1"/>
  <c r="N1429" i="2" s="1"/>
  <c r="N1430" i="2" s="1"/>
  <c r="N1431" i="2" s="1"/>
  <c r="N1432" i="2" s="1"/>
  <c r="N1433" i="2" s="1"/>
  <c r="N1434" i="2" s="1"/>
  <c r="N1435" i="2" s="1"/>
  <c r="N1436" i="2" s="1"/>
  <c r="N1437" i="2" s="1"/>
  <c r="N1438" i="2" s="1"/>
  <c r="N1439" i="2" s="1"/>
  <c r="N1440" i="2" s="1"/>
  <c r="N1441" i="2" s="1"/>
  <c r="N1442" i="2" s="1"/>
  <c r="N1443" i="2" s="1"/>
  <c r="N1444" i="2" s="1"/>
  <c r="N1445" i="2" s="1"/>
  <c r="N1446" i="2" s="1"/>
  <c r="N1447" i="2" s="1"/>
  <c r="N1448" i="2" s="1"/>
  <c r="N1449" i="2" s="1"/>
  <c r="N1450" i="2" s="1"/>
  <c r="N1451" i="2" s="1"/>
  <c r="N1452" i="2" s="1"/>
  <c r="N1453" i="2" s="1"/>
  <c r="N1454" i="2" s="1"/>
  <c r="N1455" i="2" s="1"/>
  <c r="N1456" i="2" s="1"/>
  <c r="N1457" i="2" s="1"/>
  <c r="N1458" i="2" s="1"/>
  <c r="N1459" i="2" s="1"/>
  <c r="N1460" i="2" s="1"/>
  <c r="N1461" i="2" s="1"/>
  <c r="N1462" i="2" s="1"/>
  <c r="N1463" i="2" s="1"/>
  <c r="N1464" i="2" s="1"/>
  <c r="N1465" i="2" s="1"/>
  <c r="N1466" i="2" s="1"/>
  <c r="N1467" i="2" s="1"/>
  <c r="N1468" i="2" s="1"/>
  <c r="N1469" i="2" s="1"/>
  <c r="N1470" i="2" s="1"/>
  <c r="N1471" i="2" s="1"/>
  <c r="N1472" i="2" s="1"/>
  <c r="N1473" i="2" s="1"/>
  <c r="N1474" i="2" s="1"/>
  <c r="N1475" i="2" s="1"/>
  <c r="N1476" i="2" s="1"/>
  <c r="N1477" i="2" s="1"/>
  <c r="N1478" i="2" s="1"/>
  <c r="N1479" i="2" s="1"/>
  <c r="N1480" i="2" s="1"/>
  <c r="N1481" i="2" s="1"/>
  <c r="N1482" i="2" s="1"/>
  <c r="N1483" i="2" s="1"/>
  <c r="N1484" i="2" s="1"/>
  <c r="N1485" i="2" s="1"/>
  <c r="N1486" i="2" s="1"/>
  <c r="N1487" i="2" s="1"/>
  <c r="N1488" i="2" s="1"/>
  <c r="N1489" i="2" s="1"/>
  <c r="N1490" i="2" s="1"/>
  <c r="N1491" i="2" s="1"/>
  <c r="N1492" i="2" s="1"/>
  <c r="N1493" i="2" s="1"/>
  <c r="N1494" i="2" s="1"/>
  <c r="N1495" i="2" s="1"/>
  <c r="N1496" i="2" s="1"/>
  <c r="N1497" i="2" s="1"/>
  <c r="N1498" i="2" s="1"/>
  <c r="N1499" i="2" s="1"/>
  <c r="N1500" i="2" s="1"/>
  <c r="N1501" i="2" s="1"/>
  <c r="N1502" i="2" s="1"/>
  <c r="N1503" i="2" s="1"/>
  <c r="N1504" i="2" s="1"/>
  <c r="N1505" i="2" s="1"/>
  <c r="N1506" i="2" s="1"/>
  <c r="N1507" i="2" s="1"/>
  <c r="N1508" i="2" s="1"/>
  <c r="N1509" i="2" s="1"/>
  <c r="N1510" i="2" s="1"/>
  <c r="N1511" i="2" s="1"/>
  <c r="N1512" i="2" s="1"/>
  <c r="N1513" i="2" s="1"/>
  <c r="N1514" i="2" s="1"/>
  <c r="N1515" i="2" s="1"/>
  <c r="N1516" i="2" s="1"/>
  <c r="N1517" i="2" s="1"/>
  <c r="N1518" i="2" s="1"/>
  <c r="N1519" i="2" s="1"/>
  <c r="N1520" i="2" s="1"/>
  <c r="N1521" i="2" s="1"/>
  <c r="N1522" i="2" s="1"/>
  <c r="N1523" i="2" s="1"/>
  <c r="N1524" i="2" s="1"/>
  <c r="N1525" i="2" s="1"/>
  <c r="N1526" i="2" s="1"/>
  <c r="N1527" i="2" s="1"/>
  <c r="N1528" i="2" s="1"/>
  <c r="N1529" i="2" s="1"/>
  <c r="N1530" i="2" s="1"/>
  <c r="N1531" i="2" s="1"/>
  <c r="N1532" i="2" s="1"/>
  <c r="N1533" i="2" s="1"/>
  <c r="N1534" i="2" s="1"/>
  <c r="N1535" i="2" s="1"/>
  <c r="N1536" i="2" s="1"/>
  <c r="N1537" i="2" s="1"/>
  <c r="N1538" i="2" s="1"/>
  <c r="N1539" i="2" s="1"/>
  <c r="N1540" i="2" s="1"/>
  <c r="N1541" i="2" s="1"/>
  <c r="N1542" i="2" s="1"/>
  <c r="N1543" i="2" s="1"/>
  <c r="N1544" i="2" s="1"/>
  <c r="N1545" i="2" s="1"/>
  <c r="N1546" i="2" s="1"/>
  <c r="N1547" i="2" s="1"/>
  <c r="N1548" i="2" s="1"/>
  <c r="N1549" i="2" s="1"/>
  <c r="N1550" i="2" s="1"/>
  <c r="N1551" i="2" s="1"/>
  <c r="N1552" i="2" s="1"/>
  <c r="N1553" i="2" s="1"/>
  <c r="N1554" i="2" s="1"/>
  <c r="N1555" i="2" s="1"/>
  <c r="N1556" i="2" s="1"/>
  <c r="N1557" i="2" s="1"/>
  <c r="N1558" i="2" s="1"/>
  <c r="N1559" i="2" s="1"/>
  <c r="N1560" i="2" s="1"/>
  <c r="N1561" i="2" s="1"/>
  <c r="N1562" i="2" s="1"/>
  <c r="N1563" i="2" s="1"/>
  <c r="N1564" i="2" s="1"/>
  <c r="N1565" i="2" s="1"/>
  <c r="N1566" i="2" s="1"/>
  <c r="N1567" i="2" s="1"/>
  <c r="N1568" i="2" s="1"/>
  <c r="N1569" i="2" s="1"/>
  <c r="N1570" i="2" s="1"/>
  <c r="N1571" i="2" s="1"/>
  <c r="N1572" i="2" s="1"/>
  <c r="N1573" i="2" s="1"/>
  <c r="N1574" i="2" s="1"/>
  <c r="N1575" i="2" s="1"/>
  <c r="N1576" i="2" s="1"/>
  <c r="N1577" i="2" s="1"/>
  <c r="N1578" i="2" s="1"/>
  <c r="N1579" i="2" s="1"/>
  <c r="N1580" i="2" s="1"/>
  <c r="N1581" i="2" s="1"/>
  <c r="N1582" i="2" s="1"/>
  <c r="N1583" i="2" s="1"/>
  <c r="N1584" i="2" s="1"/>
  <c r="N1585" i="2" s="1"/>
  <c r="N1586" i="2" s="1"/>
  <c r="N1587" i="2" s="1"/>
  <c r="N1588" i="2" s="1"/>
  <c r="N1589" i="2" s="1"/>
  <c r="N1590" i="2" s="1"/>
  <c r="N1591" i="2" s="1"/>
  <c r="N1592" i="2" s="1"/>
  <c r="N1593" i="2" s="1"/>
  <c r="N1594" i="2" s="1"/>
  <c r="N1595" i="2" s="1"/>
  <c r="N1596" i="2" s="1"/>
  <c r="N1597" i="2" s="1"/>
  <c r="N1598" i="2" s="1"/>
  <c r="N1599" i="2" s="1"/>
  <c r="N1600" i="2" s="1"/>
  <c r="N1601" i="2" s="1"/>
  <c r="N1602" i="2" s="1"/>
  <c r="N1603" i="2" s="1"/>
  <c r="N1604" i="2" s="1"/>
  <c r="N1605" i="2" s="1"/>
  <c r="N1606" i="2" s="1"/>
  <c r="N1607" i="2" s="1"/>
  <c r="N1608" i="2" s="1"/>
  <c r="N1609" i="2" s="1"/>
  <c r="N1610" i="2" s="1"/>
  <c r="N1611" i="2" s="1"/>
  <c r="N1612" i="2" s="1"/>
  <c r="N1613" i="2" s="1"/>
  <c r="N1614" i="2" s="1"/>
  <c r="N1615" i="2" s="1"/>
  <c r="N1616" i="2" s="1"/>
  <c r="N1617" i="2" s="1"/>
  <c r="N1618" i="2" s="1"/>
  <c r="N1619" i="2" s="1"/>
  <c r="N1620" i="2" s="1"/>
  <c r="N1621" i="2" s="1"/>
  <c r="N1622" i="2" s="1"/>
  <c r="N1623" i="2" s="1"/>
  <c r="N1624" i="2" s="1"/>
  <c r="N1625" i="2" s="1"/>
  <c r="N1626" i="2" s="1"/>
  <c r="N1627" i="2" s="1"/>
  <c r="N1628" i="2" s="1"/>
  <c r="N1629" i="2" s="1"/>
  <c r="N1630" i="2" s="1"/>
  <c r="N1631" i="2" s="1"/>
  <c r="N1632" i="2" s="1"/>
  <c r="N1633" i="2" s="1"/>
  <c r="N1634" i="2" s="1"/>
  <c r="N1635" i="2" s="1"/>
  <c r="N1636" i="2" s="1"/>
  <c r="N1637" i="2" s="1"/>
  <c r="N1638" i="2" s="1"/>
  <c r="N1639" i="2" s="1"/>
  <c r="N1640" i="2" s="1"/>
  <c r="N1641" i="2" s="1"/>
  <c r="N1642" i="2" s="1"/>
  <c r="N1643" i="2" s="1"/>
  <c r="N1644" i="2" s="1"/>
  <c r="N1645" i="2" s="1"/>
  <c r="N1646" i="2" s="1"/>
  <c r="N1647" i="2" s="1"/>
  <c r="N1648" i="2" s="1"/>
  <c r="N1649" i="2" s="1"/>
  <c r="N1650" i="2" s="1"/>
  <c r="N1651" i="2" s="1"/>
  <c r="N1652" i="2" s="1"/>
  <c r="N1653" i="2" s="1"/>
  <c r="N1654" i="2" s="1"/>
  <c r="N1655" i="2" s="1"/>
  <c r="N1656" i="2" s="1"/>
  <c r="N1657" i="2" s="1"/>
  <c r="N1658" i="2" s="1"/>
  <c r="N1659" i="2" s="1"/>
  <c r="N1660" i="2" s="1"/>
  <c r="N1661" i="2" s="1"/>
  <c r="N1662" i="2" s="1"/>
  <c r="N1663" i="2" s="1"/>
  <c r="N1664" i="2" s="1"/>
  <c r="N1665" i="2" s="1"/>
  <c r="N1666" i="2" s="1"/>
  <c r="N1667" i="2" s="1"/>
  <c r="N1668" i="2" s="1"/>
  <c r="N1669" i="2" s="1"/>
  <c r="N1670" i="2" s="1"/>
  <c r="N1671" i="2" s="1"/>
  <c r="N1672" i="2" s="1"/>
  <c r="N1673" i="2" s="1"/>
  <c r="N1674" i="2" s="1"/>
  <c r="N1675" i="2" s="1"/>
  <c r="N1676" i="2" s="1"/>
  <c r="N1677" i="2" s="1"/>
  <c r="N1678" i="2" s="1"/>
  <c r="N1679" i="2" s="1"/>
  <c r="N1680" i="2" s="1"/>
  <c r="N1681" i="2" s="1"/>
  <c r="N1682" i="2" s="1"/>
  <c r="N1683" i="2" s="1"/>
  <c r="N1684" i="2" s="1"/>
  <c r="N1685" i="2" s="1"/>
  <c r="N1686" i="2" s="1"/>
  <c r="N1687" i="2" s="1"/>
  <c r="N1688" i="2" s="1"/>
  <c r="N1689" i="2" s="1"/>
  <c r="N1690" i="2" s="1"/>
  <c r="N1691" i="2" s="1"/>
  <c r="N1692" i="2" s="1"/>
  <c r="N1693" i="2" s="1"/>
  <c r="N1694" i="2" s="1"/>
  <c r="N1695" i="2" s="1"/>
  <c r="N1696" i="2" s="1"/>
  <c r="N1697" i="2" s="1"/>
  <c r="N1698" i="2" s="1"/>
  <c r="N1699" i="2" s="1"/>
  <c r="N1700" i="2" s="1"/>
  <c r="N1701" i="2" s="1"/>
  <c r="N1702" i="2" s="1"/>
  <c r="N1703" i="2" s="1"/>
  <c r="N1704" i="2" s="1"/>
  <c r="N1705" i="2" s="1"/>
  <c r="N1706" i="2" s="1"/>
  <c r="N1707" i="2" s="1"/>
  <c r="N1708" i="2" s="1"/>
  <c r="N1709" i="2" s="1"/>
  <c r="N1710" i="2" s="1"/>
  <c r="N1711" i="2" s="1"/>
  <c r="N1712" i="2" s="1"/>
  <c r="N1713" i="2" s="1"/>
  <c r="N1714" i="2" s="1"/>
  <c r="N1715" i="2" s="1"/>
  <c r="N1716" i="2" s="1"/>
  <c r="N1717" i="2" s="1"/>
  <c r="N1718" i="2" s="1"/>
  <c r="N1719" i="2" s="1"/>
  <c r="N1720" i="2" s="1"/>
  <c r="N1721" i="2" s="1"/>
  <c r="N1722" i="2" s="1"/>
  <c r="N1723" i="2" s="1"/>
  <c r="N1724" i="2" s="1"/>
  <c r="N1725" i="2" s="1"/>
  <c r="N1726" i="2" s="1"/>
  <c r="N1727" i="2" s="1"/>
  <c r="N1728" i="2" s="1"/>
  <c r="N1729" i="2" s="1"/>
  <c r="N1730" i="2" s="1"/>
  <c r="N1731" i="2" s="1"/>
  <c r="N1732" i="2" s="1"/>
  <c r="N1733" i="2" s="1"/>
  <c r="N1734" i="2" s="1"/>
  <c r="N1735" i="2" s="1"/>
  <c r="N1736" i="2" s="1"/>
  <c r="N1737" i="2" s="1"/>
  <c r="N1738" i="2" s="1"/>
  <c r="N1739" i="2" s="1"/>
  <c r="N1740" i="2" s="1"/>
  <c r="N1741" i="2" s="1"/>
  <c r="N1742" i="2" s="1"/>
  <c r="N1743" i="2" s="1"/>
  <c r="N1744" i="2" s="1"/>
  <c r="N1745" i="2" s="1"/>
  <c r="N1746" i="2" s="1"/>
  <c r="N1747" i="2" s="1"/>
  <c r="N1748" i="2" s="1"/>
  <c r="N1749" i="2" s="1"/>
  <c r="N1750" i="2" s="1"/>
  <c r="N1751" i="2" s="1"/>
  <c r="N1752" i="2" s="1"/>
  <c r="N1753" i="2" s="1"/>
  <c r="N1754" i="2" s="1"/>
  <c r="N1755" i="2" s="1"/>
  <c r="N1756" i="2" s="1"/>
  <c r="N1757" i="2" s="1"/>
  <c r="N1758" i="2" s="1"/>
  <c r="N1759" i="2" s="1"/>
  <c r="N1760" i="2" s="1"/>
  <c r="N1761" i="2" s="1"/>
  <c r="N1762" i="2" s="1"/>
  <c r="N1763" i="2" s="1"/>
  <c r="N1764" i="2" s="1"/>
  <c r="N1765" i="2" s="1"/>
  <c r="N1766" i="2" s="1"/>
  <c r="N1767" i="2" s="1"/>
  <c r="N1768" i="2" s="1"/>
  <c r="N1769" i="2" s="1"/>
  <c r="N1770" i="2" s="1"/>
  <c r="N1771" i="2" s="1"/>
  <c r="N1772" i="2" s="1"/>
  <c r="N1773" i="2" s="1"/>
  <c r="N1774" i="2" s="1"/>
  <c r="N1775" i="2" s="1"/>
  <c r="N1776" i="2" s="1"/>
  <c r="N1777" i="2" s="1"/>
  <c r="N1778" i="2" s="1"/>
  <c r="N1779" i="2" s="1"/>
  <c r="N1780" i="2" s="1"/>
  <c r="N1781" i="2" s="1"/>
  <c r="N1782" i="2" s="1"/>
  <c r="N1783" i="2" s="1"/>
  <c r="N1784" i="2" s="1"/>
  <c r="N1785" i="2" s="1"/>
  <c r="N1786" i="2" s="1"/>
  <c r="N1787" i="2" s="1"/>
  <c r="N1788" i="2" s="1"/>
  <c r="N1789" i="2" s="1"/>
  <c r="N1790" i="2" s="1"/>
  <c r="N1791" i="2" s="1"/>
  <c r="N1792" i="2" s="1"/>
  <c r="N1793" i="2" s="1"/>
  <c r="N1794" i="2" s="1"/>
  <c r="N1795" i="2" s="1"/>
  <c r="N1796" i="2" s="1"/>
  <c r="N1797" i="2" s="1"/>
  <c r="N1798" i="2" s="1"/>
  <c r="N1799" i="2" s="1"/>
  <c r="N1800" i="2" s="1"/>
  <c r="N1801" i="2" s="1"/>
  <c r="N1802" i="2" s="1"/>
  <c r="N1803" i="2" s="1"/>
  <c r="N1804" i="2" s="1"/>
  <c r="N1805" i="2" s="1"/>
  <c r="N1806" i="2" s="1"/>
  <c r="N1807" i="2" s="1"/>
  <c r="N1808" i="2" s="1"/>
  <c r="N1809" i="2" s="1"/>
  <c r="N1810" i="2" s="1"/>
  <c r="N1811" i="2" s="1"/>
  <c r="N1812" i="2" s="1"/>
  <c r="N1813" i="2" s="1"/>
  <c r="N1814" i="2" s="1"/>
  <c r="N1815" i="2" s="1"/>
  <c r="N1816" i="2" s="1"/>
  <c r="N1817" i="2" s="1"/>
  <c r="N1818" i="2" s="1"/>
  <c r="N1819" i="2" s="1"/>
  <c r="N1820" i="2" s="1"/>
  <c r="N1821" i="2" s="1"/>
  <c r="N1822" i="2" s="1"/>
  <c r="N1823" i="2" s="1"/>
  <c r="N1824" i="2" s="1"/>
  <c r="N1825" i="2" s="1"/>
  <c r="N1826" i="2" s="1"/>
  <c r="N1827" i="2" s="1"/>
  <c r="N1828" i="2" s="1"/>
  <c r="N1829" i="2" s="1"/>
  <c r="N1830" i="2" s="1"/>
  <c r="N1831" i="2" s="1"/>
  <c r="N1832" i="2" s="1"/>
  <c r="N1833" i="2" s="1"/>
  <c r="N1834" i="2" s="1"/>
  <c r="N1835" i="2" s="1"/>
  <c r="N1836" i="2" s="1"/>
  <c r="N1837" i="2" s="1"/>
  <c r="N1838" i="2" s="1"/>
  <c r="N1839" i="2" s="1"/>
  <c r="N1840" i="2" s="1"/>
  <c r="N1841" i="2" s="1"/>
  <c r="N1842" i="2" s="1"/>
  <c r="N1843" i="2" s="1"/>
  <c r="N1844" i="2" s="1"/>
  <c r="N1845" i="2" s="1"/>
  <c r="N1846" i="2" s="1"/>
  <c r="N1847" i="2" s="1"/>
  <c r="N1848" i="2" s="1"/>
  <c r="N1849" i="2" s="1"/>
  <c r="N1850" i="2" s="1"/>
  <c r="N1851" i="2" s="1"/>
  <c r="N1852" i="2" s="1"/>
  <c r="N1853" i="2" s="1"/>
  <c r="N1854" i="2" s="1"/>
  <c r="N1855" i="2" s="1"/>
  <c r="N1856" i="2" s="1"/>
  <c r="N1857" i="2" s="1"/>
  <c r="N1858" i="2" s="1"/>
  <c r="N1859" i="2" s="1"/>
  <c r="N1860" i="2" s="1"/>
  <c r="N1861" i="2" s="1"/>
  <c r="N1862" i="2" s="1"/>
  <c r="N1863" i="2" s="1"/>
  <c r="N1864" i="2" s="1"/>
  <c r="N1865" i="2" s="1"/>
  <c r="N1866" i="2" s="1"/>
  <c r="N1867" i="2" s="1"/>
  <c r="N1868" i="2" s="1"/>
  <c r="N1869" i="2" s="1"/>
  <c r="N1870" i="2" s="1"/>
  <c r="N1871" i="2" s="1"/>
  <c r="N1872" i="2" s="1"/>
  <c r="N1873" i="2" s="1"/>
  <c r="N1874" i="2" s="1"/>
  <c r="N1875" i="2" s="1"/>
  <c r="N1876" i="2" s="1"/>
  <c r="N1877" i="2" s="1"/>
  <c r="N1878" i="2" s="1"/>
  <c r="N1879" i="2" s="1"/>
  <c r="N1880" i="2" s="1"/>
  <c r="N1881" i="2" s="1"/>
  <c r="N1882" i="2" s="1"/>
  <c r="N1883" i="2" s="1"/>
  <c r="N1884" i="2" s="1"/>
  <c r="N1885" i="2" s="1"/>
  <c r="N1886" i="2" s="1"/>
  <c r="N1887" i="2" s="1"/>
  <c r="N1888" i="2" s="1"/>
  <c r="N1889" i="2" s="1"/>
  <c r="N1890" i="2" s="1"/>
  <c r="N1891" i="2" s="1"/>
  <c r="N1892" i="2" s="1"/>
  <c r="N1893" i="2" s="1"/>
  <c r="N1894" i="2" s="1"/>
  <c r="N1895" i="2" s="1"/>
  <c r="N1896" i="2" s="1"/>
  <c r="N1897" i="2" s="1"/>
  <c r="N1898" i="2" s="1"/>
  <c r="N1899" i="2" s="1"/>
  <c r="N1900" i="2" s="1"/>
  <c r="N1901" i="2" s="1"/>
  <c r="N1902" i="2" s="1"/>
  <c r="N1903" i="2" s="1"/>
  <c r="N1904" i="2" s="1"/>
  <c r="N1905" i="2" s="1"/>
  <c r="N1906" i="2" s="1"/>
  <c r="N1907" i="2" s="1"/>
  <c r="N1908" i="2" s="1"/>
  <c r="N1909" i="2" s="1"/>
  <c r="N1910" i="2" s="1"/>
  <c r="N1911" i="2" s="1"/>
  <c r="N1912" i="2" s="1"/>
  <c r="N1913" i="2" s="1"/>
  <c r="N1914" i="2" s="1"/>
  <c r="N1915" i="2" s="1"/>
  <c r="N1916" i="2" s="1"/>
  <c r="N1917" i="2" s="1"/>
  <c r="N1918" i="2" s="1"/>
  <c r="N1919" i="2" s="1"/>
  <c r="N1920" i="2" s="1"/>
  <c r="N1921" i="2" s="1"/>
  <c r="N1922" i="2" s="1"/>
  <c r="N1923" i="2" s="1"/>
  <c r="N1924" i="2" s="1"/>
  <c r="N1925" i="2" s="1"/>
  <c r="N1926" i="2" s="1"/>
  <c r="N1927" i="2" s="1"/>
  <c r="N1928" i="2" s="1"/>
  <c r="N1929" i="2" s="1"/>
  <c r="N1930" i="2" s="1"/>
  <c r="N1931" i="2" s="1"/>
  <c r="N1932" i="2" s="1"/>
  <c r="N1933" i="2" s="1"/>
  <c r="N1934" i="2" s="1"/>
  <c r="N1935" i="2" s="1"/>
  <c r="N1936" i="2" s="1"/>
  <c r="N1937" i="2" s="1"/>
  <c r="N1938" i="2" s="1"/>
  <c r="N1939" i="2" s="1"/>
  <c r="N1940" i="2" s="1"/>
  <c r="N1941" i="2" s="1"/>
  <c r="N1942" i="2" s="1"/>
  <c r="N1943" i="2" s="1"/>
  <c r="N1944" i="2" s="1"/>
  <c r="N1945" i="2" s="1"/>
  <c r="N1946" i="2" s="1"/>
  <c r="N1947" i="2" s="1"/>
  <c r="N1948" i="2" s="1"/>
  <c r="N1949" i="2" s="1"/>
  <c r="N1950" i="2" s="1"/>
  <c r="N1951" i="2" s="1"/>
  <c r="N1952" i="2" s="1"/>
  <c r="N1953" i="2" s="1"/>
  <c r="N1954" i="2" s="1"/>
  <c r="N1955" i="2" s="1"/>
  <c r="N1956" i="2" s="1"/>
  <c r="N1957" i="2" s="1"/>
  <c r="N1958" i="2" s="1"/>
  <c r="N1959" i="2" s="1"/>
  <c r="N1960" i="2" s="1"/>
  <c r="N1961" i="2" s="1"/>
  <c r="N1962" i="2" s="1"/>
  <c r="N1963" i="2" s="1"/>
  <c r="N1964" i="2" s="1"/>
  <c r="N1965" i="2" s="1"/>
  <c r="N1966" i="2" s="1"/>
  <c r="N1967" i="2" s="1"/>
  <c r="N1968" i="2" s="1"/>
  <c r="N1969" i="2" s="1"/>
  <c r="N1970" i="2" s="1"/>
  <c r="N1971" i="2" s="1"/>
  <c r="N1972" i="2" s="1"/>
  <c r="N1973" i="2" s="1"/>
  <c r="N1974" i="2" s="1"/>
  <c r="N1975" i="2" s="1"/>
  <c r="N1976" i="2" s="1"/>
  <c r="N1977" i="2" s="1"/>
  <c r="N1978" i="2" s="1"/>
  <c r="N1979" i="2" s="1"/>
  <c r="N1980" i="2" s="1"/>
  <c r="N1981" i="2" s="1"/>
  <c r="N1982" i="2" s="1"/>
  <c r="N1983" i="2" s="1"/>
  <c r="N1984" i="2" s="1"/>
  <c r="N1985" i="2" s="1"/>
  <c r="N1986" i="2" s="1"/>
  <c r="N1987" i="2" s="1"/>
  <c r="N1988" i="2" s="1"/>
  <c r="N1989" i="2" s="1"/>
  <c r="N1990" i="2" s="1"/>
  <c r="N1991" i="2" s="1"/>
  <c r="N1992" i="2" s="1"/>
  <c r="N1993" i="2" s="1"/>
  <c r="N1994" i="2" s="1"/>
  <c r="N1995" i="2" s="1"/>
  <c r="N1996" i="2" s="1"/>
  <c r="N1997" i="2" s="1"/>
  <c r="N1998" i="2" s="1"/>
  <c r="N1999" i="2" s="1"/>
  <c r="N2000" i="2" s="1"/>
  <c r="N2001" i="2" s="1"/>
  <c r="N2002" i="2" s="1"/>
  <c r="N2003" i="2" s="1"/>
  <c r="N2004" i="2" s="1"/>
  <c r="N2005" i="2" s="1"/>
  <c r="N2006" i="2" s="1"/>
  <c r="N2007" i="2" s="1"/>
  <c r="N2008" i="2" s="1"/>
  <c r="N2009" i="2" s="1"/>
  <c r="N2010" i="2" s="1"/>
  <c r="N2011" i="2" s="1"/>
  <c r="N2012" i="2" s="1"/>
  <c r="N2013" i="2" s="1"/>
  <c r="N2014" i="2" s="1"/>
  <c r="N2015" i="2" s="1"/>
  <c r="N2016" i="2" s="1"/>
  <c r="N2017" i="2" s="1"/>
  <c r="N2018" i="2" s="1"/>
  <c r="N2019" i="2" s="1"/>
  <c r="N2020" i="2" s="1"/>
  <c r="N2021" i="2" s="1"/>
  <c r="N2022" i="2" s="1"/>
  <c r="N2023" i="2" s="1"/>
  <c r="N2024" i="2" s="1"/>
  <c r="N2025" i="2" s="1"/>
  <c r="N2026" i="2" s="1"/>
  <c r="N2027" i="2" s="1"/>
  <c r="N2028" i="2" s="1"/>
  <c r="N2029" i="2" s="1"/>
  <c r="N2030" i="2" s="1"/>
  <c r="N2031" i="2" s="1"/>
  <c r="N2032" i="2" s="1"/>
  <c r="N2033" i="2" s="1"/>
  <c r="N2034" i="2" s="1"/>
  <c r="N2035" i="2" s="1"/>
  <c r="N2036" i="2" s="1"/>
  <c r="N2037" i="2" s="1"/>
  <c r="N2038" i="2" s="1"/>
  <c r="N2039" i="2" s="1"/>
  <c r="N2040" i="2" s="1"/>
  <c r="N2041" i="2" s="1"/>
  <c r="N2042" i="2" s="1"/>
  <c r="N2043" i="2" s="1"/>
  <c r="N2044" i="2" s="1"/>
  <c r="N2045" i="2" s="1"/>
  <c r="N2046" i="2" s="1"/>
  <c r="N2047" i="2" s="1"/>
  <c r="N2048" i="2" s="1"/>
  <c r="N2049" i="2" s="1"/>
  <c r="N2050" i="2" s="1"/>
  <c r="N2051" i="2" s="1"/>
  <c r="N2052" i="2" s="1"/>
  <c r="N2053" i="2" s="1"/>
  <c r="N2054" i="2" s="1"/>
  <c r="N2055" i="2" s="1"/>
  <c r="N2056" i="2" s="1"/>
  <c r="N2057" i="2" s="1"/>
  <c r="N2058" i="2" s="1"/>
  <c r="N2059" i="2" s="1"/>
  <c r="N2060" i="2" s="1"/>
  <c r="N2061" i="2" s="1"/>
  <c r="N2062" i="2" s="1"/>
  <c r="N2063" i="2" s="1"/>
  <c r="N2064" i="2" s="1"/>
  <c r="N2065" i="2" s="1"/>
  <c r="N2066" i="2" s="1"/>
  <c r="N2067" i="2" s="1"/>
  <c r="N2068" i="2" s="1"/>
  <c r="N2069" i="2" s="1"/>
  <c r="N2070" i="2" s="1"/>
  <c r="N2071" i="2" s="1"/>
  <c r="N2072" i="2" s="1"/>
  <c r="N2073" i="2" s="1"/>
  <c r="N2074" i="2" s="1"/>
  <c r="N2075" i="2" s="1"/>
  <c r="N2076" i="2" s="1"/>
  <c r="N2077" i="2" s="1"/>
  <c r="N2078" i="2" s="1"/>
  <c r="N2079" i="2" s="1"/>
  <c r="N2080" i="2" s="1"/>
  <c r="N2081" i="2" s="1"/>
  <c r="N2082" i="2" s="1"/>
  <c r="N2083" i="2" s="1"/>
  <c r="N2084" i="2" s="1"/>
  <c r="N2085" i="2" s="1"/>
  <c r="N2086" i="2" s="1"/>
  <c r="N2087" i="2" s="1"/>
  <c r="N2088" i="2" s="1"/>
  <c r="N2089" i="2" s="1"/>
  <c r="N2090" i="2" s="1"/>
  <c r="N2091" i="2" s="1"/>
  <c r="N2092" i="2" s="1"/>
  <c r="N2093" i="2" s="1"/>
  <c r="N2094" i="2" s="1"/>
  <c r="N2095" i="2" s="1"/>
  <c r="N2096" i="2" s="1"/>
  <c r="N2097" i="2" s="1"/>
  <c r="N2098" i="2" s="1"/>
  <c r="N2099" i="2" s="1"/>
  <c r="N2100" i="2" s="1"/>
  <c r="N2101" i="2" s="1"/>
  <c r="N2102" i="2" s="1"/>
  <c r="N2103" i="2" s="1"/>
  <c r="N2104" i="2" s="1"/>
  <c r="N2105" i="2" s="1"/>
  <c r="N2106" i="2" s="1"/>
  <c r="N2107" i="2" s="1"/>
  <c r="N2108" i="2" s="1"/>
  <c r="N2109" i="2" s="1"/>
  <c r="N2110" i="2" s="1"/>
  <c r="N2111" i="2" s="1"/>
  <c r="N2112" i="2" s="1"/>
  <c r="N2113" i="2" s="1"/>
  <c r="N2114" i="2" s="1"/>
  <c r="N2115" i="2" s="1"/>
  <c r="N2116" i="2" s="1"/>
  <c r="N2117" i="2" s="1"/>
  <c r="N2118" i="2" s="1"/>
  <c r="N2119" i="2" s="1"/>
  <c r="N2120" i="2" s="1"/>
  <c r="N2121" i="2" s="1"/>
  <c r="N2122" i="2" s="1"/>
  <c r="N2123" i="2" s="1"/>
  <c r="N2124" i="2" s="1"/>
  <c r="N2125" i="2" s="1"/>
  <c r="N2126" i="2" s="1"/>
  <c r="N2127" i="2" s="1"/>
  <c r="N2128" i="2" s="1"/>
  <c r="N2129" i="2" s="1"/>
  <c r="N2130" i="2" s="1"/>
  <c r="N2131" i="2" s="1"/>
  <c r="N2132" i="2" s="1"/>
  <c r="N2133" i="2" s="1"/>
  <c r="N2134" i="2" s="1"/>
  <c r="N2135" i="2" s="1"/>
  <c r="N2136" i="2" s="1"/>
  <c r="N2137" i="2" s="1"/>
  <c r="N2138" i="2" s="1"/>
  <c r="N2139" i="2" s="1"/>
  <c r="N2140" i="2" s="1"/>
  <c r="N2141" i="2" s="1"/>
  <c r="N2142" i="2" s="1"/>
  <c r="N2143" i="2" s="1"/>
  <c r="N2144" i="2" s="1"/>
  <c r="N2145" i="2" s="1"/>
  <c r="N2146" i="2" s="1"/>
  <c r="N2147" i="2" s="1"/>
  <c r="N2148" i="2" s="1"/>
  <c r="N2149" i="2" s="1"/>
  <c r="N2150" i="2" s="1"/>
  <c r="N2151" i="2" s="1"/>
  <c r="N2152" i="2" s="1"/>
  <c r="N2153" i="2" s="1"/>
  <c r="N2154" i="2" s="1"/>
  <c r="N2155" i="2" s="1"/>
  <c r="N2156" i="2" s="1"/>
  <c r="N2157" i="2" s="1"/>
  <c r="N2158" i="2" s="1"/>
  <c r="N2159" i="2" s="1"/>
  <c r="N2160" i="2" s="1"/>
  <c r="N2161" i="2" s="1"/>
  <c r="N2162" i="2" s="1"/>
  <c r="N2163" i="2" s="1"/>
  <c r="N2164" i="2" s="1"/>
  <c r="N2165" i="2" s="1"/>
  <c r="N2166" i="2" s="1"/>
  <c r="N2167" i="2" s="1"/>
  <c r="N2168" i="2" s="1"/>
  <c r="N2169" i="2" s="1"/>
  <c r="N2170" i="2" s="1"/>
  <c r="N2171" i="2" s="1"/>
  <c r="N2172" i="2" s="1"/>
  <c r="N2173" i="2" s="1"/>
  <c r="N2174" i="2" s="1"/>
  <c r="N2175" i="2" s="1"/>
  <c r="N2176" i="2" s="1"/>
  <c r="N2177" i="2" s="1"/>
  <c r="N2178" i="2" s="1"/>
  <c r="N2179" i="2" s="1"/>
  <c r="N2180" i="2" s="1"/>
  <c r="N2181" i="2" s="1"/>
  <c r="N2182" i="2" s="1"/>
  <c r="N2183" i="2" s="1"/>
  <c r="N2184" i="2" s="1"/>
  <c r="N2185" i="2" s="1"/>
  <c r="N2186" i="2" s="1"/>
  <c r="N2187" i="2" s="1"/>
  <c r="N2188" i="2" s="1"/>
  <c r="N2189" i="2" s="1"/>
  <c r="N2190" i="2" s="1"/>
  <c r="N2191" i="2" s="1"/>
  <c r="N2192" i="2" s="1"/>
  <c r="N2193" i="2" s="1"/>
  <c r="N2194" i="2" s="1"/>
  <c r="N2195" i="2" s="1"/>
  <c r="N2196" i="2" s="1"/>
  <c r="N2197" i="2" s="1"/>
  <c r="N2198" i="2" s="1"/>
  <c r="N2199" i="2" s="1"/>
  <c r="N2200" i="2" s="1"/>
  <c r="N2201" i="2" s="1"/>
  <c r="N2202" i="2" s="1"/>
  <c r="N2203" i="2" s="1"/>
  <c r="N2204" i="2" s="1"/>
  <c r="N2205" i="2" s="1"/>
  <c r="N2206" i="2" s="1"/>
  <c r="N2207" i="2" s="1"/>
  <c r="N2208" i="2" s="1"/>
  <c r="N2209" i="2" s="1"/>
  <c r="N2210" i="2" s="1"/>
  <c r="N2211" i="2" s="1"/>
  <c r="N2212" i="2" s="1"/>
  <c r="N2213" i="2" s="1"/>
  <c r="N2214" i="2" s="1"/>
  <c r="N2215" i="2" s="1"/>
  <c r="N2216" i="2" s="1"/>
  <c r="N2217" i="2" s="1"/>
  <c r="N2218" i="2" s="1"/>
  <c r="N2219" i="2" s="1"/>
  <c r="N2220" i="2" s="1"/>
  <c r="N2221" i="2" s="1"/>
  <c r="N2222" i="2" s="1"/>
  <c r="N2223" i="2" s="1"/>
  <c r="N2224" i="2" s="1"/>
  <c r="N2225" i="2" s="1"/>
  <c r="N2226" i="2" s="1"/>
  <c r="N2227" i="2" s="1"/>
  <c r="N2228" i="2" s="1"/>
  <c r="N2229" i="2" s="1"/>
  <c r="N2230" i="2" s="1"/>
  <c r="N2231" i="2" s="1"/>
  <c r="N2232" i="2" s="1"/>
  <c r="N2233" i="2" s="1"/>
  <c r="N2234" i="2" s="1"/>
  <c r="N2235" i="2" s="1"/>
  <c r="N2236" i="2" s="1"/>
  <c r="N2237" i="2" s="1"/>
  <c r="N2238" i="2" s="1"/>
  <c r="N2239" i="2" s="1"/>
  <c r="N2240" i="2" s="1"/>
  <c r="N2241" i="2" s="1"/>
  <c r="N2242" i="2" s="1"/>
  <c r="N2243" i="2" s="1"/>
  <c r="N2244" i="2" s="1"/>
  <c r="N2245" i="2" s="1"/>
  <c r="N2246" i="2" s="1"/>
  <c r="N2247" i="2" s="1"/>
  <c r="N2248" i="2" s="1"/>
  <c r="N2249" i="2" s="1"/>
  <c r="N2250" i="2" s="1"/>
  <c r="N2251" i="2" s="1"/>
  <c r="N2252" i="2" s="1"/>
  <c r="N2253" i="2" s="1"/>
  <c r="N2254" i="2" s="1"/>
  <c r="N2255" i="2" s="1"/>
  <c r="N2256" i="2" s="1"/>
  <c r="N2257" i="2" s="1"/>
  <c r="N2258" i="2" s="1"/>
  <c r="N2259" i="2" s="1"/>
  <c r="N2260" i="2" s="1"/>
  <c r="N2261" i="2" s="1"/>
  <c r="N2262" i="2" s="1"/>
  <c r="N2263" i="2" s="1"/>
  <c r="N2264" i="2" s="1"/>
  <c r="N2265" i="2" s="1"/>
  <c r="N2266" i="2" s="1"/>
  <c r="N2267" i="2" s="1"/>
  <c r="N2268" i="2" s="1"/>
  <c r="N2269" i="2" s="1"/>
  <c r="N2270" i="2" s="1"/>
  <c r="N2271" i="2" s="1"/>
  <c r="N2272" i="2" s="1"/>
  <c r="N2273" i="2" s="1"/>
  <c r="N2274" i="2" s="1"/>
  <c r="N2275" i="2" s="1"/>
  <c r="N2276" i="2" s="1"/>
  <c r="N2277" i="2" s="1"/>
  <c r="N2278" i="2" s="1"/>
  <c r="N2279" i="2" s="1"/>
  <c r="N2280" i="2" s="1"/>
  <c r="N2281" i="2" s="1"/>
  <c r="N2282" i="2" s="1"/>
  <c r="N2283" i="2" s="1"/>
  <c r="N2284" i="2" s="1"/>
  <c r="N2285" i="2" s="1"/>
  <c r="N2286" i="2" s="1"/>
  <c r="N2287" i="2" s="1"/>
  <c r="N2288" i="2" s="1"/>
  <c r="N2289" i="2" s="1"/>
  <c r="N2290" i="2" s="1"/>
  <c r="N2291" i="2" s="1"/>
  <c r="N2292" i="2" s="1"/>
  <c r="N2293" i="2" s="1"/>
  <c r="N2294" i="2" s="1"/>
  <c r="N2295" i="2" s="1"/>
  <c r="N2296" i="2" s="1"/>
  <c r="N2297" i="2" s="1"/>
  <c r="N2298" i="2" s="1"/>
  <c r="N2299" i="2" s="1"/>
  <c r="N2300" i="2" s="1"/>
  <c r="N2301" i="2" s="1"/>
  <c r="N2302" i="2" s="1"/>
  <c r="N2303" i="2" s="1"/>
  <c r="N2304" i="2" s="1"/>
  <c r="N2305" i="2" s="1"/>
  <c r="N2306" i="2" s="1"/>
  <c r="N2307" i="2" s="1"/>
  <c r="N2308" i="2" s="1"/>
  <c r="N2309" i="2" s="1"/>
  <c r="N2310" i="2" s="1"/>
  <c r="N2311" i="2" s="1"/>
  <c r="N2312" i="2" s="1"/>
  <c r="N2313" i="2" s="1"/>
  <c r="N2314" i="2" s="1"/>
  <c r="N2315" i="2" s="1"/>
  <c r="N2316" i="2" s="1"/>
  <c r="N2317" i="2" s="1"/>
  <c r="N2318" i="2" s="1"/>
  <c r="N2319" i="2" s="1"/>
  <c r="N2320" i="2" s="1"/>
  <c r="N2321" i="2" s="1"/>
  <c r="N2322" i="2" s="1"/>
  <c r="N2323" i="2" s="1"/>
  <c r="N2324" i="2" s="1"/>
  <c r="N2325" i="2" s="1"/>
  <c r="N2326" i="2" s="1"/>
  <c r="N2327" i="2" s="1"/>
  <c r="N2328" i="2" s="1"/>
  <c r="N2329" i="2" s="1"/>
  <c r="N2330" i="2" s="1"/>
  <c r="N2331" i="2" s="1"/>
  <c r="N2332" i="2" s="1"/>
  <c r="N2333" i="2" s="1"/>
  <c r="N2334" i="2" s="1"/>
  <c r="N2335" i="2" s="1"/>
  <c r="N2336" i="2" s="1"/>
  <c r="N2337" i="2" s="1"/>
  <c r="N2338" i="2" s="1"/>
  <c r="N2339" i="2" s="1"/>
  <c r="N2340" i="2" s="1"/>
  <c r="N2341" i="2" s="1"/>
  <c r="N2342" i="2" s="1"/>
  <c r="N2343" i="2" s="1"/>
  <c r="N2344" i="2" s="1"/>
  <c r="N2345" i="2" s="1"/>
  <c r="N2346" i="2" s="1"/>
  <c r="N2347" i="2" s="1"/>
  <c r="N2348" i="2" s="1"/>
  <c r="N2349" i="2" s="1"/>
  <c r="N2350" i="2" s="1"/>
  <c r="N2351" i="2" s="1"/>
  <c r="N2352" i="2" s="1"/>
  <c r="N2353" i="2" s="1"/>
  <c r="N2354" i="2" s="1"/>
  <c r="N2355" i="2" s="1"/>
  <c r="N2356" i="2" s="1"/>
  <c r="N2357" i="2" s="1"/>
  <c r="N2358" i="2" s="1"/>
  <c r="N2359" i="2" s="1"/>
  <c r="N2360" i="2" s="1"/>
  <c r="N2361" i="2" s="1"/>
  <c r="N2362" i="2" s="1"/>
  <c r="N2363" i="2" s="1"/>
  <c r="N2364" i="2" s="1"/>
  <c r="N2365" i="2" s="1"/>
  <c r="N2366" i="2" s="1"/>
  <c r="N2367" i="2" s="1"/>
  <c r="N2368" i="2" s="1"/>
  <c r="N2369" i="2" s="1"/>
  <c r="N2370" i="2" s="1"/>
  <c r="N2371" i="2" s="1"/>
  <c r="N2372" i="2" s="1"/>
  <c r="N2373" i="2" s="1"/>
  <c r="N2374" i="2" s="1"/>
  <c r="N2375" i="2" s="1"/>
  <c r="N2376" i="2" s="1"/>
  <c r="N2377" i="2" s="1"/>
  <c r="N2378" i="2" s="1"/>
  <c r="N2379" i="2" s="1"/>
  <c r="N2380" i="2" s="1"/>
  <c r="N2381" i="2" s="1"/>
  <c r="N2382" i="2" s="1"/>
  <c r="N2383" i="2" s="1"/>
  <c r="N2384" i="2" s="1"/>
  <c r="N2385" i="2" s="1"/>
  <c r="N2386" i="2" s="1"/>
  <c r="N2387" i="2" s="1"/>
  <c r="N2388" i="2" s="1"/>
  <c r="N2389" i="2" s="1"/>
  <c r="N2390" i="2" s="1"/>
  <c r="N2391" i="2" s="1"/>
  <c r="N2392" i="2" s="1"/>
  <c r="N2393" i="2" s="1"/>
  <c r="N2394" i="2" s="1"/>
  <c r="N2395" i="2" s="1"/>
  <c r="N2396" i="2" s="1"/>
  <c r="N2397" i="2" s="1"/>
  <c r="N2398" i="2" s="1"/>
  <c r="N2399" i="2" s="1"/>
  <c r="N2400" i="2" s="1"/>
  <c r="N2401" i="2" s="1"/>
  <c r="N2402" i="2" s="1"/>
  <c r="N2403" i="2" s="1"/>
  <c r="N2404" i="2" s="1"/>
  <c r="N2405" i="2" s="1"/>
  <c r="N2406" i="2" s="1"/>
  <c r="N2407" i="2" s="1"/>
  <c r="N2408" i="2" s="1"/>
  <c r="N2409" i="2" s="1"/>
  <c r="N2410" i="2" s="1"/>
  <c r="N2411" i="2" s="1"/>
  <c r="N2412" i="2" s="1"/>
  <c r="N2413" i="2" s="1"/>
  <c r="N2414" i="2" s="1"/>
  <c r="N2415" i="2" s="1"/>
  <c r="N2416" i="2" s="1"/>
  <c r="N2417" i="2" s="1"/>
  <c r="N2418" i="2" s="1"/>
  <c r="N2419" i="2" s="1"/>
  <c r="N2420" i="2" s="1"/>
  <c r="N2421" i="2" s="1"/>
  <c r="N2422" i="2" s="1"/>
  <c r="N2423" i="2" s="1"/>
  <c r="N2424" i="2" s="1"/>
  <c r="N2425" i="2" s="1"/>
  <c r="N2426" i="2" s="1"/>
  <c r="N2427" i="2" s="1"/>
  <c r="N2428" i="2" s="1"/>
  <c r="N2429" i="2" s="1"/>
  <c r="N2430" i="2" s="1"/>
  <c r="N2431" i="2" s="1"/>
  <c r="N2432" i="2" s="1"/>
  <c r="N2433" i="2" s="1"/>
  <c r="N2434" i="2" s="1"/>
  <c r="N2435" i="2" s="1"/>
  <c r="N2436" i="2" s="1"/>
  <c r="N2437" i="2" s="1"/>
  <c r="N2438" i="2" s="1"/>
  <c r="N2439" i="2" s="1"/>
  <c r="N2440" i="2" s="1"/>
  <c r="N2441" i="2" s="1"/>
  <c r="N2442" i="2" s="1"/>
  <c r="N2443" i="2" s="1"/>
  <c r="N2444" i="2" s="1"/>
  <c r="N2445" i="2" s="1"/>
  <c r="N2446" i="2" s="1"/>
  <c r="N2447" i="2" s="1"/>
  <c r="N2448" i="2" s="1"/>
  <c r="N2449" i="2" s="1"/>
  <c r="N2450" i="2" s="1"/>
  <c r="N2451" i="2" s="1"/>
  <c r="N2452" i="2" s="1"/>
  <c r="N2453" i="2" s="1"/>
  <c r="N2454" i="2" s="1"/>
  <c r="N2455" i="2" s="1"/>
  <c r="N2456" i="2" s="1"/>
  <c r="N2457" i="2" s="1"/>
  <c r="N2458" i="2" s="1"/>
  <c r="N2459" i="2" s="1"/>
  <c r="N2460" i="2" s="1"/>
  <c r="N2461" i="2" s="1"/>
  <c r="N2462" i="2" s="1"/>
  <c r="N2463" i="2" s="1"/>
  <c r="N2464" i="2" s="1"/>
  <c r="N2465" i="2" s="1"/>
  <c r="N2466" i="2" s="1"/>
  <c r="N2467" i="2" s="1"/>
  <c r="N2468" i="2" s="1"/>
  <c r="N2469" i="2" s="1"/>
  <c r="N2470" i="2" s="1"/>
  <c r="N2471" i="2" s="1"/>
  <c r="N2472" i="2" s="1"/>
  <c r="N2473" i="2" s="1"/>
  <c r="N2474" i="2" s="1"/>
  <c r="N2475" i="2" s="1"/>
  <c r="N2476" i="2" s="1"/>
  <c r="N2477" i="2" s="1"/>
  <c r="N2478" i="2" s="1"/>
  <c r="N2479" i="2" s="1"/>
  <c r="N2480" i="2" s="1"/>
  <c r="N2481" i="2" s="1"/>
  <c r="N2482" i="2" s="1"/>
  <c r="N2483" i="2" s="1"/>
  <c r="N2484" i="2" s="1"/>
  <c r="N2485" i="2" s="1"/>
  <c r="N2486" i="2" s="1"/>
  <c r="N2487" i="2" s="1"/>
  <c r="N2488" i="2" s="1"/>
  <c r="N2489" i="2" s="1"/>
  <c r="N2490" i="2" s="1"/>
  <c r="N2491" i="2" s="1"/>
  <c r="N2492" i="2" s="1"/>
  <c r="N2493" i="2" s="1"/>
  <c r="N2494" i="2" s="1"/>
  <c r="N2495" i="2" s="1"/>
  <c r="N2496" i="2" s="1"/>
  <c r="N2497" i="2" s="1"/>
  <c r="N2498" i="2" s="1"/>
  <c r="N2499" i="2" s="1"/>
  <c r="N2500" i="2" s="1"/>
  <c r="N2501" i="2" s="1"/>
  <c r="N2502" i="2" s="1"/>
  <c r="N2503" i="2" s="1"/>
  <c r="N2504" i="2" s="1"/>
  <c r="N2505" i="2" s="1"/>
  <c r="N2506" i="2" s="1"/>
  <c r="N2507" i="2" s="1"/>
  <c r="N2508" i="2" s="1"/>
  <c r="N2509" i="2" s="1"/>
  <c r="N2510" i="2" s="1"/>
  <c r="N2511" i="2" s="1"/>
  <c r="N2512" i="2" s="1"/>
  <c r="N2513" i="2" s="1"/>
  <c r="N2514" i="2" s="1"/>
  <c r="N2515" i="2" s="1"/>
  <c r="N2516" i="2" s="1"/>
  <c r="N2517" i="2" s="1"/>
  <c r="N2518" i="2" s="1"/>
  <c r="N2519" i="2" s="1"/>
  <c r="N2520" i="2" s="1"/>
  <c r="N2521" i="2" s="1"/>
  <c r="N2522" i="2" s="1"/>
  <c r="N2523" i="2" s="1"/>
  <c r="N2524" i="2" s="1"/>
  <c r="N2525" i="2" s="1"/>
  <c r="N2526" i="2" s="1"/>
  <c r="N2527" i="2" s="1"/>
  <c r="N2528" i="2" s="1"/>
  <c r="N2529" i="2" s="1"/>
  <c r="N2530" i="2" s="1"/>
  <c r="N2531" i="2" s="1"/>
  <c r="N2532" i="2" s="1"/>
  <c r="N2533" i="2" s="1"/>
  <c r="N2534" i="2" s="1"/>
  <c r="N2535" i="2" s="1"/>
  <c r="N2536" i="2" s="1"/>
  <c r="N2537" i="2" s="1"/>
  <c r="N2538" i="2" s="1"/>
  <c r="N2539" i="2" s="1"/>
  <c r="N2540" i="2" s="1"/>
  <c r="N2541" i="2" s="1"/>
  <c r="N2542" i="2" s="1"/>
  <c r="N2543" i="2" s="1"/>
  <c r="N2544" i="2" s="1"/>
  <c r="N2545" i="2" s="1"/>
  <c r="N2546" i="2" s="1"/>
  <c r="N2547" i="2" s="1"/>
  <c r="N2548" i="2" s="1"/>
  <c r="N2549" i="2" s="1"/>
  <c r="N2550" i="2" s="1"/>
  <c r="N2551" i="2" s="1"/>
  <c r="N2552" i="2" s="1"/>
  <c r="N2553" i="2" s="1"/>
  <c r="N2554" i="2" s="1"/>
  <c r="N2555" i="2" s="1"/>
  <c r="N2556" i="2" s="1"/>
  <c r="N2557" i="2" s="1"/>
  <c r="N2558" i="2" s="1"/>
  <c r="N2559" i="2" s="1"/>
  <c r="N2560" i="2" s="1"/>
  <c r="N2561" i="2" s="1"/>
  <c r="N2562" i="2" s="1"/>
  <c r="N2563" i="2" s="1"/>
  <c r="N2564" i="2" s="1"/>
  <c r="N2565" i="2" s="1"/>
  <c r="N2566" i="2" s="1"/>
  <c r="N2567" i="2" s="1"/>
  <c r="N2568" i="2" s="1"/>
  <c r="N2569" i="2" s="1"/>
  <c r="N2570" i="2" s="1"/>
  <c r="N2571" i="2" s="1"/>
  <c r="N2572" i="2" s="1"/>
  <c r="N2573" i="2" s="1"/>
  <c r="N2574" i="2" s="1"/>
  <c r="N2575" i="2" s="1"/>
  <c r="N2576" i="2" s="1"/>
  <c r="N2577" i="2" s="1"/>
  <c r="N2578" i="2" s="1"/>
  <c r="N2579" i="2" s="1"/>
  <c r="N2580" i="2" s="1"/>
  <c r="N2581" i="2" s="1"/>
  <c r="N2582" i="2" s="1"/>
  <c r="N2583" i="2" s="1"/>
  <c r="N2584" i="2" s="1"/>
  <c r="N2585" i="2" s="1"/>
  <c r="N2586" i="2" s="1"/>
  <c r="N2587" i="2" s="1"/>
  <c r="N2588" i="2" s="1"/>
  <c r="N2589" i="2" s="1"/>
  <c r="N2590" i="2" s="1"/>
  <c r="N2591" i="2" s="1"/>
  <c r="N2592" i="2" s="1"/>
  <c r="N2593" i="2" s="1"/>
  <c r="N2594" i="2" s="1"/>
  <c r="N2595" i="2" s="1"/>
  <c r="N2596" i="2" s="1"/>
  <c r="N2597" i="2" s="1"/>
  <c r="N2598" i="2" s="1"/>
  <c r="N2599" i="2" s="1"/>
  <c r="N2600" i="2" s="1"/>
  <c r="N2601" i="2" s="1"/>
  <c r="N2602" i="2" s="1"/>
  <c r="N2603" i="2" s="1"/>
  <c r="N2604" i="2" s="1"/>
  <c r="N2605" i="2" s="1"/>
  <c r="N2606" i="2" s="1"/>
  <c r="N2607" i="2" s="1"/>
  <c r="N2608" i="2" s="1"/>
  <c r="N2609" i="2" s="1"/>
  <c r="N2610" i="2" s="1"/>
  <c r="N2611" i="2" s="1"/>
  <c r="N2612" i="2" s="1"/>
  <c r="N2613" i="2" s="1"/>
  <c r="N2614" i="2" s="1"/>
  <c r="N2615" i="2" s="1"/>
  <c r="N2616" i="2" s="1"/>
  <c r="N2617" i="2" s="1"/>
  <c r="N2618" i="2" s="1"/>
  <c r="N2619" i="2" s="1"/>
  <c r="N2620" i="2" s="1"/>
  <c r="N2621" i="2" s="1"/>
  <c r="N2622" i="2" s="1"/>
  <c r="N2623" i="2" s="1"/>
  <c r="N2624" i="2" s="1"/>
  <c r="N2625" i="2" s="1"/>
  <c r="N2626" i="2" s="1"/>
  <c r="N2627" i="2" s="1"/>
  <c r="N2628" i="2" s="1"/>
  <c r="N2629" i="2" s="1"/>
  <c r="N2630" i="2" s="1"/>
  <c r="N2631" i="2" s="1"/>
  <c r="N2632" i="2" s="1"/>
  <c r="N2633" i="2" s="1"/>
  <c r="N2634" i="2" s="1"/>
  <c r="N2635" i="2" s="1"/>
  <c r="N2636" i="2" s="1"/>
  <c r="N2637" i="2" s="1"/>
  <c r="N2638" i="2" s="1"/>
  <c r="N2639" i="2" s="1"/>
  <c r="N2640" i="2" s="1"/>
  <c r="N2641" i="2" s="1"/>
  <c r="N2642" i="2" s="1"/>
  <c r="N2643" i="2" s="1"/>
  <c r="N2644" i="2" s="1"/>
  <c r="N2645" i="2" s="1"/>
  <c r="N2646" i="2" s="1"/>
  <c r="N2647" i="2" s="1"/>
  <c r="N2648" i="2" s="1"/>
  <c r="N2649" i="2" s="1"/>
  <c r="N2650" i="2" s="1"/>
  <c r="N2651" i="2" s="1"/>
  <c r="N2652" i="2" s="1"/>
  <c r="N2653" i="2" s="1"/>
  <c r="N2654" i="2" s="1"/>
  <c r="N2655" i="2" s="1"/>
  <c r="N2656" i="2" s="1"/>
  <c r="N2657" i="2" s="1"/>
  <c r="N2658" i="2" s="1"/>
  <c r="N2659" i="2" s="1"/>
  <c r="N2660" i="2" s="1"/>
  <c r="N2661" i="2" s="1"/>
  <c r="N2662" i="2" s="1"/>
  <c r="N2663" i="2" s="1"/>
  <c r="N2664" i="2" s="1"/>
  <c r="N2665" i="2" s="1"/>
  <c r="N2666" i="2" s="1"/>
  <c r="N2667" i="2" s="1"/>
  <c r="N2668" i="2" s="1"/>
  <c r="N2669" i="2" s="1"/>
  <c r="N2670" i="2" s="1"/>
  <c r="N2671" i="2" s="1"/>
  <c r="N2672" i="2" s="1"/>
  <c r="N2673" i="2" s="1"/>
  <c r="N2674" i="2" s="1"/>
  <c r="N2675" i="2" s="1"/>
  <c r="N2676" i="2" s="1"/>
  <c r="N2677" i="2" s="1"/>
  <c r="N2678" i="2" s="1"/>
  <c r="N2679" i="2" s="1"/>
  <c r="N2680" i="2" s="1"/>
  <c r="N2681" i="2" s="1"/>
  <c r="N2682" i="2" s="1"/>
  <c r="N2683" i="2" s="1"/>
  <c r="N2684" i="2" s="1"/>
  <c r="N2685" i="2" s="1"/>
  <c r="N2686" i="2" s="1"/>
  <c r="N2687" i="2" s="1"/>
  <c r="N2688" i="2" s="1"/>
  <c r="N2689" i="2" s="1"/>
  <c r="N2690" i="2" s="1"/>
  <c r="N2691" i="2" s="1"/>
  <c r="N2692" i="2" s="1"/>
  <c r="N2693" i="2" s="1"/>
  <c r="N2694" i="2" s="1"/>
  <c r="N2695" i="2" s="1"/>
  <c r="N2696" i="2" s="1"/>
  <c r="N2697" i="2" s="1"/>
  <c r="N2698" i="2" s="1"/>
  <c r="N2699" i="2" s="1"/>
  <c r="N2700" i="2" s="1"/>
  <c r="N2701" i="2" s="1"/>
  <c r="N2702" i="2" s="1"/>
  <c r="N2703" i="2" s="1"/>
  <c r="N2704" i="2" s="1"/>
  <c r="N2705" i="2" s="1"/>
  <c r="N2706" i="2" s="1"/>
  <c r="N2707" i="2" s="1"/>
  <c r="N2708" i="2" s="1"/>
  <c r="N2709" i="2" s="1"/>
  <c r="N2710" i="2" s="1"/>
  <c r="N2711" i="2" s="1"/>
  <c r="N2712" i="2" s="1"/>
  <c r="N2713" i="2" s="1"/>
  <c r="N2714" i="2" s="1"/>
  <c r="N2715" i="2" s="1"/>
  <c r="N2716" i="2" s="1"/>
  <c r="N2717" i="2" s="1"/>
  <c r="N2718" i="2" s="1"/>
  <c r="N2719" i="2" s="1"/>
  <c r="N2720" i="2" s="1"/>
  <c r="N2721" i="2" s="1"/>
  <c r="N2722" i="2" s="1"/>
  <c r="N2723" i="2" s="1"/>
  <c r="N2724" i="2" s="1"/>
  <c r="N2725" i="2" s="1"/>
  <c r="N2726" i="2" s="1"/>
  <c r="N2727" i="2" s="1"/>
  <c r="N2728" i="2" s="1"/>
  <c r="N2729" i="2" s="1"/>
  <c r="N2730" i="2" s="1"/>
  <c r="N2731" i="2" s="1"/>
  <c r="N2732" i="2" s="1"/>
  <c r="N2733" i="2" s="1"/>
  <c r="N2734" i="2" s="1"/>
  <c r="N2735" i="2" s="1"/>
  <c r="N2736" i="2" s="1"/>
  <c r="N2737" i="2" s="1"/>
  <c r="N2738" i="2" s="1"/>
  <c r="N2739" i="2" s="1"/>
  <c r="N2740" i="2" s="1"/>
  <c r="N2741" i="2" s="1"/>
  <c r="N2742" i="2" s="1"/>
  <c r="N2743" i="2" s="1"/>
  <c r="N2744" i="2" s="1"/>
  <c r="N2745" i="2" s="1"/>
  <c r="N2746" i="2" s="1"/>
  <c r="N2747" i="2" s="1"/>
  <c r="N2748" i="2" s="1"/>
  <c r="N2749" i="2" s="1"/>
  <c r="N2750" i="2" s="1"/>
  <c r="N2751" i="2" s="1"/>
  <c r="N2752" i="2" s="1"/>
  <c r="N2753" i="2" s="1"/>
  <c r="N2754" i="2" s="1"/>
  <c r="N2755" i="2" s="1"/>
  <c r="N2756" i="2" s="1"/>
  <c r="N2757" i="2" s="1"/>
  <c r="N2758" i="2" s="1"/>
  <c r="N2759" i="2" s="1"/>
  <c r="N2760" i="2" s="1"/>
  <c r="N2761" i="2" s="1"/>
  <c r="N2762" i="2" s="1"/>
  <c r="N2763" i="2" s="1"/>
  <c r="N2764" i="2" s="1"/>
  <c r="N2765" i="2" s="1"/>
  <c r="N2766" i="2" s="1"/>
  <c r="N2767" i="2" s="1"/>
  <c r="N2768" i="2" s="1"/>
  <c r="N2769" i="2" s="1"/>
  <c r="N2770" i="2" s="1"/>
  <c r="N2771" i="2" s="1"/>
  <c r="N2772" i="2" s="1"/>
  <c r="N2773" i="2" s="1"/>
  <c r="N2774" i="2" s="1"/>
  <c r="N2775" i="2" s="1"/>
  <c r="N2776" i="2" s="1"/>
  <c r="N2777" i="2" s="1"/>
  <c r="N2778" i="2" s="1"/>
  <c r="N2779" i="2" s="1"/>
  <c r="N2780" i="2" s="1"/>
  <c r="N2781" i="2" s="1"/>
  <c r="N2782" i="2" s="1"/>
  <c r="N2783" i="2" s="1"/>
  <c r="N2784" i="2" s="1"/>
  <c r="N2785" i="2" s="1"/>
  <c r="N2786" i="2" s="1"/>
  <c r="N2787" i="2" s="1"/>
  <c r="N2788" i="2" s="1"/>
  <c r="N2789" i="2" s="1"/>
  <c r="N2790" i="2" s="1"/>
  <c r="N2791" i="2" s="1"/>
  <c r="N2792" i="2" s="1"/>
  <c r="N2793" i="2" s="1"/>
  <c r="N2794" i="2" s="1"/>
  <c r="N2795" i="2" s="1"/>
  <c r="N2796" i="2" s="1"/>
  <c r="N2797" i="2" s="1"/>
  <c r="N2798" i="2" s="1"/>
  <c r="N2799" i="2" s="1"/>
  <c r="N2800" i="2" s="1"/>
  <c r="N2801" i="2" s="1"/>
  <c r="N2802" i="2" s="1"/>
  <c r="N2803" i="2" s="1"/>
  <c r="N2804" i="2" s="1"/>
  <c r="N2805" i="2" s="1"/>
  <c r="N2806" i="2" s="1"/>
  <c r="N2807" i="2" s="1"/>
  <c r="N2808" i="2" s="1"/>
  <c r="N2809" i="2" s="1"/>
  <c r="N2810" i="2" s="1"/>
  <c r="N2811" i="2" s="1"/>
  <c r="N2812" i="2" s="1"/>
  <c r="N2813" i="2" s="1"/>
  <c r="N2814" i="2" s="1"/>
  <c r="N2815" i="2" s="1"/>
  <c r="N2816" i="2" s="1"/>
  <c r="N2817" i="2" s="1"/>
  <c r="N2818" i="2" s="1"/>
  <c r="N2819" i="2" s="1"/>
  <c r="N2820" i="2" s="1"/>
  <c r="N2821" i="2" s="1"/>
  <c r="N2822" i="2" s="1"/>
  <c r="N2823" i="2" s="1"/>
  <c r="N2824" i="2" s="1"/>
  <c r="N2825" i="2" s="1"/>
  <c r="N2826" i="2" s="1"/>
  <c r="N2827" i="2" s="1"/>
  <c r="N2828" i="2" s="1"/>
  <c r="N2829" i="2" s="1"/>
  <c r="N2830" i="2" s="1"/>
  <c r="N2831" i="2" s="1"/>
  <c r="N2832" i="2" s="1"/>
  <c r="N2833" i="2" s="1"/>
  <c r="N2834" i="2" s="1"/>
  <c r="N2835" i="2" s="1"/>
  <c r="N2836" i="2" s="1"/>
  <c r="N2837" i="2" s="1"/>
  <c r="N2838" i="2" s="1"/>
  <c r="N2839" i="2" s="1"/>
  <c r="N2840" i="2" s="1"/>
  <c r="N2841" i="2" s="1"/>
  <c r="N2842" i="2" s="1"/>
  <c r="N2843" i="2" s="1"/>
  <c r="N2844" i="2" s="1"/>
  <c r="N2845" i="2" s="1"/>
  <c r="N2846" i="2" s="1"/>
  <c r="N2847" i="2" s="1"/>
  <c r="N2848" i="2" s="1"/>
  <c r="N2849" i="2" s="1"/>
  <c r="N2850" i="2" s="1"/>
  <c r="N2851" i="2" s="1"/>
  <c r="N2852" i="2" s="1"/>
  <c r="N2853" i="2" s="1"/>
  <c r="N2854" i="2" s="1"/>
  <c r="N2855" i="2" s="1"/>
  <c r="N2856" i="2" s="1"/>
  <c r="N2857" i="2" s="1"/>
  <c r="N2858" i="2" s="1"/>
  <c r="N2859" i="2" s="1"/>
  <c r="N2860" i="2" s="1"/>
  <c r="N2861" i="2" s="1"/>
  <c r="N2862" i="2" s="1"/>
  <c r="N2863" i="2" s="1"/>
  <c r="N2864" i="2" s="1"/>
  <c r="N2865" i="2" s="1"/>
  <c r="N2866" i="2" s="1"/>
  <c r="N2867" i="2" s="1"/>
  <c r="N2868" i="2" s="1"/>
  <c r="N2869" i="2" s="1"/>
  <c r="N2870" i="2" s="1"/>
  <c r="N2871" i="2" s="1"/>
  <c r="N2872" i="2" s="1"/>
  <c r="N2873" i="2" s="1"/>
  <c r="N2874" i="2" s="1"/>
  <c r="N2875" i="2" s="1"/>
  <c r="N2876" i="2" s="1"/>
  <c r="N2877" i="2" s="1"/>
  <c r="N2878" i="2" s="1"/>
  <c r="N2879" i="2" s="1"/>
  <c r="N2880" i="2" s="1"/>
  <c r="N2881" i="2" s="1"/>
  <c r="N2882" i="2" s="1"/>
  <c r="N2883" i="2" s="1"/>
  <c r="N2884" i="2" s="1"/>
  <c r="N2885" i="2" s="1"/>
  <c r="N2886" i="2" s="1"/>
  <c r="N2887" i="2" s="1"/>
  <c r="N2888" i="2" s="1"/>
  <c r="N2889" i="2" s="1"/>
  <c r="N2890" i="2" s="1"/>
  <c r="N2891" i="2" s="1"/>
  <c r="N2892" i="2" s="1"/>
  <c r="N2893" i="2" s="1"/>
  <c r="N2894" i="2" s="1"/>
  <c r="N2895" i="2" s="1"/>
  <c r="N2896" i="2" s="1"/>
  <c r="N2897" i="2" s="1"/>
  <c r="N2898" i="2" s="1"/>
  <c r="N2899" i="2" s="1"/>
  <c r="N2900" i="2" s="1"/>
  <c r="N2901" i="2" s="1"/>
  <c r="N2902" i="2" s="1"/>
  <c r="N2903" i="2" s="1"/>
  <c r="N2904" i="2" s="1"/>
  <c r="N2905" i="2" s="1"/>
  <c r="N2906" i="2" s="1"/>
  <c r="N2907" i="2" s="1"/>
  <c r="N2908" i="2" s="1"/>
  <c r="N2909" i="2" s="1"/>
  <c r="N2910" i="2" s="1"/>
  <c r="N2911" i="2" s="1"/>
  <c r="N2912" i="2" s="1"/>
  <c r="N2913" i="2" s="1"/>
  <c r="N2914" i="2" s="1"/>
  <c r="N2915" i="2" s="1"/>
  <c r="N2916" i="2" s="1"/>
  <c r="N2917" i="2" s="1"/>
  <c r="N2918" i="2" s="1"/>
  <c r="N2919" i="2" s="1"/>
  <c r="N2920" i="2" s="1"/>
  <c r="N2921" i="2" s="1"/>
  <c r="N2922" i="2" s="1"/>
  <c r="N2923" i="2" s="1"/>
  <c r="N2924" i="2" s="1"/>
  <c r="N2925" i="2" s="1"/>
  <c r="N2926" i="2" s="1"/>
  <c r="N2927" i="2" s="1"/>
  <c r="N2928" i="2" s="1"/>
  <c r="N2929" i="2" s="1"/>
  <c r="N2930" i="2" s="1"/>
  <c r="N2931" i="2" s="1"/>
  <c r="N2932" i="2" s="1"/>
  <c r="N2933" i="2" s="1"/>
  <c r="N2934" i="2" s="1"/>
  <c r="N2935" i="2" s="1"/>
  <c r="N2936" i="2" s="1"/>
  <c r="N2937" i="2" s="1"/>
  <c r="N2938" i="2" s="1"/>
  <c r="N2939" i="2" s="1"/>
  <c r="N2940" i="2" s="1"/>
  <c r="N2941" i="2" s="1"/>
  <c r="N2942" i="2" s="1"/>
  <c r="N2943" i="2" s="1"/>
  <c r="N2944" i="2" s="1"/>
  <c r="N2945" i="2" s="1"/>
  <c r="N2946" i="2" s="1"/>
  <c r="N2947" i="2" s="1"/>
  <c r="N2948" i="2" s="1"/>
  <c r="N2949" i="2" s="1"/>
  <c r="N2950" i="2" s="1"/>
  <c r="N2951" i="2" s="1"/>
  <c r="N2952" i="2" s="1"/>
  <c r="N2953" i="2" s="1"/>
  <c r="N2954" i="2" s="1"/>
  <c r="N2955" i="2" s="1"/>
  <c r="N2956" i="2" s="1"/>
  <c r="N2957" i="2" s="1"/>
  <c r="N2958" i="2" s="1"/>
  <c r="N2959" i="2" s="1"/>
  <c r="N2960" i="2" s="1"/>
  <c r="N2961" i="2" s="1"/>
  <c r="N2962" i="2" s="1"/>
  <c r="N2963" i="2" s="1"/>
  <c r="N2964" i="2" s="1"/>
  <c r="N2965" i="2" s="1"/>
  <c r="N2966" i="2" s="1"/>
  <c r="N2967" i="2" s="1"/>
  <c r="N2968" i="2" s="1"/>
  <c r="N2969" i="2" s="1"/>
  <c r="N2970" i="2" s="1"/>
  <c r="N2971" i="2" s="1"/>
  <c r="N2972" i="2" s="1"/>
  <c r="N2973" i="2" s="1"/>
  <c r="N2974" i="2" s="1"/>
  <c r="N2975" i="2" s="1"/>
  <c r="N2976" i="2" s="1"/>
  <c r="N2977" i="2" s="1"/>
  <c r="N2978" i="2" s="1"/>
  <c r="N2979" i="2" s="1"/>
  <c r="N2980" i="2" s="1"/>
  <c r="N2981" i="2" s="1"/>
  <c r="N2982" i="2" s="1"/>
  <c r="N2983" i="2" s="1"/>
  <c r="N2984" i="2" s="1"/>
  <c r="N2985" i="2" s="1"/>
  <c r="N2986" i="2" s="1"/>
  <c r="N2987" i="2" s="1"/>
  <c r="N2988" i="2" s="1"/>
  <c r="N2989" i="2" s="1"/>
  <c r="N2990" i="2" s="1"/>
  <c r="N2991" i="2" s="1"/>
  <c r="N2992" i="2" s="1"/>
  <c r="N2993" i="2" s="1"/>
  <c r="N2994" i="2" s="1"/>
  <c r="N2995" i="2" s="1"/>
  <c r="N2996" i="2" s="1"/>
  <c r="N2997" i="2" s="1"/>
  <c r="N2998" i="2" s="1"/>
  <c r="N2999" i="2" s="1"/>
  <c r="N3000" i="2" s="1"/>
  <c r="N3001" i="2" s="1"/>
  <c r="N3002" i="2" s="1"/>
  <c r="N3003" i="2" s="1"/>
  <c r="N3004" i="2" s="1"/>
  <c r="N3005" i="2" s="1"/>
  <c r="N3006" i="2" s="1"/>
  <c r="N3007" i="2" s="1"/>
  <c r="N3008" i="2" s="1"/>
  <c r="N3009" i="2" s="1"/>
  <c r="N3010" i="2" s="1"/>
  <c r="N3011" i="2" s="1"/>
  <c r="N3012" i="2" s="1"/>
  <c r="N3013" i="2" s="1"/>
  <c r="N3014" i="2" s="1"/>
  <c r="N3015" i="2" s="1"/>
  <c r="N3016" i="2" s="1"/>
  <c r="N3017" i="2" s="1"/>
  <c r="N3018" i="2" s="1"/>
  <c r="N3019" i="2" s="1"/>
  <c r="N3020" i="2" s="1"/>
  <c r="N3021" i="2" s="1"/>
  <c r="N3022" i="2" s="1"/>
  <c r="N3023" i="2" s="1"/>
  <c r="N3024" i="2" s="1"/>
  <c r="N3025" i="2" s="1"/>
  <c r="N3026" i="2" s="1"/>
  <c r="N3027" i="2" s="1"/>
  <c r="N3028" i="2" s="1"/>
  <c r="N3029" i="2" s="1"/>
  <c r="N3030" i="2" s="1"/>
  <c r="N3031" i="2" s="1"/>
  <c r="N3032" i="2" s="1"/>
  <c r="N3033" i="2" s="1"/>
  <c r="N3034" i="2" s="1"/>
  <c r="N3035" i="2" s="1"/>
  <c r="N3036" i="2" s="1"/>
  <c r="N3037" i="2" s="1"/>
  <c r="N3038" i="2" s="1"/>
  <c r="N3039" i="2" s="1"/>
  <c r="N3040" i="2" s="1"/>
  <c r="N3041" i="2" s="1"/>
  <c r="N3042" i="2" s="1"/>
  <c r="N3043" i="2" s="1"/>
  <c r="N3044" i="2" s="1"/>
  <c r="N3045" i="2" s="1"/>
  <c r="N3046" i="2" s="1"/>
  <c r="N3047" i="2" s="1"/>
  <c r="N3048" i="2" s="1"/>
  <c r="N3049" i="2" s="1"/>
  <c r="N3050" i="2" s="1"/>
  <c r="N3051" i="2" s="1"/>
  <c r="N3052" i="2" s="1"/>
  <c r="N3053" i="2" s="1"/>
  <c r="N3054" i="2" s="1"/>
  <c r="N3055" i="2" s="1"/>
  <c r="N3056" i="2" s="1"/>
  <c r="N3057" i="2" s="1"/>
  <c r="N3058" i="2" s="1"/>
  <c r="N3059" i="2" s="1"/>
  <c r="N3060" i="2" s="1"/>
  <c r="N3061" i="2" s="1"/>
  <c r="N3062" i="2" s="1"/>
  <c r="N3063" i="2" s="1"/>
  <c r="N3064" i="2" s="1"/>
  <c r="N3065" i="2" s="1"/>
  <c r="N3066" i="2" s="1"/>
  <c r="N3067" i="2" s="1"/>
  <c r="N3068" i="2" s="1"/>
  <c r="N3069" i="2" s="1"/>
  <c r="N3070" i="2" s="1"/>
  <c r="N3071" i="2" s="1"/>
  <c r="N3072" i="2" s="1"/>
  <c r="N3073" i="2" s="1"/>
  <c r="N3074" i="2" s="1"/>
  <c r="N3075" i="2" s="1"/>
  <c r="N3076" i="2" s="1"/>
  <c r="N3077" i="2" s="1"/>
  <c r="N3078" i="2" s="1"/>
  <c r="N3079" i="2" s="1"/>
  <c r="N3080" i="2" s="1"/>
  <c r="N3081" i="2" s="1"/>
  <c r="N3082" i="2" s="1"/>
  <c r="N3083" i="2" s="1"/>
  <c r="N3084" i="2" s="1"/>
  <c r="N3085" i="2" s="1"/>
  <c r="N3086" i="2" s="1"/>
  <c r="N3087" i="2" s="1"/>
  <c r="N3088" i="2" s="1"/>
  <c r="N3089" i="2" s="1"/>
  <c r="N3090" i="2" s="1"/>
  <c r="N3091" i="2" s="1"/>
  <c r="N3092" i="2" s="1"/>
  <c r="N3093" i="2" s="1"/>
  <c r="N3094" i="2" s="1"/>
  <c r="N3095" i="2" s="1"/>
  <c r="N3096" i="2" s="1"/>
  <c r="N3097" i="2" s="1"/>
  <c r="N3098" i="2" s="1"/>
  <c r="N3099" i="2" s="1"/>
  <c r="N3100" i="2" s="1"/>
  <c r="N3101" i="2" s="1"/>
  <c r="N3102" i="2" s="1"/>
  <c r="N3103" i="2" s="1"/>
  <c r="N3104" i="2" s="1"/>
  <c r="N3105" i="2" s="1"/>
  <c r="N3106" i="2" s="1"/>
  <c r="N3107" i="2" s="1"/>
  <c r="N3108" i="2" s="1"/>
  <c r="N3109" i="2" s="1"/>
  <c r="N3110" i="2" s="1"/>
  <c r="N3111" i="2" s="1"/>
  <c r="N3112" i="2" s="1"/>
  <c r="N3113" i="2" s="1"/>
  <c r="N3114" i="2" s="1"/>
  <c r="N3115" i="2" s="1"/>
  <c r="N3116" i="2" s="1"/>
  <c r="N3117" i="2" s="1"/>
  <c r="N3118" i="2" s="1"/>
  <c r="N3119" i="2" s="1"/>
  <c r="N3120" i="2" s="1"/>
  <c r="N3121" i="2" s="1"/>
  <c r="N3122" i="2" s="1"/>
  <c r="N3123" i="2" s="1"/>
  <c r="N3124" i="2" s="1"/>
  <c r="N3125" i="2" s="1"/>
  <c r="N3126" i="2" s="1"/>
  <c r="N3127" i="2" s="1"/>
  <c r="N3128" i="2" s="1"/>
  <c r="N3129" i="2" s="1"/>
  <c r="N3130" i="2" s="1"/>
  <c r="N3131" i="2" s="1"/>
  <c r="N3132" i="2" s="1"/>
  <c r="N3133" i="2" s="1"/>
  <c r="N3134" i="2" s="1"/>
  <c r="N3135" i="2" s="1"/>
  <c r="N3136" i="2" s="1"/>
  <c r="N3137" i="2" s="1"/>
  <c r="N3138" i="2" s="1"/>
  <c r="N3139" i="2" s="1"/>
  <c r="N3140" i="2" s="1"/>
  <c r="N3141" i="2" s="1"/>
  <c r="N3142" i="2" s="1"/>
  <c r="N3143" i="2" s="1"/>
  <c r="N3144" i="2" s="1"/>
  <c r="N3145" i="2" s="1"/>
  <c r="N3146" i="2" s="1"/>
  <c r="N3147" i="2" s="1"/>
  <c r="N3148" i="2" s="1"/>
  <c r="N3149" i="2" s="1"/>
  <c r="N3150" i="2" s="1"/>
  <c r="N3151" i="2" s="1"/>
  <c r="N3152" i="2" s="1"/>
  <c r="N3153" i="2" s="1"/>
  <c r="N3154" i="2" s="1"/>
  <c r="N3155" i="2" s="1"/>
  <c r="N3156" i="2" s="1"/>
  <c r="N3157" i="2" s="1"/>
  <c r="N3158" i="2" s="1"/>
  <c r="N3159" i="2" s="1"/>
  <c r="N3160" i="2" s="1"/>
  <c r="N3161" i="2" s="1"/>
  <c r="N3162" i="2" s="1"/>
  <c r="N3163" i="2" s="1"/>
  <c r="N3164" i="2" s="1"/>
  <c r="N3165" i="2" s="1"/>
  <c r="N3166" i="2" s="1"/>
  <c r="N3167" i="2" s="1"/>
  <c r="N3168" i="2" s="1"/>
  <c r="N3169" i="2" s="1"/>
  <c r="N3170" i="2" s="1"/>
  <c r="N3171" i="2" s="1"/>
  <c r="N3172" i="2" s="1"/>
  <c r="N3173" i="2" s="1"/>
  <c r="N3174" i="2" s="1"/>
  <c r="N3175" i="2" s="1"/>
  <c r="N3176" i="2" s="1"/>
  <c r="N3177" i="2" s="1"/>
  <c r="N3178" i="2" s="1"/>
  <c r="N3179" i="2" s="1"/>
  <c r="N3180" i="2" s="1"/>
  <c r="N3181" i="2" s="1"/>
  <c r="N3182" i="2" s="1"/>
  <c r="N3183" i="2" s="1"/>
  <c r="N3184" i="2" s="1"/>
  <c r="N3185" i="2" s="1"/>
  <c r="N3186" i="2" s="1"/>
  <c r="N3187" i="2" s="1"/>
  <c r="N3188" i="2" s="1"/>
  <c r="N3189" i="2" s="1"/>
  <c r="N3190" i="2" s="1"/>
  <c r="N3191" i="2" s="1"/>
  <c r="N3192" i="2" s="1"/>
  <c r="N3193" i="2" s="1"/>
  <c r="N3194" i="2" s="1"/>
  <c r="N3195" i="2" s="1"/>
  <c r="N3196" i="2" s="1"/>
  <c r="N3197" i="2" s="1"/>
  <c r="N3198" i="2" s="1"/>
  <c r="N3199" i="2" s="1"/>
  <c r="N3200" i="2" s="1"/>
  <c r="N3201" i="2" s="1"/>
  <c r="N3202" i="2" s="1"/>
  <c r="N3203" i="2" s="1"/>
  <c r="N3204" i="2" s="1"/>
  <c r="N3205" i="2" s="1"/>
  <c r="N3206" i="2" s="1"/>
  <c r="N3207" i="2" s="1"/>
  <c r="N3208" i="2" s="1"/>
  <c r="N3209" i="2" s="1"/>
  <c r="N3210" i="2" s="1"/>
  <c r="N3211" i="2" s="1"/>
  <c r="N3212" i="2" s="1"/>
  <c r="N3213" i="2" s="1"/>
  <c r="N3214" i="2" s="1"/>
  <c r="N3215" i="2" s="1"/>
  <c r="N3216" i="2" s="1"/>
  <c r="N3217" i="2" s="1"/>
  <c r="N3218" i="2" s="1"/>
  <c r="N3219" i="2" s="1"/>
  <c r="N3220" i="2" s="1"/>
  <c r="N3221" i="2" s="1"/>
  <c r="N3222" i="2" s="1"/>
  <c r="N3223" i="2" s="1"/>
  <c r="N3224" i="2" s="1"/>
  <c r="N3225" i="2" s="1"/>
  <c r="N3226" i="2" s="1"/>
  <c r="N3227" i="2" s="1"/>
  <c r="N3228" i="2" s="1"/>
  <c r="N3229" i="2" s="1"/>
  <c r="N3230" i="2" s="1"/>
  <c r="N3231" i="2" s="1"/>
  <c r="N3232" i="2" s="1"/>
  <c r="N3233" i="2" s="1"/>
  <c r="N3234" i="2" s="1"/>
  <c r="N3235" i="2" s="1"/>
  <c r="N3236" i="2" s="1"/>
  <c r="N3237" i="2" s="1"/>
  <c r="N3238" i="2" s="1"/>
  <c r="N3239" i="2" s="1"/>
  <c r="N3240" i="2" s="1"/>
  <c r="N3241" i="2" s="1"/>
  <c r="N3242" i="2" s="1"/>
  <c r="N3243" i="2" s="1"/>
  <c r="N3244" i="2" s="1"/>
  <c r="N3245" i="2" s="1"/>
  <c r="N3246" i="2" s="1"/>
  <c r="N3247" i="2" s="1"/>
  <c r="N3248" i="2" s="1"/>
  <c r="N3249" i="2" s="1"/>
  <c r="N3250" i="2" s="1"/>
  <c r="N3251" i="2" s="1"/>
  <c r="N3252" i="2" s="1"/>
  <c r="N3253" i="2" s="1"/>
  <c r="N3254" i="2" s="1"/>
  <c r="N3255" i="2" s="1"/>
  <c r="N3256" i="2" s="1"/>
  <c r="N3257" i="2" s="1"/>
  <c r="N3258" i="2" s="1"/>
  <c r="N3259" i="2" s="1"/>
  <c r="N3260" i="2" s="1"/>
  <c r="N3261" i="2" s="1"/>
  <c r="N3262" i="2" s="1"/>
  <c r="N3263" i="2" s="1"/>
  <c r="N3264" i="2" s="1"/>
  <c r="N3265" i="2" s="1"/>
  <c r="N3266" i="2" s="1"/>
  <c r="N3267" i="2" s="1"/>
  <c r="N3268" i="2" s="1"/>
  <c r="N3269" i="2" s="1"/>
  <c r="N3270" i="2" s="1"/>
  <c r="N3271" i="2" s="1"/>
  <c r="N3272" i="2" s="1"/>
  <c r="N3273" i="2" s="1"/>
  <c r="N3274" i="2" s="1"/>
  <c r="N3275" i="2" s="1"/>
  <c r="N3276" i="2" s="1"/>
  <c r="N3277" i="2" s="1"/>
  <c r="N3278" i="2" s="1"/>
  <c r="N3279" i="2" s="1"/>
  <c r="N3280" i="2" s="1"/>
  <c r="N3281" i="2" s="1"/>
  <c r="N3282" i="2" s="1"/>
  <c r="N3283" i="2" s="1"/>
  <c r="N3284" i="2" s="1"/>
  <c r="N3285" i="2" s="1"/>
  <c r="N3286" i="2" s="1"/>
  <c r="N3287" i="2" s="1"/>
  <c r="N3288" i="2" s="1"/>
  <c r="N3289" i="2" s="1"/>
  <c r="N3290" i="2" s="1"/>
  <c r="N3291" i="2" s="1"/>
  <c r="N3292" i="2" s="1"/>
  <c r="N3293" i="2" s="1"/>
  <c r="N3294" i="2" s="1"/>
  <c r="N3295" i="2" s="1"/>
  <c r="N3296" i="2" s="1"/>
  <c r="N3297" i="2" s="1"/>
  <c r="N3298" i="2" s="1"/>
  <c r="N3299" i="2" s="1"/>
  <c r="N3300" i="2" s="1"/>
  <c r="N3301" i="2" s="1"/>
  <c r="N3302" i="2" s="1"/>
  <c r="N3303" i="2" s="1"/>
  <c r="N3304" i="2" s="1"/>
  <c r="N3305" i="2" s="1"/>
  <c r="N3306" i="2" s="1"/>
  <c r="N3307" i="2" s="1"/>
  <c r="N3308" i="2" s="1"/>
  <c r="N3309" i="2" s="1"/>
  <c r="N3310" i="2" s="1"/>
  <c r="N3311" i="2" s="1"/>
  <c r="N3312" i="2" s="1"/>
  <c r="N3313" i="2" s="1"/>
  <c r="N3314" i="2" s="1"/>
  <c r="N3315" i="2" s="1"/>
  <c r="N3316" i="2" s="1"/>
  <c r="N3317" i="2" s="1"/>
  <c r="N3318" i="2" s="1"/>
  <c r="N3319" i="2" s="1"/>
  <c r="N3320" i="2" s="1"/>
  <c r="N3321" i="2" s="1"/>
  <c r="N3322" i="2" s="1"/>
  <c r="N3323" i="2" s="1"/>
  <c r="N3324" i="2" s="1"/>
  <c r="N3325" i="2" s="1"/>
  <c r="N3326" i="2" s="1"/>
  <c r="N3327" i="2" s="1"/>
  <c r="N3328" i="2" s="1"/>
  <c r="N3329" i="2" s="1"/>
  <c r="N3330" i="2" s="1"/>
  <c r="N3331" i="2" s="1"/>
  <c r="N3332" i="2" s="1"/>
  <c r="N3333" i="2" s="1"/>
  <c r="N3334" i="2" s="1"/>
  <c r="N3335" i="2" s="1"/>
  <c r="N3336" i="2" s="1"/>
  <c r="N3337" i="2" s="1"/>
  <c r="N3338" i="2" s="1"/>
  <c r="N3339" i="2" s="1"/>
  <c r="N3340" i="2" s="1"/>
  <c r="N3341" i="2" s="1"/>
  <c r="N3342" i="2" s="1"/>
  <c r="N3343" i="2" s="1"/>
  <c r="N3344" i="2" s="1"/>
  <c r="N3345" i="2" s="1"/>
  <c r="N3346" i="2" s="1"/>
  <c r="N3347" i="2" s="1"/>
  <c r="N3348" i="2" s="1"/>
  <c r="N3349" i="2" s="1"/>
  <c r="N3350" i="2" s="1"/>
  <c r="N3351" i="2" s="1"/>
  <c r="N3352" i="2" s="1"/>
  <c r="N3353" i="2" s="1"/>
  <c r="N3354" i="2" s="1"/>
  <c r="N3355" i="2" s="1"/>
  <c r="N3356" i="2" s="1"/>
  <c r="N3357" i="2" s="1"/>
  <c r="N3358" i="2" s="1"/>
  <c r="N3359" i="2" s="1"/>
  <c r="N3360" i="2" s="1"/>
  <c r="N3361" i="2" s="1"/>
  <c r="N3362" i="2" s="1"/>
  <c r="N3363" i="2" s="1"/>
  <c r="N3364" i="2" s="1"/>
  <c r="N3365" i="2" s="1"/>
  <c r="N3366" i="2" s="1"/>
  <c r="N3367" i="2" s="1"/>
  <c r="N3368" i="2" s="1"/>
  <c r="N3369" i="2" s="1"/>
  <c r="N3370" i="2" s="1"/>
  <c r="N3371" i="2" s="1"/>
  <c r="N3372" i="2" s="1"/>
  <c r="N3373" i="2" s="1"/>
  <c r="N3374" i="2" s="1"/>
  <c r="N3375" i="2" s="1"/>
  <c r="N3376" i="2" s="1"/>
  <c r="N3377" i="2" s="1"/>
  <c r="N3378" i="2" s="1"/>
  <c r="N3379" i="2" s="1"/>
  <c r="N3380" i="2" s="1"/>
  <c r="N3381" i="2" s="1"/>
  <c r="N3382" i="2" s="1"/>
  <c r="N3383" i="2" s="1"/>
  <c r="N3384" i="2" s="1"/>
  <c r="N3385" i="2" s="1"/>
  <c r="N3386" i="2" s="1"/>
  <c r="N3387" i="2" s="1"/>
  <c r="N3388" i="2" s="1"/>
  <c r="N3389" i="2" s="1"/>
  <c r="N3390" i="2" s="1"/>
  <c r="N3391" i="2" s="1"/>
  <c r="N3392" i="2" s="1"/>
  <c r="N3393" i="2" s="1"/>
  <c r="N3394" i="2" s="1"/>
  <c r="N3395" i="2" s="1"/>
  <c r="N3396" i="2" s="1"/>
  <c r="N3397" i="2" s="1"/>
  <c r="N3398" i="2" s="1"/>
  <c r="N3399" i="2" s="1"/>
  <c r="N3400" i="2" s="1"/>
  <c r="N3401" i="2" s="1"/>
  <c r="N3402" i="2" s="1"/>
  <c r="N3403" i="2" s="1"/>
  <c r="N3404" i="2" s="1"/>
  <c r="N3405" i="2" s="1"/>
  <c r="N3406" i="2" s="1"/>
  <c r="N3407" i="2" s="1"/>
  <c r="N3408" i="2" s="1"/>
  <c r="N3409" i="2" s="1"/>
  <c r="N3410" i="2" s="1"/>
  <c r="N3411" i="2" s="1"/>
  <c r="N3412" i="2" s="1"/>
  <c r="N3413" i="2" s="1"/>
  <c r="N3414" i="2" s="1"/>
  <c r="N3415" i="2" s="1"/>
  <c r="N3416" i="2" s="1"/>
  <c r="N3417" i="2" s="1"/>
  <c r="N3418" i="2" s="1"/>
  <c r="N3419" i="2" s="1"/>
  <c r="N3420" i="2" s="1"/>
  <c r="N3421" i="2" s="1"/>
  <c r="N3422" i="2" s="1"/>
  <c r="N3423" i="2" s="1"/>
  <c r="N3424" i="2" s="1"/>
  <c r="N3425" i="2" s="1"/>
  <c r="N3426" i="2" s="1"/>
  <c r="N3427" i="2" s="1"/>
  <c r="N3428" i="2" s="1"/>
  <c r="N3429" i="2" s="1"/>
  <c r="N3430" i="2" s="1"/>
  <c r="N3431" i="2" s="1"/>
  <c r="N3432" i="2" s="1"/>
  <c r="N3433" i="2" s="1"/>
  <c r="N3434" i="2" s="1"/>
  <c r="N3435" i="2" s="1"/>
  <c r="N3436" i="2" s="1"/>
  <c r="N3437" i="2" s="1"/>
  <c r="N3438" i="2" s="1"/>
  <c r="N3439" i="2" s="1"/>
  <c r="N3440" i="2" s="1"/>
  <c r="N3441" i="2" s="1"/>
  <c r="N3442" i="2" s="1"/>
  <c r="N3443" i="2" s="1"/>
  <c r="N3444" i="2" s="1"/>
  <c r="N3445" i="2" s="1"/>
  <c r="N3446" i="2" s="1"/>
  <c r="N3447" i="2" s="1"/>
  <c r="N3448" i="2" s="1"/>
  <c r="N3449" i="2" s="1"/>
  <c r="N3450" i="2" s="1"/>
  <c r="N3451" i="2" s="1"/>
  <c r="N3452" i="2" s="1"/>
  <c r="N3453" i="2" s="1"/>
  <c r="N3454" i="2" s="1"/>
  <c r="N3455" i="2" s="1"/>
  <c r="N3456" i="2" s="1"/>
  <c r="N3457" i="2" s="1"/>
  <c r="N3458" i="2" s="1"/>
  <c r="N3459" i="2" s="1"/>
  <c r="N3460" i="2" s="1"/>
  <c r="N3461" i="2" s="1"/>
  <c r="N3462" i="2" s="1"/>
  <c r="N3463" i="2" s="1"/>
  <c r="N3464" i="2" s="1"/>
  <c r="N3465" i="2" s="1"/>
  <c r="N3466" i="2" s="1"/>
  <c r="N3467" i="2" s="1"/>
  <c r="N3468" i="2" s="1"/>
  <c r="N3469" i="2" s="1"/>
  <c r="N3470" i="2" s="1"/>
  <c r="N3471" i="2" s="1"/>
  <c r="N3472" i="2" s="1"/>
  <c r="N3473" i="2" s="1"/>
  <c r="N3474" i="2" s="1"/>
  <c r="N3475" i="2" s="1"/>
  <c r="N3476" i="2" s="1"/>
  <c r="N3477" i="2" s="1"/>
  <c r="N3478" i="2" s="1"/>
  <c r="N3479" i="2" s="1"/>
  <c r="N3480" i="2" s="1"/>
  <c r="N3481" i="2" s="1"/>
  <c r="N3482" i="2" s="1"/>
  <c r="N3483" i="2" s="1"/>
  <c r="N3484" i="2" s="1"/>
  <c r="N3485" i="2" s="1"/>
  <c r="N3486" i="2" s="1"/>
  <c r="N3487" i="2" s="1"/>
  <c r="N3488" i="2" s="1"/>
  <c r="N3489" i="2" s="1"/>
  <c r="N3490" i="2" s="1"/>
  <c r="N3491" i="2" s="1"/>
  <c r="N3492" i="2" s="1"/>
  <c r="N3493" i="2" s="1"/>
  <c r="N3494" i="2" s="1"/>
  <c r="N3495" i="2" s="1"/>
  <c r="N3496" i="2" s="1"/>
  <c r="N3497" i="2" s="1"/>
  <c r="N3498" i="2" s="1"/>
  <c r="N3499" i="2" s="1"/>
  <c r="N3500" i="2" s="1"/>
  <c r="N3501" i="2" s="1"/>
  <c r="N3502" i="2" s="1"/>
  <c r="N3503" i="2" s="1"/>
  <c r="N3504" i="2" s="1"/>
  <c r="N3505" i="2" s="1"/>
  <c r="N3506" i="2" s="1"/>
  <c r="N3507" i="2" s="1"/>
  <c r="N3508" i="2" s="1"/>
  <c r="N3509" i="2" s="1"/>
  <c r="N3510" i="2" s="1"/>
  <c r="N3511" i="2" s="1"/>
  <c r="N3512" i="2" s="1"/>
  <c r="N3513" i="2" s="1"/>
  <c r="N3514" i="2" s="1"/>
  <c r="N3515" i="2" s="1"/>
  <c r="N3516" i="2" s="1"/>
  <c r="N3517" i="2" s="1"/>
  <c r="N3518" i="2" s="1"/>
  <c r="N3519" i="2" s="1"/>
  <c r="N3520" i="2" s="1"/>
  <c r="N3521" i="2" s="1"/>
  <c r="N3522" i="2" s="1"/>
  <c r="N3523" i="2" s="1"/>
  <c r="N3524" i="2" s="1"/>
  <c r="N3525" i="2" s="1"/>
  <c r="N3526" i="2" s="1"/>
  <c r="N3527" i="2" s="1"/>
  <c r="N3528" i="2" s="1"/>
  <c r="N3529" i="2" s="1"/>
  <c r="N3530" i="2" s="1"/>
  <c r="N3531" i="2" s="1"/>
  <c r="N3532" i="2" s="1"/>
  <c r="N3533" i="2" s="1"/>
  <c r="N3534" i="2" s="1"/>
  <c r="N3535" i="2" s="1"/>
  <c r="N3536" i="2" s="1"/>
  <c r="N3537" i="2" s="1"/>
  <c r="N3538" i="2" s="1"/>
  <c r="N3539" i="2" s="1"/>
  <c r="N3540" i="2" s="1"/>
  <c r="N3541" i="2" s="1"/>
  <c r="N3542" i="2" s="1"/>
  <c r="N3543" i="2" s="1"/>
  <c r="N3544" i="2" s="1"/>
  <c r="N3545" i="2" s="1"/>
  <c r="N3546" i="2" s="1"/>
  <c r="N3547" i="2" s="1"/>
  <c r="N3548" i="2" s="1"/>
  <c r="N3549" i="2" s="1"/>
  <c r="N3550" i="2" s="1"/>
  <c r="N3551" i="2" s="1"/>
  <c r="N3552" i="2" s="1"/>
  <c r="N3553" i="2" s="1"/>
  <c r="N3554" i="2" s="1"/>
  <c r="N3555" i="2" s="1"/>
  <c r="N3556" i="2" s="1"/>
  <c r="N3557" i="2" s="1"/>
  <c r="N3558" i="2" s="1"/>
  <c r="N3559" i="2" s="1"/>
  <c r="N3560" i="2" s="1"/>
  <c r="N3561" i="2" s="1"/>
  <c r="N3562" i="2" s="1"/>
  <c r="N3563" i="2" s="1"/>
  <c r="N3564" i="2" s="1"/>
  <c r="N3565" i="2" s="1"/>
  <c r="N3566" i="2" s="1"/>
  <c r="N3567" i="2" s="1"/>
  <c r="N3568" i="2" s="1"/>
  <c r="N3569" i="2" s="1"/>
  <c r="N3570" i="2" s="1"/>
  <c r="N3571" i="2" s="1"/>
  <c r="N3572" i="2" s="1"/>
  <c r="N3573" i="2" s="1"/>
  <c r="N3574" i="2" s="1"/>
  <c r="N3575" i="2" s="1"/>
  <c r="N3576" i="2" s="1"/>
  <c r="N3577" i="2" s="1"/>
  <c r="N3578" i="2" s="1"/>
  <c r="N3579" i="2" s="1"/>
  <c r="N3580" i="2" s="1"/>
  <c r="N3581" i="2" s="1"/>
  <c r="N3582" i="2" s="1"/>
  <c r="N3583" i="2" s="1"/>
  <c r="N3584" i="2" s="1"/>
  <c r="N3585" i="2" s="1"/>
  <c r="N3586" i="2" s="1"/>
  <c r="N3587" i="2" s="1"/>
  <c r="N3588" i="2" s="1"/>
  <c r="N3589" i="2" s="1"/>
  <c r="N3590" i="2" s="1"/>
  <c r="N3591" i="2" s="1"/>
  <c r="N3592" i="2" s="1"/>
  <c r="N3593" i="2" s="1"/>
  <c r="N3594" i="2" s="1"/>
  <c r="N3595" i="2" s="1"/>
  <c r="N3596" i="2" s="1"/>
  <c r="N3597" i="2" s="1"/>
  <c r="N3598" i="2" s="1"/>
  <c r="N3599" i="2" s="1"/>
  <c r="N3600" i="2" s="1"/>
  <c r="N3601" i="2" s="1"/>
  <c r="N3602" i="2" s="1"/>
  <c r="N3603" i="2" s="1"/>
  <c r="N3604" i="2" s="1"/>
  <c r="N3605" i="2" s="1"/>
  <c r="N3606" i="2" s="1"/>
  <c r="N3607" i="2" s="1"/>
  <c r="N3608" i="2" s="1"/>
  <c r="N3609" i="2" s="1"/>
  <c r="N3610" i="2" s="1"/>
  <c r="N3611" i="2" s="1"/>
  <c r="N3612" i="2" s="1"/>
  <c r="N3613" i="2" s="1"/>
  <c r="N3614" i="2" s="1"/>
  <c r="N3615" i="2" s="1"/>
  <c r="N3616" i="2" s="1"/>
  <c r="N3617" i="2" s="1"/>
  <c r="N3618" i="2" s="1"/>
  <c r="N3619" i="2" s="1"/>
  <c r="N3620" i="2" s="1"/>
  <c r="N3621" i="2" s="1"/>
  <c r="N3622" i="2" s="1"/>
  <c r="N3623" i="2" s="1"/>
  <c r="N3624" i="2" s="1"/>
  <c r="N3625" i="2" s="1"/>
  <c r="N3626" i="2" s="1"/>
  <c r="N3627" i="2" s="1"/>
  <c r="N3628" i="2" s="1"/>
  <c r="N3629" i="2" s="1"/>
  <c r="N3630" i="2" s="1"/>
  <c r="N3631" i="2" s="1"/>
  <c r="N3632" i="2" s="1"/>
  <c r="N3633" i="2" s="1"/>
  <c r="N3634" i="2" s="1"/>
  <c r="N3635" i="2" s="1"/>
  <c r="N3636" i="2" s="1"/>
  <c r="N3637" i="2" s="1"/>
  <c r="N3638" i="2" s="1"/>
  <c r="N3639" i="2" s="1"/>
  <c r="N3640" i="2" s="1"/>
  <c r="N3641" i="2" s="1"/>
  <c r="N3642" i="2" s="1"/>
  <c r="N3643" i="2" s="1"/>
  <c r="N3644" i="2" s="1"/>
  <c r="N3645" i="2" s="1"/>
  <c r="N3646" i="2" s="1"/>
  <c r="N3647" i="2" s="1"/>
  <c r="N3648" i="2" s="1"/>
  <c r="N3649" i="2" s="1"/>
  <c r="N3650" i="2" s="1"/>
  <c r="N3651" i="2" s="1"/>
  <c r="N3652" i="2" s="1"/>
  <c r="N3653" i="2" s="1"/>
  <c r="N3654" i="2" s="1"/>
  <c r="N3655" i="2" s="1"/>
  <c r="N3656" i="2" s="1"/>
  <c r="N3657" i="2" s="1"/>
  <c r="N3658" i="2" s="1"/>
  <c r="N3659" i="2" s="1"/>
  <c r="N3660" i="2" s="1"/>
  <c r="N3661" i="2" s="1"/>
  <c r="N3662" i="2" s="1"/>
  <c r="N3663" i="2" s="1"/>
  <c r="N3664" i="2" s="1"/>
  <c r="N3665" i="2" s="1"/>
  <c r="N3666" i="2" s="1"/>
  <c r="N3667" i="2" s="1"/>
  <c r="N3668" i="2" s="1"/>
  <c r="N3669" i="2" s="1"/>
  <c r="N3670" i="2" s="1"/>
  <c r="N3671" i="2" s="1"/>
  <c r="N3672" i="2" s="1"/>
  <c r="N3673" i="2" s="1"/>
  <c r="N3674" i="2" s="1"/>
  <c r="N3675" i="2" s="1"/>
  <c r="N3676" i="2" s="1"/>
  <c r="N3677" i="2" s="1"/>
  <c r="N3678" i="2" s="1"/>
  <c r="N3679" i="2" s="1"/>
  <c r="N3680" i="2" s="1"/>
  <c r="N3681" i="2" s="1"/>
  <c r="N3682" i="2" s="1"/>
  <c r="N3683" i="2" s="1"/>
  <c r="N3684" i="2" s="1"/>
  <c r="N3685" i="2" s="1"/>
  <c r="N3686" i="2" s="1"/>
  <c r="N3687" i="2" s="1"/>
  <c r="N3688" i="2" s="1"/>
  <c r="N3689" i="2" s="1"/>
  <c r="N3690" i="2" s="1"/>
  <c r="N3691" i="2" s="1"/>
  <c r="N3692" i="2" s="1"/>
  <c r="N3693" i="2" s="1"/>
  <c r="N3694" i="2" s="1"/>
  <c r="N3695" i="2" s="1"/>
  <c r="N3696" i="2" s="1"/>
  <c r="N3697" i="2" s="1"/>
  <c r="N3698" i="2" s="1"/>
  <c r="N3699" i="2" s="1"/>
  <c r="N3700" i="2" s="1"/>
  <c r="N3701" i="2" s="1"/>
  <c r="N3702" i="2" s="1"/>
  <c r="N3703" i="2" s="1"/>
  <c r="N3704" i="2" s="1"/>
  <c r="N3705" i="2" s="1"/>
  <c r="N3706" i="2" s="1"/>
  <c r="N3707" i="2" s="1"/>
  <c r="N3708" i="2" s="1"/>
  <c r="N3709" i="2" s="1"/>
  <c r="N3710" i="2" s="1"/>
  <c r="N3711" i="2" s="1"/>
  <c r="N3712" i="2" s="1"/>
  <c r="N3713" i="2" s="1"/>
  <c r="N3714" i="2" s="1"/>
  <c r="N3715" i="2" s="1"/>
  <c r="N3716" i="2" s="1"/>
  <c r="N3717" i="2" s="1"/>
  <c r="N3718" i="2" s="1"/>
  <c r="N3719" i="2" s="1"/>
  <c r="N3720" i="2" s="1"/>
  <c r="N3721" i="2" s="1"/>
  <c r="N3722" i="2" s="1"/>
  <c r="N3723" i="2" s="1"/>
  <c r="N3724" i="2" s="1"/>
  <c r="N3725" i="2" s="1"/>
  <c r="N3726" i="2" s="1"/>
  <c r="N3727" i="2" s="1"/>
  <c r="N3728" i="2" s="1"/>
  <c r="N3729" i="2" s="1"/>
  <c r="N3730" i="2" s="1"/>
  <c r="N3731" i="2" s="1"/>
  <c r="N3732" i="2" s="1"/>
  <c r="N3733" i="2" s="1"/>
  <c r="N3734" i="2" s="1"/>
  <c r="N3735" i="2" s="1"/>
  <c r="N3736" i="2" s="1"/>
  <c r="N3737" i="2" s="1"/>
  <c r="N3738" i="2" s="1"/>
  <c r="N3739" i="2" s="1"/>
  <c r="N3740" i="2" s="1"/>
  <c r="N3741" i="2" s="1"/>
  <c r="N3742" i="2" s="1"/>
  <c r="N3743" i="2" s="1"/>
  <c r="N3744" i="2" s="1"/>
  <c r="N3745" i="2" s="1"/>
  <c r="N3746" i="2" s="1"/>
  <c r="N3747" i="2" s="1"/>
  <c r="N3748" i="2" s="1"/>
  <c r="N3749" i="2" s="1"/>
  <c r="N3750" i="2" s="1"/>
  <c r="N3751" i="2" s="1"/>
  <c r="N3752" i="2" s="1"/>
  <c r="N3753" i="2" s="1"/>
  <c r="N3754" i="2" s="1"/>
  <c r="N3755" i="2" s="1"/>
  <c r="N3756" i="2" s="1"/>
  <c r="N3757" i="2" s="1"/>
  <c r="N3758" i="2" s="1"/>
  <c r="N3759" i="2" s="1"/>
  <c r="N3760" i="2" s="1"/>
  <c r="N3761" i="2" s="1"/>
  <c r="N3762" i="2" s="1"/>
  <c r="N3763" i="2" s="1"/>
  <c r="N3764" i="2" s="1"/>
  <c r="N3765" i="2" s="1"/>
  <c r="N3766" i="2" s="1"/>
  <c r="N3767" i="2" s="1"/>
  <c r="N3768" i="2" s="1"/>
  <c r="N3769" i="2" s="1"/>
  <c r="N3770" i="2" s="1"/>
  <c r="N3771" i="2" s="1"/>
  <c r="N3772" i="2" s="1"/>
  <c r="N3773" i="2" s="1"/>
  <c r="N3774" i="2" s="1"/>
  <c r="N3775" i="2" s="1"/>
  <c r="N3776" i="2" s="1"/>
  <c r="N3777" i="2" s="1"/>
  <c r="N3778" i="2" s="1"/>
  <c r="N3779" i="2" s="1"/>
  <c r="N3780" i="2" s="1"/>
  <c r="N3781" i="2" s="1"/>
  <c r="N3782" i="2" s="1"/>
  <c r="N3783" i="2" s="1"/>
  <c r="N3784" i="2" s="1"/>
  <c r="N3785" i="2" s="1"/>
  <c r="N3786" i="2" s="1"/>
  <c r="N3787" i="2" s="1"/>
  <c r="N3788" i="2" s="1"/>
  <c r="N3789" i="2" s="1"/>
  <c r="N3790" i="2" s="1"/>
  <c r="N3791" i="2" s="1"/>
  <c r="N3792" i="2" s="1"/>
  <c r="N3793" i="2" s="1"/>
  <c r="N3794" i="2" s="1"/>
  <c r="N3795" i="2" s="1"/>
  <c r="N3796" i="2" s="1"/>
  <c r="N3797" i="2" s="1"/>
  <c r="N3798" i="2" s="1"/>
  <c r="N3799" i="2" s="1"/>
  <c r="N3800" i="2" s="1"/>
  <c r="N3801" i="2" s="1"/>
  <c r="N3802" i="2" s="1"/>
  <c r="N3803" i="2" s="1"/>
  <c r="N3804" i="2" s="1"/>
  <c r="N3805" i="2" s="1"/>
  <c r="N3806" i="2" s="1"/>
  <c r="N3807" i="2" s="1"/>
  <c r="N3808" i="2" s="1"/>
  <c r="N3809" i="2" s="1"/>
  <c r="N3810" i="2" s="1"/>
  <c r="N3811" i="2" s="1"/>
  <c r="N3812" i="2" s="1"/>
  <c r="N3813" i="2" s="1"/>
  <c r="N3814" i="2" s="1"/>
  <c r="N3815" i="2" s="1"/>
  <c r="N3816" i="2" s="1"/>
  <c r="N3817" i="2" s="1"/>
  <c r="N3818" i="2" s="1"/>
  <c r="N3819" i="2" s="1"/>
  <c r="N3820" i="2" s="1"/>
  <c r="N3821" i="2" s="1"/>
  <c r="N3822" i="2" s="1"/>
  <c r="N3823" i="2" s="1"/>
  <c r="N3824" i="2" s="1"/>
  <c r="N3825" i="2" s="1"/>
  <c r="N3826" i="2" s="1"/>
  <c r="N3827" i="2" s="1"/>
  <c r="N3828" i="2" s="1"/>
  <c r="N3829" i="2" s="1"/>
  <c r="N3830" i="2" s="1"/>
  <c r="N3831" i="2" s="1"/>
  <c r="N3832" i="2" s="1"/>
  <c r="N3833" i="2" s="1"/>
  <c r="N3834" i="2" s="1"/>
  <c r="N3835" i="2" s="1"/>
  <c r="N3836" i="2" s="1"/>
  <c r="N3837" i="2" s="1"/>
  <c r="N3838" i="2" s="1"/>
  <c r="N3839" i="2" s="1"/>
  <c r="N3840" i="2" s="1"/>
  <c r="N3841" i="2" s="1"/>
  <c r="N3842" i="2" s="1"/>
  <c r="N3843" i="2" s="1"/>
  <c r="N3844" i="2" s="1"/>
  <c r="N3845" i="2" s="1"/>
  <c r="N3846" i="2" s="1"/>
  <c r="N3847" i="2" s="1"/>
  <c r="N3848" i="2" s="1"/>
  <c r="N3849" i="2" s="1"/>
  <c r="N3850" i="2" s="1"/>
  <c r="N3851" i="2" s="1"/>
  <c r="N3852" i="2" s="1"/>
  <c r="N3853" i="2" s="1"/>
  <c r="N3854" i="2" s="1"/>
  <c r="N3855" i="2" s="1"/>
  <c r="N3856" i="2" s="1"/>
  <c r="N3857" i="2" s="1"/>
  <c r="N3858" i="2" s="1"/>
  <c r="N3859" i="2" s="1"/>
  <c r="N3860" i="2" s="1"/>
  <c r="N3861" i="2" s="1"/>
  <c r="N3862" i="2" s="1"/>
  <c r="N3863" i="2" s="1"/>
  <c r="N3864" i="2" s="1"/>
  <c r="N3865" i="2" s="1"/>
  <c r="N3866" i="2" s="1"/>
  <c r="N3867" i="2" s="1"/>
  <c r="N3868" i="2" s="1"/>
  <c r="N3869" i="2" s="1"/>
  <c r="N3870" i="2" s="1"/>
  <c r="N3871" i="2" s="1"/>
  <c r="N3872" i="2" s="1"/>
  <c r="N3873" i="2" s="1"/>
  <c r="N3874" i="2" s="1"/>
  <c r="N3875" i="2" s="1"/>
  <c r="N3876" i="2" s="1"/>
  <c r="N3877" i="2" s="1"/>
  <c r="N3878" i="2" s="1"/>
  <c r="N3879" i="2" s="1"/>
  <c r="N3880" i="2" s="1"/>
  <c r="N3881" i="2" s="1"/>
  <c r="N3882" i="2" s="1"/>
  <c r="N3883" i="2" s="1"/>
  <c r="N3884" i="2" s="1"/>
  <c r="N3885" i="2" s="1"/>
  <c r="N3886" i="2" s="1"/>
  <c r="N3887" i="2" s="1"/>
  <c r="N3888" i="2" s="1"/>
  <c r="N3889" i="2" s="1"/>
  <c r="N3890" i="2" s="1"/>
  <c r="N3891" i="2" s="1"/>
  <c r="N3892" i="2" s="1"/>
  <c r="N3893" i="2" s="1"/>
  <c r="N3894" i="2" s="1"/>
  <c r="N3895" i="2" s="1"/>
  <c r="N3896" i="2" s="1"/>
  <c r="N3897" i="2" s="1"/>
  <c r="N3898" i="2" s="1"/>
  <c r="N3899" i="2" s="1"/>
  <c r="N3900" i="2" s="1"/>
  <c r="N3901" i="2" s="1"/>
  <c r="N3902" i="2" s="1"/>
  <c r="N3903" i="2" s="1"/>
  <c r="N3904" i="2" s="1"/>
  <c r="N3905" i="2" s="1"/>
  <c r="N3906" i="2" s="1"/>
  <c r="N3907" i="2" s="1"/>
  <c r="N3908" i="2" s="1"/>
  <c r="N3909" i="2" s="1"/>
  <c r="N3910" i="2" s="1"/>
  <c r="N3911" i="2" s="1"/>
  <c r="N3912" i="2" s="1"/>
  <c r="N3913" i="2" s="1"/>
  <c r="N3914" i="2" s="1"/>
  <c r="N3915" i="2" s="1"/>
  <c r="N3916" i="2" s="1"/>
  <c r="N3917" i="2" s="1"/>
  <c r="N3918" i="2" s="1"/>
  <c r="N3919" i="2" s="1"/>
  <c r="N3920" i="2" s="1"/>
  <c r="N3921" i="2" s="1"/>
  <c r="N3922" i="2" s="1"/>
  <c r="N3923" i="2" s="1"/>
  <c r="N3924" i="2" s="1"/>
  <c r="N3925" i="2" s="1"/>
  <c r="N3926" i="2" s="1"/>
  <c r="N3927" i="2" s="1"/>
  <c r="N3928" i="2" s="1"/>
  <c r="N3929" i="2" s="1"/>
  <c r="N3930" i="2" s="1"/>
  <c r="N3931" i="2" s="1"/>
  <c r="N3932" i="2" s="1"/>
  <c r="N3933" i="2" s="1"/>
  <c r="N3934" i="2" s="1"/>
  <c r="N3935" i="2" s="1"/>
  <c r="N3936" i="2" s="1"/>
  <c r="N3937" i="2" s="1"/>
  <c r="N3938" i="2" s="1"/>
  <c r="N3939" i="2" s="1"/>
  <c r="N3940" i="2" s="1"/>
  <c r="N3941" i="2" s="1"/>
  <c r="N3942" i="2" s="1"/>
  <c r="N3943" i="2" s="1"/>
  <c r="N3944" i="2" s="1"/>
  <c r="N3945" i="2" s="1"/>
  <c r="N3946" i="2" s="1"/>
  <c r="N3947" i="2" s="1"/>
  <c r="N3948" i="2" s="1"/>
  <c r="N3949" i="2" s="1"/>
  <c r="N3950" i="2" s="1"/>
  <c r="N3951" i="2" s="1"/>
  <c r="N3952" i="2" s="1"/>
  <c r="N3953" i="2" s="1"/>
  <c r="N3954" i="2" s="1"/>
  <c r="N3955" i="2" s="1"/>
  <c r="N3956" i="2" s="1"/>
  <c r="N3957" i="2" s="1"/>
  <c r="N3958" i="2" s="1"/>
  <c r="N3959" i="2" s="1"/>
  <c r="N3960" i="2" s="1"/>
  <c r="N3961" i="2" s="1"/>
  <c r="N3962" i="2" s="1"/>
  <c r="N3963" i="2" s="1"/>
  <c r="N3964" i="2" s="1"/>
  <c r="N3965" i="2" s="1"/>
  <c r="N3966" i="2" s="1"/>
  <c r="N3967" i="2" s="1"/>
  <c r="N3968" i="2" s="1"/>
  <c r="N3969" i="2" s="1"/>
  <c r="N3970" i="2" s="1"/>
  <c r="N3971" i="2" s="1"/>
  <c r="N3972" i="2" s="1"/>
  <c r="N3973" i="2" s="1"/>
  <c r="N3974" i="2" s="1"/>
  <c r="N3975" i="2" s="1"/>
  <c r="N3976" i="2" s="1"/>
  <c r="N3977" i="2" s="1"/>
  <c r="N3978" i="2" s="1"/>
  <c r="N3979" i="2" s="1"/>
  <c r="N3980" i="2" s="1"/>
  <c r="N3981" i="2" s="1"/>
  <c r="N3982" i="2" s="1"/>
  <c r="N3983" i="2" s="1"/>
  <c r="N3984" i="2" s="1"/>
  <c r="N3985" i="2" s="1"/>
  <c r="N3986" i="2" s="1"/>
  <c r="N3987" i="2" s="1"/>
  <c r="N3988" i="2" s="1"/>
  <c r="N3989" i="2" s="1"/>
  <c r="N3990" i="2" s="1"/>
  <c r="N3991" i="2" s="1"/>
  <c r="N3992" i="2" s="1"/>
  <c r="N3993" i="2" s="1"/>
  <c r="N3994" i="2" s="1"/>
  <c r="N3995" i="2" s="1"/>
  <c r="N3996" i="2" s="1"/>
  <c r="N3997" i="2" s="1"/>
  <c r="N3998" i="2" s="1"/>
  <c r="N3999" i="2" s="1"/>
  <c r="N4000" i="2" s="1"/>
  <c r="N4001" i="2" s="1"/>
  <c r="N4002" i="2" s="1"/>
  <c r="N4003" i="2" s="1"/>
  <c r="N4004" i="2" s="1"/>
  <c r="N4005" i="2" s="1"/>
  <c r="N4006" i="2" s="1"/>
  <c r="N4007" i="2" s="1"/>
  <c r="N4008" i="2" s="1"/>
  <c r="N4009" i="2" s="1"/>
  <c r="N4010" i="2" s="1"/>
  <c r="N4011" i="2" s="1"/>
  <c r="N4012" i="2" s="1"/>
  <c r="N4013" i="2" s="1"/>
  <c r="N4014" i="2" s="1"/>
  <c r="N4015" i="2" s="1"/>
  <c r="N4016" i="2" s="1"/>
  <c r="N4017" i="2" s="1"/>
  <c r="N4018" i="2" s="1"/>
  <c r="N4019" i="2" s="1"/>
  <c r="N4020" i="2" s="1"/>
  <c r="N4021" i="2" s="1"/>
  <c r="N4022" i="2" s="1"/>
  <c r="N4023" i="2" s="1"/>
  <c r="N4024" i="2" s="1"/>
  <c r="N4025" i="2" s="1"/>
  <c r="N4026" i="2" s="1"/>
  <c r="N4027" i="2" s="1"/>
  <c r="N4028" i="2" s="1"/>
  <c r="N4029" i="2" s="1"/>
  <c r="N4030" i="2" s="1"/>
  <c r="N4031" i="2" s="1"/>
  <c r="N4032" i="2" s="1"/>
  <c r="N4033" i="2" s="1"/>
  <c r="N4034" i="2" s="1"/>
  <c r="N4035" i="2" s="1"/>
  <c r="N4036" i="2" s="1"/>
  <c r="N4037" i="2" s="1"/>
  <c r="N4038" i="2" s="1"/>
  <c r="N4039" i="2" s="1"/>
  <c r="N4040" i="2" s="1"/>
  <c r="N4041" i="2" s="1"/>
  <c r="N4042" i="2" s="1"/>
  <c r="N4043" i="2" s="1"/>
  <c r="N4044" i="2" s="1"/>
  <c r="N4045" i="2" s="1"/>
  <c r="N4046" i="2" s="1"/>
  <c r="N4047" i="2" s="1"/>
  <c r="N4048" i="2" s="1"/>
  <c r="N4049" i="2" s="1"/>
  <c r="N4050" i="2" s="1"/>
  <c r="N4051" i="2" s="1"/>
  <c r="N4052" i="2" s="1"/>
  <c r="N4053" i="2" s="1"/>
  <c r="N4054" i="2" s="1"/>
  <c r="N4055" i="2" s="1"/>
  <c r="N4056" i="2" s="1"/>
  <c r="N4057" i="2" s="1"/>
  <c r="N4058" i="2" s="1"/>
  <c r="N4059" i="2" s="1"/>
  <c r="N4060" i="2" s="1"/>
  <c r="N4061" i="2" s="1"/>
  <c r="N4062" i="2" s="1"/>
  <c r="N4063" i="2" s="1"/>
  <c r="N4064" i="2" s="1"/>
  <c r="N4065" i="2" s="1"/>
  <c r="N4066" i="2" s="1"/>
  <c r="N4067" i="2" s="1"/>
  <c r="N4068" i="2" s="1"/>
  <c r="N4069" i="2" s="1"/>
  <c r="N4070" i="2" s="1"/>
  <c r="N4071" i="2" s="1"/>
  <c r="N4072" i="2" s="1"/>
  <c r="N4073" i="2" s="1"/>
  <c r="N4074" i="2" s="1"/>
  <c r="N4075" i="2" s="1"/>
  <c r="N4076" i="2" s="1"/>
  <c r="N4077" i="2" s="1"/>
  <c r="N4078" i="2" s="1"/>
  <c r="N4079" i="2" s="1"/>
  <c r="N4080" i="2" s="1"/>
  <c r="N4081" i="2" s="1"/>
  <c r="N4082" i="2" s="1"/>
  <c r="N4083" i="2" s="1"/>
  <c r="N4084" i="2" s="1"/>
  <c r="N4085" i="2" s="1"/>
  <c r="N4086" i="2" s="1"/>
  <c r="N4087" i="2" s="1"/>
  <c r="N4088" i="2" s="1"/>
  <c r="N4089" i="2" s="1"/>
  <c r="N4090" i="2" s="1"/>
  <c r="N4091" i="2" s="1"/>
  <c r="N4092" i="2" s="1"/>
  <c r="N4093" i="2" s="1"/>
  <c r="N4094" i="2" s="1"/>
  <c r="N4095" i="2" s="1"/>
  <c r="N4096" i="2" s="1"/>
  <c r="N4097" i="2" s="1"/>
  <c r="N4098" i="2" s="1"/>
  <c r="N4099" i="2" s="1"/>
  <c r="N4100" i="2" s="1"/>
  <c r="N4101" i="2" s="1"/>
  <c r="N4102" i="2" s="1"/>
  <c r="N4103" i="2" s="1"/>
  <c r="N4104" i="2" s="1"/>
  <c r="N4105" i="2" s="1"/>
  <c r="N4106" i="2" s="1"/>
  <c r="N4107" i="2" s="1"/>
  <c r="N4108" i="2" s="1"/>
  <c r="N4109" i="2" s="1"/>
  <c r="N4110" i="2" s="1"/>
  <c r="N4111" i="2" s="1"/>
  <c r="N4112" i="2" s="1"/>
  <c r="N4113" i="2" s="1"/>
  <c r="N4114" i="2" s="1"/>
  <c r="N4115" i="2" s="1"/>
  <c r="N4116" i="2" s="1"/>
  <c r="N4117" i="2" s="1"/>
  <c r="N4118" i="2" s="1"/>
  <c r="N4119" i="2" s="1"/>
  <c r="N4120" i="2" s="1"/>
  <c r="N4121" i="2" s="1"/>
  <c r="N4122" i="2" s="1"/>
  <c r="N4123" i="2" s="1"/>
  <c r="N4124" i="2" s="1"/>
  <c r="N4125" i="2" s="1"/>
  <c r="N4126" i="2" s="1"/>
  <c r="N4127" i="2" s="1"/>
  <c r="N4128" i="2" s="1"/>
  <c r="N4129" i="2" s="1"/>
  <c r="N4130" i="2" s="1"/>
  <c r="N4131" i="2" s="1"/>
  <c r="N4132" i="2" s="1"/>
  <c r="N4133" i="2" s="1"/>
  <c r="N4134" i="2" s="1"/>
  <c r="N4135" i="2" s="1"/>
  <c r="N4136" i="2" s="1"/>
  <c r="N4137" i="2" s="1"/>
  <c r="N4138" i="2" s="1"/>
  <c r="N4139" i="2" s="1"/>
  <c r="N4140" i="2" s="1"/>
  <c r="N4141" i="2" s="1"/>
  <c r="N4142" i="2" s="1"/>
  <c r="N4143" i="2" s="1"/>
  <c r="N4144" i="2" s="1"/>
  <c r="N4145" i="2" s="1"/>
  <c r="N4146" i="2" s="1"/>
  <c r="N4147" i="2" s="1"/>
  <c r="N4148" i="2" s="1"/>
  <c r="N4149" i="2" s="1"/>
  <c r="N4150" i="2" s="1"/>
  <c r="N4151" i="2" s="1"/>
  <c r="N4152" i="2" s="1"/>
  <c r="N4153" i="2" s="1"/>
  <c r="N4154" i="2" s="1"/>
  <c r="N4155" i="2" s="1"/>
  <c r="N4156" i="2" s="1"/>
  <c r="N4157" i="2" s="1"/>
  <c r="N4158" i="2" s="1"/>
  <c r="N4159" i="2" s="1"/>
  <c r="N4160" i="2" s="1"/>
  <c r="N4161" i="2" s="1"/>
  <c r="N4162" i="2" s="1"/>
  <c r="N4163" i="2" s="1"/>
  <c r="N4164" i="2" s="1"/>
  <c r="N4165" i="2" s="1"/>
  <c r="N4166" i="2" s="1"/>
  <c r="N4167" i="2" s="1"/>
  <c r="N4168" i="2" s="1"/>
  <c r="N4169" i="2" s="1"/>
  <c r="N4170" i="2" s="1"/>
  <c r="N4171" i="2" s="1"/>
  <c r="N4172" i="2" s="1"/>
  <c r="N4173" i="2" s="1"/>
  <c r="N4174" i="2" s="1"/>
  <c r="N4175" i="2" s="1"/>
  <c r="N4176" i="2" s="1"/>
  <c r="N4177" i="2" s="1"/>
  <c r="N4178" i="2" s="1"/>
  <c r="N4179" i="2" s="1"/>
  <c r="N4180" i="2" s="1"/>
  <c r="N4181" i="2" s="1"/>
  <c r="N4182" i="2" s="1"/>
  <c r="N4183" i="2" s="1"/>
  <c r="N4184" i="2" s="1"/>
  <c r="N4185" i="2" s="1"/>
  <c r="N4186" i="2" s="1"/>
  <c r="N4187" i="2" s="1"/>
  <c r="N4188" i="2" s="1"/>
  <c r="N4189" i="2" s="1"/>
  <c r="N4190" i="2" s="1"/>
  <c r="N4191" i="2" s="1"/>
  <c r="N4192" i="2" s="1"/>
  <c r="N4193" i="2" s="1"/>
  <c r="N4194" i="2" s="1"/>
  <c r="N4195" i="2" s="1"/>
  <c r="N4196" i="2" s="1"/>
  <c r="N4197" i="2" s="1"/>
  <c r="N4198" i="2" s="1"/>
  <c r="N4199" i="2" s="1"/>
  <c r="N4200" i="2" s="1"/>
  <c r="N4201" i="2" s="1"/>
  <c r="N4202" i="2" s="1"/>
  <c r="N4203" i="2" s="1"/>
  <c r="N4204" i="2" s="1"/>
  <c r="N4205" i="2" s="1"/>
  <c r="N4206" i="2" s="1"/>
  <c r="N4207" i="2" s="1"/>
  <c r="N4208" i="2" s="1"/>
  <c r="N4209" i="2" s="1"/>
  <c r="N4210" i="2" s="1"/>
  <c r="N4211" i="2" s="1"/>
  <c r="N4212" i="2" s="1"/>
  <c r="N4213" i="2" s="1"/>
  <c r="N4214" i="2" s="1"/>
  <c r="N4215" i="2" s="1"/>
  <c r="N4216" i="2" s="1"/>
  <c r="N4217" i="2" s="1"/>
  <c r="N4218" i="2" s="1"/>
  <c r="N4219" i="2" s="1"/>
  <c r="N4220" i="2" s="1"/>
  <c r="N4221" i="2" s="1"/>
  <c r="N4222" i="2" s="1"/>
  <c r="N4223" i="2" s="1"/>
  <c r="N4224" i="2" s="1"/>
  <c r="N4225" i="2" s="1"/>
  <c r="N4226" i="2" s="1"/>
  <c r="N4227" i="2" s="1"/>
  <c r="N4228" i="2" s="1"/>
  <c r="N4229" i="2" s="1"/>
  <c r="N4230" i="2" s="1"/>
  <c r="N4231" i="2" s="1"/>
  <c r="N4232" i="2" s="1"/>
  <c r="N4233" i="2" s="1"/>
  <c r="N4234" i="2" s="1"/>
  <c r="N4235" i="2" s="1"/>
  <c r="N4236" i="2" s="1"/>
  <c r="N4237" i="2" s="1"/>
  <c r="N4238" i="2" s="1"/>
  <c r="N4239" i="2" s="1"/>
  <c r="N4240" i="2" s="1"/>
  <c r="N4241" i="2" s="1"/>
  <c r="N4242" i="2" s="1"/>
  <c r="N4243" i="2" s="1"/>
  <c r="N4244" i="2" s="1"/>
  <c r="N4245" i="2" s="1"/>
  <c r="N4246" i="2" s="1"/>
  <c r="N4247" i="2" s="1"/>
  <c r="N4248" i="2" s="1"/>
  <c r="N4249" i="2" s="1"/>
  <c r="N4250" i="2" s="1"/>
  <c r="N4251" i="2" s="1"/>
  <c r="N4252" i="2" s="1"/>
  <c r="N4253" i="2" s="1"/>
  <c r="N4254" i="2" s="1"/>
  <c r="N4255" i="2" s="1"/>
  <c r="N4256" i="2" s="1"/>
  <c r="N4257" i="2" s="1"/>
  <c r="N4258" i="2" s="1"/>
  <c r="N4259" i="2" s="1"/>
  <c r="N4260" i="2" s="1"/>
  <c r="N4261" i="2" s="1"/>
  <c r="N4262" i="2" s="1"/>
  <c r="N4263" i="2" s="1"/>
  <c r="N4264" i="2" s="1"/>
  <c r="N4265" i="2" s="1"/>
  <c r="N4266" i="2" s="1"/>
  <c r="N4267" i="2" s="1"/>
  <c r="N4268" i="2" s="1"/>
  <c r="N4269" i="2" s="1"/>
  <c r="N4270" i="2" s="1"/>
  <c r="N4271" i="2" s="1"/>
  <c r="N4272" i="2" s="1"/>
  <c r="N4273" i="2" s="1"/>
  <c r="N4274" i="2" s="1"/>
  <c r="N4275" i="2" s="1"/>
  <c r="N4276" i="2" s="1"/>
  <c r="N4277" i="2" s="1"/>
  <c r="N4278" i="2" s="1"/>
  <c r="N4279" i="2" s="1"/>
  <c r="N4280" i="2" s="1"/>
  <c r="N4281" i="2" s="1"/>
  <c r="N4282" i="2" s="1"/>
  <c r="N4283" i="2" s="1"/>
  <c r="N4284" i="2" s="1"/>
  <c r="N4285" i="2" s="1"/>
  <c r="N4286" i="2" s="1"/>
  <c r="N4287" i="2" s="1"/>
  <c r="N4288" i="2" s="1"/>
  <c r="N4289" i="2" s="1"/>
  <c r="N4290" i="2" s="1"/>
  <c r="N4291" i="2" s="1"/>
  <c r="N4292" i="2" s="1"/>
  <c r="N4293" i="2" s="1"/>
  <c r="N4294" i="2" s="1"/>
  <c r="N4295" i="2" s="1"/>
  <c r="N4296" i="2" s="1"/>
  <c r="N4297" i="2" s="1"/>
  <c r="N4298" i="2" s="1"/>
  <c r="N4299" i="2" s="1"/>
  <c r="N4300" i="2" s="1"/>
  <c r="N4301" i="2" s="1"/>
  <c r="N4302" i="2" s="1"/>
  <c r="N4303" i="2" s="1"/>
  <c r="N4304" i="2" s="1"/>
  <c r="N4305" i="2" s="1"/>
  <c r="N4306" i="2" s="1"/>
  <c r="N4307" i="2" s="1"/>
  <c r="N4308" i="2" s="1"/>
  <c r="N4309" i="2" s="1"/>
  <c r="N4310" i="2" s="1"/>
  <c r="N4311" i="2" s="1"/>
  <c r="N4312" i="2" s="1"/>
  <c r="N4313" i="2" s="1"/>
  <c r="N4314" i="2" s="1"/>
  <c r="N4315" i="2" s="1"/>
  <c r="N4316" i="2" s="1"/>
  <c r="N4317" i="2" s="1"/>
  <c r="N4318" i="2" s="1"/>
  <c r="N4319" i="2" s="1"/>
  <c r="N4320" i="2" s="1"/>
  <c r="N4321" i="2" s="1"/>
  <c r="N4322" i="2" s="1"/>
  <c r="N4323" i="2" s="1"/>
  <c r="N4324" i="2" s="1"/>
  <c r="N4325" i="2" s="1"/>
  <c r="N4326" i="2" s="1"/>
  <c r="N4327" i="2" s="1"/>
  <c r="N4328" i="2" s="1"/>
  <c r="N4329" i="2" s="1"/>
  <c r="N4330" i="2" s="1"/>
  <c r="N4331" i="2" s="1"/>
  <c r="N4332" i="2" s="1"/>
  <c r="N4333" i="2" s="1"/>
  <c r="N4334" i="2" s="1"/>
  <c r="N4335" i="2" s="1"/>
  <c r="N4336" i="2" s="1"/>
  <c r="N4337" i="2" s="1"/>
  <c r="N4338" i="2" s="1"/>
  <c r="N4339" i="2" s="1"/>
  <c r="N4340" i="2" s="1"/>
  <c r="N4341" i="2" s="1"/>
  <c r="N4342" i="2" s="1"/>
  <c r="N4343" i="2" s="1"/>
  <c r="N4344" i="2" s="1"/>
  <c r="N4345" i="2" s="1"/>
  <c r="N4346" i="2" s="1"/>
  <c r="N4347" i="2" s="1"/>
  <c r="N4348" i="2" s="1"/>
  <c r="N4349" i="2" s="1"/>
  <c r="N4350" i="2" s="1"/>
  <c r="N4351" i="2" s="1"/>
  <c r="N4352" i="2" s="1"/>
  <c r="N4353" i="2" s="1"/>
  <c r="N4354" i="2" s="1"/>
  <c r="N4355" i="2" s="1"/>
  <c r="N4356" i="2" s="1"/>
  <c r="N4357" i="2" s="1"/>
  <c r="N4358" i="2" s="1"/>
  <c r="N4359" i="2" s="1"/>
  <c r="N4360" i="2" s="1"/>
  <c r="N4361" i="2" s="1"/>
  <c r="N4362" i="2" s="1"/>
  <c r="N4363" i="2" s="1"/>
  <c r="N4364" i="2" s="1"/>
  <c r="N4365" i="2" s="1"/>
  <c r="N4366" i="2" s="1"/>
  <c r="N4367" i="2" s="1"/>
  <c r="N4368" i="2" s="1"/>
  <c r="N4369" i="2" s="1"/>
  <c r="N4370" i="2" s="1"/>
  <c r="N4371" i="2" s="1"/>
  <c r="N4372" i="2" s="1"/>
  <c r="N4373" i="2" s="1"/>
  <c r="N4374" i="2" s="1"/>
  <c r="N4375" i="2" s="1"/>
  <c r="N4376" i="2" s="1"/>
  <c r="N4377" i="2" s="1"/>
  <c r="N4378" i="2" s="1"/>
  <c r="N4379" i="2" s="1"/>
  <c r="N4380" i="2" s="1"/>
  <c r="N4381" i="2" s="1"/>
  <c r="N4382" i="2" s="1"/>
  <c r="N4383" i="2" s="1"/>
  <c r="N4384" i="2" s="1"/>
  <c r="N4385" i="2" s="1"/>
  <c r="N4386" i="2" s="1"/>
  <c r="N4387" i="2" s="1"/>
  <c r="N4388" i="2" s="1"/>
  <c r="N4389" i="2" s="1"/>
  <c r="N4390" i="2" s="1"/>
  <c r="N4391" i="2" s="1"/>
  <c r="N4392" i="2" s="1"/>
  <c r="N4393" i="2" s="1"/>
  <c r="N4394" i="2" s="1"/>
  <c r="N4395" i="2" s="1"/>
  <c r="N4396" i="2" s="1"/>
  <c r="N4397" i="2" s="1"/>
  <c r="N4398" i="2" s="1"/>
  <c r="N4399" i="2" s="1"/>
  <c r="N4400" i="2" s="1"/>
  <c r="N4401" i="2" s="1"/>
  <c r="N4402" i="2" s="1"/>
  <c r="N4403" i="2" s="1"/>
  <c r="N4404" i="2" s="1"/>
  <c r="N4405" i="2" s="1"/>
  <c r="N4406" i="2" s="1"/>
  <c r="N4407" i="2" s="1"/>
  <c r="N4408" i="2" s="1"/>
  <c r="N4409" i="2" s="1"/>
  <c r="N4410" i="2" s="1"/>
  <c r="N4411" i="2" s="1"/>
  <c r="N4412" i="2" s="1"/>
  <c r="N4413" i="2" s="1"/>
  <c r="N4414" i="2" s="1"/>
  <c r="N4415" i="2" s="1"/>
  <c r="N4416" i="2" s="1"/>
  <c r="N4417" i="2" s="1"/>
  <c r="N4418" i="2" s="1"/>
  <c r="N4419" i="2" s="1"/>
  <c r="N4420" i="2" s="1"/>
  <c r="N4421" i="2" s="1"/>
  <c r="N4422" i="2" s="1"/>
  <c r="N4423" i="2" s="1"/>
  <c r="N4424" i="2" s="1"/>
  <c r="N4425" i="2" s="1"/>
  <c r="N4426" i="2" s="1"/>
  <c r="N4427" i="2" s="1"/>
  <c r="N4428" i="2" s="1"/>
  <c r="N4429" i="2" s="1"/>
  <c r="N4430" i="2" s="1"/>
  <c r="N4431" i="2" s="1"/>
  <c r="N4432" i="2" s="1"/>
  <c r="N4433" i="2" s="1"/>
  <c r="N4434" i="2" s="1"/>
  <c r="N4435" i="2" s="1"/>
  <c r="N4436" i="2" s="1"/>
  <c r="N4437" i="2" s="1"/>
  <c r="N4438" i="2" s="1"/>
  <c r="N4439" i="2" s="1"/>
  <c r="N4440" i="2" s="1"/>
  <c r="N4441" i="2" s="1"/>
  <c r="N4442" i="2" s="1"/>
  <c r="N4443" i="2" s="1"/>
  <c r="N4444" i="2" s="1"/>
  <c r="N4445" i="2" s="1"/>
  <c r="N4446" i="2" s="1"/>
  <c r="N4447" i="2" s="1"/>
  <c r="N4448" i="2" s="1"/>
  <c r="N4449" i="2" s="1"/>
  <c r="N4450" i="2" s="1"/>
  <c r="N4451" i="2" s="1"/>
  <c r="N4452" i="2" s="1"/>
  <c r="N4453" i="2" s="1"/>
  <c r="N4454" i="2" s="1"/>
  <c r="N4455" i="2" s="1"/>
  <c r="N4456" i="2" s="1"/>
  <c r="N4457" i="2" s="1"/>
  <c r="N4458" i="2" s="1"/>
  <c r="N4459" i="2" s="1"/>
  <c r="N4460" i="2" s="1"/>
  <c r="N4461" i="2" s="1"/>
  <c r="N4462" i="2" s="1"/>
  <c r="N4463" i="2" s="1"/>
  <c r="N4464" i="2" s="1"/>
  <c r="N4465" i="2" s="1"/>
  <c r="N4466" i="2" s="1"/>
  <c r="N4467" i="2" s="1"/>
  <c r="N4468" i="2" s="1"/>
  <c r="N4469" i="2" s="1"/>
  <c r="N4470" i="2" s="1"/>
  <c r="N4471" i="2" s="1"/>
  <c r="N4472" i="2" s="1"/>
  <c r="N4473" i="2" s="1"/>
  <c r="N4474" i="2" s="1"/>
  <c r="N4475" i="2" s="1"/>
  <c r="N4476" i="2" s="1"/>
  <c r="N4477" i="2" s="1"/>
  <c r="N4478" i="2" s="1"/>
  <c r="N4479" i="2" s="1"/>
  <c r="N4480" i="2" s="1"/>
  <c r="N4481" i="2" s="1"/>
  <c r="N4482" i="2" s="1"/>
  <c r="N4483" i="2" s="1"/>
  <c r="N4484" i="2" s="1"/>
  <c r="N4485" i="2" s="1"/>
  <c r="N4486" i="2" s="1"/>
  <c r="N4487" i="2" s="1"/>
  <c r="N4488" i="2" s="1"/>
  <c r="N4489" i="2" s="1"/>
  <c r="N4490" i="2" s="1"/>
  <c r="N4491" i="2" s="1"/>
  <c r="N4492" i="2" s="1"/>
  <c r="N4493" i="2" s="1"/>
  <c r="N4494" i="2" s="1"/>
  <c r="N4495" i="2" s="1"/>
  <c r="N4496" i="2" s="1"/>
  <c r="N4497" i="2" s="1"/>
  <c r="N4498" i="2" s="1"/>
  <c r="N4499" i="2" s="1"/>
  <c r="N4500" i="2" s="1"/>
  <c r="N4501" i="2" s="1"/>
  <c r="N4502" i="2" s="1"/>
  <c r="N4503" i="2" s="1"/>
  <c r="N4504" i="2" s="1"/>
  <c r="N4505" i="2" s="1"/>
  <c r="N4506" i="2" s="1"/>
  <c r="N4507" i="2" s="1"/>
  <c r="N4508" i="2" s="1"/>
  <c r="N4509" i="2" s="1"/>
  <c r="N4510" i="2" s="1"/>
  <c r="N4511" i="2" s="1"/>
  <c r="N4512" i="2" s="1"/>
  <c r="N4513" i="2" s="1"/>
  <c r="N4514" i="2" s="1"/>
  <c r="N4515" i="2" s="1"/>
  <c r="N4516" i="2" s="1"/>
  <c r="N4517" i="2" s="1"/>
  <c r="N4518" i="2" s="1"/>
  <c r="N4519" i="2" s="1"/>
  <c r="N4520" i="2" s="1"/>
  <c r="N4521" i="2" s="1"/>
  <c r="N4522" i="2" s="1"/>
  <c r="N4523" i="2" s="1"/>
  <c r="N4524" i="2" s="1"/>
  <c r="N4525" i="2" s="1"/>
  <c r="N4526" i="2" s="1"/>
  <c r="N4527" i="2" s="1"/>
  <c r="N4528" i="2" s="1"/>
  <c r="N4529" i="2" s="1"/>
  <c r="N4530" i="2" s="1"/>
  <c r="N4531" i="2" s="1"/>
  <c r="N4532" i="2" s="1"/>
  <c r="N4533" i="2" s="1"/>
  <c r="N4534" i="2" s="1"/>
  <c r="N4535" i="2" s="1"/>
  <c r="N4536" i="2" s="1"/>
  <c r="N4537" i="2" s="1"/>
  <c r="N4538" i="2" s="1"/>
  <c r="N4539" i="2" s="1"/>
  <c r="N4540" i="2" s="1"/>
  <c r="N4541" i="2" s="1"/>
  <c r="N4542" i="2" s="1"/>
  <c r="N4543" i="2" s="1"/>
  <c r="N4544" i="2" s="1"/>
  <c r="N4545" i="2" s="1"/>
  <c r="N4546" i="2" s="1"/>
  <c r="N4547" i="2" s="1"/>
  <c r="N4548" i="2" s="1"/>
  <c r="N4549" i="2" s="1"/>
  <c r="N4550" i="2" s="1"/>
  <c r="N4551" i="2" s="1"/>
  <c r="N4552" i="2" s="1"/>
  <c r="N4553" i="2" s="1"/>
  <c r="N4554" i="2" s="1"/>
  <c r="N4555" i="2" s="1"/>
  <c r="N4556" i="2" s="1"/>
  <c r="N4557" i="2" s="1"/>
  <c r="N4558" i="2" s="1"/>
  <c r="N4559" i="2" s="1"/>
  <c r="N4560" i="2" s="1"/>
  <c r="N4561" i="2" s="1"/>
  <c r="N4562" i="2" s="1"/>
  <c r="N4563" i="2" s="1"/>
  <c r="N4564" i="2" s="1"/>
  <c r="N4565" i="2" s="1"/>
  <c r="N4566" i="2" s="1"/>
  <c r="N4567" i="2" s="1"/>
  <c r="N4568" i="2" s="1"/>
  <c r="N4569" i="2" s="1"/>
  <c r="N4570" i="2" s="1"/>
  <c r="N4571" i="2" s="1"/>
  <c r="N4572" i="2" s="1"/>
  <c r="N4573" i="2" s="1"/>
  <c r="N4574" i="2" s="1"/>
  <c r="N4575" i="2" s="1"/>
  <c r="N4576" i="2" s="1"/>
  <c r="N4577" i="2" s="1"/>
  <c r="N4578" i="2" s="1"/>
  <c r="N4579" i="2" s="1"/>
  <c r="N4580" i="2" s="1"/>
  <c r="N4581" i="2" s="1"/>
  <c r="N4582" i="2" s="1"/>
  <c r="N4583" i="2" s="1"/>
  <c r="N4584" i="2" s="1"/>
  <c r="N4585" i="2" s="1"/>
  <c r="N4586" i="2" s="1"/>
  <c r="N4587" i="2" s="1"/>
  <c r="N4588" i="2" s="1"/>
  <c r="N4589" i="2" s="1"/>
  <c r="N4590" i="2" s="1"/>
  <c r="N4591" i="2" s="1"/>
  <c r="N4592" i="2" s="1"/>
  <c r="N4593" i="2" s="1"/>
  <c r="N4594" i="2" s="1"/>
  <c r="N4595" i="2" s="1"/>
  <c r="N4596" i="2" s="1"/>
  <c r="N4597" i="2" s="1"/>
  <c r="N4598" i="2" s="1"/>
  <c r="N4599" i="2" s="1"/>
  <c r="N4600" i="2" s="1"/>
  <c r="N4601" i="2" s="1"/>
  <c r="N4602" i="2" s="1"/>
  <c r="N4603" i="2" s="1"/>
  <c r="N4604" i="2" s="1"/>
  <c r="N4605" i="2" s="1"/>
  <c r="N4606" i="2" s="1"/>
  <c r="N4607" i="2" s="1"/>
  <c r="N4608" i="2" s="1"/>
  <c r="N4609" i="2" s="1"/>
  <c r="N4610" i="2" s="1"/>
  <c r="N4611" i="2" s="1"/>
  <c r="N4612" i="2" s="1"/>
  <c r="N4613" i="2" s="1"/>
  <c r="N4614" i="2" s="1"/>
  <c r="N4615" i="2" s="1"/>
  <c r="N4616" i="2" s="1"/>
  <c r="N4617" i="2" s="1"/>
  <c r="N4618" i="2" s="1"/>
  <c r="N4619" i="2" s="1"/>
  <c r="N4620" i="2" s="1"/>
  <c r="N4621" i="2" s="1"/>
  <c r="N4622" i="2" s="1"/>
  <c r="N4623" i="2" s="1"/>
  <c r="N4624" i="2" s="1"/>
  <c r="N4625" i="2" s="1"/>
  <c r="N4626" i="2" s="1"/>
  <c r="N4627" i="2" s="1"/>
  <c r="N4628" i="2" s="1"/>
  <c r="N4629" i="2" s="1"/>
  <c r="N4630" i="2" s="1"/>
  <c r="N4631" i="2" s="1"/>
  <c r="N4632" i="2" s="1"/>
  <c r="N4633" i="2" s="1"/>
  <c r="N4634" i="2" s="1"/>
  <c r="N4635" i="2" s="1"/>
  <c r="N4636" i="2" s="1"/>
  <c r="N4637" i="2" s="1"/>
  <c r="N4638" i="2" s="1"/>
  <c r="N4639" i="2" s="1"/>
  <c r="N4640" i="2" s="1"/>
  <c r="N4641" i="2" s="1"/>
  <c r="N4642" i="2" s="1"/>
  <c r="N4643" i="2" s="1"/>
  <c r="N4644" i="2" s="1"/>
  <c r="N4645" i="2" s="1"/>
  <c r="N4646" i="2" s="1"/>
  <c r="N4647" i="2" s="1"/>
  <c r="N4648" i="2" s="1"/>
  <c r="N4649" i="2" s="1"/>
  <c r="N4650" i="2" s="1"/>
  <c r="N4651" i="2" s="1"/>
  <c r="N4652" i="2" s="1"/>
  <c r="N4653" i="2" s="1"/>
  <c r="N4654" i="2" s="1"/>
  <c r="N4655" i="2" s="1"/>
  <c r="N4656" i="2" s="1"/>
  <c r="N4657" i="2" s="1"/>
  <c r="N4658" i="2" s="1"/>
  <c r="N4659" i="2" s="1"/>
  <c r="N4660" i="2" s="1"/>
  <c r="N4661" i="2" s="1"/>
  <c r="N4662" i="2" s="1"/>
  <c r="N4663" i="2" s="1"/>
  <c r="N4664" i="2" s="1"/>
  <c r="N4665" i="2" s="1"/>
  <c r="N4666" i="2" s="1"/>
  <c r="N4667" i="2" s="1"/>
  <c r="N4668" i="2" s="1"/>
  <c r="N4669" i="2" s="1"/>
  <c r="N4670" i="2" s="1"/>
  <c r="N4671" i="2" s="1"/>
  <c r="N4672" i="2" s="1"/>
  <c r="N4673" i="2" s="1"/>
  <c r="N4674" i="2" s="1"/>
  <c r="N4675" i="2" s="1"/>
  <c r="N4676" i="2" s="1"/>
  <c r="N4677" i="2" s="1"/>
  <c r="N4678" i="2" s="1"/>
  <c r="N4679" i="2" s="1"/>
  <c r="N4680" i="2" s="1"/>
  <c r="N4681" i="2" s="1"/>
  <c r="N4682" i="2" s="1"/>
  <c r="N4683" i="2" s="1"/>
  <c r="N4684" i="2" s="1"/>
  <c r="N4685" i="2" s="1"/>
  <c r="N4686" i="2" s="1"/>
  <c r="N4687" i="2" s="1"/>
  <c r="N4688" i="2" s="1"/>
  <c r="N4689" i="2" s="1"/>
  <c r="N4690" i="2" s="1"/>
  <c r="N4691" i="2" s="1"/>
  <c r="N4692" i="2" s="1"/>
  <c r="N4693" i="2" s="1"/>
  <c r="N4694" i="2" s="1"/>
  <c r="N4695" i="2" s="1"/>
  <c r="N4696" i="2" s="1"/>
  <c r="N4697" i="2" s="1"/>
  <c r="N4698" i="2" s="1"/>
  <c r="N4699" i="2" s="1"/>
  <c r="N4700" i="2" s="1"/>
  <c r="N4701" i="2" s="1"/>
  <c r="N4702" i="2" s="1"/>
  <c r="N4703" i="2" s="1"/>
  <c r="N4704" i="2" s="1"/>
  <c r="N4705" i="2" s="1"/>
  <c r="N4706" i="2" s="1"/>
  <c r="N4707" i="2" s="1"/>
  <c r="N4708" i="2" s="1"/>
  <c r="N4709" i="2" s="1"/>
  <c r="N4710" i="2" s="1"/>
  <c r="N4711" i="2" s="1"/>
  <c r="N4712" i="2" s="1"/>
  <c r="N4713" i="2" s="1"/>
  <c r="N4714" i="2" s="1"/>
  <c r="N4715" i="2" s="1"/>
  <c r="N4716" i="2" s="1"/>
  <c r="N4717" i="2" s="1"/>
  <c r="N4718" i="2" s="1"/>
  <c r="N4719" i="2" s="1"/>
  <c r="N4720" i="2" s="1"/>
  <c r="N4721" i="2" s="1"/>
  <c r="N4722" i="2" s="1"/>
  <c r="N4723" i="2" s="1"/>
  <c r="N4724" i="2" s="1"/>
  <c r="N4725" i="2" s="1"/>
  <c r="N4726" i="2" s="1"/>
  <c r="N4727" i="2" s="1"/>
  <c r="N4728" i="2" s="1"/>
  <c r="N4729" i="2" s="1"/>
  <c r="N4730" i="2" s="1"/>
  <c r="N4731" i="2" s="1"/>
  <c r="N4732" i="2" s="1"/>
  <c r="N4733" i="2" s="1"/>
  <c r="N4734" i="2" s="1"/>
  <c r="N4735" i="2" s="1"/>
  <c r="N4736" i="2" s="1"/>
  <c r="N4737" i="2" s="1"/>
  <c r="N4738" i="2" s="1"/>
  <c r="N4739" i="2" s="1"/>
  <c r="N4740" i="2" s="1"/>
  <c r="N4741" i="2" s="1"/>
  <c r="N4742" i="2" s="1"/>
  <c r="N4743" i="2" s="1"/>
  <c r="N4744" i="2" s="1"/>
  <c r="N4745" i="2" s="1"/>
  <c r="N4746" i="2" s="1"/>
  <c r="N4747" i="2" s="1"/>
  <c r="N4748" i="2" s="1"/>
  <c r="N4749" i="2" s="1"/>
  <c r="N4750" i="2" s="1"/>
  <c r="N4751" i="2" s="1"/>
  <c r="N4752" i="2" s="1"/>
  <c r="N4753" i="2" s="1"/>
  <c r="N4754" i="2" s="1"/>
  <c r="N4755" i="2" s="1"/>
  <c r="N4756" i="2" s="1"/>
  <c r="N4757" i="2" s="1"/>
  <c r="N4758" i="2" s="1"/>
  <c r="N4759" i="2" s="1"/>
  <c r="N4760" i="2" s="1"/>
  <c r="N4761" i="2" s="1"/>
  <c r="N4762" i="2" s="1"/>
  <c r="N4763" i="2" s="1"/>
  <c r="N4764" i="2" s="1"/>
  <c r="N4765" i="2" s="1"/>
  <c r="N4766" i="2" s="1"/>
  <c r="N4767" i="2" s="1"/>
  <c r="N4768" i="2" s="1"/>
  <c r="N4769" i="2" s="1"/>
  <c r="N4770" i="2" s="1"/>
  <c r="N4771" i="2" s="1"/>
  <c r="N4772" i="2" s="1"/>
  <c r="N4773" i="2" s="1"/>
  <c r="N4774" i="2" s="1"/>
  <c r="N4775" i="2" s="1"/>
  <c r="N4776" i="2" s="1"/>
  <c r="N4777" i="2" s="1"/>
  <c r="N4778" i="2" s="1"/>
  <c r="N4779" i="2" s="1"/>
  <c r="N4780" i="2" s="1"/>
  <c r="N4781" i="2" s="1"/>
  <c r="N4782" i="2" s="1"/>
  <c r="N4783" i="2" s="1"/>
  <c r="N4784" i="2" s="1"/>
  <c r="N4785" i="2" s="1"/>
  <c r="N4786" i="2" s="1"/>
  <c r="N4787" i="2" s="1"/>
  <c r="N4788" i="2" s="1"/>
  <c r="N4789" i="2" s="1"/>
  <c r="N4790" i="2" s="1"/>
  <c r="N4791" i="2" s="1"/>
  <c r="N4792" i="2" s="1"/>
  <c r="N4793" i="2" s="1"/>
  <c r="N4794" i="2" s="1"/>
  <c r="N4795" i="2" s="1"/>
  <c r="N4796" i="2" s="1"/>
  <c r="N4797" i="2" s="1"/>
  <c r="N4798" i="2" s="1"/>
  <c r="N4799" i="2" s="1"/>
  <c r="N4800" i="2" s="1"/>
  <c r="N4801" i="2" s="1"/>
  <c r="N4802" i="2" s="1"/>
  <c r="N4803" i="2" s="1"/>
  <c r="N4804" i="2" s="1"/>
  <c r="N4805" i="2" s="1"/>
  <c r="N4806" i="2" s="1"/>
  <c r="N4807" i="2" s="1"/>
  <c r="N4808" i="2" s="1"/>
  <c r="N4809" i="2" s="1"/>
  <c r="N4810" i="2" s="1"/>
  <c r="N4811" i="2" s="1"/>
  <c r="N4812" i="2" s="1"/>
  <c r="N4813" i="2" s="1"/>
  <c r="N4814" i="2" s="1"/>
  <c r="N4815" i="2" s="1"/>
  <c r="N4816" i="2" s="1"/>
  <c r="N4817" i="2" s="1"/>
  <c r="N4818" i="2" s="1"/>
  <c r="N4819" i="2" s="1"/>
  <c r="N4820" i="2" s="1"/>
  <c r="N4821" i="2" s="1"/>
  <c r="N4822" i="2" s="1"/>
  <c r="N4823" i="2" s="1"/>
  <c r="N4824" i="2" s="1"/>
  <c r="N4825" i="2" s="1"/>
  <c r="N4826" i="2" s="1"/>
  <c r="N4827" i="2" s="1"/>
  <c r="N4828" i="2" s="1"/>
  <c r="N4829" i="2" s="1"/>
  <c r="N4830" i="2" s="1"/>
  <c r="N4831" i="2" s="1"/>
  <c r="N4832" i="2" s="1"/>
  <c r="N4833" i="2" s="1"/>
  <c r="N4834" i="2" s="1"/>
  <c r="N4835" i="2" s="1"/>
  <c r="N4836" i="2" s="1"/>
  <c r="N4837" i="2" s="1"/>
  <c r="N4838" i="2" s="1"/>
  <c r="N4839" i="2" s="1"/>
  <c r="N4840" i="2" s="1"/>
  <c r="N4841" i="2" s="1"/>
  <c r="N4842" i="2" s="1"/>
  <c r="N4843" i="2" s="1"/>
  <c r="N4844" i="2" s="1"/>
  <c r="N4845" i="2" s="1"/>
  <c r="N4846" i="2" s="1"/>
  <c r="N4847" i="2" s="1"/>
  <c r="N4848" i="2" s="1"/>
  <c r="N4849" i="2" s="1"/>
  <c r="N4850" i="2" s="1"/>
  <c r="N4851" i="2" s="1"/>
  <c r="N4852" i="2" s="1"/>
  <c r="N4853" i="2" s="1"/>
  <c r="N4854" i="2" s="1"/>
  <c r="N4855" i="2" s="1"/>
  <c r="N4856" i="2" s="1"/>
  <c r="N4857" i="2" s="1"/>
  <c r="N4858" i="2" s="1"/>
  <c r="N4859" i="2" s="1"/>
  <c r="N4860" i="2" s="1"/>
  <c r="N4861" i="2" s="1"/>
  <c r="N4862" i="2" s="1"/>
  <c r="N4863" i="2" s="1"/>
  <c r="N4864" i="2" s="1"/>
  <c r="N4865" i="2" s="1"/>
  <c r="N4866" i="2" s="1"/>
  <c r="N4867" i="2" s="1"/>
  <c r="N4868" i="2" s="1"/>
  <c r="N4869" i="2" s="1"/>
  <c r="N4870" i="2" s="1"/>
  <c r="N4871" i="2" s="1"/>
  <c r="N4872" i="2" s="1"/>
  <c r="N4873" i="2" s="1"/>
  <c r="N4874" i="2" s="1"/>
  <c r="N4875" i="2" s="1"/>
  <c r="N4876" i="2" s="1"/>
  <c r="N4877" i="2" s="1"/>
  <c r="N4878" i="2" s="1"/>
  <c r="N4879" i="2" s="1"/>
  <c r="N4880" i="2" s="1"/>
  <c r="N4881" i="2" s="1"/>
  <c r="N4882" i="2" s="1"/>
  <c r="N4883" i="2" s="1"/>
  <c r="N4884" i="2" s="1"/>
  <c r="N4885" i="2" s="1"/>
  <c r="N4886" i="2" s="1"/>
  <c r="N4887" i="2" s="1"/>
  <c r="N4888" i="2" s="1"/>
  <c r="N4889" i="2" s="1"/>
  <c r="N4890" i="2" s="1"/>
  <c r="N4891" i="2" s="1"/>
  <c r="N4892" i="2" s="1"/>
  <c r="N4893" i="2" s="1"/>
  <c r="N4894" i="2" s="1"/>
  <c r="N4895" i="2" s="1"/>
  <c r="N4896" i="2" s="1"/>
  <c r="N4897" i="2" s="1"/>
  <c r="N4898" i="2" s="1"/>
  <c r="N4899" i="2" s="1"/>
  <c r="N4900" i="2" s="1"/>
  <c r="N4901" i="2" s="1"/>
  <c r="N4902" i="2" s="1"/>
  <c r="N4903" i="2" s="1"/>
  <c r="N4904" i="2" s="1"/>
  <c r="N4905" i="2" s="1"/>
  <c r="N4906" i="2" s="1"/>
  <c r="N4907" i="2" s="1"/>
  <c r="N4908" i="2" s="1"/>
  <c r="N4909" i="2" s="1"/>
  <c r="N4910" i="2" s="1"/>
  <c r="N4911" i="2" s="1"/>
  <c r="N4912" i="2" s="1"/>
  <c r="N4913" i="2" s="1"/>
  <c r="N4914" i="2" s="1"/>
  <c r="N4915" i="2" s="1"/>
  <c r="N4916" i="2" s="1"/>
  <c r="N4917" i="2" s="1"/>
  <c r="N4918" i="2" s="1"/>
  <c r="N4919" i="2" s="1"/>
  <c r="N4920" i="2" s="1"/>
  <c r="N4921" i="2" s="1"/>
  <c r="N4922" i="2" s="1"/>
  <c r="N4923" i="2" s="1"/>
  <c r="N4924" i="2" s="1"/>
  <c r="N4925" i="2" s="1"/>
  <c r="N4926" i="2" s="1"/>
  <c r="N4927" i="2" s="1"/>
  <c r="N4928" i="2" s="1"/>
  <c r="N4929" i="2" s="1"/>
  <c r="N4930" i="2" s="1"/>
  <c r="N4931" i="2" s="1"/>
  <c r="N4932" i="2" s="1"/>
  <c r="N4933" i="2" s="1"/>
  <c r="N4934" i="2" s="1"/>
  <c r="N4935" i="2" s="1"/>
  <c r="B2" i="4" a="1"/>
  <c r="B2" i="4" s="1"/>
  <c r="P3" i="2"/>
  <c r="Q2" i="2"/>
  <c r="G4" i="1" l="1" a="1"/>
  <c r="G4" i="1" s="1"/>
  <c r="P4" i="2"/>
  <c r="Q3" i="2"/>
  <c r="P5" i="2" l="1"/>
  <c r="Q4" i="2"/>
  <c r="P6" i="2" l="1"/>
  <c r="Q5" i="2"/>
  <c r="P7" i="2" l="1"/>
  <c r="Q6" i="2"/>
  <c r="P8" i="2" l="1"/>
  <c r="Q7" i="2"/>
  <c r="P9" i="2" l="1"/>
  <c r="Q8" i="2"/>
  <c r="P10" i="2" l="1"/>
  <c r="Q9" i="2"/>
  <c r="P11" i="2" l="1"/>
  <c r="Q10" i="2"/>
  <c r="P12" i="2" l="1"/>
  <c r="Q11" i="2"/>
  <c r="P13" i="2" l="1"/>
  <c r="Q12" i="2"/>
  <c r="P14" i="2" l="1"/>
  <c r="Q13" i="2"/>
  <c r="P15" i="2" l="1"/>
  <c r="Q14" i="2"/>
  <c r="P16" i="2" l="1"/>
  <c r="Q15" i="2"/>
  <c r="P17" i="2" l="1"/>
  <c r="Q16" i="2"/>
  <c r="P18" i="2" l="1"/>
  <c r="Q17" i="2"/>
  <c r="P19" i="2" l="1"/>
  <c r="Q18" i="2"/>
  <c r="P20" i="2" l="1"/>
  <c r="Q19" i="2"/>
  <c r="P21" i="2" l="1"/>
  <c r="Q20" i="2"/>
  <c r="P22" i="2" l="1"/>
  <c r="Q21" i="2"/>
  <c r="P23" i="2" l="1"/>
  <c r="Q22" i="2"/>
  <c r="P24" i="2" l="1"/>
  <c r="Q23" i="2"/>
  <c r="P25" i="2" l="1"/>
  <c r="Q24" i="2"/>
  <c r="P26" i="2" l="1"/>
  <c r="Q25" i="2"/>
  <c r="P27" i="2" l="1"/>
  <c r="Q26" i="2"/>
  <c r="P28" i="2" l="1"/>
  <c r="Q27" i="2"/>
  <c r="P29" i="2" l="1"/>
  <c r="Q28" i="2"/>
  <c r="P30" i="2" l="1"/>
  <c r="Q29" i="2"/>
  <c r="P31" i="2" l="1"/>
  <c r="Q30" i="2"/>
  <c r="P32" i="2" l="1"/>
  <c r="Q31" i="2"/>
  <c r="P33" i="2" l="1"/>
  <c r="Q32" i="2"/>
  <c r="P34" i="2" l="1"/>
  <c r="Q33" i="2"/>
  <c r="P35" i="2" l="1"/>
  <c r="Q34" i="2"/>
  <c r="P36" i="2" l="1"/>
  <c r="Q35" i="2"/>
  <c r="P37" i="2" l="1"/>
  <c r="Q36" i="2"/>
  <c r="P38" i="2" l="1"/>
  <c r="Q37" i="2"/>
  <c r="P39" i="2" l="1"/>
  <c r="Q38" i="2"/>
  <c r="P40" i="2" l="1"/>
  <c r="Q39" i="2"/>
  <c r="P41" i="2" l="1"/>
  <c r="Q40" i="2"/>
  <c r="P42" i="2" l="1"/>
  <c r="Q41" i="2"/>
  <c r="P43" i="2" l="1"/>
  <c r="Q42" i="2"/>
  <c r="P44" i="2" l="1"/>
  <c r="Q43" i="2"/>
  <c r="P45" i="2" l="1"/>
  <c r="Q44" i="2"/>
  <c r="P46" i="2" l="1"/>
  <c r="Q45" i="2"/>
  <c r="P47" i="2" l="1"/>
  <c r="Q46" i="2"/>
  <c r="P48" i="2" l="1"/>
  <c r="Q47" i="2"/>
  <c r="P49" i="2" l="1"/>
  <c r="Q48" i="2"/>
  <c r="P50" i="2" l="1"/>
  <c r="Q49" i="2"/>
  <c r="P51" i="2" l="1"/>
  <c r="Q50" i="2"/>
  <c r="P52" i="2" l="1"/>
  <c r="Q51" i="2"/>
  <c r="P53" i="2" l="1"/>
  <c r="Q52" i="2"/>
  <c r="P54" i="2" l="1"/>
  <c r="Q53" i="2"/>
  <c r="P55" i="2" l="1"/>
  <c r="Q54" i="2"/>
  <c r="P56" i="2" l="1"/>
  <c r="Q55" i="2"/>
  <c r="P57" i="2" l="1"/>
  <c r="Q56" i="2"/>
  <c r="P58" i="2" l="1"/>
  <c r="Q57" i="2"/>
  <c r="P59" i="2" l="1"/>
  <c r="Q58" i="2"/>
  <c r="P60" i="2" l="1"/>
  <c r="Q59" i="2"/>
  <c r="P61" i="2" l="1"/>
  <c r="Q60" i="2"/>
  <c r="P62" i="2" l="1"/>
  <c r="Q61" i="2"/>
  <c r="P63" i="2" l="1"/>
  <c r="Q62" i="2"/>
  <c r="P64" i="2" l="1"/>
  <c r="Q63" i="2"/>
  <c r="P65" i="2" l="1"/>
  <c r="Q64" i="2"/>
  <c r="P66" i="2" l="1"/>
  <c r="Q65" i="2"/>
  <c r="P67" i="2" l="1"/>
  <c r="Q66" i="2"/>
  <c r="P68" i="2" l="1"/>
  <c r="Q67" i="2"/>
  <c r="P69" i="2" l="1"/>
  <c r="Q68" i="2"/>
  <c r="P70" i="2" l="1"/>
  <c r="Q69" i="2"/>
  <c r="P71" i="2" l="1"/>
  <c r="Q70" i="2"/>
  <c r="P72" i="2" l="1"/>
  <c r="Q71" i="2"/>
  <c r="P73" i="2" l="1"/>
  <c r="Q72" i="2"/>
  <c r="P74" i="2" l="1"/>
  <c r="Q73" i="2"/>
  <c r="P75" i="2" l="1"/>
  <c r="Q74" i="2"/>
  <c r="P76" i="2" l="1"/>
  <c r="Q75" i="2"/>
  <c r="P77" i="2" l="1"/>
  <c r="Q76" i="2"/>
  <c r="P78" i="2" l="1"/>
  <c r="Q77" i="2"/>
  <c r="P79" i="2" l="1"/>
  <c r="Q78" i="2"/>
  <c r="P80" i="2" l="1"/>
  <c r="Q79" i="2"/>
  <c r="P81" i="2" l="1"/>
  <c r="Q80" i="2"/>
  <c r="P82" i="2" l="1"/>
  <c r="Q81" i="2"/>
  <c r="P83" i="2" l="1"/>
  <c r="Q82" i="2"/>
  <c r="P84" i="2" l="1"/>
  <c r="Q83" i="2"/>
  <c r="P85" i="2" l="1"/>
  <c r="Q84" i="2"/>
  <c r="P86" i="2" l="1"/>
  <c r="Q85" i="2"/>
  <c r="P87" i="2" l="1"/>
  <c r="Q86" i="2"/>
  <c r="P88" i="2" l="1"/>
  <c r="Q87" i="2"/>
  <c r="P89" i="2" l="1"/>
  <c r="Q88" i="2"/>
  <c r="P90" i="2" l="1"/>
  <c r="Q89" i="2"/>
  <c r="P91" i="2" l="1"/>
  <c r="Q90" i="2"/>
  <c r="P92" i="2" l="1"/>
  <c r="Q91" i="2"/>
  <c r="P93" i="2" l="1"/>
  <c r="Q92" i="2"/>
  <c r="P94" i="2" l="1"/>
  <c r="Q93" i="2"/>
  <c r="P95" i="2" l="1"/>
  <c r="Q94" i="2"/>
  <c r="P96" i="2" l="1"/>
  <c r="Q95" i="2"/>
  <c r="P97" i="2" l="1"/>
  <c r="Q96" i="2"/>
  <c r="P98" i="2" l="1"/>
  <c r="Q97" i="2"/>
  <c r="P99" i="2" l="1"/>
  <c r="Q98" i="2"/>
  <c r="P100" i="2" l="1"/>
  <c r="Q99" i="2"/>
  <c r="P101" i="2" l="1"/>
  <c r="Q100" i="2"/>
  <c r="P102" i="2" l="1"/>
  <c r="Q101" i="2"/>
  <c r="P103" i="2" l="1"/>
  <c r="Q102" i="2"/>
  <c r="P104" i="2" l="1"/>
  <c r="Q103" i="2"/>
  <c r="P105" i="2" l="1"/>
  <c r="Q104" i="2"/>
  <c r="P106" i="2" l="1"/>
  <c r="Q105" i="2"/>
  <c r="P107" i="2" l="1"/>
  <c r="Q106" i="2"/>
  <c r="P108" i="2" l="1"/>
  <c r="Q107" i="2"/>
  <c r="P109" i="2" l="1"/>
  <c r="Q108" i="2"/>
  <c r="P110" i="2" l="1"/>
  <c r="Q109" i="2"/>
  <c r="P111" i="2" l="1"/>
  <c r="Q110" i="2"/>
  <c r="P112" i="2" l="1"/>
  <c r="Q111" i="2"/>
  <c r="P113" i="2" l="1"/>
  <c r="Q112" i="2"/>
  <c r="P114" i="2" l="1"/>
  <c r="Q113" i="2"/>
  <c r="P115" i="2" l="1"/>
  <c r="Q114" i="2"/>
  <c r="P116" i="2" l="1"/>
  <c r="Q115" i="2"/>
  <c r="P117" i="2" l="1"/>
  <c r="Q116" i="2"/>
  <c r="P118" i="2" l="1"/>
  <c r="Q117" i="2"/>
  <c r="P119" i="2" l="1"/>
  <c r="Q118" i="2"/>
  <c r="P120" i="2" l="1"/>
  <c r="Q119" i="2"/>
  <c r="P121" i="2" l="1"/>
  <c r="Q120" i="2"/>
  <c r="P122" i="2" l="1"/>
  <c r="Q121" i="2"/>
  <c r="P123" i="2" l="1"/>
  <c r="Q122" i="2"/>
  <c r="P124" i="2" l="1"/>
  <c r="Q123" i="2"/>
  <c r="P125" i="2" l="1"/>
  <c r="Q124" i="2"/>
  <c r="P126" i="2" l="1"/>
  <c r="Q125" i="2"/>
  <c r="P127" i="2" l="1"/>
  <c r="Q126" i="2"/>
  <c r="P128" i="2" l="1"/>
  <c r="Q127" i="2"/>
  <c r="P129" i="2" l="1"/>
  <c r="Q128" i="2"/>
  <c r="P130" i="2" l="1"/>
  <c r="Q129" i="2"/>
  <c r="P131" i="2" l="1"/>
  <c r="Q130" i="2"/>
  <c r="P132" i="2" l="1"/>
  <c r="Q131" i="2"/>
  <c r="P133" i="2" l="1"/>
  <c r="Q132" i="2"/>
  <c r="P134" i="2" l="1"/>
  <c r="Q133" i="2"/>
  <c r="P135" i="2" l="1"/>
  <c r="Q134" i="2"/>
  <c r="P136" i="2" l="1"/>
  <c r="Q135" i="2"/>
  <c r="P137" i="2" l="1"/>
  <c r="Q136" i="2"/>
  <c r="P138" i="2" l="1"/>
  <c r="Q137" i="2"/>
  <c r="P139" i="2" l="1"/>
  <c r="Q138" i="2"/>
  <c r="P140" i="2" l="1"/>
  <c r="Q139" i="2"/>
  <c r="P141" i="2" l="1"/>
  <c r="Q140" i="2"/>
  <c r="P142" i="2" l="1"/>
  <c r="Q141" i="2"/>
  <c r="P143" i="2" l="1"/>
  <c r="Q142" i="2"/>
  <c r="P144" i="2" l="1"/>
  <c r="Q143" i="2"/>
  <c r="P145" i="2" l="1"/>
  <c r="Q144" i="2"/>
  <c r="P146" i="2" l="1"/>
  <c r="Q145" i="2"/>
  <c r="P147" i="2" l="1"/>
  <c r="Q146" i="2"/>
  <c r="P148" i="2" l="1"/>
  <c r="Q147" i="2"/>
  <c r="P149" i="2" l="1"/>
  <c r="Q148" i="2"/>
  <c r="P150" i="2" l="1"/>
  <c r="Q149" i="2"/>
  <c r="P151" i="2" l="1"/>
  <c r="Q150" i="2"/>
  <c r="P152" i="2" l="1"/>
  <c r="Q151" i="2"/>
  <c r="P153" i="2" l="1"/>
  <c r="Q152" i="2"/>
  <c r="P154" i="2" l="1"/>
  <c r="Q153" i="2"/>
  <c r="P155" i="2" l="1"/>
  <c r="Q154" i="2"/>
  <c r="P156" i="2" l="1"/>
  <c r="Q155" i="2"/>
  <c r="P157" i="2" l="1"/>
  <c r="Q156" i="2"/>
  <c r="P158" i="2" l="1"/>
  <c r="Q157" i="2"/>
  <c r="P159" i="2" l="1"/>
  <c r="Q158" i="2"/>
  <c r="P160" i="2" l="1"/>
  <c r="Q159" i="2"/>
  <c r="P161" i="2" l="1"/>
  <c r="Q160" i="2"/>
  <c r="P162" i="2" l="1"/>
  <c r="Q161" i="2"/>
  <c r="P163" i="2" l="1"/>
  <c r="Q162" i="2"/>
  <c r="P164" i="2" l="1"/>
  <c r="Q163" i="2"/>
  <c r="P165" i="2" l="1"/>
  <c r="Q164" i="2"/>
  <c r="P166" i="2" l="1"/>
  <c r="Q165" i="2"/>
  <c r="P167" i="2" l="1"/>
  <c r="Q166" i="2"/>
  <c r="P168" i="2" l="1"/>
  <c r="Q167" i="2"/>
  <c r="P169" i="2" l="1"/>
  <c r="Q168" i="2"/>
  <c r="P170" i="2" l="1"/>
  <c r="Q169" i="2"/>
  <c r="P171" i="2" l="1"/>
  <c r="Q170" i="2"/>
  <c r="P172" i="2" l="1"/>
  <c r="Q171" i="2"/>
  <c r="P173" i="2" l="1"/>
  <c r="Q172" i="2"/>
  <c r="P174" i="2" l="1"/>
  <c r="Q173" i="2"/>
  <c r="P175" i="2" l="1"/>
  <c r="Q174" i="2"/>
  <c r="P176" i="2" l="1"/>
  <c r="Q175" i="2"/>
  <c r="P177" i="2" l="1"/>
  <c r="Q176" i="2"/>
  <c r="P178" i="2" l="1"/>
  <c r="Q177" i="2"/>
  <c r="P179" i="2" l="1"/>
  <c r="Q178" i="2"/>
  <c r="P180" i="2" l="1"/>
  <c r="Q179" i="2"/>
  <c r="P181" i="2" l="1"/>
  <c r="Q180" i="2"/>
  <c r="P182" i="2" l="1"/>
  <c r="Q181" i="2"/>
  <c r="P183" i="2" l="1"/>
  <c r="Q182" i="2"/>
  <c r="P184" i="2" l="1"/>
  <c r="Q183" i="2"/>
  <c r="P185" i="2" l="1"/>
  <c r="Q184" i="2"/>
  <c r="P186" i="2" l="1"/>
  <c r="Q185" i="2"/>
  <c r="P187" i="2" l="1"/>
  <c r="Q186" i="2"/>
  <c r="P188" i="2" l="1"/>
  <c r="Q187" i="2"/>
  <c r="P189" i="2" l="1"/>
  <c r="Q188" i="2"/>
  <c r="P190" i="2" l="1"/>
  <c r="Q189" i="2"/>
  <c r="P191" i="2" l="1"/>
  <c r="Q190" i="2"/>
  <c r="P192" i="2" l="1"/>
  <c r="Q191" i="2"/>
  <c r="P193" i="2" l="1"/>
  <c r="Q192" i="2"/>
  <c r="P194" i="2" l="1"/>
  <c r="Q193" i="2"/>
  <c r="P195" i="2" l="1"/>
  <c r="Q194" i="2"/>
  <c r="P196" i="2" l="1"/>
  <c r="Q195" i="2"/>
  <c r="P197" i="2" l="1"/>
  <c r="Q196" i="2"/>
  <c r="P198" i="2" l="1"/>
  <c r="Q197" i="2"/>
  <c r="P199" i="2" l="1"/>
  <c r="Q198" i="2"/>
  <c r="P200" i="2" l="1"/>
  <c r="Q199" i="2"/>
  <c r="P201" i="2" l="1"/>
  <c r="Q200" i="2"/>
  <c r="P202" i="2" l="1"/>
  <c r="Q201" i="2"/>
  <c r="P203" i="2" l="1"/>
  <c r="Q202" i="2"/>
  <c r="P204" i="2" l="1"/>
  <c r="Q203" i="2"/>
  <c r="P205" i="2" l="1"/>
  <c r="Q204" i="2"/>
  <c r="P206" i="2" l="1"/>
  <c r="Q205" i="2"/>
  <c r="P207" i="2" l="1"/>
  <c r="Q206" i="2"/>
  <c r="P208" i="2" l="1"/>
  <c r="Q207" i="2"/>
  <c r="P209" i="2" l="1"/>
  <c r="Q208" i="2"/>
  <c r="P210" i="2" l="1"/>
  <c r="Q209" i="2"/>
  <c r="P211" i="2" l="1"/>
  <c r="Q210" i="2"/>
  <c r="P212" i="2" l="1"/>
  <c r="Q211" i="2"/>
  <c r="P213" i="2" l="1"/>
  <c r="Q212" i="2"/>
  <c r="P214" i="2" l="1"/>
  <c r="Q213" i="2"/>
  <c r="P215" i="2" l="1"/>
  <c r="Q214" i="2"/>
  <c r="P216" i="2" l="1"/>
  <c r="Q215" i="2"/>
  <c r="P217" i="2" l="1"/>
  <c r="Q216" i="2"/>
  <c r="P218" i="2" l="1"/>
  <c r="Q217" i="2"/>
  <c r="P219" i="2" l="1"/>
  <c r="Q218" i="2"/>
  <c r="P220" i="2" l="1"/>
  <c r="Q219" i="2"/>
  <c r="P221" i="2" l="1"/>
  <c r="Q220" i="2"/>
  <c r="P222" i="2" l="1"/>
  <c r="Q221" i="2"/>
  <c r="P223" i="2" l="1"/>
  <c r="Q222" i="2"/>
  <c r="P224" i="2" l="1"/>
  <c r="Q223" i="2"/>
  <c r="P225" i="2" l="1"/>
  <c r="Q224" i="2"/>
  <c r="P226" i="2" l="1"/>
  <c r="Q225" i="2"/>
  <c r="P227" i="2" l="1"/>
  <c r="Q226" i="2"/>
  <c r="P228" i="2" l="1"/>
  <c r="Q227" i="2"/>
  <c r="P229" i="2" l="1"/>
  <c r="Q228" i="2"/>
  <c r="P230" i="2" l="1"/>
  <c r="Q229" i="2"/>
  <c r="P231" i="2" l="1"/>
  <c r="Q230" i="2"/>
  <c r="P232" i="2" l="1"/>
  <c r="Q231" i="2"/>
  <c r="P233" i="2" l="1"/>
  <c r="Q232" i="2"/>
  <c r="P234" i="2" l="1"/>
  <c r="Q233" i="2"/>
  <c r="P235" i="2" l="1"/>
  <c r="Q234" i="2"/>
  <c r="P236" i="2" l="1"/>
  <c r="Q235" i="2"/>
  <c r="P237" i="2" l="1"/>
  <c r="Q236" i="2"/>
  <c r="P238" i="2" l="1"/>
  <c r="Q237" i="2"/>
  <c r="P239" i="2" l="1"/>
  <c r="Q238" i="2"/>
  <c r="P240" i="2" l="1"/>
  <c r="Q239" i="2"/>
  <c r="P241" i="2" l="1"/>
  <c r="Q240" i="2"/>
  <c r="P242" i="2" l="1"/>
  <c r="Q241" i="2"/>
  <c r="P243" i="2" l="1"/>
  <c r="Q242" i="2"/>
  <c r="P244" i="2" l="1"/>
  <c r="Q243" i="2"/>
  <c r="P245" i="2" l="1"/>
  <c r="Q244" i="2"/>
  <c r="P246" i="2" l="1"/>
  <c r="Q245" i="2"/>
  <c r="P247" i="2" l="1"/>
  <c r="Q246" i="2"/>
  <c r="P248" i="2" l="1"/>
  <c r="Q247" i="2"/>
  <c r="P249" i="2" l="1"/>
  <c r="Q248" i="2"/>
  <c r="P250" i="2" l="1"/>
  <c r="Q249" i="2"/>
  <c r="P251" i="2" l="1"/>
  <c r="Q250" i="2"/>
  <c r="P252" i="2" l="1"/>
  <c r="Q251" i="2"/>
  <c r="P253" i="2" l="1"/>
  <c r="Q252" i="2"/>
  <c r="P254" i="2" l="1"/>
  <c r="Q253" i="2"/>
  <c r="P255" i="2" l="1"/>
  <c r="Q254" i="2"/>
  <c r="P256" i="2" l="1"/>
  <c r="Q255" i="2"/>
  <c r="P257" i="2" l="1"/>
  <c r="Q256" i="2"/>
  <c r="P258" i="2" l="1"/>
  <c r="Q257" i="2"/>
  <c r="P259" i="2" l="1"/>
  <c r="Q258" i="2"/>
  <c r="P260" i="2" l="1"/>
  <c r="Q259" i="2"/>
  <c r="P261" i="2" l="1"/>
  <c r="Q260" i="2"/>
  <c r="P262" i="2" l="1"/>
  <c r="Q261" i="2"/>
  <c r="P263" i="2" l="1"/>
  <c r="Q262" i="2"/>
  <c r="P264" i="2" l="1"/>
  <c r="Q263" i="2"/>
  <c r="P265" i="2" l="1"/>
  <c r="Q264" i="2"/>
  <c r="P266" i="2" l="1"/>
  <c r="Q265" i="2"/>
  <c r="P267" i="2" l="1"/>
  <c r="Q266" i="2"/>
  <c r="P268" i="2" l="1"/>
  <c r="Q267" i="2"/>
  <c r="P269" i="2" l="1"/>
  <c r="Q268" i="2"/>
  <c r="P270" i="2" l="1"/>
  <c r="Q269" i="2"/>
  <c r="P271" i="2" l="1"/>
  <c r="Q270" i="2"/>
  <c r="P272" i="2" l="1"/>
  <c r="Q271" i="2"/>
  <c r="P273" i="2" l="1"/>
  <c r="Q272" i="2"/>
  <c r="P274" i="2" l="1"/>
  <c r="Q273" i="2"/>
  <c r="P275" i="2" l="1"/>
  <c r="Q274" i="2"/>
  <c r="P276" i="2" l="1"/>
  <c r="Q275" i="2"/>
  <c r="P277" i="2" l="1"/>
  <c r="Q276" i="2"/>
  <c r="P278" i="2" l="1"/>
  <c r="Q277" i="2"/>
  <c r="P279" i="2" l="1"/>
  <c r="Q278" i="2"/>
  <c r="P280" i="2" l="1"/>
  <c r="Q279" i="2"/>
  <c r="P281" i="2" l="1"/>
  <c r="Q280" i="2"/>
  <c r="P282" i="2" l="1"/>
  <c r="Q281" i="2"/>
  <c r="P283" i="2" l="1"/>
  <c r="Q282" i="2"/>
  <c r="P284" i="2" l="1"/>
  <c r="Q283" i="2"/>
  <c r="P285" i="2" l="1"/>
  <c r="Q284" i="2"/>
  <c r="P286" i="2" l="1"/>
  <c r="Q285" i="2"/>
  <c r="P287" i="2" l="1"/>
  <c r="Q286" i="2"/>
  <c r="P288" i="2" l="1"/>
  <c r="Q287" i="2"/>
  <c r="P289" i="2" l="1"/>
  <c r="Q288" i="2"/>
  <c r="P290" i="2" l="1"/>
  <c r="Q289" i="2"/>
  <c r="P291" i="2" l="1"/>
  <c r="Q290" i="2"/>
  <c r="P292" i="2" l="1"/>
  <c r="Q291" i="2"/>
  <c r="P293" i="2" l="1"/>
  <c r="Q292" i="2"/>
  <c r="P294" i="2" l="1"/>
  <c r="Q293" i="2"/>
  <c r="P295" i="2" l="1"/>
  <c r="Q294" i="2"/>
  <c r="P296" i="2" l="1"/>
  <c r="Q295" i="2"/>
  <c r="P297" i="2" l="1"/>
  <c r="Q296" i="2"/>
  <c r="P298" i="2" l="1"/>
  <c r="Q297" i="2"/>
  <c r="P299" i="2" l="1"/>
  <c r="Q298" i="2"/>
  <c r="P300" i="2" l="1"/>
  <c r="Q299" i="2"/>
  <c r="P301" i="2" l="1"/>
  <c r="Q300" i="2"/>
  <c r="P302" i="2" l="1"/>
  <c r="Q301" i="2"/>
  <c r="P303" i="2" l="1"/>
  <c r="Q302" i="2"/>
  <c r="P304" i="2" l="1"/>
  <c r="Q303" i="2"/>
  <c r="P305" i="2" l="1"/>
  <c r="Q304" i="2"/>
  <c r="P306" i="2" l="1"/>
  <c r="Q305" i="2"/>
  <c r="P307" i="2" l="1"/>
  <c r="Q306" i="2"/>
  <c r="P308" i="2" l="1"/>
  <c r="Q307" i="2"/>
  <c r="P309" i="2" l="1"/>
  <c r="Q308" i="2"/>
  <c r="P310" i="2" l="1"/>
  <c r="Q309" i="2"/>
  <c r="P311" i="2" l="1"/>
  <c r="Q310" i="2"/>
  <c r="P312" i="2" l="1"/>
  <c r="Q311" i="2"/>
  <c r="P313" i="2" l="1"/>
  <c r="Q312" i="2"/>
  <c r="P314" i="2" l="1"/>
  <c r="Q313" i="2"/>
  <c r="P315" i="2" l="1"/>
  <c r="Q314" i="2"/>
  <c r="P316" i="2" l="1"/>
  <c r="Q315" i="2"/>
  <c r="P317" i="2" l="1"/>
  <c r="Q316" i="2"/>
  <c r="P318" i="2" l="1"/>
  <c r="Q317" i="2"/>
  <c r="P319" i="2" l="1"/>
  <c r="Q318" i="2"/>
  <c r="P320" i="2" l="1"/>
  <c r="Q319" i="2"/>
  <c r="P321" i="2" l="1"/>
  <c r="Q320" i="2"/>
  <c r="P322" i="2" l="1"/>
  <c r="Q321" i="2"/>
  <c r="P323" i="2" l="1"/>
  <c r="Q322" i="2"/>
  <c r="P324" i="2" l="1"/>
  <c r="Q323" i="2"/>
  <c r="P325" i="2" l="1"/>
  <c r="Q324" i="2"/>
  <c r="P326" i="2" l="1"/>
  <c r="Q325" i="2"/>
  <c r="P327" i="2" l="1"/>
  <c r="Q326" i="2"/>
  <c r="P328" i="2" l="1"/>
  <c r="Q327" i="2"/>
  <c r="P329" i="2" l="1"/>
  <c r="Q328" i="2"/>
  <c r="P330" i="2" l="1"/>
  <c r="Q329" i="2"/>
  <c r="P331" i="2" l="1"/>
  <c r="Q330" i="2"/>
  <c r="P332" i="2" l="1"/>
  <c r="Q331" i="2"/>
  <c r="P333" i="2" l="1"/>
  <c r="Q332" i="2"/>
  <c r="P334" i="2" l="1"/>
  <c r="Q333" i="2"/>
  <c r="P335" i="2" l="1"/>
  <c r="Q334" i="2"/>
  <c r="P336" i="2" l="1"/>
  <c r="Q335" i="2"/>
  <c r="P337" i="2" l="1"/>
  <c r="Q336" i="2"/>
  <c r="P338" i="2" l="1"/>
  <c r="Q337" i="2"/>
  <c r="P339" i="2" l="1"/>
  <c r="Q338" i="2"/>
  <c r="P340" i="2" l="1"/>
  <c r="Q339" i="2"/>
  <c r="P341" i="2" l="1"/>
  <c r="Q340" i="2"/>
  <c r="P342" i="2" l="1"/>
  <c r="Q341" i="2"/>
  <c r="P343" i="2" l="1"/>
  <c r="Q342" i="2"/>
  <c r="P344" i="2" l="1"/>
  <c r="Q343" i="2"/>
  <c r="P345" i="2" l="1"/>
  <c r="Q344" i="2"/>
  <c r="P346" i="2" l="1"/>
  <c r="Q345" i="2"/>
  <c r="P347" i="2" l="1"/>
  <c r="Q346" i="2"/>
  <c r="P348" i="2" l="1"/>
  <c r="Q347" i="2"/>
  <c r="P349" i="2" l="1"/>
  <c r="Q348" i="2"/>
  <c r="P350" i="2" l="1"/>
  <c r="Q349" i="2"/>
  <c r="P351" i="2" l="1"/>
  <c r="Q350" i="2"/>
  <c r="P352" i="2" l="1"/>
  <c r="Q351" i="2"/>
  <c r="P353" i="2" l="1"/>
  <c r="Q352" i="2"/>
  <c r="P354" i="2" l="1"/>
  <c r="Q353" i="2"/>
  <c r="P355" i="2" l="1"/>
  <c r="Q354" i="2"/>
  <c r="P356" i="2" l="1"/>
  <c r="Q355" i="2"/>
  <c r="P357" i="2" l="1"/>
  <c r="Q356" i="2"/>
  <c r="P358" i="2" l="1"/>
  <c r="Q357" i="2"/>
  <c r="P359" i="2" l="1"/>
  <c r="Q358" i="2"/>
  <c r="P360" i="2" l="1"/>
  <c r="Q359" i="2"/>
  <c r="P361" i="2" l="1"/>
  <c r="Q360" i="2"/>
  <c r="P362" i="2" l="1"/>
  <c r="Q361" i="2"/>
  <c r="P363" i="2" l="1"/>
  <c r="Q362" i="2"/>
  <c r="P364" i="2" l="1"/>
  <c r="Q363" i="2"/>
  <c r="P365" i="2" l="1"/>
  <c r="Q364" i="2"/>
  <c r="P366" i="2" l="1"/>
  <c r="Q365" i="2"/>
  <c r="P367" i="2" l="1"/>
  <c r="Q366" i="2"/>
  <c r="P368" i="2" l="1"/>
  <c r="Q367" i="2"/>
  <c r="P369" i="2" l="1"/>
  <c r="Q368" i="2"/>
  <c r="P370" i="2" l="1"/>
  <c r="Q369" i="2"/>
  <c r="P371" i="2" l="1"/>
  <c r="Q370" i="2"/>
  <c r="P372" i="2" l="1"/>
  <c r="Q371" i="2"/>
  <c r="P373" i="2" l="1"/>
  <c r="Q372" i="2"/>
  <c r="P374" i="2" l="1"/>
  <c r="Q373" i="2"/>
  <c r="P375" i="2" l="1"/>
  <c r="Q374" i="2"/>
  <c r="P376" i="2" l="1"/>
  <c r="Q375" i="2"/>
  <c r="P377" i="2" l="1"/>
  <c r="Q376" i="2"/>
  <c r="P378" i="2" l="1"/>
  <c r="Q377" i="2"/>
  <c r="P379" i="2" l="1"/>
  <c r="Q378" i="2"/>
  <c r="P380" i="2" l="1"/>
  <c r="Q379" i="2"/>
  <c r="P381" i="2" l="1"/>
  <c r="Q380" i="2"/>
  <c r="P382" i="2" l="1"/>
  <c r="Q381" i="2"/>
  <c r="P383" i="2" l="1"/>
  <c r="Q382" i="2"/>
  <c r="P384" i="2" l="1"/>
  <c r="Q383" i="2"/>
  <c r="P385" i="2" l="1"/>
  <c r="Q384" i="2"/>
  <c r="P386" i="2" l="1"/>
  <c r="Q385" i="2"/>
  <c r="P387" i="2" l="1"/>
  <c r="Q386" i="2"/>
  <c r="P388" i="2" l="1"/>
  <c r="Q387" i="2"/>
  <c r="P389" i="2" l="1"/>
  <c r="Q388" i="2"/>
  <c r="P390" i="2" l="1"/>
  <c r="Q389" i="2"/>
  <c r="P391" i="2" l="1"/>
  <c r="Q390" i="2"/>
  <c r="P392" i="2" l="1"/>
  <c r="Q391" i="2"/>
  <c r="P393" i="2" l="1"/>
  <c r="Q392" i="2"/>
  <c r="P394" i="2" l="1"/>
  <c r="Q393" i="2"/>
  <c r="P395" i="2" l="1"/>
  <c r="Q394" i="2"/>
  <c r="P396" i="2" l="1"/>
  <c r="Q395" i="2"/>
  <c r="P397" i="2" l="1"/>
  <c r="Q396" i="2"/>
  <c r="P398" i="2" l="1"/>
  <c r="Q397" i="2"/>
  <c r="P399" i="2" l="1"/>
  <c r="Q398" i="2"/>
  <c r="P400" i="2" l="1"/>
  <c r="Q399" i="2"/>
  <c r="P401" i="2" l="1"/>
  <c r="Q400" i="2"/>
  <c r="P402" i="2" l="1"/>
  <c r="Q401" i="2"/>
  <c r="P403" i="2" l="1"/>
  <c r="Q402" i="2"/>
  <c r="P404" i="2" l="1"/>
  <c r="Q403" i="2"/>
  <c r="P405" i="2" l="1"/>
  <c r="Q404" i="2"/>
  <c r="P406" i="2" l="1"/>
  <c r="Q405" i="2"/>
  <c r="P407" i="2" l="1"/>
  <c r="Q406" i="2"/>
  <c r="P408" i="2" l="1"/>
  <c r="Q407" i="2"/>
  <c r="P409" i="2" l="1"/>
  <c r="Q408" i="2"/>
  <c r="P410" i="2" l="1"/>
  <c r="Q409" i="2"/>
  <c r="P411" i="2" l="1"/>
  <c r="Q410" i="2"/>
  <c r="P412" i="2" l="1"/>
  <c r="Q411" i="2"/>
  <c r="P413" i="2" l="1"/>
  <c r="Q412" i="2"/>
  <c r="P414" i="2" l="1"/>
  <c r="Q413" i="2"/>
  <c r="P415" i="2" l="1"/>
  <c r="Q414" i="2"/>
  <c r="P416" i="2" l="1"/>
  <c r="Q415" i="2"/>
  <c r="P417" i="2" l="1"/>
  <c r="Q416" i="2"/>
  <c r="P418" i="2" l="1"/>
  <c r="Q417" i="2"/>
  <c r="P419" i="2" l="1"/>
  <c r="Q418" i="2"/>
  <c r="P420" i="2" l="1"/>
  <c r="Q419" i="2"/>
  <c r="P421" i="2" l="1"/>
  <c r="Q420" i="2"/>
  <c r="P422" i="2" l="1"/>
  <c r="Q421" i="2"/>
  <c r="P423" i="2" l="1"/>
  <c r="Q422" i="2"/>
  <c r="P424" i="2" l="1"/>
  <c r="Q423" i="2"/>
  <c r="P425" i="2" l="1"/>
  <c r="Q424" i="2"/>
  <c r="P426" i="2" l="1"/>
  <c r="Q425" i="2"/>
  <c r="P427" i="2" l="1"/>
  <c r="Q426" i="2"/>
  <c r="P428" i="2" l="1"/>
  <c r="Q427" i="2"/>
  <c r="P429" i="2" l="1"/>
  <c r="Q428" i="2"/>
  <c r="P430" i="2" l="1"/>
  <c r="Q429" i="2"/>
  <c r="P431" i="2" l="1"/>
  <c r="Q430" i="2"/>
  <c r="P432" i="2" l="1"/>
  <c r="Q431" i="2"/>
  <c r="P433" i="2" l="1"/>
  <c r="Q432" i="2"/>
  <c r="P434" i="2" l="1"/>
  <c r="Q433" i="2"/>
  <c r="P435" i="2" l="1"/>
  <c r="Q434" i="2"/>
  <c r="P436" i="2" l="1"/>
  <c r="Q435" i="2"/>
  <c r="P437" i="2" l="1"/>
  <c r="Q436" i="2"/>
  <c r="P438" i="2" l="1"/>
  <c r="Q437" i="2"/>
  <c r="P439" i="2" l="1"/>
  <c r="Q438" i="2"/>
  <c r="P440" i="2" l="1"/>
  <c r="Q439" i="2"/>
  <c r="P441" i="2" l="1"/>
  <c r="Q440" i="2"/>
  <c r="P442" i="2" l="1"/>
  <c r="Q441" i="2"/>
  <c r="P443" i="2" l="1"/>
  <c r="Q442" i="2"/>
  <c r="P444" i="2" l="1"/>
  <c r="Q443" i="2"/>
  <c r="P445" i="2" l="1"/>
  <c r="Q444" i="2"/>
  <c r="P446" i="2" l="1"/>
  <c r="Q445" i="2"/>
  <c r="P447" i="2" l="1"/>
  <c r="Q446" i="2"/>
  <c r="P448" i="2" l="1"/>
  <c r="Q447" i="2"/>
  <c r="P449" i="2" l="1"/>
  <c r="Q448" i="2"/>
  <c r="P450" i="2" l="1"/>
  <c r="Q449" i="2"/>
  <c r="P451" i="2" l="1"/>
  <c r="Q450" i="2"/>
  <c r="P452" i="2" l="1"/>
  <c r="Q451" i="2"/>
  <c r="P453" i="2" l="1"/>
  <c r="Q452" i="2"/>
  <c r="P454" i="2" l="1"/>
  <c r="Q453" i="2"/>
  <c r="P455" i="2" l="1"/>
  <c r="Q454" i="2"/>
  <c r="P456" i="2" l="1"/>
  <c r="Q455" i="2"/>
  <c r="P457" i="2" l="1"/>
  <c r="Q456" i="2"/>
  <c r="P458" i="2" l="1"/>
  <c r="Q457" i="2"/>
  <c r="P459" i="2" l="1"/>
  <c r="Q458" i="2"/>
  <c r="P460" i="2" l="1"/>
  <c r="Q459" i="2"/>
  <c r="P461" i="2" l="1"/>
  <c r="Q460" i="2"/>
  <c r="P462" i="2" l="1"/>
  <c r="Q461" i="2"/>
  <c r="P463" i="2" l="1"/>
  <c r="Q462" i="2"/>
  <c r="P464" i="2" l="1"/>
  <c r="Q463" i="2"/>
  <c r="P465" i="2" l="1"/>
  <c r="Q464" i="2"/>
  <c r="P466" i="2" l="1"/>
  <c r="Q465" i="2"/>
  <c r="P467" i="2" l="1"/>
  <c r="Q466" i="2"/>
  <c r="P468" i="2" l="1"/>
  <c r="Q467" i="2"/>
  <c r="P469" i="2" l="1"/>
  <c r="Q468" i="2"/>
  <c r="P470" i="2" l="1"/>
  <c r="Q469" i="2"/>
  <c r="P471" i="2" l="1"/>
  <c r="Q470" i="2"/>
  <c r="P472" i="2" l="1"/>
  <c r="Q471" i="2"/>
  <c r="P473" i="2" l="1"/>
  <c r="Q472" i="2"/>
  <c r="P474" i="2" l="1"/>
  <c r="Q473" i="2"/>
  <c r="P475" i="2" l="1"/>
  <c r="Q474" i="2"/>
  <c r="P476" i="2" l="1"/>
  <c r="Q475" i="2"/>
  <c r="P477" i="2" l="1"/>
  <c r="Q476" i="2"/>
  <c r="P478" i="2" l="1"/>
  <c r="Q477" i="2"/>
  <c r="P479" i="2" l="1"/>
  <c r="Q478" i="2"/>
  <c r="P480" i="2" l="1"/>
  <c r="Q479" i="2"/>
  <c r="P481" i="2" l="1"/>
  <c r="Q480" i="2"/>
  <c r="P482" i="2" l="1"/>
  <c r="Q481" i="2"/>
  <c r="P483" i="2" l="1"/>
  <c r="Q482" i="2"/>
  <c r="P484" i="2" l="1"/>
  <c r="Q483" i="2"/>
  <c r="P485" i="2" l="1"/>
  <c r="Q484" i="2"/>
  <c r="P486" i="2" l="1"/>
  <c r="Q485" i="2"/>
  <c r="P487" i="2" l="1"/>
  <c r="Q486" i="2"/>
  <c r="P488" i="2" l="1"/>
  <c r="Q487" i="2"/>
  <c r="P489" i="2" l="1"/>
  <c r="Q488" i="2"/>
  <c r="P490" i="2" l="1"/>
  <c r="Q489" i="2"/>
  <c r="P491" i="2" l="1"/>
  <c r="Q490" i="2"/>
  <c r="P492" i="2" l="1"/>
  <c r="Q491" i="2"/>
  <c r="P493" i="2" l="1"/>
  <c r="Q492" i="2"/>
  <c r="P494" i="2" l="1"/>
  <c r="Q493" i="2"/>
  <c r="P495" i="2" l="1"/>
  <c r="Q494" i="2"/>
  <c r="P496" i="2" l="1"/>
  <c r="Q495" i="2"/>
  <c r="P497" i="2" l="1"/>
  <c r="Q496" i="2"/>
  <c r="P498" i="2" l="1"/>
  <c r="Q497" i="2"/>
  <c r="P499" i="2" l="1"/>
  <c r="Q498" i="2"/>
  <c r="P500" i="2" l="1"/>
  <c r="Q499" i="2"/>
  <c r="P501" i="2" l="1"/>
  <c r="Q500" i="2"/>
  <c r="P502" i="2" l="1"/>
  <c r="Q501" i="2"/>
  <c r="P503" i="2" l="1"/>
  <c r="Q502" i="2"/>
  <c r="P504" i="2" l="1"/>
  <c r="Q503" i="2"/>
  <c r="P505" i="2" l="1"/>
  <c r="Q504" i="2"/>
  <c r="P506" i="2" l="1"/>
  <c r="Q505" i="2"/>
  <c r="P507" i="2" l="1"/>
  <c r="Q506" i="2"/>
  <c r="P508" i="2" l="1"/>
  <c r="Q507" i="2"/>
  <c r="P509" i="2" l="1"/>
  <c r="Q508" i="2"/>
  <c r="P510" i="2" l="1"/>
  <c r="Q509" i="2"/>
  <c r="P511" i="2" l="1"/>
  <c r="Q510" i="2"/>
  <c r="P512" i="2" l="1"/>
  <c r="Q511" i="2"/>
  <c r="P513" i="2" l="1"/>
  <c r="Q512" i="2"/>
  <c r="P514" i="2" l="1"/>
  <c r="Q513" i="2"/>
  <c r="P515" i="2" l="1"/>
  <c r="Q514" i="2"/>
  <c r="P516" i="2" l="1"/>
  <c r="Q515" i="2"/>
  <c r="P517" i="2" l="1"/>
  <c r="Q516" i="2"/>
  <c r="P518" i="2" l="1"/>
  <c r="Q517" i="2"/>
  <c r="P519" i="2" l="1"/>
  <c r="Q518" i="2"/>
  <c r="P520" i="2" l="1"/>
  <c r="Q519" i="2"/>
  <c r="P521" i="2" l="1"/>
  <c r="Q520" i="2"/>
  <c r="P522" i="2" l="1"/>
  <c r="Q521" i="2"/>
  <c r="P523" i="2" l="1"/>
  <c r="Q522" i="2"/>
  <c r="P524" i="2" l="1"/>
  <c r="Q523" i="2"/>
  <c r="P525" i="2" l="1"/>
  <c r="Q524" i="2"/>
  <c r="P526" i="2" l="1"/>
  <c r="Q525" i="2"/>
  <c r="P527" i="2" l="1"/>
  <c r="Q526" i="2"/>
  <c r="P528" i="2" l="1"/>
  <c r="Q527" i="2"/>
  <c r="P529" i="2" l="1"/>
  <c r="Q528" i="2"/>
  <c r="P530" i="2" l="1"/>
  <c r="Q529" i="2"/>
  <c r="P531" i="2" l="1"/>
  <c r="Q530" i="2"/>
  <c r="P532" i="2" l="1"/>
  <c r="Q531" i="2"/>
  <c r="P533" i="2" l="1"/>
  <c r="Q532" i="2"/>
  <c r="P534" i="2" l="1"/>
  <c r="Q533" i="2"/>
  <c r="P535" i="2" l="1"/>
  <c r="Q534" i="2"/>
  <c r="P536" i="2" l="1"/>
  <c r="Q535" i="2"/>
  <c r="P537" i="2" l="1"/>
  <c r="Q536" i="2"/>
  <c r="P538" i="2" l="1"/>
  <c r="Q537" i="2"/>
  <c r="P539" i="2" l="1"/>
  <c r="Q538" i="2"/>
  <c r="P540" i="2" l="1"/>
  <c r="Q539" i="2"/>
  <c r="P541" i="2" l="1"/>
  <c r="Q540" i="2"/>
  <c r="P542" i="2" l="1"/>
  <c r="Q541" i="2"/>
  <c r="P543" i="2" l="1"/>
  <c r="Q542" i="2"/>
  <c r="P544" i="2" l="1"/>
  <c r="Q543" i="2"/>
  <c r="P545" i="2" l="1"/>
  <c r="Q544" i="2"/>
  <c r="P546" i="2" l="1"/>
  <c r="Q545" i="2"/>
  <c r="P547" i="2" l="1"/>
  <c r="Q546" i="2"/>
  <c r="P548" i="2" l="1"/>
  <c r="Q547" i="2"/>
  <c r="P549" i="2" l="1"/>
  <c r="Q548" i="2"/>
  <c r="P550" i="2" l="1"/>
  <c r="Q549" i="2"/>
  <c r="P551" i="2" l="1"/>
  <c r="Q550" i="2"/>
  <c r="P552" i="2" l="1"/>
  <c r="Q551" i="2"/>
  <c r="P553" i="2" l="1"/>
  <c r="Q552" i="2"/>
  <c r="P554" i="2" l="1"/>
  <c r="Q553" i="2"/>
  <c r="P555" i="2" l="1"/>
  <c r="Q554" i="2"/>
  <c r="P556" i="2" l="1"/>
  <c r="Q555" i="2"/>
  <c r="P557" i="2" l="1"/>
  <c r="Q556" i="2"/>
  <c r="P558" i="2" l="1"/>
  <c r="Q557" i="2"/>
  <c r="P559" i="2" l="1"/>
  <c r="Q558" i="2"/>
  <c r="P560" i="2" l="1"/>
  <c r="Q559" i="2"/>
  <c r="P561" i="2" l="1"/>
  <c r="Q560" i="2"/>
  <c r="P562" i="2" l="1"/>
  <c r="Q561" i="2"/>
  <c r="P563" i="2" l="1"/>
  <c r="Q562" i="2"/>
  <c r="P564" i="2" l="1"/>
  <c r="Q563" i="2"/>
  <c r="P565" i="2" l="1"/>
  <c r="Q564" i="2"/>
  <c r="P566" i="2" l="1"/>
  <c r="Q565" i="2"/>
  <c r="P567" i="2" l="1"/>
  <c r="Q566" i="2"/>
  <c r="P568" i="2" l="1"/>
  <c r="Q567" i="2"/>
  <c r="P569" i="2" l="1"/>
  <c r="Q568" i="2"/>
  <c r="P570" i="2" l="1"/>
  <c r="Q569" i="2"/>
  <c r="P571" i="2" l="1"/>
  <c r="Q570" i="2"/>
  <c r="P572" i="2" l="1"/>
  <c r="Q571" i="2"/>
  <c r="P573" i="2" l="1"/>
  <c r="Q572" i="2"/>
  <c r="P574" i="2" l="1"/>
  <c r="Q573" i="2"/>
  <c r="P575" i="2" l="1"/>
  <c r="Q574" i="2"/>
  <c r="P576" i="2" l="1"/>
  <c r="Q575" i="2"/>
  <c r="P577" i="2" l="1"/>
  <c r="Q576" i="2"/>
  <c r="P578" i="2" l="1"/>
  <c r="Q577" i="2"/>
  <c r="P579" i="2" l="1"/>
  <c r="Q578" i="2"/>
  <c r="P580" i="2" l="1"/>
  <c r="Q579" i="2"/>
  <c r="P581" i="2" l="1"/>
  <c r="Q580" i="2"/>
  <c r="P582" i="2" l="1"/>
  <c r="Q581" i="2"/>
  <c r="P583" i="2" l="1"/>
  <c r="Q582" i="2"/>
  <c r="P584" i="2" l="1"/>
  <c r="Q583" i="2"/>
  <c r="P585" i="2" l="1"/>
  <c r="Q584" i="2"/>
  <c r="P586" i="2" l="1"/>
  <c r="Q585" i="2"/>
  <c r="P587" i="2" l="1"/>
  <c r="Q586" i="2"/>
  <c r="P588" i="2" l="1"/>
  <c r="Q587" i="2"/>
  <c r="P589" i="2" l="1"/>
  <c r="Q588" i="2"/>
  <c r="P590" i="2" l="1"/>
  <c r="Q589" i="2"/>
  <c r="P591" i="2" l="1"/>
  <c r="Q590" i="2"/>
  <c r="P592" i="2" l="1"/>
  <c r="Q591" i="2"/>
  <c r="P593" i="2" l="1"/>
  <c r="Q592" i="2"/>
  <c r="P594" i="2" l="1"/>
  <c r="Q593" i="2"/>
  <c r="P595" i="2" l="1"/>
  <c r="Q594" i="2"/>
  <c r="P596" i="2" l="1"/>
  <c r="Q595" i="2"/>
  <c r="P597" i="2" l="1"/>
  <c r="Q596" i="2"/>
  <c r="P598" i="2" l="1"/>
  <c r="Q597" i="2"/>
  <c r="P599" i="2" l="1"/>
  <c r="Q598" i="2"/>
  <c r="P600" i="2" l="1"/>
  <c r="Q599" i="2"/>
  <c r="P601" i="2" l="1"/>
  <c r="Q600" i="2"/>
  <c r="P602" i="2" l="1"/>
  <c r="Q601" i="2"/>
  <c r="P603" i="2" l="1"/>
  <c r="Q602" i="2"/>
  <c r="P604" i="2" l="1"/>
  <c r="Q603" i="2"/>
  <c r="P605" i="2" l="1"/>
  <c r="Q604" i="2"/>
  <c r="P606" i="2" l="1"/>
  <c r="Q605" i="2"/>
  <c r="P607" i="2" l="1"/>
  <c r="Q606" i="2"/>
  <c r="P608" i="2" l="1"/>
  <c r="Q607" i="2"/>
  <c r="P609" i="2" l="1"/>
  <c r="Q608" i="2"/>
  <c r="P610" i="2" l="1"/>
  <c r="Q609" i="2"/>
  <c r="P611" i="2" l="1"/>
  <c r="Q610" i="2"/>
  <c r="P612" i="2" l="1"/>
  <c r="Q611" i="2"/>
  <c r="P613" i="2" l="1"/>
  <c r="Q612" i="2"/>
  <c r="P614" i="2" l="1"/>
  <c r="Q613" i="2"/>
  <c r="P615" i="2" l="1"/>
  <c r="Q614" i="2"/>
  <c r="P616" i="2" l="1"/>
  <c r="Q615" i="2"/>
  <c r="P617" i="2" l="1"/>
  <c r="Q616" i="2"/>
  <c r="P618" i="2" l="1"/>
  <c r="Q617" i="2"/>
  <c r="P619" i="2" l="1"/>
  <c r="Q618" i="2"/>
  <c r="P620" i="2" l="1"/>
  <c r="Q619" i="2"/>
  <c r="P621" i="2" l="1"/>
  <c r="Q620" i="2"/>
  <c r="P622" i="2" l="1"/>
  <c r="Q621" i="2"/>
  <c r="P623" i="2" l="1"/>
  <c r="Q622" i="2"/>
  <c r="P624" i="2" l="1"/>
  <c r="Q623" i="2"/>
  <c r="P625" i="2" l="1"/>
  <c r="Q624" i="2"/>
  <c r="P626" i="2" l="1"/>
  <c r="Q625" i="2"/>
  <c r="P627" i="2" l="1"/>
  <c r="Q626" i="2"/>
  <c r="P628" i="2" l="1"/>
  <c r="Q627" i="2"/>
  <c r="P629" i="2" l="1"/>
  <c r="Q628" i="2"/>
  <c r="P630" i="2" l="1"/>
  <c r="Q629" i="2"/>
  <c r="P631" i="2" l="1"/>
  <c r="Q630" i="2"/>
  <c r="P632" i="2" l="1"/>
  <c r="Q631" i="2"/>
  <c r="P633" i="2" l="1"/>
  <c r="Q632" i="2"/>
  <c r="P634" i="2" l="1"/>
  <c r="Q633" i="2"/>
  <c r="P635" i="2" l="1"/>
  <c r="Q634" i="2"/>
  <c r="P636" i="2" l="1"/>
  <c r="Q635" i="2"/>
  <c r="P637" i="2" l="1"/>
  <c r="Q636" i="2"/>
  <c r="P638" i="2" l="1"/>
  <c r="Q637" i="2"/>
  <c r="P639" i="2" l="1"/>
  <c r="Q638" i="2"/>
  <c r="P640" i="2" l="1"/>
  <c r="Q639" i="2"/>
  <c r="P641" i="2" l="1"/>
  <c r="Q640" i="2"/>
  <c r="P642" i="2" l="1"/>
  <c r="Q641" i="2"/>
  <c r="P643" i="2" l="1"/>
  <c r="Q642" i="2"/>
  <c r="P644" i="2" l="1"/>
  <c r="Q643" i="2"/>
  <c r="P645" i="2" l="1"/>
  <c r="Q644" i="2"/>
  <c r="P646" i="2" l="1"/>
  <c r="Q645" i="2"/>
  <c r="P647" i="2" l="1"/>
  <c r="Q646" i="2"/>
  <c r="P648" i="2" l="1"/>
  <c r="Q647" i="2"/>
  <c r="P649" i="2" l="1"/>
  <c r="Q648" i="2"/>
  <c r="P650" i="2" l="1"/>
  <c r="Q649" i="2"/>
  <c r="P651" i="2" l="1"/>
  <c r="Q650" i="2"/>
  <c r="P652" i="2" l="1"/>
  <c r="Q651" i="2"/>
  <c r="P653" i="2" l="1"/>
  <c r="Q652" i="2"/>
  <c r="P654" i="2" l="1"/>
  <c r="Q653" i="2"/>
  <c r="P655" i="2" l="1"/>
  <c r="Q654" i="2"/>
  <c r="P656" i="2" l="1"/>
  <c r="Q655" i="2"/>
  <c r="P657" i="2" l="1"/>
  <c r="Q656" i="2"/>
  <c r="P658" i="2" l="1"/>
  <c r="Q657" i="2"/>
  <c r="P659" i="2" l="1"/>
  <c r="Q658" i="2"/>
  <c r="P660" i="2" l="1"/>
  <c r="Q659" i="2"/>
  <c r="P661" i="2" l="1"/>
  <c r="Q660" i="2"/>
  <c r="P662" i="2" l="1"/>
  <c r="Q661" i="2"/>
  <c r="P663" i="2" l="1"/>
  <c r="Q662" i="2"/>
  <c r="P664" i="2" l="1"/>
  <c r="Q663" i="2"/>
  <c r="P665" i="2" l="1"/>
  <c r="Q664" i="2"/>
  <c r="P666" i="2" l="1"/>
  <c r="Q665" i="2"/>
  <c r="P667" i="2" l="1"/>
  <c r="Q666" i="2"/>
  <c r="P668" i="2" l="1"/>
  <c r="Q667" i="2"/>
  <c r="P669" i="2" l="1"/>
  <c r="Q668" i="2"/>
  <c r="P670" i="2" l="1"/>
  <c r="Q669" i="2"/>
  <c r="P671" i="2" l="1"/>
  <c r="Q670" i="2"/>
  <c r="P672" i="2" l="1"/>
  <c r="Q671" i="2"/>
  <c r="P673" i="2" l="1"/>
  <c r="Q672" i="2"/>
  <c r="P674" i="2" l="1"/>
  <c r="Q673" i="2"/>
  <c r="P675" i="2" l="1"/>
  <c r="Q674" i="2"/>
  <c r="P676" i="2" l="1"/>
  <c r="Q675" i="2"/>
  <c r="P677" i="2" l="1"/>
  <c r="Q676" i="2"/>
  <c r="P678" i="2" l="1"/>
  <c r="Q677" i="2"/>
  <c r="P679" i="2" l="1"/>
  <c r="Q678" i="2"/>
  <c r="P680" i="2" l="1"/>
  <c r="Q679" i="2"/>
  <c r="P681" i="2" l="1"/>
  <c r="Q680" i="2"/>
  <c r="P682" i="2" l="1"/>
  <c r="Q681" i="2"/>
  <c r="P683" i="2" l="1"/>
  <c r="Q682" i="2"/>
  <c r="P684" i="2" l="1"/>
  <c r="Q683" i="2"/>
  <c r="P685" i="2" l="1"/>
  <c r="Q684" i="2"/>
  <c r="P686" i="2" l="1"/>
  <c r="Q685" i="2"/>
  <c r="P687" i="2" l="1"/>
  <c r="Q686" i="2"/>
  <c r="P688" i="2" l="1"/>
  <c r="Q687" i="2"/>
  <c r="P689" i="2" l="1"/>
  <c r="Q688" i="2"/>
  <c r="P690" i="2" l="1"/>
  <c r="Q689" i="2"/>
  <c r="P691" i="2" l="1"/>
  <c r="Q690" i="2"/>
  <c r="P692" i="2" l="1"/>
  <c r="Q691" i="2"/>
  <c r="P693" i="2" l="1"/>
  <c r="Q692" i="2"/>
  <c r="P694" i="2" l="1"/>
  <c r="Q693" i="2"/>
  <c r="P695" i="2" l="1"/>
  <c r="Q694" i="2"/>
  <c r="P696" i="2" l="1"/>
  <c r="Q695" i="2"/>
  <c r="P697" i="2" l="1"/>
  <c r="Q696" i="2"/>
  <c r="P698" i="2" l="1"/>
  <c r="Q697" i="2"/>
  <c r="P699" i="2" l="1"/>
  <c r="Q698" i="2"/>
  <c r="P700" i="2" l="1"/>
  <c r="Q699" i="2"/>
  <c r="P701" i="2" l="1"/>
  <c r="Q700" i="2"/>
  <c r="P702" i="2" l="1"/>
  <c r="Q701" i="2"/>
  <c r="P703" i="2" l="1"/>
  <c r="Q702" i="2"/>
  <c r="P704" i="2" l="1"/>
  <c r="Q703" i="2"/>
  <c r="P705" i="2" l="1"/>
  <c r="Q704" i="2"/>
  <c r="P706" i="2" l="1"/>
  <c r="Q705" i="2"/>
  <c r="P707" i="2" l="1"/>
  <c r="Q706" i="2"/>
  <c r="P708" i="2" l="1"/>
  <c r="Q707" i="2"/>
  <c r="P709" i="2" l="1"/>
  <c r="Q708" i="2"/>
  <c r="P710" i="2" l="1"/>
  <c r="Q709" i="2"/>
  <c r="P711" i="2" l="1"/>
  <c r="Q710" i="2"/>
  <c r="P712" i="2" l="1"/>
  <c r="Q711" i="2"/>
  <c r="P713" i="2" l="1"/>
  <c r="Q712" i="2"/>
  <c r="P714" i="2" l="1"/>
  <c r="Q713" i="2"/>
  <c r="P715" i="2" l="1"/>
  <c r="Q714" i="2"/>
  <c r="P716" i="2" l="1"/>
  <c r="Q715" i="2"/>
  <c r="P717" i="2" l="1"/>
  <c r="Q716" i="2"/>
  <c r="P718" i="2" l="1"/>
  <c r="Q717" i="2"/>
  <c r="P719" i="2" l="1"/>
  <c r="Q718" i="2"/>
  <c r="P720" i="2" l="1"/>
  <c r="Q719" i="2"/>
  <c r="P721" i="2" l="1"/>
  <c r="Q720" i="2"/>
  <c r="P722" i="2" l="1"/>
  <c r="Q721" i="2"/>
  <c r="P723" i="2" l="1"/>
  <c r="Q722" i="2"/>
  <c r="P724" i="2" l="1"/>
  <c r="Q723" i="2"/>
  <c r="P725" i="2" l="1"/>
  <c r="Q724" i="2"/>
  <c r="P726" i="2" l="1"/>
  <c r="Q725" i="2"/>
  <c r="P727" i="2" l="1"/>
  <c r="Q726" i="2"/>
  <c r="P728" i="2" l="1"/>
  <c r="Q727" i="2"/>
  <c r="P729" i="2" l="1"/>
  <c r="Q728" i="2"/>
  <c r="P730" i="2" l="1"/>
  <c r="Q729" i="2"/>
  <c r="P731" i="2" l="1"/>
  <c r="Q730" i="2"/>
  <c r="P732" i="2" l="1"/>
  <c r="Q731" i="2"/>
  <c r="P733" i="2" l="1"/>
  <c r="Q732" i="2"/>
  <c r="P734" i="2" l="1"/>
  <c r="Q733" i="2"/>
  <c r="P735" i="2" l="1"/>
  <c r="Q734" i="2"/>
  <c r="P736" i="2" l="1"/>
  <c r="Q735" i="2"/>
  <c r="P737" i="2" l="1"/>
  <c r="Q736" i="2"/>
  <c r="P738" i="2" l="1"/>
  <c r="Q737" i="2"/>
  <c r="P739" i="2" l="1"/>
  <c r="Q738" i="2"/>
  <c r="P740" i="2" l="1"/>
  <c r="Q739" i="2"/>
  <c r="P741" i="2" l="1"/>
  <c r="Q740" i="2"/>
  <c r="P742" i="2" l="1"/>
  <c r="Q741" i="2"/>
  <c r="P743" i="2" l="1"/>
  <c r="Q742" i="2"/>
  <c r="P744" i="2" l="1"/>
  <c r="Q743" i="2"/>
  <c r="P745" i="2" l="1"/>
  <c r="Q744" i="2"/>
  <c r="P746" i="2" l="1"/>
  <c r="Q745" i="2"/>
  <c r="P747" i="2" l="1"/>
  <c r="Q746" i="2"/>
  <c r="P748" i="2" l="1"/>
  <c r="Q747" i="2"/>
  <c r="P749" i="2" l="1"/>
  <c r="Q748" i="2"/>
  <c r="P750" i="2" l="1"/>
  <c r="Q749" i="2"/>
  <c r="P751" i="2" l="1"/>
  <c r="Q750" i="2"/>
  <c r="P752" i="2" l="1"/>
  <c r="Q751" i="2"/>
  <c r="P753" i="2" l="1"/>
  <c r="Q752" i="2"/>
  <c r="P754" i="2" l="1"/>
  <c r="Q753" i="2"/>
  <c r="P755" i="2" l="1"/>
  <c r="Q754" i="2"/>
  <c r="P756" i="2" l="1"/>
  <c r="Q755" i="2"/>
  <c r="P757" i="2" l="1"/>
  <c r="Q756" i="2"/>
  <c r="P758" i="2" l="1"/>
  <c r="Q757" i="2"/>
  <c r="P759" i="2" l="1"/>
  <c r="Q758" i="2"/>
  <c r="P760" i="2" l="1"/>
  <c r="Q759" i="2"/>
  <c r="P761" i="2" l="1"/>
  <c r="Q760" i="2"/>
  <c r="P762" i="2" l="1"/>
  <c r="Q761" i="2"/>
  <c r="P763" i="2" l="1"/>
  <c r="Q762" i="2"/>
  <c r="P764" i="2" l="1"/>
  <c r="Q763" i="2"/>
  <c r="P765" i="2" l="1"/>
  <c r="Q764" i="2"/>
  <c r="P766" i="2" l="1"/>
  <c r="Q765" i="2"/>
  <c r="P767" i="2" l="1"/>
  <c r="Q766" i="2"/>
  <c r="P768" i="2" l="1"/>
  <c r="Q767" i="2"/>
  <c r="P769" i="2" l="1"/>
  <c r="Q768" i="2"/>
  <c r="P770" i="2" l="1"/>
  <c r="Q769" i="2"/>
  <c r="P771" i="2" l="1"/>
  <c r="Q770" i="2"/>
  <c r="P772" i="2" l="1"/>
  <c r="Q771" i="2"/>
  <c r="P773" i="2" l="1"/>
  <c r="Q772" i="2"/>
  <c r="P774" i="2" l="1"/>
  <c r="Q773" i="2"/>
  <c r="P775" i="2" l="1"/>
  <c r="Q774" i="2"/>
  <c r="P776" i="2" l="1"/>
  <c r="Q775" i="2"/>
  <c r="P777" i="2" l="1"/>
  <c r="Q776" i="2"/>
  <c r="P778" i="2" l="1"/>
  <c r="Q777" i="2"/>
  <c r="P779" i="2" l="1"/>
  <c r="Q778" i="2"/>
  <c r="P780" i="2" l="1"/>
  <c r="Q779" i="2"/>
  <c r="P781" i="2" l="1"/>
  <c r="Q780" i="2"/>
  <c r="P782" i="2" l="1"/>
  <c r="Q781" i="2"/>
  <c r="P783" i="2" l="1"/>
  <c r="Q782" i="2"/>
  <c r="P784" i="2" l="1"/>
  <c r="Q783" i="2"/>
  <c r="P785" i="2" l="1"/>
  <c r="Q784" i="2"/>
  <c r="P786" i="2" l="1"/>
  <c r="Q785" i="2"/>
  <c r="P787" i="2" l="1"/>
  <c r="Q786" i="2"/>
  <c r="P788" i="2" l="1"/>
  <c r="Q787" i="2"/>
  <c r="P789" i="2" l="1"/>
  <c r="Q788" i="2"/>
  <c r="P790" i="2" l="1"/>
  <c r="Q789" i="2"/>
  <c r="P791" i="2" l="1"/>
  <c r="Q790" i="2"/>
  <c r="P792" i="2" l="1"/>
  <c r="Q791" i="2"/>
  <c r="P793" i="2" l="1"/>
  <c r="Q792" i="2"/>
  <c r="P794" i="2" l="1"/>
  <c r="Q793" i="2"/>
  <c r="P795" i="2" l="1"/>
  <c r="Q794" i="2"/>
  <c r="P796" i="2" l="1"/>
  <c r="Q795" i="2"/>
  <c r="P797" i="2" l="1"/>
  <c r="Q796" i="2"/>
  <c r="P798" i="2" l="1"/>
  <c r="Q797" i="2"/>
  <c r="P799" i="2" l="1"/>
  <c r="Q798" i="2"/>
  <c r="P800" i="2" l="1"/>
  <c r="Q799" i="2"/>
  <c r="P801" i="2" l="1"/>
  <c r="Q800" i="2"/>
  <c r="P802" i="2" l="1"/>
  <c r="Q801" i="2"/>
  <c r="P803" i="2" l="1"/>
  <c r="Q802" i="2"/>
  <c r="P804" i="2" l="1"/>
  <c r="Q803" i="2"/>
  <c r="P805" i="2" l="1"/>
  <c r="Q804" i="2"/>
  <c r="P806" i="2" l="1"/>
  <c r="Q805" i="2"/>
  <c r="P807" i="2" l="1"/>
  <c r="Q806" i="2"/>
  <c r="P808" i="2" l="1"/>
  <c r="Q807" i="2"/>
  <c r="P809" i="2" l="1"/>
  <c r="Q808" i="2"/>
  <c r="P810" i="2" l="1"/>
  <c r="Q809" i="2"/>
  <c r="P811" i="2" l="1"/>
  <c r="Q810" i="2"/>
  <c r="P812" i="2" l="1"/>
  <c r="Q811" i="2"/>
  <c r="P813" i="2" l="1"/>
  <c r="Q812" i="2"/>
  <c r="P814" i="2" l="1"/>
  <c r="Q813" i="2"/>
  <c r="P815" i="2" l="1"/>
  <c r="Q814" i="2"/>
  <c r="P816" i="2" l="1"/>
  <c r="Q815" i="2"/>
  <c r="P817" i="2" l="1"/>
  <c r="Q816" i="2"/>
  <c r="P818" i="2" l="1"/>
  <c r="Q817" i="2"/>
  <c r="P819" i="2" l="1"/>
  <c r="Q818" i="2"/>
  <c r="P820" i="2" l="1"/>
  <c r="Q819" i="2"/>
  <c r="P821" i="2" l="1"/>
  <c r="Q820" i="2"/>
  <c r="P822" i="2" l="1"/>
  <c r="Q821" i="2"/>
  <c r="P823" i="2" l="1"/>
  <c r="Q822" i="2"/>
  <c r="P824" i="2" l="1"/>
  <c r="Q823" i="2"/>
  <c r="P825" i="2" l="1"/>
  <c r="Q824" i="2"/>
  <c r="P826" i="2" l="1"/>
  <c r="Q825" i="2"/>
  <c r="P827" i="2" l="1"/>
  <c r="Q826" i="2"/>
  <c r="P828" i="2" l="1"/>
  <c r="Q827" i="2"/>
  <c r="P829" i="2" l="1"/>
  <c r="Q828" i="2"/>
  <c r="P830" i="2" l="1"/>
  <c r="Q829" i="2"/>
  <c r="P831" i="2" l="1"/>
  <c r="Q830" i="2"/>
  <c r="P832" i="2" l="1"/>
  <c r="Q831" i="2"/>
  <c r="P833" i="2" l="1"/>
  <c r="Q832" i="2"/>
  <c r="P834" i="2" l="1"/>
  <c r="Q833" i="2"/>
  <c r="P835" i="2" l="1"/>
  <c r="Q834" i="2"/>
  <c r="P836" i="2" l="1"/>
  <c r="Q835" i="2"/>
  <c r="P837" i="2" l="1"/>
  <c r="Q836" i="2"/>
  <c r="P838" i="2" l="1"/>
  <c r="Q837" i="2"/>
  <c r="P839" i="2" l="1"/>
  <c r="Q838" i="2"/>
  <c r="P840" i="2" l="1"/>
  <c r="Q839" i="2"/>
  <c r="P841" i="2" l="1"/>
  <c r="Q840" i="2"/>
  <c r="P842" i="2" l="1"/>
  <c r="Q841" i="2"/>
  <c r="P843" i="2" l="1"/>
  <c r="Q842" i="2"/>
  <c r="P844" i="2" l="1"/>
  <c r="Q843" i="2"/>
  <c r="P845" i="2" l="1"/>
  <c r="Q844" i="2"/>
  <c r="P846" i="2" l="1"/>
  <c r="Q845" i="2"/>
  <c r="P847" i="2" l="1"/>
  <c r="Q846" i="2"/>
  <c r="P848" i="2" l="1"/>
  <c r="Q847" i="2"/>
  <c r="P849" i="2" l="1"/>
  <c r="Q848" i="2"/>
  <c r="P850" i="2" l="1"/>
  <c r="Q849" i="2"/>
  <c r="P851" i="2" l="1"/>
  <c r="Q850" i="2"/>
  <c r="P852" i="2" l="1"/>
  <c r="Q851" i="2"/>
  <c r="P853" i="2" l="1"/>
  <c r="Q852" i="2"/>
  <c r="P854" i="2" l="1"/>
  <c r="Q853" i="2"/>
  <c r="P855" i="2" l="1"/>
  <c r="Q854" i="2"/>
  <c r="P856" i="2" l="1"/>
  <c r="Q855" i="2"/>
  <c r="P857" i="2" l="1"/>
  <c r="Q856" i="2"/>
  <c r="P858" i="2" l="1"/>
  <c r="Q857" i="2"/>
  <c r="P859" i="2" l="1"/>
  <c r="Q858" i="2"/>
  <c r="P860" i="2" l="1"/>
  <c r="Q859" i="2"/>
  <c r="P861" i="2" l="1"/>
  <c r="Q860" i="2"/>
  <c r="P862" i="2" l="1"/>
  <c r="Q861" i="2"/>
  <c r="P863" i="2" l="1"/>
  <c r="Q862" i="2"/>
  <c r="P864" i="2" l="1"/>
  <c r="Q863" i="2"/>
  <c r="P865" i="2" l="1"/>
  <c r="Q864" i="2"/>
  <c r="P866" i="2" l="1"/>
  <c r="Q865" i="2"/>
  <c r="P867" i="2" l="1"/>
  <c r="Q866" i="2"/>
  <c r="P868" i="2" l="1"/>
  <c r="Q867" i="2"/>
  <c r="P869" i="2" l="1"/>
  <c r="Q868" i="2"/>
  <c r="P870" i="2" l="1"/>
  <c r="Q869" i="2"/>
  <c r="P871" i="2" l="1"/>
  <c r="Q870" i="2"/>
  <c r="P872" i="2" l="1"/>
  <c r="Q871" i="2"/>
  <c r="P873" i="2" l="1"/>
  <c r="Q872" i="2"/>
  <c r="P874" i="2" l="1"/>
  <c r="Q873" i="2"/>
  <c r="P875" i="2" l="1"/>
  <c r="Q874" i="2"/>
  <c r="P876" i="2" l="1"/>
  <c r="Q875" i="2"/>
  <c r="P877" i="2" l="1"/>
  <c r="Q876" i="2"/>
  <c r="P878" i="2" l="1"/>
  <c r="Q877" i="2"/>
  <c r="P879" i="2" l="1"/>
  <c r="Q878" i="2"/>
  <c r="P880" i="2" l="1"/>
  <c r="Q879" i="2"/>
  <c r="P881" i="2" l="1"/>
  <c r="Q880" i="2"/>
  <c r="P882" i="2" l="1"/>
  <c r="Q881" i="2"/>
  <c r="P883" i="2" l="1"/>
  <c r="Q882" i="2"/>
  <c r="P884" i="2" l="1"/>
  <c r="Q883" i="2"/>
  <c r="P885" i="2" l="1"/>
  <c r="Q884" i="2"/>
  <c r="P886" i="2" l="1"/>
  <c r="Q885" i="2"/>
  <c r="P887" i="2" l="1"/>
  <c r="Q886" i="2"/>
  <c r="P888" i="2" l="1"/>
  <c r="Q887" i="2"/>
  <c r="P889" i="2" l="1"/>
  <c r="Q888" i="2"/>
  <c r="P890" i="2" l="1"/>
  <c r="Q889" i="2"/>
  <c r="P891" i="2" l="1"/>
  <c r="Q890" i="2"/>
  <c r="P892" i="2" l="1"/>
  <c r="Q891" i="2"/>
  <c r="P893" i="2" l="1"/>
  <c r="Q892" i="2"/>
  <c r="P894" i="2" l="1"/>
  <c r="Q893" i="2"/>
  <c r="P895" i="2" l="1"/>
  <c r="Q894" i="2"/>
  <c r="P896" i="2" l="1"/>
  <c r="Q895" i="2"/>
  <c r="P897" i="2" l="1"/>
  <c r="Q896" i="2"/>
  <c r="P898" i="2" l="1"/>
  <c r="Q897" i="2"/>
  <c r="P899" i="2" l="1"/>
  <c r="Q898" i="2"/>
  <c r="P900" i="2" l="1"/>
  <c r="Q899" i="2"/>
  <c r="P901" i="2" l="1"/>
  <c r="Q900" i="2"/>
  <c r="P902" i="2" l="1"/>
  <c r="Q901" i="2"/>
  <c r="P903" i="2" l="1"/>
  <c r="Q902" i="2"/>
  <c r="P904" i="2" l="1"/>
  <c r="Q903" i="2"/>
  <c r="P905" i="2" l="1"/>
  <c r="Q904" i="2"/>
  <c r="P906" i="2" l="1"/>
  <c r="Q905" i="2"/>
  <c r="P907" i="2" l="1"/>
  <c r="Q906" i="2"/>
  <c r="P908" i="2" l="1"/>
  <c r="Q907" i="2"/>
  <c r="P909" i="2" l="1"/>
  <c r="Q908" i="2"/>
  <c r="P910" i="2" l="1"/>
  <c r="Q909" i="2"/>
  <c r="P911" i="2" l="1"/>
  <c r="Q910" i="2"/>
  <c r="P912" i="2" l="1"/>
  <c r="Q911" i="2"/>
  <c r="P913" i="2" l="1"/>
  <c r="Q912" i="2"/>
  <c r="P914" i="2" l="1"/>
  <c r="Q913" i="2"/>
  <c r="P915" i="2" l="1"/>
  <c r="Q914" i="2"/>
  <c r="P916" i="2" l="1"/>
  <c r="Q915" i="2"/>
  <c r="P917" i="2" l="1"/>
  <c r="Q916" i="2"/>
  <c r="P918" i="2" l="1"/>
  <c r="Q917" i="2"/>
  <c r="P919" i="2" l="1"/>
  <c r="Q918" i="2"/>
  <c r="P920" i="2" l="1"/>
  <c r="Q919" i="2"/>
  <c r="P921" i="2" l="1"/>
  <c r="Q920" i="2"/>
  <c r="P922" i="2" l="1"/>
  <c r="Q921" i="2"/>
  <c r="P923" i="2" l="1"/>
  <c r="Q922" i="2"/>
  <c r="P924" i="2" l="1"/>
  <c r="Q923" i="2"/>
  <c r="P925" i="2" l="1"/>
  <c r="Q924" i="2"/>
  <c r="P926" i="2" l="1"/>
  <c r="Q925" i="2"/>
  <c r="P927" i="2" l="1"/>
  <c r="Q926" i="2"/>
  <c r="P928" i="2" l="1"/>
  <c r="Q927" i="2"/>
  <c r="P929" i="2" l="1"/>
  <c r="Q928" i="2"/>
  <c r="P930" i="2" l="1"/>
  <c r="Q929" i="2"/>
  <c r="P931" i="2" l="1"/>
  <c r="Q930" i="2"/>
  <c r="P932" i="2" l="1"/>
  <c r="Q931" i="2"/>
  <c r="P933" i="2" l="1"/>
  <c r="Q932" i="2"/>
  <c r="P934" i="2" l="1"/>
  <c r="Q933" i="2"/>
  <c r="P935" i="2" l="1"/>
  <c r="Q934" i="2"/>
  <c r="P936" i="2" l="1"/>
  <c r="Q935" i="2"/>
  <c r="P937" i="2" l="1"/>
  <c r="Q936" i="2"/>
  <c r="P938" i="2" l="1"/>
  <c r="Q937" i="2"/>
  <c r="P939" i="2" l="1"/>
  <c r="Q938" i="2"/>
  <c r="P940" i="2" l="1"/>
  <c r="Q939" i="2"/>
  <c r="P941" i="2" l="1"/>
  <c r="Q940" i="2"/>
  <c r="P942" i="2" l="1"/>
  <c r="Q941" i="2"/>
  <c r="P943" i="2" l="1"/>
  <c r="Q942" i="2"/>
  <c r="P944" i="2" l="1"/>
  <c r="Q943" i="2"/>
  <c r="P945" i="2" l="1"/>
  <c r="Q944" i="2"/>
  <c r="P946" i="2" l="1"/>
  <c r="Q945" i="2"/>
  <c r="P947" i="2" l="1"/>
  <c r="Q946" i="2"/>
  <c r="P948" i="2" l="1"/>
  <c r="Q947" i="2"/>
  <c r="P949" i="2" l="1"/>
  <c r="Q948" i="2"/>
  <c r="P950" i="2" l="1"/>
  <c r="Q949" i="2"/>
  <c r="P951" i="2" l="1"/>
  <c r="Q950" i="2"/>
  <c r="P952" i="2" l="1"/>
  <c r="Q951" i="2"/>
  <c r="P953" i="2" l="1"/>
  <c r="Q952" i="2"/>
  <c r="P954" i="2" l="1"/>
  <c r="Q953" i="2"/>
  <c r="P955" i="2" l="1"/>
  <c r="Q954" i="2"/>
  <c r="P956" i="2" l="1"/>
  <c r="Q955" i="2"/>
  <c r="P957" i="2" l="1"/>
  <c r="Q956" i="2"/>
  <c r="P958" i="2" l="1"/>
  <c r="Q957" i="2"/>
  <c r="P959" i="2" l="1"/>
  <c r="Q958" i="2"/>
  <c r="P960" i="2" l="1"/>
  <c r="Q959" i="2"/>
  <c r="P961" i="2" l="1"/>
  <c r="Q960" i="2"/>
  <c r="P962" i="2" l="1"/>
  <c r="Q961" i="2"/>
  <c r="P963" i="2" l="1"/>
  <c r="Q962" i="2"/>
  <c r="P964" i="2" l="1"/>
  <c r="Q963" i="2"/>
  <c r="P965" i="2" l="1"/>
  <c r="Q964" i="2"/>
  <c r="P966" i="2" l="1"/>
  <c r="Q965" i="2"/>
  <c r="P967" i="2" l="1"/>
  <c r="Q966" i="2"/>
  <c r="P968" i="2" l="1"/>
  <c r="Q967" i="2"/>
  <c r="P969" i="2" l="1"/>
  <c r="Q968" i="2"/>
  <c r="P970" i="2" l="1"/>
  <c r="Q969" i="2"/>
  <c r="P971" i="2" l="1"/>
  <c r="Q970" i="2"/>
  <c r="P972" i="2" l="1"/>
  <c r="Q971" i="2"/>
  <c r="P973" i="2" l="1"/>
  <c r="Q972" i="2"/>
  <c r="P974" i="2" l="1"/>
  <c r="Q973" i="2"/>
  <c r="P975" i="2" l="1"/>
  <c r="Q974" i="2"/>
  <c r="P976" i="2" l="1"/>
  <c r="Q975" i="2"/>
  <c r="P977" i="2" l="1"/>
  <c r="Q976" i="2"/>
  <c r="P978" i="2" l="1"/>
  <c r="Q977" i="2"/>
  <c r="P979" i="2" l="1"/>
  <c r="Q978" i="2"/>
  <c r="P980" i="2" l="1"/>
  <c r="Q979" i="2"/>
  <c r="P981" i="2" l="1"/>
  <c r="Q980" i="2"/>
  <c r="P982" i="2" l="1"/>
  <c r="Q981" i="2"/>
  <c r="P983" i="2" l="1"/>
  <c r="Q982" i="2"/>
  <c r="P984" i="2" l="1"/>
  <c r="Q983" i="2"/>
  <c r="P985" i="2" l="1"/>
  <c r="Q984" i="2"/>
  <c r="P986" i="2" l="1"/>
  <c r="Q985" i="2"/>
  <c r="P987" i="2" l="1"/>
  <c r="Q986" i="2"/>
  <c r="P988" i="2" l="1"/>
  <c r="Q987" i="2"/>
  <c r="P989" i="2" l="1"/>
  <c r="Q988" i="2"/>
  <c r="P990" i="2" l="1"/>
  <c r="Q989" i="2"/>
  <c r="P991" i="2" l="1"/>
  <c r="Q990" i="2"/>
  <c r="P992" i="2" l="1"/>
  <c r="Q991" i="2"/>
  <c r="P993" i="2" l="1"/>
  <c r="Q992" i="2"/>
  <c r="P994" i="2" l="1"/>
  <c r="Q993" i="2"/>
  <c r="P995" i="2" l="1"/>
  <c r="Q994" i="2"/>
  <c r="P996" i="2" l="1"/>
  <c r="Q995" i="2"/>
  <c r="P997" i="2" l="1"/>
  <c r="Q996" i="2"/>
  <c r="P998" i="2" l="1"/>
  <c r="Q997" i="2"/>
  <c r="P999" i="2" l="1"/>
  <c r="Q998" i="2"/>
  <c r="P1000" i="2" l="1"/>
  <c r="Q999" i="2"/>
  <c r="P1001" i="2" l="1"/>
  <c r="Q1000" i="2"/>
  <c r="P1002" i="2" l="1"/>
  <c r="Q1001" i="2"/>
  <c r="P1003" i="2" l="1"/>
  <c r="Q1002" i="2"/>
  <c r="P1004" i="2" l="1"/>
  <c r="Q1003" i="2"/>
  <c r="P1005" i="2" l="1"/>
  <c r="Q1004" i="2"/>
  <c r="P1006" i="2" l="1"/>
  <c r="Q1005" i="2"/>
  <c r="P1007" i="2" l="1"/>
  <c r="Q1006" i="2"/>
  <c r="P1008" i="2" l="1"/>
  <c r="Q1007" i="2"/>
  <c r="P1009" i="2" l="1"/>
  <c r="Q1008" i="2"/>
  <c r="P1010" i="2" l="1"/>
  <c r="Q1009" i="2"/>
  <c r="P1011" i="2" l="1"/>
  <c r="Q1010" i="2"/>
  <c r="P1012" i="2" l="1"/>
  <c r="Q1011" i="2"/>
  <c r="P1013" i="2" l="1"/>
  <c r="Q1012" i="2"/>
  <c r="P1014" i="2" l="1"/>
  <c r="Q1013" i="2"/>
  <c r="P1015" i="2" l="1"/>
  <c r="Q1014" i="2"/>
  <c r="P1016" i="2" l="1"/>
  <c r="Q1015" i="2"/>
  <c r="P1017" i="2" l="1"/>
  <c r="Q1016" i="2"/>
  <c r="P1018" i="2" l="1"/>
  <c r="Q1017" i="2"/>
  <c r="P1019" i="2" l="1"/>
  <c r="Q1018" i="2"/>
  <c r="P1020" i="2" l="1"/>
  <c r="Q1019" i="2"/>
  <c r="P1021" i="2" l="1"/>
  <c r="Q1020" i="2"/>
  <c r="P1022" i="2" l="1"/>
  <c r="Q1021" i="2"/>
  <c r="P1023" i="2" l="1"/>
  <c r="Q1022" i="2"/>
  <c r="P1024" i="2" l="1"/>
  <c r="Q1023" i="2"/>
  <c r="P1025" i="2" l="1"/>
  <c r="Q1024" i="2"/>
  <c r="P1026" i="2" l="1"/>
  <c r="Q1025" i="2"/>
  <c r="P1027" i="2" l="1"/>
  <c r="Q1026" i="2"/>
  <c r="P1028" i="2" l="1"/>
  <c r="Q1027" i="2"/>
  <c r="P1029" i="2" l="1"/>
  <c r="Q1028" i="2"/>
  <c r="P1030" i="2" l="1"/>
  <c r="Q1029" i="2"/>
  <c r="P1031" i="2" l="1"/>
  <c r="Q1030" i="2"/>
  <c r="P1032" i="2" l="1"/>
  <c r="Q1031" i="2"/>
  <c r="P1033" i="2" l="1"/>
  <c r="Q1032" i="2"/>
  <c r="P1034" i="2" l="1"/>
  <c r="Q1033" i="2"/>
  <c r="P1035" i="2" l="1"/>
  <c r="Q1034" i="2"/>
  <c r="P1036" i="2" l="1"/>
  <c r="Q1035" i="2"/>
  <c r="P1037" i="2" l="1"/>
  <c r="Q1036" i="2"/>
  <c r="P1038" i="2" l="1"/>
  <c r="Q1037" i="2"/>
  <c r="P1039" i="2" l="1"/>
  <c r="Q1038" i="2"/>
  <c r="P1040" i="2" l="1"/>
  <c r="Q1039" i="2"/>
  <c r="P1041" i="2" l="1"/>
  <c r="Q1040" i="2"/>
  <c r="P1042" i="2" l="1"/>
  <c r="Q1041" i="2"/>
  <c r="P1043" i="2" l="1"/>
  <c r="Q1042" i="2"/>
  <c r="P1044" i="2" l="1"/>
  <c r="Q1043" i="2"/>
  <c r="P1045" i="2" l="1"/>
  <c r="Q1044" i="2"/>
  <c r="P1046" i="2" l="1"/>
  <c r="Q1045" i="2"/>
  <c r="P1047" i="2" l="1"/>
  <c r="Q1046" i="2"/>
  <c r="P1048" i="2" l="1"/>
  <c r="Q1047" i="2"/>
  <c r="P1049" i="2" l="1"/>
  <c r="Q1048" i="2"/>
  <c r="P1050" i="2" l="1"/>
  <c r="Q1049" i="2"/>
  <c r="P1051" i="2" l="1"/>
  <c r="Q1050" i="2"/>
  <c r="P1052" i="2" l="1"/>
  <c r="Q1051" i="2"/>
  <c r="P1053" i="2" l="1"/>
  <c r="Q1052" i="2"/>
  <c r="P1054" i="2" l="1"/>
  <c r="Q1053" i="2"/>
  <c r="P1055" i="2" l="1"/>
  <c r="Q1054" i="2"/>
  <c r="P1056" i="2" l="1"/>
  <c r="Q1055" i="2"/>
  <c r="P1057" i="2" l="1"/>
  <c r="Q1056" i="2"/>
  <c r="P1058" i="2" l="1"/>
  <c r="Q1057" i="2"/>
  <c r="P1059" i="2" l="1"/>
  <c r="Q1058" i="2"/>
  <c r="P1060" i="2" l="1"/>
  <c r="Q1059" i="2"/>
  <c r="P1061" i="2" l="1"/>
  <c r="Q1060" i="2"/>
  <c r="P1062" i="2" l="1"/>
  <c r="Q1061" i="2"/>
  <c r="P1063" i="2" l="1"/>
  <c r="Q1062" i="2"/>
  <c r="P1064" i="2" l="1"/>
  <c r="Q1063" i="2"/>
  <c r="P1065" i="2" l="1"/>
  <c r="Q1064" i="2"/>
  <c r="P1066" i="2" l="1"/>
  <c r="Q1065" i="2"/>
  <c r="P1067" i="2" l="1"/>
  <c r="Q1066" i="2"/>
  <c r="P1068" i="2" l="1"/>
  <c r="Q1067" i="2"/>
  <c r="P1069" i="2" l="1"/>
  <c r="Q1068" i="2"/>
  <c r="P1070" i="2" l="1"/>
  <c r="Q1069" i="2"/>
  <c r="P1071" i="2" l="1"/>
  <c r="Q1070" i="2"/>
  <c r="P1072" i="2" l="1"/>
  <c r="Q1071" i="2"/>
  <c r="P1073" i="2" l="1"/>
  <c r="Q1072" i="2"/>
  <c r="P1074" i="2" l="1"/>
  <c r="Q1073" i="2"/>
  <c r="P1075" i="2" l="1"/>
  <c r="Q1074" i="2"/>
  <c r="P1076" i="2" l="1"/>
  <c r="Q1075" i="2"/>
  <c r="P1077" i="2" l="1"/>
  <c r="Q1076" i="2"/>
  <c r="P1078" i="2" l="1"/>
  <c r="Q1077" i="2"/>
  <c r="P1079" i="2" l="1"/>
  <c r="Q1078" i="2"/>
  <c r="P1080" i="2" l="1"/>
  <c r="Q1079" i="2"/>
  <c r="P1081" i="2" l="1"/>
  <c r="Q1080" i="2"/>
  <c r="P1082" i="2" l="1"/>
  <c r="Q1081" i="2"/>
  <c r="P1083" i="2" l="1"/>
  <c r="Q1082" i="2"/>
  <c r="P1084" i="2" l="1"/>
  <c r="Q1083" i="2"/>
  <c r="P1085" i="2" l="1"/>
  <c r="Q1084" i="2"/>
  <c r="P1086" i="2" l="1"/>
  <c r="Q1085" i="2"/>
  <c r="P1087" i="2" l="1"/>
  <c r="Q1086" i="2"/>
  <c r="P1088" i="2" l="1"/>
  <c r="Q1087" i="2"/>
  <c r="P1089" i="2" l="1"/>
  <c r="Q1088" i="2"/>
  <c r="P1090" i="2" l="1"/>
  <c r="Q1089" i="2"/>
  <c r="P1091" i="2" l="1"/>
  <c r="Q1090" i="2"/>
  <c r="P1092" i="2" l="1"/>
  <c r="Q1091" i="2"/>
  <c r="P1093" i="2" l="1"/>
  <c r="Q1092" i="2"/>
  <c r="P1094" i="2" l="1"/>
  <c r="Q1093" i="2"/>
  <c r="P1095" i="2" l="1"/>
  <c r="Q1094" i="2"/>
  <c r="P1096" i="2" l="1"/>
  <c r="Q1095" i="2"/>
  <c r="P1097" i="2" l="1"/>
  <c r="Q1096" i="2"/>
  <c r="P1098" i="2" l="1"/>
  <c r="Q1097" i="2"/>
  <c r="P1099" i="2" l="1"/>
  <c r="Q1098" i="2"/>
  <c r="P1100" i="2" l="1"/>
  <c r="Q1099" i="2"/>
  <c r="P1101" i="2" l="1"/>
  <c r="Q1100" i="2"/>
  <c r="P1102" i="2" l="1"/>
  <c r="Q1101" i="2"/>
  <c r="P1103" i="2" l="1"/>
  <c r="Q1102" i="2"/>
  <c r="P1104" i="2" l="1"/>
  <c r="Q1103" i="2"/>
  <c r="P1105" i="2" l="1"/>
  <c r="Q1104" i="2"/>
  <c r="P1106" i="2" l="1"/>
  <c r="Q1105" i="2"/>
  <c r="P1107" i="2" l="1"/>
  <c r="Q1106" i="2"/>
  <c r="P1108" i="2" l="1"/>
  <c r="Q1107" i="2"/>
  <c r="P1109" i="2" l="1"/>
  <c r="Q1108" i="2"/>
  <c r="P1110" i="2" l="1"/>
  <c r="Q1109" i="2"/>
  <c r="P1111" i="2" l="1"/>
  <c r="Q1110" i="2"/>
  <c r="P1112" i="2" l="1"/>
  <c r="Q1111" i="2"/>
  <c r="P1113" i="2" l="1"/>
  <c r="Q1112" i="2"/>
  <c r="P1114" i="2" l="1"/>
  <c r="Q1113" i="2"/>
  <c r="P1115" i="2" l="1"/>
  <c r="Q1114" i="2"/>
  <c r="P1116" i="2" l="1"/>
  <c r="Q1115" i="2"/>
  <c r="P1117" i="2" l="1"/>
  <c r="Q1116" i="2"/>
  <c r="P1118" i="2" l="1"/>
  <c r="Q1117" i="2"/>
  <c r="P1119" i="2" l="1"/>
  <c r="Q1118" i="2"/>
  <c r="P1120" i="2" l="1"/>
  <c r="Q1119" i="2"/>
  <c r="P1121" i="2" l="1"/>
  <c r="Q1120" i="2"/>
  <c r="P1122" i="2" l="1"/>
  <c r="Q1121" i="2"/>
  <c r="P1123" i="2" l="1"/>
  <c r="Q1122" i="2"/>
  <c r="P1124" i="2" l="1"/>
  <c r="Q1123" i="2"/>
  <c r="P1125" i="2" l="1"/>
  <c r="Q1124" i="2"/>
  <c r="P1126" i="2" l="1"/>
  <c r="Q1125" i="2"/>
  <c r="P1127" i="2" l="1"/>
  <c r="Q1126" i="2"/>
  <c r="P1128" i="2" l="1"/>
  <c r="Q1127" i="2"/>
  <c r="P1129" i="2" l="1"/>
  <c r="Q1128" i="2"/>
  <c r="P1130" i="2" l="1"/>
  <c r="Q1129" i="2"/>
  <c r="P1131" i="2" l="1"/>
  <c r="Q1130" i="2"/>
  <c r="P1132" i="2" l="1"/>
  <c r="Q1131" i="2"/>
  <c r="P1133" i="2" l="1"/>
  <c r="Q1132" i="2"/>
  <c r="P1134" i="2" l="1"/>
  <c r="Q1133" i="2"/>
  <c r="P1135" i="2" l="1"/>
  <c r="Q1134" i="2"/>
  <c r="P1136" i="2" l="1"/>
  <c r="Q1135" i="2"/>
  <c r="P1137" i="2" l="1"/>
  <c r="Q1136" i="2"/>
  <c r="P1138" i="2" l="1"/>
  <c r="Q1137" i="2"/>
  <c r="P1139" i="2" l="1"/>
  <c r="Q1138" i="2"/>
  <c r="P1140" i="2" l="1"/>
  <c r="Q1139" i="2"/>
  <c r="P1141" i="2" l="1"/>
  <c r="Q1140" i="2"/>
  <c r="P1142" i="2" l="1"/>
  <c r="Q1141" i="2"/>
  <c r="P1143" i="2" l="1"/>
  <c r="Q1142" i="2"/>
  <c r="P1144" i="2" l="1"/>
  <c r="Q1143" i="2"/>
  <c r="P1145" i="2" l="1"/>
  <c r="Q1144" i="2"/>
  <c r="P1146" i="2" l="1"/>
  <c r="Q1145" i="2"/>
  <c r="P1147" i="2" l="1"/>
  <c r="Q1146" i="2"/>
  <c r="P1148" i="2" l="1"/>
  <c r="Q1147" i="2"/>
  <c r="P1149" i="2" l="1"/>
  <c r="Q1148" i="2"/>
  <c r="P1150" i="2" l="1"/>
  <c r="Q1149" i="2"/>
  <c r="P1151" i="2" l="1"/>
  <c r="Q1150" i="2"/>
  <c r="P1152" i="2" l="1"/>
  <c r="Q1151" i="2"/>
  <c r="P1153" i="2" l="1"/>
  <c r="Q1152" i="2"/>
  <c r="P1154" i="2" l="1"/>
  <c r="Q1153" i="2"/>
  <c r="P1155" i="2" l="1"/>
  <c r="Q1154" i="2"/>
  <c r="P1156" i="2" l="1"/>
  <c r="Q1155" i="2"/>
  <c r="P1157" i="2" l="1"/>
  <c r="Q1156" i="2"/>
  <c r="P1158" i="2" l="1"/>
  <c r="Q1157" i="2"/>
  <c r="P1159" i="2" l="1"/>
  <c r="Q1158" i="2"/>
  <c r="P1160" i="2" l="1"/>
  <c r="Q1159" i="2"/>
  <c r="P1161" i="2" l="1"/>
  <c r="Q1160" i="2"/>
  <c r="P1162" i="2" l="1"/>
  <c r="Q1161" i="2"/>
  <c r="P1163" i="2" l="1"/>
  <c r="Q1162" i="2"/>
  <c r="P1164" i="2" l="1"/>
  <c r="Q1163" i="2"/>
  <c r="P1165" i="2" l="1"/>
  <c r="Q1164" i="2"/>
  <c r="P1166" i="2" l="1"/>
  <c r="Q1165" i="2"/>
  <c r="P1167" i="2" l="1"/>
  <c r="Q1166" i="2"/>
  <c r="P1168" i="2" l="1"/>
  <c r="Q1167" i="2"/>
  <c r="P1169" i="2" l="1"/>
  <c r="Q1168" i="2"/>
  <c r="P1170" i="2" l="1"/>
  <c r="Q1169" i="2"/>
  <c r="P1171" i="2" l="1"/>
  <c r="Q1170" i="2"/>
  <c r="P1172" i="2" l="1"/>
  <c r="Q1171" i="2"/>
  <c r="P1173" i="2" l="1"/>
  <c r="Q1172" i="2"/>
  <c r="P1174" i="2" l="1"/>
  <c r="Q1173" i="2"/>
  <c r="P1175" i="2" l="1"/>
  <c r="Q1174" i="2"/>
  <c r="P1176" i="2" l="1"/>
  <c r="Q1175" i="2"/>
  <c r="P1177" i="2" l="1"/>
  <c r="Q1176" i="2"/>
  <c r="P1178" i="2" l="1"/>
  <c r="Q1177" i="2"/>
  <c r="P1179" i="2" l="1"/>
  <c r="Q1178" i="2"/>
  <c r="P1180" i="2" l="1"/>
  <c r="Q1179" i="2"/>
  <c r="P1181" i="2" l="1"/>
  <c r="Q1180" i="2"/>
  <c r="P1182" i="2" l="1"/>
  <c r="Q1181" i="2"/>
  <c r="P1183" i="2" l="1"/>
  <c r="Q1182" i="2"/>
  <c r="P1184" i="2" l="1"/>
  <c r="Q1183" i="2"/>
  <c r="P1185" i="2" l="1"/>
  <c r="Q1184" i="2"/>
  <c r="P1186" i="2" l="1"/>
  <c r="Q1185" i="2"/>
  <c r="P1187" i="2" l="1"/>
  <c r="Q1186" i="2"/>
  <c r="P1188" i="2" l="1"/>
  <c r="Q1187" i="2"/>
  <c r="P1189" i="2" l="1"/>
  <c r="Q1188" i="2"/>
  <c r="P1190" i="2" l="1"/>
  <c r="Q1189" i="2"/>
  <c r="P1191" i="2" l="1"/>
  <c r="Q1190" i="2"/>
  <c r="P1192" i="2" l="1"/>
  <c r="Q1191" i="2"/>
  <c r="P1193" i="2" l="1"/>
  <c r="Q1192" i="2"/>
  <c r="P1194" i="2" l="1"/>
  <c r="Q1193" i="2"/>
  <c r="P1195" i="2" l="1"/>
  <c r="Q1194" i="2"/>
  <c r="P1196" i="2" l="1"/>
  <c r="Q1195" i="2"/>
  <c r="P1197" i="2" l="1"/>
  <c r="Q1196" i="2"/>
  <c r="P1198" i="2" l="1"/>
  <c r="Q1197" i="2"/>
  <c r="P1199" i="2" l="1"/>
  <c r="Q1198" i="2"/>
  <c r="P1200" i="2" l="1"/>
  <c r="Q1199" i="2"/>
  <c r="P1201" i="2" l="1"/>
  <c r="Q1200" i="2"/>
  <c r="P1202" i="2" l="1"/>
  <c r="Q1201" i="2"/>
  <c r="P1203" i="2" l="1"/>
  <c r="Q1202" i="2"/>
  <c r="P1204" i="2" l="1"/>
  <c r="Q1203" i="2"/>
  <c r="P1205" i="2" l="1"/>
  <c r="Q1204" i="2"/>
  <c r="P1206" i="2" l="1"/>
  <c r="Q1205" i="2"/>
  <c r="P1207" i="2" l="1"/>
  <c r="Q1206" i="2"/>
  <c r="P1208" i="2" l="1"/>
  <c r="Q1207" i="2"/>
  <c r="P1209" i="2" l="1"/>
  <c r="Q1208" i="2"/>
  <c r="P1210" i="2" l="1"/>
  <c r="Q1209" i="2"/>
  <c r="P1211" i="2" l="1"/>
  <c r="Q1210" i="2"/>
  <c r="P1212" i="2" l="1"/>
  <c r="Q1211" i="2"/>
  <c r="P1213" i="2" l="1"/>
  <c r="Q1212" i="2"/>
  <c r="P1214" i="2" l="1"/>
  <c r="Q1213" i="2"/>
  <c r="P1215" i="2" l="1"/>
  <c r="Q1214" i="2"/>
  <c r="P1216" i="2" l="1"/>
  <c r="Q1215" i="2"/>
  <c r="P1217" i="2" l="1"/>
  <c r="Q1216" i="2"/>
  <c r="P1218" i="2" l="1"/>
  <c r="Q1217" i="2"/>
  <c r="P1219" i="2" l="1"/>
  <c r="Q1218" i="2"/>
  <c r="P1220" i="2" l="1"/>
  <c r="Q1219" i="2"/>
  <c r="P1221" i="2" l="1"/>
  <c r="Q1220" i="2"/>
  <c r="P1222" i="2" l="1"/>
  <c r="Q1221" i="2"/>
  <c r="P1223" i="2" l="1"/>
  <c r="Q1222" i="2"/>
  <c r="P1224" i="2" l="1"/>
  <c r="Q1223" i="2"/>
  <c r="P1225" i="2" l="1"/>
  <c r="Q1224" i="2"/>
  <c r="P1226" i="2" l="1"/>
  <c r="Q1225" i="2"/>
  <c r="P1227" i="2" l="1"/>
  <c r="Q1226" i="2"/>
  <c r="P1228" i="2" l="1"/>
  <c r="Q1227" i="2"/>
  <c r="P1229" i="2" l="1"/>
  <c r="Q1228" i="2"/>
  <c r="P1230" i="2" l="1"/>
  <c r="Q1229" i="2"/>
  <c r="P1231" i="2" l="1"/>
  <c r="Q1230" i="2"/>
  <c r="P1232" i="2" l="1"/>
  <c r="Q1231" i="2"/>
  <c r="P1233" i="2" l="1"/>
  <c r="Q1232" i="2"/>
  <c r="P1234" i="2" l="1"/>
  <c r="Q1233" i="2"/>
  <c r="P1235" i="2" l="1"/>
  <c r="Q1234" i="2"/>
  <c r="P1236" i="2" l="1"/>
  <c r="Q1235" i="2"/>
  <c r="P1237" i="2" l="1"/>
  <c r="Q1236" i="2"/>
  <c r="P1238" i="2" l="1"/>
  <c r="Q1237" i="2"/>
  <c r="P1239" i="2" l="1"/>
  <c r="Q1238" i="2"/>
  <c r="P1240" i="2" l="1"/>
  <c r="Q1239" i="2"/>
  <c r="P1241" i="2" l="1"/>
  <c r="Q1240" i="2"/>
  <c r="P1242" i="2" l="1"/>
  <c r="Q1241" i="2"/>
  <c r="P1243" i="2" l="1"/>
  <c r="Q1242" i="2"/>
  <c r="P1244" i="2" l="1"/>
  <c r="Q1243" i="2"/>
  <c r="P1245" i="2" l="1"/>
  <c r="Q1244" i="2"/>
  <c r="P1246" i="2" l="1"/>
  <c r="Q1245" i="2"/>
  <c r="P1247" i="2" l="1"/>
  <c r="Q1246" i="2"/>
  <c r="P1248" i="2" l="1"/>
  <c r="Q1247" i="2"/>
  <c r="P1249" i="2" l="1"/>
  <c r="Q1248" i="2"/>
  <c r="P1250" i="2" l="1"/>
  <c r="Q1249" i="2"/>
  <c r="P1251" i="2" l="1"/>
  <c r="Q1250" i="2"/>
  <c r="P1252" i="2" l="1"/>
  <c r="Q1251" i="2"/>
  <c r="P1253" i="2" l="1"/>
  <c r="Q1252" i="2"/>
  <c r="P1254" i="2" l="1"/>
  <c r="Q1253" i="2"/>
  <c r="P1255" i="2" l="1"/>
  <c r="Q1254" i="2"/>
  <c r="P1256" i="2" l="1"/>
  <c r="Q1255" i="2"/>
  <c r="P1257" i="2" l="1"/>
  <c r="Q1256" i="2"/>
  <c r="P1258" i="2" l="1"/>
  <c r="Q1257" i="2"/>
  <c r="P1259" i="2" l="1"/>
  <c r="Q1258" i="2"/>
  <c r="P1260" i="2" l="1"/>
  <c r="Q1259" i="2"/>
  <c r="P1261" i="2" l="1"/>
  <c r="Q1260" i="2"/>
  <c r="P1262" i="2" l="1"/>
  <c r="Q1261" i="2"/>
  <c r="P1263" i="2" l="1"/>
  <c r="Q1262" i="2"/>
  <c r="P1264" i="2" l="1"/>
  <c r="Q1263" i="2"/>
  <c r="P1265" i="2" l="1"/>
  <c r="Q1264" i="2"/>
  <c r="P1266" i="2" l="1"/>
  <c r="Q1265" i="2"/>
  <c r="P1267" i="2" l="1"/>
  <c r="Q1266" i="2"/>
  <c r="P1268" i="2" l="1"/>
  <c r="Q1267" i="2"/>
  <c r="P1269" i="2" l="1"/>
  <c r="Q1268" i="2"/>
  <c r="P1270" i="2" l="1"/>
  <c r="Q1269" i="2"/>
  <c r="P1271" i="2" l="1"/>
  <c r="Q1270" i="2"/>
  <c r="P1272" i="2" l="1"/>
  <c r="Q1271" i="2"/>
  <c r="P1273" i="2" l="1"/>
  <c r="Q1272" i="2"/>
  <c r="P1274" i="2" l="1"/>
  <c r="Q1273" i="2"/>
  <c r="P1275" i="2" l="1"/>
  <c r="Q1274" i="2"/>
  <c r="P1276" i="2" l="1"/>
  <c r="Q1275" i="2"/>
  <c r="P1277" i="2" l="1"/>
  <c r="Q1276" i="2"/>
  <c r="P1278" i="2" l="1"/>
  <c r="Q1277" i="2"/>
  <c r="P1279" i="2" l="1"/>
  <c r="Q1278" i="2"/>
  <c r="P1280" i="2" l="1"/>
  <c r="Q1279" i="2"/>
  <c r="P1281" i="2" l="1"/>
  <c r="Q1280" i="2"/>
  <c r="P1282" i="2" l="1"/>
  <c r="Q1281" i="2"/>
  <c r="P1283" i="2" l="1"/>
  <c r="Q1282" i="2"/>
  <c r="P1284" i="2" l="1"/>
  <c r="Q1283" i="2"/>
  <c r="P1285" i="2" l="1"/>
  <c r="Q1284" i="2"/>
  <c r="P1286" i="2" l="1"/>
  <c r="Q1285" i="2"/>
  <c r="P1287" i="2" l="1"/>
  <c r="Q1286" i="2"/>
  <c r="P1288" i="2" l="1"/>
  <c r="Q1287" i="2"/>
  <c r="P1289" i="2" l="1"/>
  <c r="Q1288" i="2"/>
  <c r="P1290" i="2" l="1"/>
  <c r="Q1289" i="2"/>
  <c r="P1291" i="2" l="1"/>
  <c r="Q1290" i="2"/>
  <c r="P1292" i="2" l="1"/>
  <c r="Q1291" i="2"/>
  <c r="P1293" i="2" l="1"/>
  <c r="Q1292" i="2"/>
  <c r="P1294" i="2" l="1"/>
  <c r="Q1293" i="2"/>
  <c r="P1295" i="2" l="1"/>
  <c r="Q1294" i="2"/>
  <c r="P1296" i="2" l="1"/>
  <c r="Q1295" i="2"/>
  <c r="P1297" i="2" l="1"/>
  <c r="Q1296" i="2"/>
  <c r="P1298" i="2" l="1"/>
  <c r="Q1297" i="2"/>
  <c r="P1299" i="2" l="1"/>
  <c r="Q1298" i="2"/>
  <c r="P1300" i="2" l="1"/>
  <c r="Q1299" i="2"/>
  <c r="P1301" i="2" l="1"/>
  <c r="Q1300" i="2"/>
  <c r="P1302" i="2" l="1"/>
  <c r="Q1301" i="2"/>
  <c r="P1303" i="2" l="1"/>
  <c r="Q1302" i="2"/>
  <c r="P1304" i="2" l="1"/>
  <c r="Q1303" i="2"/>
  <c r="P1305" i="2" l="1"/>
  <c r="Q1304" i="2"/>
  <c r="P1306" i="2" l="1"/>
  <c r="Q1305" i="2"/>
  <c r="P1307" i="2" l="1"/>
  <c r="Q1306" i="2"/>
  <c r="P1308" i="2" l="1"/>
  <c r="Q1307" i="2"/>
  <c r="P1309" i="2" l="1"/>
  <c r="Q1308" i="2"/>
  <c r="P1310" i="2" l="1"/>
  <c r="Q1309" i="2"/>
  <c r="P1311" i="2" l="1"/>
  <c r="Q1310" i="2"/>
  <c r="P1312" i="2" l="1"/>
  <c r="Q1311" i="2"/>
  <c r="P1313" i="2" l="1"/>
  <c r="Q1312" i="2"/>
  <c r="P1314" i="2" l="1"/>
  <c r="Q1313" i="2"/>
  <c r="P1315" i="2" l="1"/>
  <c r="Q1314" i="2"/>
  <c r="P1316" i="2" l="1"/>
  <c r="Q1315" i="2"/>
  <c r="P1317" i="2" l="1"/>
  <c r="Q1316" i="2"/>
  <c r="P1318" i="2" l="1"/>
  <c r="Q1317" i="2"/>
  <c r="P1319" i="2" l="1"/>
  <c r="Q1318" i="2"/>
  <c r="P1320" i="2" l="1"/>
  <c r="Q1319" i="2"/>
  <c r="P1321" i="2" l="1"/>
  <c r="Q1320" i="2"/>
  <c r="P1322" i="2" l="1"/>
  <c r="Q1321" i="2"/>
  <c r="P1323" i="2" l="1"/>
  <c r="Q1322" i="2"/>
  <c r="P1324" i="2" l="1"/>
  <c r="Q1323" i="2"/>
  <c r="P1325" i="2" l="1"/>
  <c r="Q1324" i="2"/>
  <c r="P1326" i="2" l="1"/>
  <c r="Q1325" i="2"/>
  <c r="P1327" i="2" l="1"/>
  <c r="Q1326" i="2"/>
  <c r="P1328" i="2" l="1"/>
  <c r="Q1327" i="2"/>
  <c r="P1329" i="2" l="1"/>
  <c r="Q1328" i="2"/>
  <c r="P1330" i="2" l="1"/>
  <c r="Q1329" i="2"/>
  <c r="P1331" i="2" l="1"/>
  <c r="Q1330" i="2"/>
  <c r="P1332" i="2" l="1"/>
  <c r="Q1331" i="2"/>
  <c r="P1333" i="2" l="1"/>
  <c r="Q1332" i="2"/>
  <c r="P1334" i="2" l="1"/>
  <c r="Q1333" i="2"/>
  <c r="P1335" i="2" l="1"/>
  <c r="Q1334" i="2"/>
  <c r="P1336" i="2" l="1"/>
  <c r="Q1335" i="2"/>
  <c r="P1337" i="2" l="1"/>
  <c r="Q1336" i="2"/>
  <c r="P1338" i="2" l="1"/>
  <c r="Q1337" i="2"/>
  <c r="P1339" i="2" l="1"/>
  <c r="Q1338" i="2"/>
  <c r="P1340" i="2" l="1"/>
  <c r="Q1339" i="2"/>
  <c r="P1341" i="2" l="1"/>
  <c r="Q1340" i="2"/>
  <c r="P1342" i="2" l="1"/>
  <c r="Q1341" i="2"/>
  <c r="P1343" i="2" l="1"/>
  <c r="Q1342" i="2"/>
  <c r="P1344" i="2" l="1"/>
  <c r="Q1343" i="2"/>
  <c r="P1345" i="2" l="1"/>
  <c r="Q1344" i="2"/>
  <c r="P1346" i="2" l="1"/>
  <c r="Q1345" i="2"/>
  <c r="P1347" i="2" l="1"/>
  <c r="Q1346" i="2"/>
  <c r="P1348" i="2" l="1"/>
  <c r="Q1347" i="2"/>
  <c r="P1349" i="2" l="1"/>
  <c r="Q1348" i="2"/>
  <c r="P1350" i="2" l="1"/>
  <c r="Q1349" i="2"/>
  <c r="P1351" i="2" l="1"/>
  <c r="Q1350" i="2"/>
  <c r="P1352" i="2" l="1"/>
  <c r="Q1351" i="2"/>
  <c r="P1353" i="2" l="1"/>
  <c r="Q1352" i="2"/>
  <c r="P1354" i="2" l="1"/>
  <c r="Q1353" i="2"/>
  <c r="P1355" i="2" l="1"/>
  <c r="Q1354" i="2"/>
  <c r="P1356" i="2" l="1"/>
  <c r="Q1355" i="2"/>
  <c r="P1357" i="2" l="1"/>
  <c r="Q1356" i="2"/>
  <c r="P1358" i="2" l="1"/>
  <c r="Q1357" i="2"/>
  <c r="P1359" i="2" l="1"/>
  <c r="Q1358" i="2"/>
  <c r="P1360" i="2" l="1"/>
  <c r="Q1359" i="2"/>
  <c r="P1361" i="2" l="1"/>
  <c r="Q1360" i="2"/>
  <c r="P1362" i="2" l="1"/>
  <c r="Q1361" i="2"/>
  <c r="P1363" i="2" l="1"/>
  <c r="Q1362" i="2"/>
  <c r="P1364" i="2" l="1"/>
  <c r="Q1363" i="2"/>
  <c r="P1365" i="2" l="1"/>
  <c r="Q1364" i="2"/>
  <c r="P1366" i="2" l="1"/>
  <c r="Q1365" i="2"/>
  <c r="P1367" i="2" l="1"/>
  <c r="Q1366" i="2"/>
  <c r="P1368" i="2" l="1"/>
  <c r="Q1367" i="2"/>
  <c r="P1369" i="2" l="1"/>
  <c r="Q1368" i="2"/>
  <c r="P1370" i="2" l="1"/>
  <c r="Q1369" i="2"/>
  <c r="P1371" i="2" l="1"/>
  <c r="Q1370" i="2"/>
  <c r="P1372" i="2" l="1"/>
  <c r="Q1371" i="2"/>
  <c r="P1373" i="2" l="1"/>
  <c r="Q1372" i="2"/>
  <c r="P1374" i="2" l="1"/>
  <c r="Q1373" i="2"/>
  <c r="P1375" i="2" l="1"/>
  <c r="Q1374" i="2"/>
  <c r="P1376" i="2" l="1"/>
  <c r="Q1375" i="2"/>
  <c r="P1377" i="2" l="1"/>
  <c r="Q1376" i="2"/>
  <c r="P1378" i="2" l="1"/>
  <c r="Q1377" i="2"/>
  <c r="P1379" i="2" l="1"/>
  <c r="Q1378" i="2"/>
  <c r="P1380" i="2" l="1"/>
  <c r="Q1379" i="2"/>
  <c r="P1381" i="2" l="1"/>
  <c r="Q1380" i="2"/>
  <c r="P1382" i="2" l="1"/>
  <c r="Q1381" i="2"/>
  <c r="P1383" i="2" l="1"/>
  <c r="Q1382" i="2"/>
  <c r="P1384" i="2" l="1"/>
  <c r="Q1383" i="2"/>
  <c r="P1385" i="2" l="1"/>
  <c r="Q1384" i="2"/>
  <c r="P1386" i="2" l="1"/>
  <c r="Q1385" i="2"/>
  <c r="P1387" i="2" l="1"/>
  <c r="Q1386" i="2"/>
  <c r="P1388" i="2" l="1"/>
  <c r="Q1387" i="2"/>
  <c r="P1389" i="2" l="1"/>
  <c r="Q1388" i="2"/>
  <c r="P1390" i="2" l="1"/>
  <c r="Q1389" i="2"/>
  <c r="P1391" i="2" l="1"/>
  <c r="Q1390" i="2"/>
  <c r="P1392" i="2" l="1"/>
  <c r="Q1391" i="2"/>
  <c r="P1393" i="2" l="1"/>
  <c r="Q1392" i="2"/>
  <c r="P1394" i="2" l="1"/>
  <c r="Q1393" i="2"/>
  <c r="P1395" i="2" l="1"/>
  <c r="Q1394" i="2"/>
  <c r="P1396" i="2" l="1"/>
  <c r="Q1395" i="2"/>
  <c r="P1397" i="2" l="1"/>
  <c r="Q1396" i="2"/>
  <c r="P1398" i="2" l="1"/>
  <c r="Q1397" i="2"/>
  <c r="P1399" i="2" l="1"/>
  <c r="Q1398" i="2"/>
  <c r="P1400" i="2" l="1"/>
  <c r="Q1399" i="2"/>
  <c r="P1401" i="2" l="1"/>
  <c r="Q1400" i="2"/>
  <c r="P1402" i="2" l="1"/>
  <c r="Q1401" i="2"/>
  <c r="P1403" i="2" l="1"/>
  <c r="Q1402" i="2"/>
  <c r="P1404" i="2" l="1"/>
  <c r="Q1403" i="2"/>
  <c r="P1405" i="2" l="1"/>
  <c r="Q1404" i="2"/>
  <c r="P1406" i="2" l="1"/>
  <c r="Q1405" i="2"/>
  <c r="P1407" i="2" l="1"/>
  <c r="Q1406" i="2"/>
  <c r="P1408" i="2" l="1"/>
  <c r="Q1407" i="2"/>
  <c r="P1409" i="2" l="1"/>
  <c r="Q1408" i="2"/>
  <c r="P1410" i="2" l="1"/>
  <c r="Q1409" i="2"/>
  <c r="P1411" i="2" l="1"/>
  <c r="Q1410" i="2"/>
  <c r="P1412" i="2" l="1"/>
  <c r="Q1411" i="2"/>
  <c r="P1413" i="2" l="1"/>
  <c r="Q1412" i="2"/>
  <c r="P1414" i="2" l="1"/>
  <c r="Q1413" i="2"/>
  <c r="P1415" i="2" l="1"/>
  <c r="Q1414" i="2"/>
  <c r="P1416" i="2" l="1"/>
  <c r="Q1415" i="2"/>
  <c r="P1417" i="2" l="1"/>
  <c r="Q1416" i="2"/>
  <c r="P1418" i="2" l="1"/>
  <c r="Q1417" i="2"/>
  <c r="P1419" i="2" l="1"/>
  <c r="Q1418" i="2"/>
  <c r="P1420" i="2" l="1"/>
  <c r="Q1419" i="2"/>
  <c r="P1421" i="2" l="1"/>
  <c r="Q1420" i="2"/>
  <c r="P1422" i="2" l="1"/>
  <c r="Q1421" i="2"/>
  <c r="P1423" i="2" l="1"/>
  <c r="Q1422" i="2"/>
  <c r="P1424" i="2" l="1"/>
  <c r="Q1423" i="2"/>
  <c r="P1425" i="2" l="1"/>
  <c r="Q1424" i="2"/>
  <c r="P1426" i="2" l="1"/>
  <c r="Q1425" i="2"/>
  <c r="P1427" i="2" l="1"/>
  <c r="Q1426" i="2"/>
  <c r="P1428" i="2" l="1"/>
  <c r="Q1427" i="2"/>
  <c r="P1429" i="2" l="1"/>
  <c r="Q1428" i="2"/>
  <c r="P1430" i="2" l="1"/>
  <c r="Q1429" i="2"/>
  <c r="P1431" i="2" l="1"/>
  <c r="Q1430" i="2"/>
  <c r="P1432" i="2" l="1"/>
  <c r="Q1431" i="2"/>
  <c r="P1433" i="2" l="1"/>
  <c r="Q1432" i="2"/>
  <c r="P1434" i="2" l="1"/>
  <c r="Q1433" i="2"/>
  <c r="P1435" i="2" l="1"/>
  <c r="Q1434" i="2"/>
  <c r="P1436" i="2" l="1"/>
  <c r="Q1435" i="2"/>
  <c r="P1437" i="2" l="1"/>
  <c r="Q1436" i="2"/>
  <c r="P1438" i="2" l="1"/>
  <c r="Q1437" i="2"/>
  <c r="P1439" i="2" l="1"/>
  <c r="Q1438" i="2"/>
  <c r="P1440" i="2" l="1"/>
  <c r="Q1439" i="2"/>
  <c r="P1441" i="2" l="1"/>
  <c r="Q1440" i="2"/>
  <c r="P1442" i="2" l="1"/>
  <c r="Q1441" i="2"/>
  <c r="P1443" i="2" l="1"/>
  <c r="Q1442" i="2"/>
  <c r="P1444" i="2" l="1"/>
  <c r="Q1443" i="2"/>
  <c r="P1445" i="2" l="1"/>
  <c r="Q1444" i="2"/>
  <c r="P1446" i="2" l="1"/>
  <c r="Q1445" i="2"/>
  <c r="P1447" i="2" l="1"/>
  <c r="Q1446" i="2"/>
  <c r="P1448" i="2" l="1"/>
  <c r="Q1447" i="2"/>
  <c r="P1449" i="2" l="1"/>
  <c r="Q1448" i="2"/>
  <c r="P1450" i="2" l="1"/>
  <c r="Q1449" i="2"/>
  <c r="P1451" i="2" l="1"/>
  <c r="Q1450" i="2"/>
  <c r="P1452" i="2" l="1"/>
  <c r="Q1451" i="2"/>
  <c r="P1453" i="2" l="1"/>
  <c r="Q1452" i="2"/>
  <c r="P1454" i="2" l="1"/>
  <c r="Q1453" i="2"/>
  <c r="P1455" i="2" l="1"/>
  <c r="Q1454" i="2"/>
  <c r="P1456" i="2" l="1"/>
  <c r="Q1455" i="2"/>
  <c r="P1457" i="2" l="1"/>
  <c r="Q1456" i="2"/>
  <c r="P1458" i="2" l="1"/>
  <c r="Q1457" i="2"/>
  <c r="P1459" i="2" l="1"/>
  <c r="Q1458" i="2"/>
  <c r="P1460" i="2" l="1"/>
  <c r="Q1459" i="2"/>
  <c r="P1461" i="2" l="1"/>
  <c r="Q1460" i="2"/>
  <c r="P1462" i="2" l="1"/>
  <c r="Q1461" i="2"/>
  <c r="P1463" i="2" l="1"/>
  <c r="Q1462" i="2"/>
  <c r="P1464" i="2" l="1"/>
  <c r="Q1463" i="2"/>
  <c r="P1465" i="2" l="1"/>
  <c r="Q1464" i="2"/>
  <c r="P1466" i="2" l="1"/>
  <c r="Q1465" i="2"/>
  <c r="P1467" i="2" l="1"/>
  <c r="Q1466" i="2"/>
  <c r="P1468" i="2" l="1"/>
  <c r="Q1467" i="2"/>
  <c r="P1469" i="2" l="1"/>
  <c r="Q1468" i="2"/>
  <c r="P1470" i="2" l="1"/>
  <c r="Q1469" i="2"/>
  <c r="P1471" i="2" l="1"/>
  <c r="Q1470" i="2"/>
  <c r="P1472" i="2" l="1"/>
  <c r="Q1471" i="2"/>
  <c r="P1473" i="2" l="1"/>
  <c r="Q1472" i="2"/>
  <c r="P1474" i="2" l="1"/>
  <c r="Q1473" i="2"/>
  <c r="P1475" i="2" l="1"/>
  <c r="Q1474" i="2"/>
  <c r="P1476" i="2" l="1"/>
  <c r="Q1475" i="2"/>
  <c r="P1477" i="2" l="1"/>
  <c r="Q1476" i="2"/>
  <c r="P1478" i="2" l="1"/>
  <c r="Q1477" i="2"/>
  <c r="P1479" i="2" l="1"/>
  <c r="Q1478" i="2"/>
  <c r="P1480" i="2" l="1"/>
  <c r="Q1479" i="2"/>
  <c r="P1481" i="2" l="1"/>
  <c r="Q1480" i="2"/>
  <c r="P1482" i="2" l="1"/>
  <c r="Q1481" i="2"/>
  <c r="P1483" i="2" l="1"/>
  <c r="Q1482" i="2"/>
  <c r="P1484" i="2" l="1"/>
  <c r="Q1483" i="2"/>
  <c r="P1485" i="2" l="1"/>
  <c r="Q1484" i="2"/>
  <c r="P1486" i="2" l="1"/>
  <c r="Q1485" i="2"/>
  <c r="P1487" i="2" l="1"/>
  <c r="Q1486" i="2"/>
  <c r="P1488" i="2" l="1"/>
  <c r="Q1487" i="2"/>
  <c r="P1489" i="2" l="1"/>
  <c r="Q1488" i="2"/>
  <c r="P1490" i="2" l="1"/>
  <c r="Q1489" i="2"/>
  <c r="P1491" i="2" l="1"/>
  <c r="Q1490" i="2"/>
  <c r="P1492" i="2" l="1"/>
  <c r="Q1491" i="2"/>
  <c r="P1493" i="2" l="1"/>
  <c r="Q1492" i="2"/>
  <c r="P1494" i="2" l="1"/>
  <c r="Q1493" i="2"/>
  <c r="P1495" i="2" l="1"/>
  <c r="Q1494" i="2"/>
  <c r="P1496" i="2" l="1"/>
  <c r="Q1495" i="2"/>
  <c r="P1497" i="2" l="1"/>
  <c r="Q1496" i="2"/>
  <c r="P1498" i="2" l="1"/>
  <c r="Q1497" i="2"/>
  <c r="P1499" i="2" l="1"/>
  <c r="Q1498" i="2"/>
  <c r="P1500" i="2" l="1"/>
  <c r="Q1499" i="2"/>
  <c r="P1501" i="2" l="1"/>
  <c r="Q1500" i="2"/>
  <c r="P1502" i="2" l="1"/>
  <c r="Q1501" i="2"/>
  <c r="P1503" i="2" l="1"/>
  <c r="Q1502" i="2"/>
  <c r="P1504" i="2" l="1"/>
  <c r="Q1503" i="2"/>
  <c r="P1505" i="2" l="1"/>
  <c r="Q1504" i="2"/>
  <c r="P1506" i="2" l="1"/>
  <c r="Q1505" i="2"/>
  <c r="P1507" i="2" l="1"/>
  <c r="Q1506" i="2"/>
  <c r="P1508" i="2" l="1"/>
  <c r="Q1507" i="2"/>
  <c r="P1509" i="2" l="1"/>
  <c r="Q1508" i="2"/>
  <c r="P1510" i="2" l="1"/>
  <c r="Q1509" i="2"/>
  <c r="P1511" i="2" l="1"/>
  <c r="Q1510" i="2"/>
  <c r="P1512" i="2" l="1"/>
  <c r="Q1511" i="2"/>
  <c r="P1513" i="2" l="1"/>
  <c r="Q1512" i="2"/>
  <c r="P1514" i="2" l="1"/>
  <c r="Q1513" i="2"/>
  <c r="P1515" i="2" l="1"/>
  <c r="Q1514" i="2"/>
  <c r="P1516" i="2" l="1"/>
  <c r="Q1515" i="2"/>
  <c r="P1517" i="2" l="1"/>
  <c r="Q1516" i="2"/>
  <c r="P1518" i="2" l="1"/>
  <c r="Q1517" i="2"/>
  <c r="P1519" i="2" l="1"/>
  <c r="Q1518" i="2"/>
  <c r="P1520" i="2" l="1"/>
  <c r="Q1519" i="2"/>
  <c r="P1521" i="2" l="1"/>
  <c r="Q1520" i="2"/>
  <c r="P1522" i="2" l="1"/>
  <c r="Q1521" i="2"/>
  <c r="P1523" i="2" l="1"/>
  <c r="Q1522" i="2"/>
  <c r="P1524" i="2" l="1"/>
  <c r="Q1523" i="2"/>
  <c r="P1525" i="2" l="1"/>
  <c r="Q1524" i="2"/>
  <c r="P1526" i="2" l="1"/>
  <c r="Q1525" i="2"/>
  <c r="P1527" i="2" l="1"/>
  <c r="Q1526" i="2"/>
  <c r="P1528" i="2" l="1"/>
  <c r="Q1527" i="2"/>
  <c r="P1529" i="2" l="1"/>
  <c r="Q1528" i="2"/>
  <c r="P1530" i="2" l="1"/>
  <c r="Q1529" i="2"/>
  <c r="P1531" i="2" l="1"/>
  <c r="Q1530" i="2"/>
  <c r="P1532" i="2" l="1"/>
  <c r="Q1531" i="2"/>
  <c r="P1533" i="2" l="1"/>
  <c r="Q1532" i="2"/>
  <c r="P1534" i="2" l="1"/>
  <c r="Q1533" i="2"/>
  <c r="P1535" i="2" l="1"/>
  <c r="Q1534" i="2"/>
  <c r="P1536" i="2" l="1"/>
  <c r="Q1535" i="2"/>
  <c r="P1537" i="2" l="1"/>
  <c r="Q1536" i="2"/>
  <c r="P1538" i="2" l="1"/>
  <c r="Q1537" i="2"/>
  <c r="P1539" i="2" l="1"/>
  <c r="Q1538" i="2"/>
  <c r="P1540" i="2" l="1"/>
  <c r="Q1539" i="2"/>
  <c r="P1541" i="2" l="1"/>
  <c r="Q1540" i="2"/>
  <c r="P1542" i="2" l="1"/>
  <c r="Q1541" i="2"/>
  <c r="P1543" i="2" l="1"/>
  <c r="Q1542" i="2"/>
  <c r="P1544" i="2" l="1"/>
  <c r="Q1543" i="2"/>
  <c r="P1545" i="2" l="1"/>
  <c r="Q1544" i="2"/>
  <c r="P1546" i="2" l="1"/>
  <c r="Q1545" i="2"/>
  <c r="P1547" i="2" l="1"/>
  <c r="Q1546" i="2"/>
  <c r="P1548" i="2" l="1"/>
  <c r="Q1547" i="2"/>
  <c r="P1549" i="2" l="1"/>
  <c r="Q1548" i="2"/>
  <c r="P1550" i="2" l="1"/>
  <c r="Q1549" i="2"/>
  <c r="P1551" i="2" l="1"/>
  <c r="Q1550" i="2"/>
  <c r="P1552" i="2" l="1"/>
  <c r="Q1551" i="2"/>
  <c r="P1553" i="2" l="1"/>
  <c r="Q1552" i="2"/>
  <c r="P1554" i="2" l="1"/>
  <c r="Q1553" i="2"/>
  <c r="P1555" i="2" l="1"/>
  <c r="Q1554" i="2"/>
  <c r="P1556" i="2" l="1"/>
  <c r="Q1555" i="2"/>
  <c r="P1557" i="2" l="1"/>
  <c r="Q1556" i="2"/>
  <c r="P1558" i="2" l="1"/>
  <c r="Q1557" i="2"/>
  <c r="P1559" i="2" l="1"/>
  <c r="Q1558" i="2"/>
  <c r="P1560" i="2" l="1"/>
  <c r="Q1559" i="2"/>
  <c r="P1561" i="2" l="1"/>
  <c r="Q1560" i="2"/>
  <c r="P1562" i="2" l="1"/>
  <c r="Q1561" i="2"/>
  <c r="P1563" i="2" l="1"/>
  <c r="Q1562" i="2"/>
  <c r="P1564" i="2" l="1"/>
  <c r="Q1563" i="2"/>
  <c r="P1565" i="2" l="1"/>
  <c r="Q1564" i="2"/>
  <c r="P1566" i="2" l="1"/>
  <c r="Q1565" i="2"/>
  <c r="P1567" i="2" l="1"/>
  <c r="Q1566" i="2"/>
  <c r="P1568" i="2" l="1"/>
  <c r="Q1567" i="2"/>
  <c r="P1569" i="2" l="1"/>
  <c r="Q1568" i="2"/>
  <c r="P1570" i="2" l="1"/>
  <c r="Q1569" i="2"/>
  <c r="P1571" i="2" l="1"/>
  <c r="Q1570" i="2"/>
  <c r="P1572" i="2" l="1"/>
  <c r="Q1571" i="2"/>
  <c r="P1573" i="2" l="1"/>
  <c r="Q1572" i="2"/>
  <c r="P1574" i="2" l="1"/>
  <c r="Q1573" i="2"/>
  <c r="P1575" i="2" l="1"/>
  <c r="Q1574" i="2"/>
  <c r="P1576" i="2" l="1"/>
  <c r="Q1575" i="2"/>
  <c r="P1577" i="2" l="1"/>
  <c r="Q1576" i="2"/>
  <c r="P1578" i="2" l="1"/>
  <c r="Q1577" i="2"/>
  <c r="P1579" i="2" l="1"/>
  <c r="Q1578" i="2"/>
  <c r="P1580" i="2" l="1"/>
  <c r="Q1579" i="2"/>
  <c r="P1581" i="2" l="1"/>
  <c r="Q1580" i="2"/>
  <c r="P1582" i="2" l="1"/>
  <c r="Q1581" i="2"/>
  <c r="P1583" i="2" l="1"/>
  <c r="Q1582" i="2"/>
  <c r="P1584" i="2" l="1"/>
  <c r="Q1583" i="2"/>
  <c r="P1585" i="2" l="1"/>
  <c r="Q1584" i="2"/>
  <c r="P1586" i="2" l="1"/>
  <c r="Q1585" i="2"/>
  <c r="P1587" i="2" l="1"/>
  <c r="Q1586" i="2"/>
  <c r="P1588" i="2" l="1"/>
  <c r="Q1587" i="2"/>
  <c r="P1589" i="2" l="1"/>
  <c r="Q1588" i="2"/>
  <c r="P1590" i="2" l="1"/>
  <c r="Q1589" i="2"/>
  <c r="P1591" i="2" l="1"/>
  <c r="Q1590" i="2"/>
  <c r="P1592" i="2" l="1"/>
  <c r="Q1591" i="2"/>
  <c r="P1593" i="2" l="1"/>
  <c r="Q1592" i="2"/>
  <c r="P1594" i="2" l="1"/>
  <c r="Q1593" i="2"/>
  <c r="P1595" i="2" l="1"/>
  <c r="Q1594" i="2"/>
  <c r="P1596" i="2" l="1"/>
  <c r="Q1595" i="2"/>
  <c r="P1597" i="2" l="1"/>
  <c r="Q1596" i="2"/>
  <c r="P1598" i="2" l="1"/>
  <c r="Q1597" i="2"/>
  <c r="P1599" i="2" l="1"/>
  <c r="Q1598" i="2"/>
  <c r="P1600" i="2" l="1"/>
  <c r="Q1599" i="2"/>
  <c r="P1601" i="2" l="1"/>
  <c r="Q1600" i="2"/>
  <c r="P1602" i="2" l="1"/>
  <c r="Q1601" i="2"/>
  <c r="P1603" i="2" l="1"/>
  <c r="Q1602" i="2"/>
  <c r="P1604" i="2" l="1"/>
  <c r="Q1603" i="2"/>
  <c r="P1605" i="2" l="1"/>
  <c r="Q1604" i="2"/>
  <c r="P1606" i="2" l="1"/>
  <c r="Q1605" i="2"/>
  <c r="P1607" i="2" l="1"/>
  <c r="Q1606" i="2"/>
  <c r="P1608" i="2" l="1"/>
  <c r="Q1607" i="2"/>
  <c r="P1609" i="2" l="1"/>
  <c r="Q1608" i="2"/>
  <c r="P1610" i="2" l="1"/>
  <c r="Q1609" i="2"/>
  <c r="P1611" i="2" l="1"/>
  <c r="Q1610" i="2"/>
  <c r="P1612" i="2" l="1"/>
  <c r="Q1611" i="2"/>
  <c r="P1613" i="2" l="1"/>
  <c r="Q1612" i="2"/>
  <c r="P1614" i="2" l="1"/>
  <c r="Q1613" i="2"/>
  <c r="P1615" i="2" l="1"/>
  <c r="Q1614" i="2"/>
  <c r="P1616" i="2" l="1"/>
  <c r="Q1615" i="2"/>
  <c r="P1617" i="2" l="1"/>
  <c r="Q1616" i="2"/>
  <c r="P1618" i="2" l="1"/>
  <c r="Q1617" i="2"/>
  <c r="P1619" i="2" l="1"/>
  <c r="Q1618" i="2"/>
  <c r="P1620" i="2" l="1"/>
  <c r="Q1619" i="2"/>
  <c r="P1621" i="2" l="1"/>
  <c r="Q1620" i="2"/>
  <c r="P1622" i="2" l="1"/>
  <c r="Q1621" i="2"/>
  <c r="P1623" i="2" l="1"/>
  <c r="Q1622" i="2"/>
  <c r="P1624" i="2" l="1"/>
  <c r="Q1623" i="2"/>
  <c r="P1625" i="2" l="1"/>
  <c r="Q1624" i="2"/>
  <c r="P1626" i="2" l="1"/>
  <c r="Q1625" i="2"/>
  <c r="P1627" i="2" l="1"/>
  <c r="Q1626" i="2"/>
  <c r="P1628" i="2" l="1"/>
  <c r="Q1627" i="2"/>
  <c r="P1629" i="2" l="1"/>
  <c r="Q1628" i="2"/>
  <c r="P1630" i="2" l="1"/>
  <c r="Q1629" i="2"/>
  <c r="P1631" i="2" l="1"/>
  <c r="Q1630" i="2"/>
  <c r="P1632" i="2" l="1"/>
  <c r="Q1631" i="2"/>
  <c r="P1633" i="2" l="1"/>
  <c r="Q1632" i="2"/>
  <c r="P1634" i="2" l="1"/>
  <c r="Q1633" i="2"/>
  <c r="P1635" i="2" l="1"/>
  <c r="Q1634" i="2"/>
  <c r="P1636" i="2" l="1"/>
  <c r="Q1635" i="2"/>
  <c r="P1637" i="2" l="1"/>
  <c r="Q1636" i="2"/>
  <c r="P1638" i="2" l="1"/>
  <c r="Q1637" i="2"/>
  <c r="P1639" i="2" l="1"/>
  <c r="Q1638" i="2"/>
  <c r="P1640" i="2" l="1"/>
  <c r="Q1639" i="2"/>
  <c r="P1641" i="2" l="1"/>
  <c r="Q1640" i="2"/>
  <c r="P1642" i="2" l="1"/>
  <c r="Q1641" i="2"/>
  <c r="P1643" i="2" l="1"/>
  <c r="Q1642" i="2"/>
  <c r="P1644" i="2" l="1"/>
  <c r="Q1643" i="2"/>
  <c r="P1645" i="2" l="1"/>
  <c r="Q1644" i="2"/>
  <c r="P1646" i="2" l="1"/>
  <c r="Q1645" i="2"/>
  <c r="P1647" i="2" l="1"/>
  <c r="Q1646" i="2"/>
  <c r="P1648" i="2" l="1"/>
  <c r="Q1647" i="2"/>
  <c r="P1649" i="2" l="1"/>
  <c r="Q1648" i="2"/>
  <c r="P1650" i="2" l="1"/>
  <c r="Q1649" i="2"/>
  <c r="P1651" i="2" l="1"/>
  <c r="Q1650" i="2"/>
  <c r="P1652" i="2" l="1"/>
  <c r="Q1651" i="2"/>
  <c r="P1653" i="2" l="1"/>
  <c r="Q1652" i="2"/>
  <c r="P1654" i="2" l="1"/>
  <c r="Q1653" i="2"/>
  <c r="P1655" i="2" l="1"/>
  <c r="Q1654" i="2"/>
  <c r="P1656" i="2" l="1"/>
  <c r="Q1655" i="2"/>
  <c r="P1657" i="2" l="1"/>
  <c r="Q1656" i="2"/>
  <c r="P1658" i="2" l="1"/>
  <c r="Q1657" i="2"/>
  <c r="P1659" i="2" l="1"/>
  <c r="Q1658" i="2"/>
  <c r="P1660" i="2" l="1"/>
  <c r="Q1659" i="2"/>
  <c r="P1661" i="2" l="1"/>
  <c r="Q1660" i="2"/>
  <c r="P1662" i="2" l="1"/>
  <c r="Q1661" i="2"/>
  <c r="P1663" i="2" l="1"/>
  <c r="Q1662" i="2"/>
  <c r="P1664" i="2" l="1"/>
  <c r="Q1663" i="2"/>
  <c r="P1665" i="2" l="1"/>
  <c r="Q1664" i="2"/>
  <c r="P1666" i="2" l="1"/>
  <c r="Q1665" i="2"/>
  <c r="P1667" i="2" l="1"/>
  <c r="Q1666" i="2"/>
  <c r="P1668" i="2" l="1"/>
  <c r="Q1667" i="2"/>
  <c r="P1669" i="2" l="1"/>
  <c r="Q1668" i="2"/>
  <c r="P1670" i="2" l="1"/>
  <c r="Q1669" i="2"/>
  <c r="P1671" i="2" l="1"/>
  <c r="Q1670" i="2"/>
  <c r="P1672" i="2" l="1"/>
  <c r="Q1671" i="2"/>
  <c r="P1673" i="2" l="1"/>
  <c r="Q1672" i="2"/>
  <c r="P1674" i="2" l="1"/>
  <c r="Q1673" i="2"/>
  <c r="P1675" i="2" l="1"/>
  <c r="Q1674" i="2"/>
  <c r="P1676" i="2" l="1"/>
  <c r="Q1675" i="2"/>
  <c r="P1677" i="2" l="1"/>
  <c r="Q1676" i="2"/>
  <c r="P1678" i="2" l="1"/>
  <c r="Q1677" i="2"/>
  <c r="P1679" i="2" l="1"/>
  <c r="Q1678" i="2"/>
  <c r="P1680" i="2" l="1"/>
  <c r="Q1679" i="2"/>
  <c r="P1681" i="2" l="1"/>
  <c r="Q1680" i="2"/>
  <c r="P1682" i="2" l="1"/>
  <c r="Q1681" i="2"/>
  <c r="P1683" i="2" l="1"/>
  <c r="Q1682" i="2"/>
  <c r="P1684" i="2" l="1"/>
  <c r="Q1683" i="2"/>
  <c r="P1685" i="2" l="1"/>
  <c r="Q1684" i="2"/>
  <c r="P1686" i="2" l="1"/>
  <c r="Q1685" i="2"/>
  <c r="P1687" i="2" l="1"/>
  <c r="Q1686" i="2"/>
  <c r="P1688" i="2" l="1"/>
  <c r="Q1687" i="2"/>
  <c r="P1689" i="2" l="1"/>
  <c r="Q1688" i="2"/>
  <c r="P1690" i="2" l="1"/>
  <c r="Q1689" i="2"/>
  <c r="P1691" i="2" l="1"/>
  <c r="Q1690" i="2"/>
  <c r="P1692" i="2" l="1"/>
  <c r="Q1691" i="2"/>
  <c r="P1693" i="2" l="1"/>
  <c r="Q1692" i="2"/>
  <c r="P1694" i="2" l="1"/>
  <c r="Q1693" i="2"/>
  <c r="P1695" i="2" l="1"/>
  <c r="Q1694" i="2"/>
  <c r="P1696" i="2" l="1"/>
  <c r="Q1695" i="2"/>
  <c r="P1697" i="2" l="1"/>
  <c r="Q1696" i="2"/>
  <c r="P1698" i="2" l="1"/>
  <c r="Q1697" i="2"/>
  <c r="P1699" i="2" l="1"/>
  <c r="Q1698" i="2"/>
  <c r="P1700" i="2" l="1"/>
  <c r="Q1699" i="2"/>
  <c r="P1701" i="2" l="1"/>
  <c r="Q1700" i="2"/>
  <c r="P1702" i="2" l="1"/>
  <c r="Q1701" i="2"/>
  <c r="P1703" i="2" l="1"/>
  <c r="Q1702" i="2"/>
  <c r="P1704" i="2" l="1"/>
  <c r="Q1703" i="2"/>
  <c r="P1705" i="2" l="1"/>
  <c r="Q1704" i="2"/>
  <c r="P1706" i="2" l="1"/>
  <c r="Q1705" i="2"/>
  <c r="P1707" i="2" l="1"/>
  <c r="Q1706" i="2"/>
  <c r="P1708" i="2" l="1"/>
  <c r="Q1707" i="2"/>
  <c r="P1709" i="2" l="1"/>
  <c r="Q1708" i="2"/>
  <c r="P1710" i="2" l="1"/>
  <c r="Q1709" i="2"/>
  <c r="P1711" i="2" l="1"/>
  <c r="Q1710" i="2"/>
  <c r="P1712" i="2" l="1"/>
  <c r="Q1711" i="2"/>
  <c r="P1713" i="2" l="1"/>
  <c r="Q1712" i="2"/>
  <c r="P1714" i="2" l="1"/>
  <c r="Q1713" i="2"/>
  <c r="P1715" i="2" l="1"/>
  <c r="Q1714" i="2"/>
  <c r="P1716" i="2" l="1"/>
  <c r="Q1715" i="2"/>
  <c r="P1717" i="2" l="1"/>
  <c r="Q1716" i="2"/>
  <c r="P1718" i="2" l="1"/>
  <c r="Q1717" i="2"/>
  <c r="P1719" i="2" l="1"/>
  <c r="Q1718" i="2"/>
  <c r="P1720" i="2" l="1"/>
  <c r="Q1719" i="2"/>
  <c r="P1721" i="2" l="1"/>
  <c r="Q1720" i="2"/>
  <c r="P1722" i="2" l="1"/>
  <c r="Q1721" i="2"/>
  <c r="P1723" i="2" l="1"/>
  <c r="Q1722" i="2"/>
  <c r="P1724" i="2" l="1"/>
  <c r="Q1723" i="2"/>
  <c r="P1725" i="2" l="1"/>
  <c r="Q1724" i="2"/>
  <c r="P1726" i="2" l="1"/>
  <c r="Q1725" i="2"/>
  <c r="P1727" i="2" l="1"/>
  <c r="Q1726" i="2"/>
  <c r="P1728" i="2" l="1"/>
  <c r="Q1727" i="2"/>
  <c r="P1729" i="2" l="1"/>
  <c r="Q1728" i="2"/>
  <c r="P1730" i="2" l="1"/>
  <c r="Q1729" i="2"/>
  <c r="P1731" i="2" l="1"/>
  <c r="Q1730" i="2"/>
  <c r="P1732" i="2" l="1"/>
  <c r="Q1731" i="2"/>
  <c r="P1733" i="2" l="1"/>
  <c r="Q1732" i="2"/>
  <c r="P1734" i="2" l="1"/>
  <c r="Q1733" i="2"/>
  <c r="P1735" i="2" l="1"/>
  <c r="Q1734" i="2"/>
  <c r="P1736" i="2" l="1"/>
  <c r="Q1735" i="2"/>
  <c r="P1737" i="2" l="1"/>
  <c r="Q1736" i="2"/>
  <c r="P1738" i="2" l="1"/>
  <c r="Q1737" i="2"/>
  <c r="P1739" i="2" l="1"/>
  <c r="Q1738" i="2"/>
  <c r="P1740" i="2" l="1"/>
  <c r="Q1739" i="2"/>
  <c r="P1741" i="2" l="1"/>
  <c r="Q1740" i="2"/>
  <c r="P1742" i="2" l="1"/>
  <c r="Q1741" i="2"/>
  <c r="P1743" i="2" l="1"/>
  <c r="Q1742" i="2"/>
  <c r="P1744" i="2" l="1"/>
  <c r="Q1743" i="2"/>
  <c r="P1745" i="2" l="1"/>
  <c r="Q1744" i="2"/>
  <c r="P1746" i="2" l="1"/>
  <c r="Q1745" i="2"/>
  <c r="P1747" i="2" l="1"/>
  <c r="Q1746" i="2"/>
  <c r="P1748" i="2" l="1"/>
  <c r="Q1747" i="2"/>
  <c r="P1749" i="2" l="1"/>
  <c r="Q1748" i="2"/>
  <c r="P1750" i="2" l="1"/>
  <c r="Q1749" i="2"/>
  <c r="P1751" i="2" l="1"/>
  <c r="Q1750" i="2"/>
  <c r="P1752" i="2" l="1"/>
  <c r="Q1751" i="2"/>
  <c r="P1753" i="2" l="1"/>
  <c r="Q1752" i="2"/>
  <c r="P1754" i="2" l="1"/>
  <c r="Q1753" i="2"/>
  <c r="P1755" i="2" l="1"/>
  <c r="Q1754" i="2"/>
  <c r="P1756" i="2" l="1"/>
  <c r="Q1755" i="2"/>
  <c r="P1757" i="2" l="1"/>
  <c r="Q1756" i="2"/>
  <c r="P1758" i="2" l="1"/>
  <c r="Q1757" i="2"/>
  <c r="P1759" i="2" l="1"/>
  <c r="Q1758" i="2"/>
  <c r="P1760" i="2" l="1"/>
  <c r="Q1759" i="2"/>
  <c r="P1761" i="2" l="1"/>
  <c r="Q1760" i="2"/>
  <c r="P1762" i="2" l="1"/>
  <c r="Q1761" i="2"/>
  <c r="P1763" i="2" l="1"/>
  <c r="Q1762" i="2"/>
  <c r="P1764" i="2" l="1"/>
  <c r="Q1763" i="2"/>
  <c r="P1765" i="2" l="1"/>
  <c r="Q1764" i="2"/>
  <c r="P1766" i="2" l="1"/>
  <c r="Q1765" i="2"/>
  <c r="P1767" i="2" l="1"/>
  <c r="Q1766" i="2"/>
  <c r="P1768" i="2" l="1"/>
  <c r="Q1767" i="2"/>
  <c r="P1769" i="2" l="1"/>
  <c r="Q1768" i="2"/>
  <c r="P1770" i="2" l="1"/>
  <c r="Q1769" i="2"/>
  <c r="P1771" i="2" l="1"/>
  <c r="Q1770" i="2"/>
  <c r="P1772" i="2" l="1"/>
  <c r="Q1771" i="2"/>
  <c r="P1773" i="2" l="1"/>
  <c r="Q1772" i="2"/>
  <c r="P1774" i="2" l="1"/>
  <c r="Q1773" i="2"/>
  <c r="P1775" i="2" l="1"/>
  <c r="Q1774" i="2"/>
  <c r="P1776" i="2" l="1"/>
  <c r="Q1775" i="2"/>
  <c r="P1777" i="2" l="1"/>
  <c r="Q1776" i="2"/>
  <c r="P1778" i="2" l="1"/>
  <c r="Q1777" i="2"/>
  <c r="P1779" i="2" l="1"/>
  <c r="Q1778" i="2"/>
  <c r="P1780" i="2" l="1"/>
  <c r="Q1779" i="2"/>
  <c r="P1781" i="2" l="1"/>
  <c r="Q1780" i="2"/>
  <c r="P1782" i="2" l="1"/>
  <c r="Q1781" i="2"/>
  <c r="P1783" i="2" l="1"/>
  <c r="Q1782" i="2"/>
  <c r="P1784" i="2" l="1"/>
  <c r="Q1783" i="2"/>
  <c r="P1785" i="2" l="1"/>
  <c r="Q1784" i="2"/>
  <c r="P1786" i="2" l="1"/>
  <c r="Q1785" i="2"/>
  <c r="P1787" i="2" l="1"/>
  <c r="Q1786" i="2"/>
  <c r="P1788" i="2" l="1"/>
  <c r="Q1787" i="2"/>
  <c r="P1789" i="2" l="1"/>
  <c r="Q1788" i="2"/>
  <c r="P1790" i="2" l="1"/>
  <c r="Q1789" i="2"/>
  <c r="P1791" i="2" l="1"/>
  <c r="Q1790" i="2"/>
  <c r="P1792" i="2" l="1"/>
  <c r="Q1791" i="2"/>
  <c r="P1793" i="2" l="1"/>
  <c r="Q1792" i="2"/>
  <c r="P1794" i="2" l="1"/>
  <c r="Q1793" i="2"/>
  <c r="P1795" i="2" l="1"/>
  <c r="Q1794" i="2"/>
  <c r="P1796" i="2" l="1"/>
  <c r="Q1795" i="2"/>
  <c r="P1797" i="2" l="1"/>
  <c r="Q1796" i="2"/>
  <c r="P1798" i="2" l="1"/>
  <c r="Q1797" i="2"/>
  <c r="P1799" i="2" l="1"/>
  <c r="Q1798" i="2"/>
  <c r="P1800" i="2" l="1"/>
  <c r="Q1799" i="2"/>
  <c r="P1801" i="2" l="1"/>
  <c r="Q1800" i="2"/>
  <c r="P1802" i="2" l="1"/>
  <c r="Q1801" i="2"/>
  <c r="P1803" i="2" l="1"/>
  <c r="Q1802" i="2"/>
  <c r="P1804" i="2" l="1"/>
  <c r="Q1803" i="2"/>
  <c r="P1805" i="2" l="1"/>
  <c r="Q1804" i="2"/>
  <c r="P1806" i="2" l="1"/>
  <c r="Q1805" i="2"/>
  <c r="P1807" i="2" l="1"/>
  <c r="Q1806" i="2"/>
  <c r="P1808" i="2" l="1"/>
  <c r="Q1807" i="2"/>
  <c r="P1809" i="2" l="1"/>
  <c r="Q1808" i="2"/>
  <c r="P1810" i="2" l="1"/>
  <c r="Q1809" i="2"/>
  <c r="P1811" i="2" l="1"/>
  <c r="Q1810" i="2"/>
  <c r="P1812" i="2" l="1"/>
  <c r="Q1811" i="2"/>
  <c r="P1813" i="2" l="1"/>
  <c r="Q1812" i="2"/>
  <c r="P1814" i="2" l="1"/>
  <c r="Q1813" i="2"/>
  <c r="P1815" i="2" l="1"/>
  <c r="Q1814" i="2"/>
  <c r="P1816" i="2" l="1"/>
  <c r="Q1815" i="2"/>
  <c r="P1817" i="2" l="1"/>
  <c r="Q1816" i="2"/>
  <c r="P1818" i="2" l="1"/>
  <c r="Q1817" i="2"/>
  <c r="P1819" i="2" l="1"/>
  <c r="Q1818" i="2"/>
  <c r="P1820" i="2" l="1"/>
  <c r="Q1819" i="2"/>
  <c r="P1821" i="2" l="1"/>
  <c r="Q1820" i="2"/>
  <c r="P1822" i="2" l="1"/>
  <c r="Q1821" i="2"/>
  <c r="P1823" i="2" l="1"/>
  <c r="Q1822" i="2"/>
  <c r="P1824" i="2" l="1"/>
  <c r="Q1823" i="2"/>
  <c r="P1825" i="2" l="1"/>
  <c r="Q1824" i="2"/>
  <c r="P1826" i="2" l="1"/>
  <c r="Q1825" i="2"/>
  <c r="P1827" i="2" l="1"/>
  <c r="Q1826" i="2"/>
  <c r="P1828" i="2" l="1"/>
  <c r="Q1827" i="2"/>
  <c r="P1829" i="2" l="1"/>
  <c r="Q1828" i="2"/>
  <c r="P1830" i="2" l="1"/>
  <c r="Q1829" i="2"/>
  <c r="P1831" i="2" l="1"/>
  <c r="Q1830" i="2"/>
  <c r="P1832" i="2" l="1"/>
  <c r="Q1831" i="2"/>
  <c r="P1833" i="2" l="1"/>
  <c r="Q1832" i="2"/>
  <c r="P1834" i="2" l="1"/>
  <c r="Q1833" i="2"/>
  <c r="P1835" i="2" l="1"/>
  <c r="Q1834" i="2"/>
  <c r="P1836" i="2" l="1"/>
  <c r="Q1835" i="2"/>
  <c r="P1837" i="2" l="1"/>
  <c r="Q1836" i="2"/>
  <c r="P1838" i="2" l="1"/>
  <c r="Q1837" i="2"/>
  <c r="P1839" i="2" l="1"/>
  <c r="Q1838" i="2"/>
  <c r="P1840" i="2" l="1"/>
  <c r="Q1839" i="2"/>
  <c r="P1841" i="2" l="1"/>
  <c r="Q1840" i="2"/>
  <c r="P1842" i="2" l="1"/>
  <c r="Q1841" i="2"/>
  <c r="P1843" i="2" l="1"/>
  <c r="Q1842" i="2"/>
  <c r="P1844" i="2" l="1"/>
  <c r="Q1843" i="2"/>
  <c r="P1845" i="2" l="1"/>
  <c r="Q1844" i="2"/>
  <c r="P1846" i="2" l="1"/>
  <c r="Q1845" i="2"/>
  <c r="P1847" i="2" l="1"/>
  <c r="Q1846" i="2"/>
  <c r="P1848" i="2" l="1"/>
  <c r="Q1847" i="2"/>
  <c r="P1849" i="2" l="1"/>
  <c r="Q1848" i="2"/>
  <c r="P1850" i="2" l="1"/>
  <c r="Q1849" i="2"/>
  <c r="P1851" i="2" l="1"/>
  <c r="Q1850" i="2"/>
  <c r="P1852" i="2" l="1"/>
  <c r="Q1851" i="2"/>
  <c r="P1853" i="2" l="1"/>
  <c r="Q1852" i="2"/>
  <c r="P1854" i="2" l="1"/>
  <c r="Q1853" i="2"/>
  <c r="P1855" i="2" l="1"/>
  <c r="Q1854" i="2"/>
  <c r="P1856" i="2" l="1"/>
  <c r="Q1855" i="2"/>
  <c r="P1857" i="2" l="1"/>
  <c r="Q1856" i="2"/>
  <c r="P1858" i="2" l="1"/>
  <c r="Q1857" i="2"/>
  <c r="P1859" i="2" l="1"/>
  <c r="Q1858" i="2"/>
  <c r="P1860" i="2" l="1"/>
  <c r="Q1859" i="2"/>
  <c r="P1861" i="2" l="1"/>
  <c r="Q1860" i="2"/>
  <c r="P1862" i="2" l="1"/>
  <c r="Q1861" i="2"/>
  <c r="P1863" i="2" l="1"/>
  <c r="Q1862" i="2"/>
  <c r="P1864" i="2" l="1"/>
  <c r="Q1863" i="2"/>
  <c r="P1865" i="2" l="1"/>
  <c r="Q1864" i="2"/>
  <c r="P1866" i="2" l="1"/>
  <c r="Q1865" i="2"/>
  <c r="P1867" i="2" l="1"/>
  <c r="Q1866" i="2"/>
  <c r="P1868" i="2" l="1"/>
  <c r="Q1867" i="2"/>
  <c r="P1869" i="2" l="1"/>
  <c r="Q1868" i="2"/>
  <c r="P1870" i="2" l="1"/>
  <c r="Q1869" i="2"/>
  <c r="P1871" i="2" l="1"/>
  <c r="Q1870" i="2"/>
  <c r="P1872" i="2" l="1"/>
  <c r="Q1871" i="2"/>
  <c r="P1873" i="2" l="1"/>
  <c r="Q1872" i="2"/>
  <c r="P1874" i="2" l="1"/>
  <c r="Q1873" i="2"/>
  <c r="P1875" i="2" l="1"/>
  <c r="Q1874" i="2"/>
  <c r="P1876" i="2" l="1"/>
  <c r="Q1875" i="2"/>
  <c r="P1877" i="2" l="1"/>
  <c r="Q1876" i="2"/>
  <c r="P1878" i="2" l="1"/>
  <c r="Q1877" i="2"/>
  <c r="P1879" i="2" l="1"/>
  <c r="Q1878" i="2"/>
  <c r="P1880" i="2" l="1"/>
  <c r="Q1879" i="2"/>
  <c r="P1881" i="2" l="1"/>
  <c r="Q1880" i="2"/>
  <c r="P1882" i="2" l="1"/>
  <c r="Q1881" i="2"/>
  <c r="P1883" i="2" l="1"/>
  <c r="Q1882" i="2"/>
  <c r="P1884" i="2" l="1"/>
  <c r="Q1883" i="2"/>
  <c r="P1885" i="2" l="1"/>
  <c r="Q1884" i="2"/>
  <c r="P1886" i="2" l="1"/>
  <c r="Q1885" i="2"/>
  <c r="P1887" i="2" l="1"/>
  <c r="Q1886" i="2"/>
  <c r="P1888" i="2" l="1"/>
  <c r="Q1887" i="2"/>
  <c r="P1889" i="2" l="1"/>
  <c r="Q1888" i="2"/>
  <c r="P1890" i="2" l="1"/>
  <c r="Q1889" i="2"/>
  <c r="P1891" i="2" l="1"/>
  <c r="Q1890" i="2"/>
  <c r="P1892" i="2" l="1"/>
  <c r="Q1891" i="2"/>
  <c r="P1893" i="2" l="1"/>
  <c r="Q1892" i="2"/>
  <c r="P1894" i="2" l="1"/>
  <c r="Q1893" i="2"/>
  <c r="P1895" i="2" l="1"/>
  <c r="Q1894" i="2"/>
  <c r="P1896" i="2" l="1"/>
  <c r="Q1895" i="2"/>
  <c r="P1897" i="2" l="1"/>
  <c r="Q1896" i="2"/>
  <c r="P1898" i="2" l="1"/>
  <c r="Q1897" i="2"/>
  <c r="P1899" i="2" l="1"/>
  <c r="Q1898" i="2"/>
  <c r="P1900" i="2" l="1"/>
  <c r="Q1899" i="2"/>
  <c r="P1901" i="2" l="1"/>
  <c r="Q1900" i="2"/>
  <c r="P1902" i="2" l="1"/>
  <c r="Q1901" i="2"/>
  <c r="P1903" i="2" l="1"/>
  <c r="Q1902" i="2"/>
  <c r="P1904" i="2" l="1"/>
  <c r="Q1903" i="2"/>
  <c r="P1905" i="2" l="1"/>
  <c r="Q1904" i="2"/>
  <c r="P1906" i="2" l="1"/>
  <c r="Q1905" i="2"/>
  <c r="P1907" i="2" l="1"/>
  <c r="Q1906" i="2"/>
  <c r="P1908" i="2" l="1"/>
  <c r="Q1907" i="2"/>
  <c r="P1909" i="2" l="1"/>
  <c r="Q1908" i="2"/>
  <c r="P1910" i="2" l="1"/>
  <c r="Q1909" i="2"/>
  <c r="P1911" i="2" l="1"/>
  <c r="Q1910" i="2"/>
  <c r="P1912" i="2" l="1"/>
  <c r="Q1911" i="2"/>
  <c r="P1913" i="2" l="1"/>
  <c r="Q1912" i="2"/>
  <c r="P1914" i="2" l="1"/>
  <c r="Q1913" i="2"/>
  <c r="P1915" i="2" l="1"/>
  <c r="Q1914" i="2"/>
  <c r="P1916" i="2" l="1"/>
  <c r="Q1915" i="2"/>
  <c r="P1917" i="2" l="1"/>
  <c r="Q1916" i="2"/>
  <c r="P1918" i="2" l="1"/>
  <c r="Q1917" i="2"/>
  <c r="P1919" i="2" l="1"/>
  <c r="Q1918" i="2"/>
  <c r="P1920" i="2" l="1"/>
  <c r="Q1919" i="2"/>
  <c r="P1921" i="2" l="1"/>
  <c r="Q1920" i="2"/>
  <c r="P1922" i="2" l="1"/>
  <c r="Q1921" i="2"/>
  <c r="P1923" i="2" l="1"/>
  <c r="Q1922" i="2"/>
  <c r="P1924" i="2" l="1"/>
  <c r="Q1923" i="2"/>
  <c r="P1925" i="2" l="1"/>
  <c r="Q1924" i="2"/>
  <c r="P1926" i="2" l="1"/>
  <c r="Q1925" i="2"/>
  <c r="P1927" i="2" l="1"/>
  <c r="Q1926" i="2"/>
  <c r="P1928" i="2" l="1"/>
  <c r="Q1927" i="2"/>
  <c r="P1929" i="2" l="1"/>
  <c r="Q1928" i="2"/>
  <c r="P1930" i="2" l="1"/>
  <c r="Q1929" i="2"/>
  <c r="P1931" i="2" l="1"/>
  <c r="Q1930" i="2"/>
  <c r="P1932" i="2" l="1"/>
  <c r="Q1931" i="2"/>
  <c r="P1933" i="2" l="1"/>
  <c r="Q1932" i="2"/>
  <c r="P1934" i="2" l="1"/>
  <c r="Q1933" i="2"/>
  <c r="P1935" i="2" l="1"/>
  <c r="Q1934" i="2"/>
  <c r="P1936" i="2" l="1"/>
  <c r="Q1935" i="2"/>
  <c r="P1937" i="2" l="1"/>
  <c r="Q1936" i="2"/>
  <c r="P1938" i="2" l="1"/>
  <c r="Q1937" i="2"/>
  <c r="P1939" i="2" l="1"/>
  <c r="Q1938" i="2"/>
  <c r="P1940" i="2" l="1"/>
  <c r="Q1939" i="2"/>
  <c r="P1941" i="2" l="1"/>
  <c r="Q1940" i="2"/>
  <c r="P1942" i="2" l="1"/>
  <c r="Q1941" i="2"/>
  <c r="P1943" i="2" l="1"/>
  <c r="Q1942" i="2"/>
  <c r="P1944" i="2" l="1"/>
  <c r="Q1943" i="2"/>
  <c r="P1945" i="2" l="1"/>
  <c r="Q1944" i="2"/>
  <c r="P1946" i="2" l="1"/>
  <c r="Q1945" i="2"/>
  <c r="P1947" i="2" l="1"/>
  <c r="Q1946" i="2"/>
  <c r="P1948" i="2" l="1"/>
  <c r="Q1947" i="2"/>
  <c r="P1949" i="2" l="1"/>
  <c r="Q1948" i="2"/>
  <c r="P1950" i="2" l="1"/>
  <c r="Q1949" i="2"/>
  <c r="P1951" i="2" l="1"/>
  <c r="Q1950" i="2"/>
  <c r="P1952" i="2" l="1"/>
  <c r="Q1951" i="2"/>
  <c r="P1953" i="2" l="1"/>
  <c r="Q1952" i="2"/>
  <c r="P1954" i="2" l="1"/>
  <c r="Q1953" i="2"/>
  <c r="P1955" i="2" l="1"/>
  <c r="Q1954" i="2"/>
  <c r="P1956" i="2" l="1"/>
  <c r="Q1955" i="2"/>
  <c r="P1957" i="2" l="1"/>
  <c r="Q1956" i="2"/>
  <c r="P1958" i="2" l="1"/>
  <c r="Q1957" i="2"/>
  <c r="P1959" i="2" l="1"/>
  <c r="Q1958" i="2"/>
  <c r="P1960" i="2" l="1"/>
  <c r="Q1959" i="2"/>
  <c r="P1961" i="2" l="1"/>
  <c r="Q1960" i="2"/>
  <c r="P1962" i="2" l="1"/>
  <c r="Q1961" i="2"/>
  <c r="P1963" i="2" l="1"/>
  <c r="Q1962" i="2"/>
  <c r="P1964" i="2" l="1"/>
  <c r="Q1963" i="2"/>
  <c r="P1965" i="2" l="1"/>
  <c r="Q1964" i="2"/>
  <c r="P1966" i="2" l="1"/>
  <c r="Q1965" i="2"/>
  <c r="P1967" i="2" l="1"/>
  <c r="Q1966" i="2"/>
  <c r="P1968" i="2" l="1"/>
  <c r="Q1967" i="2"/>
  <c r="P1969" i="2" l="1"/>
  <c r="Q1968" i="2"/>
  <c r="P1970" i="2" l="1"/>
  <c r="Q1969" i="2"/>
  <c r="P1971" i="2" l="1"/>
  <c r="Q1970" i="2"/>
  <c r="P1972" i="2" l="1"/>
  <c r="Q1971" i="2"/>
  <c r="P1973" i="2" l="1"/>
  <c r="Q1972" i="2"/>
  <c r="P1974" i="2" l="1"/>
  <c r="Q1973" i="2"/>
  <c r="P1975" i="2" l="1"/>
  <c r="Q1974" i="2"/>
  <c r="P1976" i="2" l="1"/>
  <c r="Q1975" i="2"/>
  <c r="P1977" i="2" l="1"/>
  <c r="Q1976" i="2"/>
  <c r="P1978" i="2" l="1"/>
  <c r="Q1977" i="2"/>
  <c r="P1979" i="2" l="1"/>
  <c r="Q1978" i="2"/>
  <c r="P1980" i="2" l="1"/>
  <c r="Q1979" i="2"/>
  <c r="P1981" i="2" l="1"/>
  <c r="Q1980" i="2"/>
  <c r="P1982" i="2" l="1"/>
  <c r="Q1981" i="2"/>
  <c r="P1983" i="2" l="1"/>
  <c r="Q1982" i="2"/>
  <c r="P1984" i="2" l="1"/>
  <c r="Q1983" i="2"/>
  <c r="P1985" i="2" l="1"/>
  <c r="Q1984" i="2"/>
  <c r="P1986" i="2" l="1"/>
  <c r="Q1985" i="2"/>
  <c r="P1987" i="2" l="1"/>
  <c r="Q1986" i="2"/>
  <c r="P1988" i="2" l="1"/>
  <c r="Q1987" i="2"/>
  <c r="P1989" i="2" l="1"/>
  <c r="Q1988" i="2"/>
  <c r="P1990" i="2" l="1"/>
  <c r="Q1989" i="2"/>
  <c r="P1991" i="2" l="1"/>
  <c r="Q1990" i="2"/>
  <c r="P1992" i="2" l="1"/>
  <c r="Q1991" i="2"/>
  <c r="P1993" i="2" l="1"/>
  <c r="Q1992" i="2"/>
  <c r="P1994" i="2" l="1"/>
  <c r="Q1993" i="2"/>
  <c r="P1995" i="2" l="1"/>
  <c r="Q1994" i="2"/>
  <c r="P1996" i="2" l="1"/>
  <c r="Q1995" i="2"/>
  <c r="P1997" i="2" l="1"/>
  <c r="Q1996" i="2"/>
  <c r="P1998" i="2" l="1"/>
  <c r="Q1997" i="2"/>
  <c r="P1999" i="2" l="1"/>
  <c r="Q1998" i="2"/>
  <c r="P2000" i="2" l="1"/>
  <c r="Q1999" i="2"/>
  <c r="P2001" i="2" l="1"/>
  <c r="Q2000" i="2"/>
  <c r="P2002" i="2" l="1"/>
  <c r="Q2001" i="2"/>
  <c r="P2003" i="2" l="1"/>
  <c r="Q2002" i="2"/>
  <c r="P2004" i="2" l="1"/>
  <c r="Q2003" i="2"/>
  <c r="P2005" i="2" l="1"/>
  <c r="Q2004" i="2"/>
  <c r="P2006" i="2" l="1"/>
  <c r="Q2005" i="2"/>
  <c r="P2007" i="2" l="1"/>
  <c r="Q2006" i="2"/>
  <c r="P2008" i="2" l="1"/>
  <c r="Q2007" i="2"/>
  <c r="P2009" i="2" l="1"/>
  <c r="Q2008" i="2"/>
  <c r="P2010" i="2" l="1"/>
  <c r="Q2009" i="2"/>
  <c r="P2011" i="2" l="1"/>
  <c r="Q2010" i="2"/>
  <c r="P2012" i="2" l="1"/>
  <c r="Q2011" i="2"/>
  <c r="P2013" i="2" l="1"/>
  <c r="Q2012" i="2"/>
  <c r="P2014" i="2" l="1"/>
  <c r="Q2013" i="2"/>
  <c r="P2015" i="2" l="1"/>
  <c r="Q2014" i="2"/>
  <c r="P2016" i="2" l="1"/>
  <c r="Q2015" i="2"/>
  <c r="P2017" i="2" l="1"/>
  <c r="Q2016" i="2"/>
  <c r="P2018" i="2" l="1"/>
  <c r="Q2017" i="2"/>
  <c r="P2019" i="2" l="1"/>
  <c r="Q2018" i="2"/>
  <c r="P2020" i="2" l="1"/>
  <c r="Q2019" i="2"/>
  <c r="P2021" i="2" l="1"/>
  <c r="Q2020" i="2"/>
  <c r="P2022" i="2" l="1"/>
  <c r="Q2021" i="2"/>
  <c r="P2023" i="2" l="1"/>
  <c r="Q2022" i="2"/>
  <c r="P2024" i="2" l="1"/>
  <c r="Q2023" i="2"/>
  <c r="P2025" i="2" l="1"/>
  <c r="Q2024" i="2"/>
  <c r="P2026" i="2" l="1"/>
  <c r="Q2025" i="2"/>
  <c r="P2027" i="2" l="1"/>
  <c r="Q2026" i="2"/>
  <c r="P2028" i="2" l="1"/>
  <c r="Q2027" i="2"/>
  <c r="P2029" i="2" l="1"/>
  <c r="Q2028" i="2"/>
  <c r="P2030" i="2" l="1"/>
  <c r="Q2029" i="2"/>
  <c r="P2031" i="2" l="1"/>
  <c r="Q2030" i="2"/>
  <c r="P2032" i="2" l="1"/>
  <c r="Q2031" i="2"/>
  <c r="P2033" i="2" l="1"/>
  <c r="Q2032" i="2"/>
  <c r="P2034" i="2" l="1"/>
  <c r="Q2033" i="2"/>
  <c r="P2035" i="2" l="1"/>
  <c r="Q2034" i="2"/>
  <c r="P2036" i="2" l="1"/>
  <c r="Q2035" i="2"/>
  <c r="P2037" i="2" l="1"/>
  <c r="Q2036" i="2"/>
  <c r="P2038" i="2" l="1"/>
  <c r="Q2037" i="2"/>
  <c r="P2039" i="2" l="1"/>
  <c r="Q2038" i="2"/>
  <c r="P2040" i="2" l="1"/>
  <c r="Q2039" i="2"/>
  <c r="P2041" i="2" l="1"/>
  <c r="Q2040" i="2"/>
  <c r="P2042" i="2" l="1"/>
  <c r="Q2041" i="2"/>
  <c r="P2043" i="2" l="1"/>
  <c r="Q2042" i="2"/>
  <c r="P2044" i="2" l="1"/>
  <c r="Q2043" i="2"/>
  <c r="P2045" i="2" l="1"/>
  <c r="Q2044" i="2"/>
  <c r="P2046" i="2" l="1"/>
  <c r="Q2045" i="2"/>
  <c r="P2047" i="2" l="1"/>
  <c r="Q2046" i="2"/>
  <c r="P2048" i="2" l="1"/>
  <c r="Q2047" i="2"/>
  <c r="P2049" i="2" l="1"/>
  <c r="Q2048" i="2"/>
  <c r="P2050" i="2" l="1"/>
  <c r="Q2049" i="2"/>
  <c r="P2051" i="2" l="1"/>
  <c r="Q2050" i="2"/>
  <c r="P2052" i="2" l="1"/>
  <c r="Q2051" i="2"/>
  <c r="P2053" i="2" l="1"/>
  <c r="Q2052" i="2"/>
  <c r="P2054" i="2" l="1"/>
  <c r="Q2053" i="2"/>
  <c r="P2055" i="2" l="1"/>
  <c r="Q2054" i="2"/>
  <c r="P2056" i="2" l="1"/>
  <c r="Q2055" i="2"/>
  <c r="P2057" i="2" l="1"/>
  <c r="Q2056" i="2"/>
  <c r="P2058" i="2" l="1"/>
  <c r="Q2057" i="2"/>
  <c r="P2059" i="2" l="1"/>
  <c r="Q2058" i="2"/>
  <c r="P2060" i="2" l="1"/>
  <c r="Q2059" i="2"/>
  <c r="P2061" i="2" l="1"/>
  <c r="Q2060" i="2"/>
  <c r="P2062" i="2" l="1"/>
  <c r="Q2061" i="2"/>
  <c r="P2063" i="2" l="1"/>
  <c r="Q2062" i="2"/>
  <c r="P2064" i="2" l="1"/>
  <c r="Q2063" i="2"/>
  <c r="P2065" i="2" l="1"/>
  <c r="Q2064" i="2"/>
  <c r="P2066" i="2" l="1"/>
  <c r="Q2065" i="2"/>
  <c r="P2067" i="2" l="1"/>
  <c r="Q2066" i="2"/>
  <c r="P2068" i="2" l="1"/>
  <c r="Q2067" i="2"/>
  <c r="P2069" i="2" l="1"/>
  <c r="Q2068" i="2"/>
  <c r="P2070" i="2" l="1"/>
  <c r="Q2069" i="2"/>
  <c r="P2071" i="2" l="1"/>
  <c r="Q2070" i="2"/>
  <c r="P2072" i="2" l="1"/>
  <c r="Q2071" i="2"/>
  <c r="P2073" i="2" l="1"/>
  <c r="Q2072" i="2"/>
  <c r="P2074" i="2" l="1"/>
  <c r="Q2073" i="2"/>
  <c r="P2075" i="2" l="1"/>
  <c r="Q2074" i="2"/>
  <c r="P2076" i="2" l="1"/>
  <c r="Q2075" i="2"/>
  <c r="P2077" i="2" l="1"/>
  <c r="Q2076" i="2"/>
  <c r="P2078" i="2" l="1"/>
  <c r="Q2077" i="2"/>
  <c r="P2079" i="2" l="1"/>
  <c r="Q2078" i="2"/>
  <c r="P2080" i="2" l="1"/>
  <c r="Q2079" i="2"/>
  <c r="P2081" i="2" l="1"/>
  <c r="Q2080" i="2"/>
  <c r="P2082" i="2" l="1"/>
  <c r="Q2081" i="2"/>
  <c r="P2083" i="2" l="1"/>
  <c r="Q2082" i="2"/>
  <c r="P2084" i="2" l="1"/>
  <c r="Q2083" i="2"/>
  <c r="P2085" i="2" l="1"/>
  <c r="Q2084" i="2"/>
  <c r="P2086" i="2" l="1"/>
  <c r="Q2085" i="2"/>
  <c r="P2087" i="2" l="1"/>
  <c r="Q2086" i="2"/>
  <c r="P2088" i="2" l="1"/>
  <c r="Q2087" i="2"/>
  <c r="P2089" i="2" l="1"/>
  <c r="Q2088" i="2"/>
  <c r="P2090" i="2" l="1"/>
  <c r="Q2089" i="2"/>
  <c r="P2091" i="2" l="1"/>
  <c r="Q2090" i="2"/>
  <c r="P2092" i="2" l="1"/>
  <c r="Q2091" i="2"/>
  <c r="P2093" i="2" l="1"/>
  <c r="Q2092" i="2"/>
  <c r="P2094" i="2" l="1"/>
  <c r="Q2093" i="2"/>
  <c r="P2095" i="2" l="1"/>
  <c r="Q2094" i="2"/>
  <c r="P2096" i="2" l="1"/>
  <c r="Q2095" i="2"/>
  <c r="P2097" i="2" l="1"/>
  <c r="Q2096" i="2"/>
  <c r="P2098" i="2" l="1"/>
  <c r="Q2097" i="2"/>
  <c r="P2099" i="2" l="1"/>
  <c r="Q2098" i="2"/>
  <c r="P2100" i="2" l="1"/>
  <c r="Q2099" i="2"/>
  <c r="P2101" i="2" l="1"/>
  <c r="Q2100" i="2"/>
  <c r="P2102" i="2" l="1"/>
  <c r="Q2101" i="2"/>
  <c r="P2103" i="2" l="1"/>
  <c r="Q2102" i="2"/>
  <c r="P2104" i="2" l="1"/>
  <c r="Q2103" i="2"/>
  <c r="P2105" i="2" l="1"/>
  <c r="Q2104" i="2"/>
  <c r="P2106" i="2" l="1"/>
  <c r="Q2105" i="2"/>
  <c r="P2107" i="2" l="1"/>
  <c r="Q2106" i="2"/>
  <c r="P2108" i="2" l="1"/>
  <c r="Q2107" i="2"/>
  <c r="P2109" i="2" l="1"/>
  <c r="Q2108" i="2"/>
  <c r="P2110" i="2" l="1"/>
  <c r="Q2109" i="2"/>
  <c r="P2111" i="2" l="1"/>
  <c r="Q2110" i="2"/>
  <c r="P2112" i="2" l="1"/>
  <c r="Q2111" i="2"/>
  <c r="P2113" i="2" l="1"/>
  <c r="Q2112" i="2"/>
  <c r="P2114" i="2" l="1"/>
  <c r="Q2113" i="2"/>
  <c r="P2115" i="2" l="1"/>
  <c r="Q2114" i="2"/>
  <c r="P2116" i="2" l="1"/>
  <c r="Q2115" i="2"/>
  <c r="P2117" i="2" l="1"/>
  <c r="Q2116" i="2"/>
  <c r="P2118" i="2" l="1"/>
  <c r="Q2117" i="2"/>
  <c r="P2119" i="2" l="1"/>
  <c r="Q2118" i="2"/>
  <c r="P2120" i="2" l="1"/>
  <c r="Q2119" i="2"/>
  <c r="P2121" i="2" l="1"/>
  <c r="Q2120" i="2"/>
  <c r="P2122" i="2" l="1"/>
  <c r="Q2121" i="2"/>
  <c r="P2123" i="2" l="1"/>
  <c r="Q2122" i="2"/>
  <c r="P2124" i="2" l="1"/>
  <c r="Q2123" i="2"/>
  <c r="P2125" i="2" l="1"/>
  <c r="Q2124" i="2"/>
  <c r="P2126" i="2" l="1"/>
  <c r="Q2125" i="2"/>
  <c r="P2127" i="2" l="1"/>
  <c r="Q2126" i="2"/>
  <c r="P2128" i="2" l="1"/>
  <c r="Q2127" i="2"/>
  <c r="P2129" i="2" l="1"/>
  <c r="Q2128" i="2"/>
  <c r="P2130" i="2" l="1"/>
  <c r="Q2129" i="2"/>
  <c r="P2131" i="2" l="1"/>
  <c r="Q2130" i="2"/>
  <c r="P2132" i="2" l="1"/>
  <c r="Q2131" i="2"/>
  <c r="P2133" i="2" l="1"/>
  <c r="Q2132" i="2"/>
  <c r="P2134" i="2" l="1"/>
  <c r="Q2133" i="2"/>
  <c r="P2135" i="2" l="1"/>
  <c r="Q2134" i="2"/>
  <c r="P2136" i="2" l="1"/>
  <c r="Q2135" i="2"/>
  <c r="P2137" i="2" l="1"/>
  <c r="Q2136" i="2"/>
  <c r="P2138" i="2" l="1"/>
  <c r="Q2137" i="2"/>
  <c r="P2139" i="2" l="1"/>
  <c r="Q2138" i="2"/>
  <c r="P2140" i="2" l="1"/>
  <c r="Q2139" i="2"/>
  <c r="P2141" i="2" l="1"/>
  <c r="Q2140" i="2"/>
  <c r="P2142" i="2" l="1"/>
  <c r="Q2141" i="2"/>
  <c r="P2143" i="2" l="1"/>
  <c r="Q2142" i="2"/>
  <c r="P2144" i="2" l="1"/>
  <c r="Q2143" i="2"/>
  <c r="P2145" i="2" l="1"/>
  <c r="Q2144" i="2"/>
  <c r="P2146" i="2" l="1"/>
  <c r="Q2145" i="2"/>
  <c r="P2147" i="2" l="1"/>
  <c r="Q2146" i="2"/>
  <c r="P2148" i="2" l="1"/>
  <c r="Q2147" i="2"/>
  <c r="P2149" i="2" l="1"/>
  <c r="Q2148" i="2"/>
  <c r="P2150" i="2" l="1"/>
  <c r="Q2149" i="2"/>
  <c r="P2151" i="2" l="1"/>
  <c r="Q2150" i="2"/>
  <c r="P2152" i="2" l="1"/>
  <c r="Q2151" i="2"/>
  <c r="P2153" i="2" l="1"/>
  <c r="Q2152" i="2"/>
  <c r="P2154" i="2" l="1"/>
  <c r="Q2153" i="2"/>
  <c r="P2155" i="2" l="1"/>
  <c r="Q2154" i="2"/>
  <c r="P2156" i="2" l="1"/>
  <c r="Q2155" i="2"/>
  <c r="P2157" i="2" l="1"/>
  <c r="Q2156" i="2"/>
  <c r="P2158" i="2" l="1"/>
  <c r="Q2157" i="2"/>
  <c r="P2159" i="2" l="1"/>
  <c r="Q2158" i="2"/>
  <c r="P2160" i="2" l="1"/>
  <c r="Q2159" i="2"/>
  <c r="P2161" i="2" l="1"/>
  <c r="Q2160" i="2"/>
  <c r="P2162" i="2" l="1"/>
  <c r="Q2161" i="2"/>
  <c r="P2163" i="2" l="1"/>
  <c r="Q2162" i="2"/>
  <c r="P2164" i="2" l="1"/>
  <c r="Q2163" i="2"/>
  <c r="P2165" i="2" l="1"/>
  <c r="Q2164" i="2"/>
  <c r="P2166" i="2" l="1"/>
  <c r="Q2165" i="2"/>
  <c r="P2167" i="2" l="1"/>
  <c r="Q2166" i="2"/>
  <c r="P2168" i="2" l="1"/>
  <c r="Q2167" i="2"/>
  <c r="P2169" i="2" l="1"/>
  <c r="Q2168" i="2"/>
  <c r="P2170" i="2" l="1"/>
  <c r="Q2169" i="2"/>
  <c r="P2171" i="2" l="1"/>
  <c r="Q2170" i="2"/>
  <c r="P2172" i="2" l="1"/>
  <c r="Q2171" i="2"/>
  <c r="P2173" i="2" l="1"/>
  <c r="Q2172" i="2"/>
  <c r="P2174" i="2" l="1"/>
  <c r="Q2173" i="2"/>
  <c r="P2175" i="2" l="1"/>
  <c r="Q2174" i="2"/>
  <c r="P2176" i="2" l="1"/>
  <c r="Q2175" i="2"/>
  <c r="P2177" i="2" l="1"/>
  <c r="Q2176" i="2"/>
  <c r="P2178" i="2" l="1"/>
  <c r="Q2177" i="2"/>
  <c r="P2179" i="2" l="1"/>
  <c r="Q2178" i="2"/>
  <c r="P2180" i="2" l="1"/>
  <c r="Q2179" i="2"/>
  <c r="P2181" i="2" l="1"/>
  <c r="Q2180" i="2"/>
  <c r="P2182" i="2" l="1"/>
  <c r="Q2181" i="2"/>
  <c r="P2183" i="2" l="1"/>
  <c r="Q2182" i="2"/>
  <c r="P2184" i="2" l="1"/>
  <c r="Q2183" i="2"/>
  <c r="P2185" i="2" l="1"/>
  <c r="Q2184" i="2"/>
  <c r="P2186" i="2" l="1"/>
  <c r="Q2185" i="2"/>
  <c r="P2187" i="2" l="1"/>
  <c r="Q2186" i="2"/>
  <c r="P2188" i="2" l="1"/>
  <c r="Q2187" i="2"/>
  <c r="P2189" i="2" l="1"/>
  <c r="Q2188" i="2"/>
  <c r="P2190" i="2" l="1"/>
  <c r="Q2189" i="2"/>
  <c r="P2191" i="2" l="1"/>
  <c r="Q2190" i="2"/>
  <c r="P2192" i="2" l="1"/>
  <c r="Q2191" i="2"/>
  <c r="P2193" i="2" l="1"/>
  <c r="Q2192" i="2"/>
  <c r="P2194" i="2" l="1"/>
  <c r="Q2193" i="2"/>
  <c r="P2195" i="2" l="1"/>
  <c r="Q2194" i="2"/>
  <c r="P2196" i="2" l="1"/>
  <c r="Q2195" i="2"/>
  <c r="P2197" i="2" l="1"/>
  <c r="Q2196" i="2"/>
  <c r="P2198" i="2" l="1"/>
  <c r="Q2197" i="2"/>
  <c r="P2199" i="2" l="1"/>
  <c r="Q2198" i="2"/>
  <c r="P2200" i="2" l="1"/>
  <c r="Q2199" i="2"/>
  <c r="P2201" i="2" l="1"/>
  <c r="Q2200" i="2"/>
  <c r="P2202" i="2" l="1"/>
  <c r="Q2201" i="2"/>
  <c r="P2203" i="2" l="1"/>
  <c r="Q2202" i="2"/>
  <c r="P2204" i="2" l="1"/>
  <c r="Q2203" i="2"/>
  <c r="P2205" i="2" l="1"/>
  <c r="Q2204" i="2"/>
  <c r="P2206" i="2" l="1"/>
  <c r="Q2205" i="2"/>
  <c r="P2207" i="2" l="1"/>
  <c r="Q2206" i="2"/>
  <c r="P2208" i="2" l="1"/>
  <c r="Q2207" i="2"/>
  <c r="P2209" i="2" l="1"/>
  <c r="Q2208" i="2"/>
  <c r="P2210" i="2" l="1"/>
  <c r="Q2209" i="2"/>
  <c r="P2211" i="2" l="1"/>
  <c r="Q2210" i="2"/>
  <c r="P2212" i="2" l="1"/>
  <c r="Q2211" i="2"/>
  <c r="P2213" i="2" l="1"/>
  <c r="Q2212" i="2"/>
  <c r="P2214" i="2" l="1"/>
  <c r="Q2213" i="2"/>
  <c r="P2215" i="2" l="1"/>
  <c r="Q2214" i="2"/>
  <c r="P2216" i="2" l="1"/>
  <c r="Q2215" i="2"/>
  <c r="P2217" i="2" l="1"/>
  <c r="Q2216" i="2"/>
  <c r="P2218" i="2" l="1"/>
  <c r="Q2217" i="2"/>
  <c r="P2219" i="2" l="1"/>
  <c r="Q2218" i="2"/>
  <c r="P2220" i="2" l="1"/>
  <c r="Q2219" i="2"/>
  <c r="P2221" i="2" l="1"/>
  <c r="Q2220" i="2"/>
  <c r="P2222" i="2" l="1"/>
  <c r="Q2221" i="2"/>
  <c r="P2223" i="2" l="1"/>
  <c r="Q2222" i="2"/>
  <c r="P2224" i="2" l="1"/>
  <c r="Q2223" i="2"/>
  <c r="P2225" i="2" l="1"/>
  <c r="Q2224" i="2"/>
  <c r="P2226" i="2" l="1"/>
  <c r="Q2225" i="2"/>
  <c r="P2227" i="2" l="1"/>
  <c r="Q2226" i="2"/>
  <c r="P2228" i="2" l="1"/>
  <c r="Q2227" i="2"/>
  <c r="P2229" i="2" l="1"/>
  <c r="Q2228" i="2"/>
  <c r="P2230" i="2" l="1"/>
  <c r="Q2229" i="2"/>
  <c r="P2231" i="2" l="1"/>
  <c r="Q2230" i="2"/>
  <c r="P2232" i="2" l="1"/>
  <c r="Q2231" i="2"/>
  <c r="P2233" i="2" l="1"/>
  <c r="Q2232" i="2"/>
  <c r="P2234" i="2" l="1"/>
  <c r="Q2233" i="2"/>
  <c r="P2235" i="2" l="1"/>
  <c r="Q2234" i="2"/>
  <c r="P2236" i="2" l="1"/>
  <c r="Q2235" i="2"/>
  <c r="P2237" i="2" l="1"/>
  <c r="Q2236" i="2"/>
  <c r="P2238" i="2" l="1"/>
  <c r="Q2237" i="2"/>
  <c r="P2239" i="2" l="1"/>
  <c r="Q2238" i="2"/>
  <c r="P2240" i="2" l="1"/>
  <c r="Q2239" i="2"/>
  <c r="P2241" i="2" l="1"/>
  <c r="Q2240" i="2"/>
  <c r="P2242" i="2" l="1"/>
  <c r="Q2241" i="2"/>
  <c r="P2243" i="2" l="1"/>
  <c r="Q2242" i="2"/>
  <c r="P2244" i="2" l="1"/>
  <c r="Q2243" i="2"/>
  <c r="P2245" i="2" l="1"/>
  <c r="Q2244" i="2"/>
  <c r="P2246" i="2" l="1"/>
  <c r="Q2245" i="2"/>
  <c r="P2247" i="2" l="1"/>
  <c r="Q2246" i="2"/>
  <c r="P2248" i="2" l="1"/>
  <c r="Q2247" i="2"/>
  <c r="P2249" i="2" l="1"/>
  <c r="Q2248" i="2"/>
  <c r="P2250" i="2" l="1"/>
  <c r="Q2249" i="2"/>
  <c r="P2251" i="2" l="1"/>
  <c r="Q2250" i="2"/>
  <c r="P2252" i="2" l="1"/>
  <c r="Q2251" i="2"/>
  <c r="P2253" i="2" l="1"/>
  <c r="Q2252" i="2"/>
  <c r="P2254" i="2" l="1"/>
  <c r="Q2253" i="2"/>
  <c r="P2255" i="2" l="1"/>
  <c r="Q2254" i="2"/>
  <c r="P2256" i="2" l="1"/>
  <c r="Q2255" i="2"/>
  <c r="P2257" i="2" l="1"/>
  <c r="Q2256" i="2"/>
  <c r="P2258" i="2" l="1"/>
  <c r="Q2257" i="2"/>
  <c r="P2259" i="2" l="1"/>
  <c r="Q2258" i="2"/>
  <c r="P2260" i="2" l="1"/>
  <c r="Q2259" i="2"/>
  <c r="P2261" i="2" l="1"/>
  <c r="Q2260" i="2"/>
  <c r="P2262" i="2" l="1"/>
  <c r="Q2261" i="2"/>
  <c r="P2263" i="2" l="1"/>
  <c r="Q2262" i="2"/>
  <c r="P2264" i="2" l="1"/>
  <c r="Q2263" i="2"/>
  <c r="P2265" i="2" l="1"/>
  <c r="Q2264" i="2"/>
  <c r="P2266" i="2" l="1"/>
  <c r="Q2265" i="2"/>
  <c r="P2267" i="2" l="1"/>
  <c r="Q2266" i="2"/>
  <c r="P2268" i="2" l="1"/>
  <c r="Q2267" i="2"/>
  <c r="P2269" i="2" l="1"/>
  <c r="Q2268" i="2"/>
  <c r="P2270" i="2" l="1"/>
  <c r="Q2269" i="2"/>
  <c r="P2271" i="2" l="1"/>
  <c r="Q2270" i="2"/>
  <c r="P2272" i="2" l="1"/>
  <c r="Q2271" i="2"/>
  <c r="P2273" i="2" l="1"/>
  <c r="Q2272" i="2"/>
  <c r="P2274" i="2" l="1"/>
  <c r="Q2273" i="2"/>
  <c r="P2275" i="2" l="1"/>
  <c r="Q2274" i="2"/>
  <c r="P2276" i="2" l="1"/>
  <c r="Q2275" i="2"/>
  <c r="P2277" i="2" l="1"/>
  <c r="Q2276" i="2"/>
  <c r="P2278" i="2" l="1"/>
  <c r="Q2277" i="2"/>
  <c r="P2279" i="2" l="1"/>
  <c r="Q2278" i="2"/>
  <c r="P2280" i="2" l="1"/>
  <c r="Q2279" i="2"/>
  <c r="P2281" i="2" l="1"/>
  <c r="Q2280" i="2"/>
  <c r="P2282" i="2" l="1"/>
  <c r="Q2281" i="2"/>
  <c r="P2283" i="2" l="1"/>
  <c r="Q2282" i="2"/>
  <c r="P2284" i="2" l="1"/>
  <c r="Q2283" i="2"/>
  <c r="P2285" i="2" l="1"/>
  <c r="Q2284" i="2"/>
  <c r="P2286" i="2" l="1"/>
  <c r="Q2285" i="2"/>
  <c r="P2287" i="2" l="1"/>
  <c r="Q2286" i="2"/>
  <c r="P2288" i="2" l="1"/>
  <c r="Q2287" i="2"/>
  <c r="P2289" i="2" l="1"/>
  <c r="Q2288" i="2"/>
  <c r="P2290" i="2" l="1"/>
  <c r="Q2289" i="2"/>
  <c r="P2291" i="2" l="1"/>
  <c r="Q2290" i="2"/>
  <c r="P2292" i="2" l="1"/>
  <c r="Q2291" i="2"/>
  <c r="P2293" i="2" l="1"/>
  <c r="Q2292" i="2"/>
  <c r="P2294" i="2" l="1"/>
  <c r="Q2293" i="2"/>
  <c r="P2295" i="2" l="1"/>
  <c r="Q2294" i="2"/>
  <c r="P2296" i="2" l="1"/>
  <c r="Q2295" i="2"/>
  <c r="P2297" i="2" l="1"/>
  <c r="Q2296" i="2"/>
  <c r="P2298" i="2" l="1"/>
  <c r="Q2297" i="2"/>
  <c r="P2299" i="2" l="1"/>
  <c r="Q2298" i="2"/>
  <c r="P2300" i="2" l="1"/>
  <c r="Q2299" i="2"/>
  <c r="P2301" i="2" l="1"/>
  <c r="Q2300" i="2"/>
  <c r="P2302" i="2" l="1"/>
  <c r="Q2301" i="2"/>
  <c r="P2303" i="2" l="1"/>
  <c r="Q2302" i="2"/>
  <c r="P2304" i="2" l="1"/>
  <c r="Q2303" i="2"/>
  <c r="P2305" i="2" l="1"/>
  <c r="Q2304" i="2"/>
  <c r="P2306" i="2" l="1"/>
  <c r="Q2305" i="2"/>
  <c r="P2307" i="2" l="1"/>
  <c r="Q2306" i="2"/>
  <c r="P2308" i="2" l="1"/>
  <c r="Q2307" i="2"/>
  <c r="P2309" i="2" l="1"/>
  <c r="Q2308" i="2"/>
  <c r="P2310" i="2" l="1"/>
  <c r="Q2309" i="2"/>
  <c r="P2311" i="2" l="1"/>
  <c r="Q2310" i="2"/>
  <c r="P2312" i="2" l="1"/>
  <c r="Q2311" i="2"/>
  <c r="P2313" i="2" l="1"/>
  <c r="Q2312" i="2"/>
  <c r="P2314" i="2" l="1"/>
  <c r="Q2313" i="2"/>
  <c r="P2315" i="2" l="1"/>
  <c r="Q2314" i="2"/>
  <c r="P2316" i="2" l="1"/>
  <c r="Q2315" i="2"/>
  <c r="P2317" i="2" l="1"/>
  <c r="Q2316" i="2"/>
  <c r="P2318" i="2" l="1"/>
  <c r="Q2317" i="2"/>
  <c r="P2319" i="2" l="1"/>
  <c r="Q2318" i="2"/>
  <c r="P2320" i="2" l="1"/>
  <c r="Q2319" i="2"/>
  <c r="P2321" i="2" l="1"/>
  <c r="Q2320" i="2"/>
  <c r="P2322" i="2" l="1"/>
  <c r="Q2321" i="2"/>
  <c r="P2323" i="2" l="1"/>
  <c r="Q2322" i="2"/>
  <c r="P2324" i="2" l="1"/>
  <c r="Q2323" i="2"/>
  <c r="P2325" i="2" l="1"/>
  <c r="Q2324" i="2"/>
  <c r="P2326" i="2" l="1"/>
  <c r="Q2325" i="2"/>
  <c r="P2327" i="2" l="1"/>
  <c r="Q2326" i="2"/>
  <c r="P2328" i="2" l="1"/>
  <c r="Q2327" i="2"/>
  <c r="P2329" i="2" l="1"/>
  <c r="Q2328" i="2"/>
  <c r="P2330" i="2" l="1"/>
  <c r="Q2329" i="2"/>
  <c r="P2331" i="2" l="1"/>
  <c r="Q2330" i="2"/>
  <c r="P2332" i="2" l="1"/>
  <c r="Q2331" i="2"/>
  <c r="P2333" i="2" l="1"/>
  <c r="Q2332" i="2"/>
  <c r="P2334" i="2" l="1"/>
  <c r="Q2333" i="2"/>
  <c r="P2335" i="2" l="1"/>
  <c r="Q2334" i="2"/>
  <c r="P2336" i="2" l="1"/>
  <c r="Q2335" i="2"/>
  <c r="P2337" i="2" l="1"/>
  <c r="Q2336" i="2"/>
  <c r="P2338" i="2" l="1"/>
  <c r="Q2337" i="2"/>
  <c r="P2339" i="2" l="1"/>
  <c r="Q2338" i="2"/>
  <c r="P2340" i="2" l="1"/>
  <c r="Q2339" i="2"/>
  <c r="P2341" i="2" l="1"/>
  <c r="Q2340" i="2"/>
  <c r="P2342" i="2" l="1"/>
  <c r="Q2341" i="2"/>
  <c r="P2343" i="2" l="1"/>
  <c r="Q2342" i="2"/>
  <c r="P2344" i="2" l="1"/>
  <c r="Q2343" i="2"/>
  <c r="P2345" i="2" l="1"/>
  <c r="Q2344" i="2"/>
  <c r="P2346" i="2" l="1"/>
  <c r="Q2345" i="2"/>
  <c r="P2347" i="2" l="1"/>
  <c r="Q2346" i="2"/>
  <c r="P2348" i="2" l="1"/>
  <c r="Q2347" i="2"/>
  <c r="P2349" i="2" l="1"/>
  <c r="Q2348" i="2"/>
  <c r="P2350" i="2" l="1"/>
  <c r="Q2349" i="2"/>
  <c r="P2351" i="2" l="1"/>
  <c r="Q2350" i="2"/>
  <c r="P2352" i="2" l="1"/>
  <c r="Q2351" i="2"/>
  <c r="P2353" i="2" l="1"/>
  <c r="Q2352" i="2"/>
  <c r="P2354" i="2" l="1"/>
  <c r="Q2353" i="2"/>
  <c r="P2355" i="2" l="1"/>
  <c r="Q2354" i="2"/>
  <c r="P2356" i="2" l="1"/>
  <c r="Q2355" i="2"/>
  <c r="P2357" i="2" l="1"/>
  <c r="Q2356" i="2"/>
  <c r="P2358" i="2" l="1"/>
  <c r="Q2357" i="2"/>
  <c r="P2359" i="2" l="1"/>
  <c r="Q2358" i="2"/>
  <c r="P2360" i="2" l="1"/>
  <c r="Q2359" i="2"/>
  <c r="P2361" i="2" l="1"/>
  <c r="Q2360" i="2"/>
  <c r="P2362" i="2" l="1"/>
  <c r="Q2361" i="2"/>
  <c r="P2363" i="2" l="1"/>
  <c r="Q2362" i="2"/>
  <c r="P2364" i="2" l="1"/>
  <c r="Q2363" i="2"/>
  <c r="P2365" i="2" l="1"/>
  <c r="Q2364" i="2"/>
  <c r="P2366" i="2" l="1"/>
  <c r="Q2365" i="2"/>
  <c r="P2367" i="2" l="1"/>
  <c r="Q2366" i="2"/>
  <c r="P2368" i="2" l="1"/>
  <c r="Q2367" i="2"/>
  <c r="P2369" i="2" l="1"/>
  <c r="Q2368" i="2"/>
  <c r="P2370" i="2" l="1"/>
  <c r="Q2369" i="2"/>
  <c r="P2371" i="2" l="1"/>
  <c r="Q2370" i="2"/>
  <c r="P2372" i="2" l="1"/>
  <c r="Q2371" i="2"/>
  <c r="P2373" i="2" l="1"/>
  <c r="Q2372" i="2"/>
  <c r="P2374" i="2" l="1"/>
  <c r="Q2373" i="2"/>
  <c r="P2375" i="2" l="1"/>
  <c r="Q2374" i="2"/>
  <c r="P2376" i="2" l="1"/>
  <c r="Q2375" i="2"/>
  <c r="P2377" i="2" l="1"/>
  <c r="Q2376" i="2"/>
  <c r="P2378" i="2" l="1"/>
  <c r="Q2377" i="2"/>
  <c r="P2379" i="2" l="1"/>
  <c r="Q2378" i="2"/>
  <c r="P2380" i="2" l="1"/>
  <c r="Q2379" i="2"/>
  <c r="P2381" i="2" l="1"/>
  <c r="Q2380" i="2"/>
  <c r="P2382" i="2" l="1"/>
  <c r="Q2381" i="2"/>
  <c r="P2383" i="2" l="1"/>
  <c r="Q2382" i="2"/>
  <c r="P2384" i="2" l="1"/>
  <c r="Q2383" i="2"/>
  <c r="P2385" i="2" l="1"/>
  <c r="Q2384" i="2"/>
  <c r="P2386" i="2" l="1"/>
  <c r="Q2385" i="2"/>
  <c r="P2387" i="2" l="1"/>
  <c r="Q2386" i="2"/>
  <c r="P2388" i="2" l="1"/>
  <c r="Q2387" i="2"/>
  <c r="P2389" i="2" l="1"/>
  <c r="Q2388" i="2"/>
  <c r="P2390" i="2" l="1"/>
  <c r="Q2389" i="2"/>
  <c r="P2391" i="2" l="1"/>
  <c r="Q2390" i="2"/>
  <c r="P2392" i="2" l="1"/>
  <c r="Q2391" i="2"/>
  <c r="P2393" i="2" l="1"/>
  <c r="Q2392" i="2"/>
  <c r="P2394" i="2" l="1"/>
  <c r="Q2393" i="2"/>
  <c r="P2395" i="2" l="1"/>
  <c r="Q2394" i="2"/>
  <c r="P2396" i="2" l="1"/>
  <c r="Q2395" i="2"/>
  <c r="P2397" i="2" l="1"/>
  <c r="Q2396" i="2"/>
  <c r="P2398" i="2" l="1"/>
  <c r="Q2397" i="2"/>
  <c r="P2399" i="2" l="1"/>
  <c r="Q2398" i="2"/>
  <c r="P2400" i="2" l="1"/>
  <c r="Q2399" i="2"/>
  <c r="P2401" i="2" l="1"/>
  <c r="Q2400" i="2"/>
  <c r="P2402" i="2" l="1"/>
  <c r="Q2401" i="2"/>
  <c r="P2403" i="2" l="1"/>
  <c r="Q2402" i="2"/>
  <c r="P2404" i="2" l="1"/>
  <c r="Q2403" i="2"/>
  <c r="P2405" i="2" l="1"/>
  <c r="Q2404" i="2"/>
  <c r="P2406" i="2" l="1"/>
  <c r="Q2405" i="2"/>
  <c r="P2407" i="2" l="1"/>
  <c r="Q2406" i="2"/>
  <c r="P2408" i="2" l="1"/>
  <c r="Q2407" i="2"/>
  <c r="P2409" i="2" l="1"/>
  <c r="Q2408" i="2"/>
  <c r="P2410" i="2" l="1"/>
  <c r="Q2409" i="2"/>
  <c r="P2411" i="2" l="1"/>
  <c r="Q2410" i="2"/>
  <c r="P2412" i="2" l="1"/>
  <c r="Q2411" i="2"/>
  <c r="P2413" i="2" l="1"/>
  <c r="Q2412" i="2"/>
  <c r="P2414" i="2" l="1"/>
  <c r="Q2413" i="2"/>
  <c r="P2415" i="2" l="1"/>
  <c r="Q2414" i="2"/>
  <c r="P2416" i="2" l="1"/>
  <c r="Q2415" i="2"/>
  <c r="P2417" i="2" l="1"/>
  <c r="Q2416" i="2"/>
  <c r="P2418" i="2" l="1"/>
  <c r="Q2417" i="2"/>
  <c r="P2419" i="2" l="1"/>
  <c r="Q2418" i="2"/>
  <c r="P2420" i="2" l="1"/>
  <c r="Q2419" i="2"/>
  <c r="P2421" i="2" l="1"/>
  <c r="Q2420" i="2"/>
  <c r="P2422" i="2" l="1"/>
  <c r="Q2421" i="2"/>
  <c r="P2423" i="2" l="1"/>
  <c r="Q2422" i="2"/>
  <c r="P2424" i="2" l="1"/>
  <c r="Q2423" i="2"/>
  <c r="P2425" i="2" l="1"/>
  <c r="Q2424" i="2"/>
  <c r="P2426" i="2" l="1"/>
  <c r="Q2425" i="2"/>
  <c r="P2427" i="2" l="1"/>
  <c r="Q2426" i="2"/>
  <c r="P2428" i="2" l="1"/>
  <c r="Q2427" i="2"/>
  <c r="P2429" i="2" l="1"/>
  <c r="Q2428" i="2"/>
  <c r="P2430" i="2" l="1"/>
  <c r="Q2429" i="2"/>
  <c r="P2431" i="2" l="1"/>
  <c r="Q2430" i="2"/>
  <c r="P2432" i="2" l="1"/>
  <c r="Q2431" i="2"/>
  <c r="P2433" i="2" l="1"/>
  <c r="Q2432" i="2"/>
  <c r="P2434" i="2" l="1"/>
  <c r="Q2433" i="2"/>
  <c r="P2435" i="2" l="1"/>
  <c r="Q2434" i="2"/>
  <c r="P2436" i="2" l="1"/>
  <c r="Q2435" i="2"/>
  <c r="P2437" i="2" l="1"/>
  <c r="Q2436" i="2"/>
  <c r="P2438" i="2" l="1"/>
  <c r="Q2437" i="2"/>
  <c r="P2439" i="2" l="1"/>
  <c r="Q2438" i="2"/>
  <c r="P2440" i="2" l="1"/>
  <c r="Q2439" i="2"/>
  <c r="P2441" i="2" l="1"/>
  <c r="Q2440" i="2"/>
  <c r="P2442" i="2" l="1"/>
  <c r="Q2441" i="2"/>
  <c r="P2443" i="2" l="1"/>
  <c r="Q2442" i="2"/>
  <c r="P2444" i="2" l="1"/>
  <c r="Q2443" i="2"/>
  <c r="P2445" i="2" l="1"/>
  <c r="Q2444" i="2"/>
  <c r="P2446" i="2" l="1"/>
  <c r="Q2445" i="2"/>
  <c r="P2447" i="2" l="1"/>
  <c r="Q2446" i="2"/>
  <c r="P2448" i="2" l="1"/>
  <c r="Q2447" i="2"/>
  <c r="P2449" i="2" l="1"/>
  <c r="Q2448" i="2"/>
  <c r="P2450" i="2" l="1"/>
  <c r="Q2449" i="2"/>
  <c r="P2451" i="2" l="1"/>
  <c r="Q2450" i="2"/>
  <c r="P2452" i="2" l="1"/>
  <c r="Q2451" i="2"/>
  <c r="P2453" i="2" l="1"/>
  <c r="Q2452" i="2"/>
  <c r="P2454" i="2" l="1"/>
  <c r="Q2453" i="2"/>
  <c r="P2455" i="2" l="1"/>
  <c r="Q2454" i="2"/>
  <c r="P2456" i="2" l="1"/>
  <c r="Q2455" i="2"/>
  <c r="P2457" i="2" l="1"/>
  <c r="Q2456" i="2"/>
  <c r="P2458" i="2" l="1"/>
  <c r="Q2457" i="2"/>
  <c r="P2459" i="2" l="1"/>
  <c r="Q2458" i="2"/>
  <c r="P2460" i="2" l="1"/>
  <c r="Q2459" i="2"/>
  <c r="P2461" i="2" l="1"/>
  <c r="Q2460" i="2"/>
  <c r="P2462" i="2" l="1"/>
  <c r="Q2461" i="2"/>
  <c r="P2463" i="2" l="1"/>
  <c r="Q2462" i="2"/>
  <c r="P2464" i="2" l="1"/>
  <c r="Q2463" i="2"/>
  <c r="P2465" i="2" l="1"/>
  <c r="Q2464" i="2"/>
  <c r="P2466" i="2" l="1"/>
  <c r="Q2465" i="2"/>
  <c r="P2467" i="2" l="1"/>
  <c r="Q2466" i="2"/>
  <c r="P2468" i="2" l="1"/>
  <c r="Q2467" i="2"/>
  <c r="P2469" i="2" l="1"/>
  <c r="Q2468" i="2"/>
  <c r="P2470" i="2" l="1"/>
  <c r="Q2469" i="2"/>
  <c r="P2471" i="2" l="1"/>
  <c r="Q2470" i="2"/>
  <c r="P2472" i="2" l="1"/>
  <c r="Q2471" i="2"/>
  <c r="P2473" i="2" l="1"/>
  <c r="Q2472" i="2"/>
  <c r="P2474" i="2" l="1"/>
  <c r="Q2473" i="2"/>
  <c r="P2475" i="2" l="1"/>
  <c r="Q2474" i="2"/>
  <c r="P2476" i="2" l="1"/>
  <c r="Q2475" i="2"/>
  <c r="P2477" i="2" l="1"/>
  <c r="Q2476" i="2"/>
  <c r="P2478" i="2" l="1"/>
  <c r="Q2477" i="2"/>
  <c r="P2479" i="2" l="1"/>
  <c r="Q2478" i="2"/>
  <c r="P2480" i="2" l="1"/>
  <c r="Q2479" i="2"/>
  <c r="P2481" i="2" l="1"/>
  <c r="Q2480" i="2"/>
  <c r="P2482" i="2" l="1"/>
  <c r="Q2481" i="2"/>
  <c r="P2483" i="2" l="1"/>
  <c r="Q2482" i="2"/>
  <c r="P2484" i="2" l="1"/>
  <c r="Q2483" i="2"/>
  <c r="P2485" i="2" l="1"/>
  <c r="Q2484" i="2"/>
  <c r="P2486" i="2" l="1"/>
  <c r="Q2485" i="2"/>
  <c r="P2487" i="2" l="1"/>
  <c r="Q2486" i="2"/>
  <c r="P2488" i="2" l="1"/>
  <c r="Q2487" i="2"/>
  <c r="P2489" i="2" l="1"/>
  <c r="Q2488" i="2"/>
  <c r="P2490" i="2" l="1"/>
  <c r="Q2489" i="2"/>
  <c r="P2491" i="2" l="1"/>
  <c r="Q2490" i="2"/>
  <c r="P2492" i="2" l="1"/>
  <c r="Q2491" i="2"/>
  <c r="P2493" i="2" l="1"/>
  <c r="Q2492" i="2"/>
  <c r="P2494" i="2" l="1"/>
  <c r="Q2493" i="2"/>
  <c r="P2495" i="2" l="1"/>
  <c r="Q2494" i="2"/>
  <c r="P2496" i="2" l="1"/>
  <c r="Q2495" i="2"/>
  <c r="P2497" i="2" l="1"/>
  <c r="Q2496" i="2"/>
  <c r="P2498" i="2" l="1"/>
  <c r="Q2497" i="2"/>
  <c r="P2499" i="2" l="1"/>
  <c r="Q2498" i="2"/>
  <c r="P2500" i="2" l="1"/>
  <c r="Q2499" i="2"/>
  <c r="P2501" i="2" l="1"/>
  <c r="Q2500" i="2"/>
  <c r="P2502" i="2" l="1"/>
  <c r="Q2501" i="2"/>
  <c r="P2503" i="2" l="1"/>
  <c r="Q2502" i="2"/>
  <c r="P2504" i="2" l="1"/>
  <c r="Q2503" i="2"/>
  <c r="P2505" i="2" l="1"/>
  <c r="Q2504" i="2"/>
  <c r="P2506" i="2" l="1"/>
  <c r="Q2505" i="2"/>
  <c r="P2507" i="2" l="1"/>
  <c r="Q2506" i="2"/>
  <c r="P2508" i="2" l="1"/>
  <c r="Q2507" i="2"/>
  <c r="P2509" i="2" l="1"/>
  <c r="Q2508" i="2"/>
  <c r="P2510" i="2" l="1"/>
  <c r="Q2509" i="2"/>
  <c r="P2511" i="2" l="1"/>
  <c r="Q2510" i="2"/>
  <c r="P2512" i="2" l="1"/>
  <c r="Q2511" i="2"/>
  <c r="P2513" i="2" l="1"/>
  <c r="Q2512" i="2"/>
  <c r="P2514" i="2" l="1"/>
  <c r="Q2513" i="2"/>
  <c r="P2515" i="2" l="1"/>
  <c r="Q2514" i="2"/>
  <c r="P2516" i="2" l="1"/>
  <c r="Q2515" i="2"/>
  <c r="P2517" i="2" l="1"/>
  <c r="Q2516" i="2"/>
  <c r="P2518" i="2" l="1"/>
  <c r="Q2517" i="2"/>
  <c r="P2519" i="2" l="1"/>
  <c r="Q2518" i="2"/>
  <c r="P2520" i="2" l="1"/>
  <c r="Q2519" i="2"/>
  <c r="P2521" i="2" l="1"/>
  <c r="Q2520" i="2"/>
  <c r="P2522" i="2" l="1"/>
  <c r="Q2521" i="2"/>
  <c r="P2523" i="2" l="1"/>
  <c r="Q2522" i="2"/>
  <c r="P2524" i="2" l="1"/>
  <c r="Q2523" i="2"/>
  <c r="P2525" i="2" l="1"/>
  <c r="Q2524" i="2"/>
  <c r="P2526" i="2" l="1"/>
  <c r="Q2525" i="2"/>
  <c r="P2527" i="2" l="1"/>
  <c r="Q2526" i="2"/>
  <c r="P2528" i="2" l="1"/>
  <c r="Q2527" i="2"/>
  <c r="P2529" i="2" l="1"/>
  <c r="Q2528" i="2"/>
  <c r="P2530" i="2" l="1"/>
  <c r="Q2529" i="2"/>
  <c r="P2531" i="2" l="1"/>
  <c r="Q2530" i="2"/>
  <c r="P2532" i="2" l="1"/>
  <c r="Q2531" i="2"/>
  <c r="P2533" i="2" l="1"/>
  <c r="Q2532" i="2"/>
  <c r="P2534" i="2" l="1"/>
  <c r="Q2533" i="2"/>
  <c r="P2535" i="2" l="1"/>
  <c r="Q2534" i="2"/>
  <c r="P2536" i="2" l="1"/>
  <c r="Q2535" i="2"/>
  <c r="P2537" i="2" l="1"/>
  <c r="Q2536" i="2"/>
  <c r="P2538" i="2" l="1"/>
  <c r="Q2537" i="2"/>
  <c r="P2539" i="2" l="1"/>
  <c r="Q2538" i="2"/>
  <c r="P2540" i="2" l="1"/>
  <c r="Q2539" i="2"/>
  <c r="P2541" i="2" l="1"/>
  <c r="Q2540" i="2"/>
  <c r="P2542" i="2" l="1"/>
  <c r="Q2541" i="2"/>
  <c r="P2543" i="2" l="1"/>
  <c r="Q2542" i="2"/>
  <c r="P2544" i="2" l="1"/>
  <c r="Q2543" i="2"/>
  <c r="P2545" i="2" l="1"/>
  <c r="Q2544" i="2"/>
  <c r="P2546" i="2" l="1"/>
  <c r="Q2545" i="2"/>
  <c r="P2547" i="2" l="1"/>
  <c r="Q2546" i="2"/>
  <c r="P2548" i="2" l="1"/>
  <c r="Q2547" i="2"/>
  <c r="P2549" i="2" l="1"/>
  <c r="Q2548" i="2"/>
  <c r="P2550" i="2" l="1"/>
  <c r="Q2549" i="2"/>
  <c r="P2551" i="2" l="1"/>
  <c r="Q2550" i="2"/>
  <c r="P2552" i="2" l="1"/>
  <c r="Q2551" i="2"/>
  <c r="P2553" i="2" l="1"/>
  <c r="Q2552" i="2"/>
  <c r="P2554" i="2" l="1"/>
  <c r="Q2553" i="2"/>
  <c r="P2555" i="2" l="1"/>
  <c r="Q2554" i="2"/>
  <c r="P2556" i="2" l="1"/>
  <c r="Q2555" i="2"/>
  <c r="P2557" i="2" l="1"/>
  <c r="Q2556" i="2"/>
  <c r="P2558" i="2" l="1"/>
  <c r="Q2557" i="2"/>
  <c r="P2559" i="2" l="1"/>
  <c r="Q2558" i="2"/>
  <c r="P2560" i="2" l="1"/>
  <c r="Q2559" i="2"/>
  <c r="P2561" i="2" l="1"/>
  <c r="Q2560" i="2"/>
  <c r="P2562" i="2" l="1"/>
  <c r="Q2561" i="2"/>
  <c r="P2563" i="2" l="1"/>
  <c r="Q2562" i="2"/>
  <c r="P2564" i="2" l="1"/>
  <c r="Q2563" i="2"/>
  <c r="P2565" i="2" l="1"/>
  <c r="Q2564" i="2"/>
  <c r="P2566" i="2" l="1"/>
  <c r="Q2565" i="2"/>
  <c r="P2567" i="2" l="1"/>
  <c r="Q2566" i="2"/>
  <c r="P2568" i="2" l="1"/>
  <c r="Q2567" i="2"/>
  <c r="P2569" i="2" l="1"/>
  <c r="Q2568" i="2"/>
  <c r="P2570" i="2" l="1"/>
  <c r="Q2569" i="2"/>
  <c r="P2571" i="2" l="1"/>
  <c r="Q2570" i="2"/>
  <c r="P2572" i="2" l="1"/>
  <c r="Q2571" i="2"/>
  <c r="P2573" i="2" l="1"/>
  <c r="Q2572" i="2"/>
  <c r="P2574" i="2" l="1"/>
  <c r="Q2573" i="2"/>
  <c r="P2575" i="2" l="1"/>
  <c r="Q2574" i="2"/>
  <c r="P2576" i="2" l="1"/>
  <c r="Q2575" i="2"/>
  <c r="P2577" i="2" l="1"/>
  <c r="Q2576" i="2"/>
  <c r="P2578" i="2" l="1"/>
  <c r="Q2577" i="2"/>
  <c r="P2579" i="2" l="1"/>
  <c r="Q2578" i="2"/>
  <c r="P2580" i="2" l="1"/>
  <c r="Q2579" i="2"/>
  <c r="P2581" i="2" l="1"/>
  <c r="Q2580" i="2"/>
  <c r="P2582" i="2" l="1"/>
  <c r="Q2581" i="2"/>
  <c r="P2583" i="2" l="1"/>
  <c r="Q2582" i="2"/>
  <c r="P2584" i="2" l="1"/>
  <c r="Q2583" i="2"/>
  <c r="P2585" i="2" l="1"/>
  <c r="Q2584" i="2"/>
  <c r="P2586" i="2" l="1"/>
  <c r="Q2585" i="2"/>
  <c r="P2587" i="2" l="1"/>
  <c r="Q2586" i="2"/>
  <c r="P2588" i="2" l="1"/>
  <c r="Q2587" i="2"/>
  <c r="P2589" i="2" l="1"/>
  <c r="Q2588" i="2"/>
  <c r="P2590" i="2" l="1"/>
  <c r="Q2589" i="2"/>
  <c r="P2591" i="2" l="1"/>
  <c r="Q2590" i="2"/>
  <c r="P2592" i="2" l="1"/>
  <c r="Q2591" i="2"/>
  <c r="P2593" i="2" l="1"/>
  <c r="Q2592" i="2"/>
  <c r="P2594" i="2" l="1"/>
  <c r="Q2593" i="2"/>
  <c r="P2595" i="2" l="1"/>
  <c r="Q2594" i="2"/>
  <c r="P2596" i="2" l="1"/>
  <c r="Q2595" i="2"/>
  <c r="P2597" i="2" l="1"/>
  <c r="Q2596" i="2"/>
  <c r="P2598" i="2" l="1"/>
  <c r="Q2597" i="2"/>
  <c r="P2599" i="2" l="1"/>
  <c r="Q2598" i="2"/>
  <c r="P2600" i="2" l="1"/>
  <c r="Q2599" i="2"/>
  <c r="P2601" i="2" l="1"/>
  <c r="Q2600" i="2"/>
  <c r="P2602" i="2" l="1"/>
  <c r="Q2601" i="2"/>
  <c r="P2603" i="2" l="1"/>
  <c r="Q2602" i="2"/>
  <c r="P2604" i="2" l="1"/>
  <c r="Q2603" i="2"/>
  <c r="P2605" i="2" l="1"/>
  <c r="Q2604" i="2"/>
  <c r="P2606" i="2" l="1"/>
  <c r="Q2605" i="2"/>
  <c r="P2607" i="2" l="1"/>
  <c r="Q2606" i="2"/>
  <c r="P2608" i="2" l="1"/>
  <c r="Q2607" i="2"/>
  <c r="P2609" i="2" l="1"/>
  <c r="Q2608" i="2"/>
  <c r="P2610" i="2" l="1"/>
  <c r="Q2609" i="2"/>
  <c r="P2611" i="2" l="1"/>
  <c r="Q2610" i="2"/>
  <c r="P2612" i="2" l="1"/>
  <c r="Q2611" i="2"/>
  <c r="P2613" i="2" l="1"/>
  <c r="Q2612" i="2"/>
  <c r="P2614" i="2" l="1"/>
  <c r="Q2613" i="2"/>
  <c r="P2615" i="2" l="1"/>
  <c r="Q2614" i="2"/>
  <c r="P2616" i="2" l="1"/>
  <c r="Q2615" i="2"/>
  <c r="P2617" i="2" l="1"/>
  <c r="Q2616" i="2"/>
  <c r="P2618" i="2" l="1"/>
  <c r="Q2617" i="2"/>
  <c r="P2619" i="2" l="1"/>
  <c r="Q2618" i="2"/>
  <c r="P2620" i="2" l="1"/>
  <c r="Q2619" i="2"/>
  <c r="P2621" i="2" l="1"/>
  <c r="Q2620" i="2"/>
  <c r="P2622" i="2" l="1"/>
  <c r="Q2621" i="2"/>
  <c r="P2623" i="2" l="1"/>
  <c r="Q2622" i="2"/>
  <c r="P2624" i="2" l="1"/>
  <c r="Q2623" i="2"/>
  <c r="P2625" i="2" l="1"/>
  <c r="Q2624" i="2"/>
  <c r="P2626" i="2" l="1"/>
  <c r="Q2625" i="2"/>
  <c r="P2627" i="2" l="1"/>
  <c r="Q2626" i="2"/>
  <c r="P2628" i="2" l="1"/>
  <c r="Q2627" i="2"/>
  <c r="P2629" i="2" l="1"/>
  <c r="Q2628" i="2"/>
  <c r="P2630" i="2" l="1"/>
  <c r="Q2629" i="2"/>
  <c r="P2631" i="2" l="1"/>
  <c r="Q2630" i="2"/>
  <c r="P2632" i="2" l="1"/>
  <c r="Q2631" i="2"/>
  <c r="P2633" i="2" l="1"/>
  <c r="Q2632" i="2"/>
  <c r="P2634" i="2" l="1"/>
  <c r="Q2633" i="2"/>
  <c r="P2635" i="2" l="1"/>
  <c r="Q2634" i="2"/>
  <c r="P2636" i="2" l="1"/>
  <c r="Q2635" i="2"/>
  <c r="P2637" i="2" l="1"/>
  <c r="Q2636" i="2"/>
  <c r="P2638" i="2" l="1"/>
  <c r="Q2637" i="2"/>
  <c r="P2639" i="2" l="1"/>
  <c r="Q2638" i="2"/>
  <c r="P2640" i="2" l="1"/>
  <c r="Q2639" i="2"/>
  <c r="P2641" i="2" l="1"/>
  <c r="Q2640" i="2"/>
  <c r="P2642" i="2" l="1"/>
  <c r="Q2641" i="2"/>
  <c r="P2643" i="2" l="1"/>
  <c r="Q2642" i="2"/>
  <c r="P2644" i="2" l="1"/>
  <c r="Q2643" i="2"/>
  <c r="P2645" i="2" l="1"/>
  <c r="Q2644" i="2"/>
  <c r="P2646" i="2" l="1"/>
  <c r="Q2645" i="2"/>
  <c r="P2647" i="2" l="1"/>
  <c r="Q2646" i="2"/>
  <c r="P2648" i="2" l="1"/>
  <c r="Q2647" i="2"/>
  <c r="P2649" i="2" l="1"/>
  <c r="Q2648" i="2"/>
  <c r="P2650" i="2" l="1"/>
  <c r="Q2649" i="2"/>
  <c r="P2651" i="2" l="1"/>
  <c r="Q2650" i="2"/>
  <c r="P2652" i="2" l="1"/>
  <c r="Q2651" i="2"/>
  <c r="P2653" i="2" l="1"/>
  <c r="Q2652" i="2"/>
  <c r="P2654" i="2" l="1"/>
  <c r="Q2653" i="2"/>
  <c r="P2655" i="2" l="1"/>
  <c r="Q2654" i="2"/>
  <c r="P2656" i="2" l="1"/>
  <c r="Q2655" i="2"/>
  <c r="P2657" i="2" l="1"/>
  <c r="Q2656" i="2"/>
  <c r="P2658" i="2" l="1"/>
  <c r="Q2657" i="2"/>
  <c r="P2659" i="2" l="1"/>
  <c r="Q2658" i="2"/>
  <c r="P2660" i="2" l="1"/>
  <c r="Q2659" i="2"/>
  <c r="P2661" i="2" l="1"/>
  <c r="Q2660" i="2"/>
  <c r="P2662" i="2" l="1"/>
  <c r="Q2661" i="2"/>
  <c r="P2663" i="2" l="1"/>
  <c r="Q2662" i="2"/>
  <c r="P2664" i="2" l="1"/>
  <c r="Q2663" i="2"/>
  <c r="P2665" i="2" l="1"/>
  <c r="Q2664" i="2"/>
  <c r="P2666" i="2" l="1"/>
  <c r="Q2665" i="2"/>
  <c r="P2667" i="2" l="1"/>
  <c r="Q2666" i="2"/>
  <c r="P2668" i="2" l="1"/>
  <c r="Q2667" i="2"/>
  <c r="P2669" i="2" l="1"/>
  <c r="Q2668" i="2"/>
  <c r="P2670" i="2" l="1"/>
  <c r="Q2669" i="2"/>
  <c r="P2671" i="2" l="1"/>
  <c r="Q2670" i="2"/>
  <c r="P2672" i="2" l="1"/>
  <c r="Q2671" i="2"/>
  <c r="P2673" i="2" l="1"/>
  <c r="Q2672" i="2"/>
  <c r="P2674" i="2" l="1"/>
  <c r="Q2673" i="2"/>
  <c r="P2675" i="2" l="1"/>
  <c r="Q2674" i="2"/>
  <c r="P2676" i="2" l="1"/>
  <c r="Q2675" i="2"/>
  <c r="P2677" i="2" l="1"/>
  <c r="Q2676" i="2"/>
  <c r="P2678" i="2" l="1"/>
  <c r="Q2677" i="2"/>
  <c r="P2679" i="2" l="1"/>
  <c r="Q2678" i="2"/>
  <c r="P2680" i="2" l="1"/>
  <c r="Q2679" i="2"/>
  <c r="P2681" i="2" l="1"/>
  <c r="Q2680" i="2"/>
  <c r="P2682" i="2" l="1"/>
  <c r="Q2681" i="2"/>
  <c r="P2683" i="2" l="1"/>
  <c r="Q2682" i="2"/>
  <c r="P2684" i="2" l="1"/>
  <c r="Q2683" i="2"/>
  <c r="P2685" i="2" l="1"/>
  <c r="Q2684" i="2"/>
  <c r="P2686" i="2" l="1"/>
  <c r="Q2685" i="2"/>
  <c r="P2687" i="2" l="1"/>
  <c r="Q2686" i="2"/>
  <c r="P2688" i="2" l="1"/>
  <c r="Q2687" i="2"/>
  <c r="P2689" i="2" l="1"/>
  <c r="Q2688" i="2"/>
  <c r="P2690" i="2" l="1"/>
  <c r="Q2689" i="2"/>
  <c r="P2691" i="2" l="1"/>
  <c r="Q2690" i="2"/>
  <c r="P2692" i="2" l="1"/>
  <c r="Q2691" i="2"/>
  <c r="P2693" i="2" l="1"/>
  <c r="Q2692" i="2"/>
  <c r="P2694" i="2" l="1"/>
  <c r="Q2693" i="2"/>
  <c r="P2695" i="2" l="1"/>
  <c r="Q2694" i="2"/>
  <c r="P2696" i="2" l="1"/>
  <c r="Q2695" i="2"/>
  <c r="P2697" i="2" l="1"/>
  <c r="Q2696" i="2"/>
  <c r="P2698" i="2" l="1"/>
  <c r="Q2697" i="2"/>
  <c r="P2699" i="2" l="1"/>
  <c r="Q2698" i="2"/>
  <c r="P2700" i="2" l="1"/>
  <c r="Q2699" i="2"/>
  <c r="P2701" i="2" l="1"/>
  <c r="Q2700" i="2"/>
  <c r="P2702" i="2" l="1"/>
  <c r="Q2701" i="2"/>
  <c r="P2703" i="2" l="1"/>
  <c r="Q2702" i="2"/>
  <c r="P2704" i="2" l="1"/>
  <c r="Q2703" i="2"/>
  <c r="P2705" i="2" l="1"/>
  <c r="Q2704" i="2"/>
  <c r="P2706" i="2" l="1"/>
  <c r="Q2705" i="2"/>
  <c r="P2707" i="2" l="1"/>
  <c r="Q2706" i="2"/>
  <c r="P2708" i="2" l="1"/>
  <c r="Q2707" i="2"/>
  <c r="P2709" i="2" l="1"/>
  <c r="Q2708" i="2"/>
  <c r="P2710" i="2" l="1"/>
  <c r="Q2709" i="2"/>
  <c r="P2711" i="2" l="1"/>
  <c r="Q2710" i="2"/>
  <c r="P2712" i="2" l="1"/>
  <c r="Q2711" i="2"/>
  <c r="P2713" i="2" l="1"/>
  <c r="Q2712" i="2"/>
  <c r="P2714" i="2" l="1"/>
  <c r="Q2713" i="2"/>
  <c r="P2715" i="2" l="1"/>
  <c r="Q2714" i="2"/>
  <c r="P2716" i="2" l="1"/>
  <c r="Q2715" i="2"/>
  <c r="P2717" i="2" l="1"/>
  <c r="Q2716" i="2"/>
  <c r="P2718" i="2" l="1"/>
  <c r="Q2717" i="2"/>
  <c r="P2719" i="2" l="1"/>
  <c r="Q2718" i="2"/>
  <c r="P2720" i="2" l="1"/>
  <c r="Q2719" i="2"/>
  <c r="P2721" i="2" l="1"/>
  <c r="Q2720" i="2"/>
  <c r="P2722" i="2" l="1"/>
  <c r="Q2721" i="2"/>
  <c r="P2723" i="2" l="1"/>
  <c r="Q2722" i="2"/>
  <c r="P2724" i="2" l="1"/>
  <c r="Q2723" i="2"/>
  <c r="P2725" i="2" l="1"/>
  <c r="Q2724" i="2"/>
  <c r="P2726" i="2" l="1"/>
  <c r="Q2725" i="2"/>
  <c r="P2727" i="2" l="1"/>
  <c r="Q2726" i="2"/>
  <c r="P2728" i="2" l="1"/>
  <c r="Q2727" i="2"/>
  <c r="P2729" i="2" l="1"/>
  <c r="Q2728" i="2"/>
  <c r="P2730" i="2" l="1"/>
  <c r="Q2729" i="2"/>
  <c r="P2731" i="2" l="1"/>
  <c r="Q2730" i="2"/>
  <c r="P2732" i="2" l="1"/>
  <c r="Q2731" i="2"/>
  <c r="P2733" i="2" l="1"/>
  <c r="Q2732" i="2"/>
  <c r="P2734" i="2" l="1"/>
  <c r="Q2733" i="2"/>
  <c r="P2735" i="2" l="1"/>
  <c r="Q2734" i="2"/>
  <c r="P2736" i="2" l="1"/>
  <c r="Q2735" i="2"/>
  <c r="P2737" i="2" l="1"/>
  <c r="Q2736" i="2"/>
  <c r="P2738" i="2" l="1"/>
  <c r="Q2737" i="2"/>
  <c r="P2739" i="2" l="1"/>
  <c r="Q2738" i="2"/>
  <c r="P2740" i="2" l="1"/>
  <c r="Q2739" i="2"/>
  <c r="P2741" i="2" l="1"/>
  <c r="Q2740" i="2"/>
  <c r="P2742" i="2" l="1"/>
  <c r="Q2741" i="2"/>
  <c r="P2743" i="2" l="1"/>
  <c r="Q2742" i="2"/>
  <c r="P2744" i="2" l="1"/>
  <c r="Q2743" i="2"/>
  <c r="P2745" i="2" l="1"/>
  <c r="Q2744" i="2"/>
  <c r="P2746" i="2" l="1"/>
  <c r="Q2745" i="2"/>
  <c r="P2747" i="2" l="1"/>
  <c r="Q2746" i="2"/>
  <c r="P2748" i="2" l="1"/>
  <c r="Q2747" i="2"/>
  <c r="P2749" i="2" l="1"/>
  <c r="Q2748" i="2"/>
  <c r="P2750" i="2" l="1"/>
  <c r="Q2749" i="2"/>
  <c r="P2751" i="2" l="1"/>
  <c r="Q2750" i="2"/>
  <c r="P2752" i="2" l="1"/>
  <c r="Q2751" i="2"/>
  <c r="P2753" i="2" l="1"/>
  <c r="Q2752" i="2"/>
  <c r="P2754" i="2" l="1"/>
  <c r="Q2753" i="2"/>
  <c r="P2755" i="2" l="1"/>
  <c r="Q2754" i="2"/>
  <c r="P2756" i="2" l="1"/>
  <c r="Q2755" i="2"/>
  <c r="P2757" i="2" l="1"/>
  <c r="Q2756" i="2"/>
  <c r="P2758" i="2" l="1"/>
  <c r="Q2757" i="2"/>
  <c r="P2759" i="2" l="1"/>
  <c r="Q2758" i="2"/>
  <c r="P2760" i="2" l="1"/>
  <c r="Q2759" i="2"/>
  <c r="P2761" i="2" l="1"/>
  <c r="Q2760" i="2"/>
  <c r="P2762" i="2" l="1"/>
  <c r="Q2761" i="2"/>
  <c r="P2763" i="2" l="1"/>
  <c r="Q2762" i="2"/>
  <c r="P2764" i="2" l="1"/>
  <c r="Q2763" i="2"/>
  <c r="P2765" i="2" l="1"/>
  <c r="Q2764" i="2"/>
  <c r="P2766" i="2" l="1"/>
  <c r="Q2765" i="2"/>
  <c r="P2767" i="2" l="1"/>
  <c r="Q2766" i="2"/>
  <c r="P2768" i="2" l="1"/>
  <c r="Q2767" i="2"/>
  <c r="P2769" i="2" l="1"/>
  <c r="Q2768" i="2"/>
  <c r="P2770" i="2" l="1"/>
  <c r="Q2769" i="2"/>
  <c r="P2771" i="2" l="1"/>
  <c r="Q2770" i="2"/>
  <c r="P2772" i="2" l="1"/>
  <c r="Q2771" i="2"/>
  <c r="P2773" i="2" l="1"/>
  <c r="Q2772" i="2"/>
  <c r="P2774" i="2" l="1"/>
  <c r="Q2773" i="2"/>
  <c r="P2775" i="2" l="1"/>
  <c r="Q2774" i="2"/>
  <c r="P2776" i="2" l="1"/>
  <c r="Q2775" i="2"/>
  <c r="P2777" i="2" l="1"/>
  <c r="Q2776" i="2"/>
  <c r="P2778" i="2" l="1"/>
  <c r="Q2777" i="2"/>
  <c r="P2779" i="2" l="1"/>
  <c r="Q2778" i="2"/>
  <c r="P2780" i="2" l="1"/>
  <c r="Q2779" i="2"/>
  <c r="P2781" i="2" l="1"/>
  <c r="Q2780" i="2"/>
  <c r="P2782" i="2" l="1"/>
  <c r="Q2781" i="2"/>
  <c r="P2783" i="2" l="1"/>
  <c r="Q2782" i="2"/>
  <c r="P2784" i="2" l="1"/>
  <c r="Q2783" i="2"/>
  <c r="P2785" i="2" l="1"/>
  <c r="Q2784" i="2"/>
  <c r="P2786" i="2" l="1"/>
  <c r="Q2785" i="2"/>
  <c r="P2787" i="2" l="1"/>
  <c r="Q2786" i="2"/>
  <c r="P2788" i="2" l="1"/>
  <c r="Q2787" i="2"/>
  <c r="P2789" i="2" l="1"/>
  <c r="Q2788" i="2"/>
  <c r="P2790" i="2" l="1"/>
  <c r="Q2789" i="2"/>
  <c r="P2791" i="2" l="1"/>
  <c r="Q2790" i="2"/>
  <c r="P2792" i="2" l="1"/>
  <c r="Q2791" i="2"/>
  <c r="P2793" i="2" l="1"/>
  <c r="Q2792" i="2"/>
  <c r="P2794" i="2" l="1"/>
  <c r="Q2793" i="2"/>
  <c r="P2795" i="2" l="1"/>
  <c r="Q2794" i="2"/>
  <c r="P2796" i="2" l="1"/>
  <c r="Q2795" i="2"/>
  <c r="P2797" i="2" l="1"/>
  <c r="Q2796" i="2"/>
  <c r="P2798" i="2" l="1"/>
  <c r="Q2797" i="2"/>
  <c r="P2799" i="2" l="1"/>
  <c r="Q2798" i="2"/>
  <c r="P2800" i="2" l="1"/>
  <c r="Q2799" i="2"/>
  <c r="P2801" i="2" l="1"/>
  <c r="Q2800" i="2"/>
  <c r="P2802" i="2" l="1"/>
  <c r="Q2801" i="2"/>
  <c r="P2803" i="2" l="1"/>
  <c r="Q2802" i="2"/>
  <c r="P2804" i="2" l="1"/>
  <c r="Q2803" i="2"/>
  <c r="P2805" i="2" l="1"/>
  <c r="Q2804" i="2"/>
  <c r="P2806" i="2" l="1"/>
  <c r="Q2805" i="2"/>
  <c r="P2807" i="2" l="1"/>
  <c r="Q2806" i="2"/>
  <c r="P2808" i="2" l="1"/>
  <c r="Q2807" i="2"/>
  <c r="P2809" i="2" l="1"/>
  <c r="Q2808" i="2"/>
  <c r="P2810" i="2" l="1"/>
  <c r="Q2809" i="2"/>
  <c r="P2811" i="2" l="1"/>
  <c r="Q2810" i="2"/>
  <c r="P2812" i="2" l="1"/>
  <c r="Q2811" i="2"/>
  <c r="P2813" i="2" l="1"/>
  <c r="Q2812" i="2"/>
  <c r="P2814" i="2" l="1"/>
  <c r="Q2813" i="2"/>
  <c r="P2815" i="2" l="1"/>
  <c r="Q2814" i="2"/>
  <c r="P2816" i="2" l="1"/>
  <c r="Q2815" i="2"/>
  <c r="P2817" i="2" l="1"/>
  <c r="Q2816" i="2"/>
  <c r="P2818" i="2" l="1"/>
  <c r="Q2817" i="2"/>
  <c r="P2819" i="2" l="1"/>
  <c r="Q2818" i="2"/>
  <c r="P2820" i="2" l="1"/>
  <c r="Q2819" i="2"/>
  <c r="P2821" i="2" l="1"/>
  <c r="Q2820" i="2"/>
  <c r="P2822" i="2" l="1"/>
  <c r="Q2821" i="2"/>
  <c r="P2823" i="2" l="1"/>
  <c r="Q2822" i="2"/>
  <c r="P2824" i="2" l="1"/>
  <c r="Q2823" i="2"/>
  <c r="P2825" i="2" l="1"/>
  <c r="Q2824" i="2"/>
  <c r="P2826" i="2" l="1"/>
  <c r="Q2825" i="2"/>
  <c r="P2827" i="2" l="1"/>
  <c r="Q2826" i="2"/>
  <c r="P2828" i="2" l="1"/>
  <c r="Q2827" i="2"/>
  <c r="P2829" i="2" l="1"/>
  <c r="Q2828" i="2"/>
  <c r="P2830" i="2" l="1"/>
  <c r="Q2829" i="2"/>
  <c r="P2831" i="2" l="1"/>
  <c r="Q2830" i="2"/>
  <c r="P2832" i="2" l="1"/>
  <c r="Q2831" i="2"/>
  <c r="P2833" i="2" l="1"/>
  <c r="Q2832" i="2"/>
  <c r="P2834" i="2" l="1"/>
  <c r="Q2833" i="2"/>
  <c r="P2835" i="2" l="1"/>
  <c r="Q2834" i="2"/>
  <c r="P2836" i="2" l="1"/>
  <c r="Q2835" i="2"/>
  <c r="P2837" i="2" l="1"/>
  <c r="Q2836" i="2"/>
  <c r="P2838" i="2" l="1"/>
  <c r="Q2837" i="2"/>
  <c r="P2839" i="2" l="1"/>
  <c r="Q2838" i="2"/>
  <c r="P2840" i="2" l="1"/>
  <c r="Q2839" i="2"/>
  <c r="P2841" i="2" l="1"/>
  <c r="Q2840" i="2"/>
  <c r="P2842" i="2" l="1"/>
  <c r="Q2841" i="2"/>
  <c r="P2843" i="2" l="1"/>
  <c r="Q2842" i="2"/>
  <c r="P2844" i="2" l="1"/>
  <c r="Q2843" i="2"/>
  <c r="P2845" i="2" l="1"/>
  <c r="Q2844" i="2"/>
  <c r="P2846" i="2" l="1"/>
  <c r="Q2845" i="2"/>
  <c r="P2847" i="2" l="1"/>
  <c r="Q2846" i="2"/>
  <c r="P2848" i="2" l="1"/>
  <c r="Q2847" i="2"/>
  <c r="P2849" i="2" l="1"/>
  <c r="Q2848" i="2"/>
  <c r="P2850" i="2" l="1"/>
  <c r="Q2849" i="2"/>
  <c r="P2851" i="2" l="1"/>
  <c r="Q2850" i="2"/>
  <c r="P2852" i="2" l="1"/>
  <c r="Q2851" i="2"/>
  <c r="P2853" i="2" l="1"/>
  <c r="Q2852" i="2"/>
  <c r="P2854" i="2" l="1"/>
  <c r="Q2853" i="2"/>
  <c r="P2855" i="2" l="1"/>
  <c r="Q2854" i="2"/>
  <c r="P2856" i="2" l="1"/>
  <c r="Q2855" i="2"/>
  <c r="P2857" i="2" l="1"/>
  <c r="Q2856" i="2"/>
  <c r="P2858" i="2" l="1"/>
  <c r="Q2857" i="2"/>
  <c r="P2859" i="2" l="1"/>
  <c r="Q2858" i="2"/>
  <c r="P2860" i="2" l="1"/>
  <c r="Q2859" i="2"/>
  <c r="P2861" i="2" l="1"/>
  <c r="Q2860" i="2"/>
  <c r="P2862" i="2" l="1"/>
  <c r="Q2861" i="2"/>
  <c r="P2863" i="2" l="1"/>
  <c r="Q2862" i="2"/>
  <c r="P2864" i="2" l="1"/>
  <c r="Q2863" i="2"/>
  <c r="P2865" i="2" l="1"/>
  <c r="Q2864" i="2"/>
  <c r="P2866" i="2" l="1"/>
  <c r="Q2865" i="2"/>
  <c r="P2867" i="2" l="1"/>
  <c r="Q2866" i="2"/>
  <c r="P2868" i="2" l="1"/>
  <c r="Q2867" i="2"/>
  <c r="P2869" i="2" l="1"/>
  <c r="Q2868" i="2"/>
  <c r="P2870" i="2" l="1"/>
  <c r="Q2869" i="2"/>
  <c r="P2871" i="2" l="1"/>
  <c r="Q2870" i="2"/>
  <c r="P2872" i="2" l="1"/>
  <c r="Q2871" i="2"/>
  <c r="P2873" i="2" l="1"/>
  <c r="Q2872" i="2"/>
  <c r="P2874" i="2" l="1"/>
  <c r="Q2873" i="2"/>
  <c r="P2875" i="2" l="1"/>
  <c r="Q2874" i="2"/>
  <c r="P2876" i="2" l="1"/>
  <c r="Q2875" i="2"/>
  <c r="P2877" i="2" l="1"/>
  <c r="Q2876" i="2"/>
  <c r="P2878" i="2" l="1"/>
  <c r="Q2877" i="2"/>
  <c r="P2879" i="2" l="1"/>
  <c r="Q2878" i="2"/>
  <c r="P2880" i="2" l="1"/>
  <c r="Q2879" i="2"/>
  <c r="P2881" i="2" l="1"/>
  <c r="Q2880" i="2"/>
  <c r="P2882" i="2" l="1"/>
  <c r="Q2881" i="2"/>
  <c r="P2883" i="2" l="1"/>
  <c r="Q2882" i="2"/>
  <c r="P2884" i="2" l="1"/>
  <c r="Q2883" i="2"/>
  <c r="P2885" i="2" l="1"/>
  <c r="Q2884" i="2"/>
  <c r="P2886" i="2" l="1"/>
  <c r="Q2885" i="2"/>
  <c r="P2887" i="2" l="1"/>
  <c r="Q2886" i="2"/>
  <c r="P2888" i="2" l="1"/>
  <c r="Q2887" i="2"/>
  <c r="P2889" i="2" l="1"/>
  <c r="Q2888" i="2"/>
  <c r="P2890" i="2" l="1"/>
  <c r="Q2889" i="2"/>
  <c r="P2891" i="2" l="1"/>
  <c r="Q2890" i="2"/>
  <c r="P2892" i="2" l="1"/>
  <c r="Q2891" i="2"/>
  <c r="P2893" i="2" l="1"/>
  <c r="Q2892" i="2"/>
  <c r="P2894" i="2" l="1"/>
  <c r="Q2893" i="2"/>
  <c r="P2895" i="2" l="1"/>
  <c r="Q2894" i="2"/>
  <c r="P2896" i="2" l="1"/>
  <c r="Q2895" i="2"/>
  <c r="P2897" i="2" l="1"/>
  <c r="Q2896" i="2"/>
  <c r="P2898" i="2" l="1"/>
  <c r="Q2897" i="2"/>
  <c r="P2899" i="2" l="1"/>
  <c r="Q2898" i="2"/>
  <c r="P2900" i="2" l="1"/>
  <c r="Q2899" i="2"/>
  <c r="P2901" i="2" l="1"/>
  <c r="Q2900" i="2"/>
  <c r="P2902" i="2" l="1"/>
  <c r="Q2901" i="2"/>
  <c r="P2903" i="2" l="1"/>
  <c r="Q2902" i="2"/>
  <c r="P2904" i="2" l="1"/>
  <c r="Q2903" i="2"/>
  <c r="P2905" i="2" l="1"/>
  <c r="Q2904" i="2"/>
  <c r="P2906" i="2" l="1"/>
  <c r="Q2905" i="2"/>
  <c r="P2907" i="2" l="1"/>
  <c r="Q2906" i="2"/>
  <c r="P2908" i="2" l="1"/>
  <c r="Q2907" i="2"/>
  <c r="P2909" i="2" l="1"/>
  <c r="Q2908" i="2"/>
  <c r="P2910" i="2" l="1"/>
  <c r="Q2909" i="2"/>
  <c r="P2911" i="2" l="1"/>
  <c r="Q2910" i="2"/>
  <c r="P2912" i="2" l="1"/>
  <c r="Q2911" i="2"/>
  <c r="P2913" i="2" l="1"/>
  <c r="Q2912" i="2"/>
  <c r="P2914" i="2" l="1"/>
  <c r="Q2913" i="2"/>
  <c r="P2915" i="2" l="1"/>
  <c r="Q2914" i="2"/>
  <c r="P2916" i="2" l="1"/>
  <c r="Q2915" i="2"/>
  <c r="P2917" i="2" l="1"/>
  <c r="Q2916" i="2"/>
  <c r="P2918" i="2" l="1"/>
  <c r="Q2917" i="2"/>
  <c r="P2919" i="2" l="1"/>
  <c r="Q2918" i="2"/>
  <c r="P2920" i="2" l="1"/>
  <c r="Q2919" i="2"/>
  <c r="P2921" i="2" l="1"/>
  <c r="Q2920" i="2"/>
  <c r="P2922" i="2" l="1"/>
  <c r="Q2921" i="2"/>
  <c r="P2923" i="2" l="1"/>
  <c r="Q2922" i="2"/>
  <c r="P2924" i="2" l="1"/>
  <c r="Q2923" i="2"/>
  <c r="P2925" i="2" l="1"/>
  <c r="Q2924" i="2"/>
  <c r="P2926" i="2" l="1"/>
  <c r="Q2925" i="2"/>
  <c r="P2927" i="2" l="1"/>
  <c r="Q2926" i="2"/>
  <c r="P2928" i="2" l="1"/>
  <c r="Q2927" i="2"/>
  <c r="P2929" i="2" l="1"/>
  <c r="Q2928" i="2"/>
  <c r="P2930" i="2" l="1"/>
  <c r="Q2929" i="2"/>
  <c r="P2931" i="2" l="1"/>
  <c r="Q2930" i="2"/>
  <c r="P2932" i="2" l="1"/>
  <c r="Q2931" i="2"/>
  <c r="P2933" i="2" l="1"/>
  <c r="Q2932" i="2"/>
  <c r="P2934" i="2" l="1"/>
  <c r="Q2933" i="2"/>
  <c r="P2935" i="2" l="1"/>
  <c r="Q2934" i="2"/>
  <c r="P2936" i="2" l="1"/>
  <c r="Q2935" i="2"/>
  <c r="P2937" i="2" l="1"/>
  <c r="Q2936" i="2"/>
  <c r="P2938" i="2" l="1"/>
  <c r="Q2937" i="2"/>
  <c r="P2939" i="2" l="1"/>
  <c r="Q2938" i="2"/>
  <c r="P2940" i="2" l="1"/>
  <c r="Q2939" i="2"/>
  <c r="P2941" i="2" l="1"/>
  <c r="Q2940" i="2"/>
  <c r="P2942" i="2" l="1"/>
  <c r="Q2941" i="2"/>
  <c r="P2943" i="2" l="1"/>
  <c r="Q2942" i="2"/>
  <c r="P2944" i="2" l="1"/>
  <c r="Q2943" i="2"/>
  <c r="P2945" i="2" l="1"/>
  <c r="Q2944" i="2"/>
  <c r="P2946" i="2" l="1"/>
  <c r="Q2945" i="2"/>
  <c r="P2947" i="2" l="1"/>
  <c r="Q2946" i="2"/>
  <c r="P2948" i="2" l="1"/>
  <c r="Q2947" i="2"/>
  <c r="P2949" i="2" l="1"/>
  <c r="Q2948" i="2"/>
  <c r="P2950" i="2" l="1"/>
  <c r="Q2949" i="2"/>
  <c r="P2951" i="2" l="1"/>
  <c r="Q2950" i="2"/>
  <c r="P2952" i="2" l="1"/>
  <c r="Q2951" i="2"/>
  <c r="P2953" i="2" l="1"/>
  <c r="Q2952" i="2"/>
  <c r="P2954" i="2" l="1"/>
  <c r="Q2953" i="2"/>
  <c r="P2955" i="2" l="1"/>
  <c r="Q2954" i="2"/>
  <c r="P2956" i="2" l="1"/>
  <c r="Q2955" i="2"/>
  <c r="P2957" i="2" l="1"/>
  <c r="Q2956" i="2"/>
  <c r="P2958" i="2" l="1"/>
  <c r="Q2957" i="2"/>
  <c r="P2959" i="2" l="1"/>
  <c r="Q2958" i="2"/>
  <c r="P2960" i="2" l="1"/>
  <c r="Q2959" i="2"/>
  <c r="P2961" i="2" l="1"/>
  <c r="Q2960" i="2"/>
  <c r="P2962" i="2" l="1"/>
  <c r="Q2961" i="2"/>
  <c r="P2963" i="2" l="1"/>
  <c r="Q2962" i="2"/>
  <c r="P2964" i="2" l="1"/>
  <c r="Q2963" i="2"/>
  <c r="P2965" i="2" l="1"/>
  <c r="Q2964" i="2"/>
  <c r="P2966" i="2" l="1"/>
  <c r="Q2965" i="2"/>
  <c r="P2967" i="2" l="1"/>
  <c r="Q2966" i="2"/>
  <c r="P2968" i="2" l="1"/>
  <c r="Q2967" i="2"/>
  <c r="P2969" i="2" l="1"/>
  <c r="Q2968" i="2"/>
  <c r="P2970" i="2" l="1"/>
  <c r="Q2969" i="2"/>
  <c r="P2971" i="2" l="1"/>
  <c r="Q2970" i="2"/>
  <c r="P2972" i="2" l="1"/>
  <c r="Q2971" i="2"/>
  <c r="P2973" i="2" l="1"/>
  <c r="Q2972" i="2"/>
  <c r="P2974" i="2" l="1"/>
  <c r="Q2973" i="2"/>
  <c r="P2975" i="2" l="1"/>
  <c r="Q2974" i="2"/>
  <c r="P2976" i="2" l="1"/>
  <c r="Q2975" i="2"/>
  <c r="P2977" i="2" l="1"/>
  <c r="Q2976" i="2"/>
  <c r="P2978" i="2" l="1"/>
  <c r="Q2977" i="2"/>
  <c r="P2979" i="2" l="1"/>
  <c r="Q2978" i="2"/>
  <c r="P2980" i="2" l="1"/>
  <c r="Q2979" i="2"/>
  <c r="P2981" i="2" l="1"/>
  <c r="Q2980" i="2"/>
  <c r="P2982" i="2" l="1"/>
  <c r="Q2981" i="2"/>
  <c r="P2983" i="2" l="1"/>
  <c r="Q2982" i="2"/>
  <c r="P2984" i="2" l="1"/>
  <c r="Q2983" i="2"/>
  <c r="P2985" i="2" l="1"/>
  <c r="Q2984" i="2"/>
  <c r="P2986" i="2" l="1"/>
  <c r="Q2985" i="2"/>
  <c r="P2987" i="2" l="1"/>
  <c r="Q2986" i="2"/>
  <c r="P2988" i="2" l="1"/>
  <c r="Q2987" i="2"/>
  <c r="P2989" i="2" l="1"/>
  <c r="Q2988" i="2"/>
  <c r="P2990" i="2" l="1"/>
  <c r="Q2989" i="2"/>
  <c r="P2991" i="2" l="1"/>
  <c r="Q2990" i="2"/>
  <c r="P2992" i="2" l="1"/>
  <c r="Q2991" i="2"/>
  <c r="P2993" i="2" l="1"/>
  <c r="Q2992" i="2"/>
  <c r="P2994" i="2" l="1"/>
  <c r="Q2993" i="2"/>
  <c r="P2995" i="2" l="1"/>
  <c r="Q2994" i="2"/>
  <c r="P2996" i="2" l="1"/>
  <c r="Q2995" i="2"/>
  <c r="P2997" i="2" l="1"/>
  <c r="Q2996" i="2"/>
  <c r="P2998" i="2" l="1"/>
  <c r="Q2997" i="2"/>
  <c r="P2999" i="2" l="1"/>
  <c r="Q2998" i="2"/>
  <c r="P3000" i="2" l="1"/>
  <c r="Q2999" i="2"/>
  <c r="P3001" i="2" l="1"/>
  <c r="Q3000" i="2"/>
  <c r="P3002" i="2" l="1"/>
  <c r="Q3001" i="2"/>
  <c r="P3003" i="2" l="1"/>
  <c r="Q3002" i="2"/>
  <c r="P3004" i="2" l="1"/>
  <c r="Q3003" i="2"/>
  <c r="P3005" i="2" l="1"/>
  <c r="Q3004" i="2"/>
  <c r="P3006" i="2" l="1"/>
  <c r="Q3005" i="2"/>
  <c r="P3007" i="2" l="1"/>
  <c r="Q3006" i="2"/>
  <c r="P3008" i="2" l="1"/>
  <c r="Q3007" i="2"/>
  <c r="P3009" i="2" l="1"/>
  <c r="Q3008" i="2"/>
  <c r="P3010" i="2" l="1"/>
  <c r="Q3009" i="2"/>
  <c r="P3011" i="2" l="1"/>
  <c r="Q3010" i="2"/>
  <c r="P3012" i="2" l="1"/>
  <c r="Q3011" i="2"/>
  <c r="P3013" i="2" l="1"/>
  <c r="Q3012" i="2"/>
  <c r="P3014" i="2" l="1"/>
  <c r="Q3013" i="2"/>
  <c r="P3015" i="2" l="1"/>
  <c r="Q3014" i="2"/>
  <c r="P3016" i="2" l="1"/>
  <c r="Q3015" i="2"/>
  <c r="P3017" i="2" l="1"/>
  <c r="Q3016" i="2"/>
  <c r="P3018" i="2" l="1"/>
  <c r="Q3017" i="2"/>
  <c r="P3019" i="2" l="1"/>
  <c r="Q3018" i="2"/>
  <c r="P3020" i="2" l="1"/>
  <c r="Q3019" i="2"/>
  <c r="P3021" i="2" l="1"/>
  <c r="Q3020" i="2"/>
  <c r="P3022" i="2" l="1"/>
  <c r="Q3021" i="2"/>
  <c r="P3023" i="2" l="1"/>
  <c r="Q3022" i="2"/>
  <c r="P3024" i="2" l="1"/>
  <c r="Q3023" i="2"/>
  <c r="P3025" i="2" l="1"/>
  <c r="Q3024" i="2"/>
  <c r="P3026" i="2" l="1"/>
  <c r="Q3025" i="2"/>
  <c r="P3027" i="2" l="1"/>
  <c r="Q3026" i="2"/>
  <c r="P3028" i="2" l="1"/>
  <c r="Q3027" i="2"/>
  <c r="P3029" i="2" l="1"/>
  <c r="Q3028" i="2"/>
  <c r="P3030" i="2" l="1"/>
  <c r="Q3029" i="2"/>
  <c r="P3031" i="2" l="1"/>
  <c r="Q3030" i="2"/>
  <c r="P3032" i="2" l="1"/>
  <c r="Q3031" i="2"/>
  <c r="P3033" i="2" l="1"/>
  <c r="Q3032" i="2"/>
  <c r="P3034" i="2" l="1"/>
  <c r="Q3033" i="2"/>
  <c r="P3035" i="2" l="1"/>
  <c r="Q3034" i="2"/>
  <c r="P3036" i="2" l="1"/>
  <c r="Q3035" i="2"/>
  <c r="P3037" i="2" l="1"/>
  <c r="Q3036" i="2"/>
  <c r="P3038" i="2" l="1"/>
  <c r="Q3037" i="2"/>
  <c r="P3039" i="2" l="1"/>
  <c r="Q3038" i="2"/>
  <c r="P3040" i="2" l="1"/>
  <c r="Q3039" i="2"/>
  <c r="P3041" i="2" l="1"/>
  <c r="Q3040" i="2"/>
  <c r="P3042" i="2" l="1"/>
  <c r="Q3041" i="2"/>
  <c r="P3043" i="2" l="1"/>
  <c r="Q3042" i="2"/>
  <c r="P3044" i="2" l="1"/>
  <c r="Q3043" i="2"/>
  <c r="P3045" i="2" l="1"/>
  <c r="Q3044" i="2"/>
  <c r="P3046" i="2" l="1"/>
  <c r="Q3045" i="2"/>
  <c r="P3047" i="2" l="1"/>
  <c r="Q3046" i="2"/>
  <c r="P3048" i="2" l="1"/>
  <c r="Q3047" i="2"/>
  <c r="P3049" i="2" l="1"/>
  <c r="Q3048" i="2"/>
  <c r="P3050" i="2" l="1"/>
  <c r="Q3049" i="2"/>
  <c r="P3051" i="2" l="1"/>
  <c r="Q3050" i="2"/>
  <c r="P3052" i="2" l="1"/>
  <c r="Q3051" i="2"/>
  <c r="P3053" i="2" l="1"/>
  <c r="Q3052" i="2"/>
  <c r="P3054" i="2" l="1"/>
  <c r="Q3053" i="2"/>
  <c r="P3055" i="2" l="1"/>
  <c r="Q3054" i="2"/>
  <c r="P3056" i="2" l="1"/>
  <c r="Q3055" i="2"/>
  <c r="P3057" i="2" l="1"/>
  <c r="Q3056" i="2"/>
  <c r="P3058" i="2" l="1"/>
  <c r="Q3057" i="2"/>
  <c r="P3059" i="2" l="1"/>
  <c r="Q3058" i="2"/>
  <c r="P3060" i="2" l="1"/>
  <c r="Q3059" i="2"/>
  <c r="P3061" i="2" l="1"/>
  <c r="Q3060" i="2"/>
  <c r="P3062" i="2" l="1"/>
  <c r="Q3061" i="2"/>
  <c r="P3063" i="2" l="1"/>
  <c r="Q3062" i="2"/>
  <c r="P3064" i="2" l="1"/>
  <c r="Q3063" i="2"/>
  <c r="P3065" i="2" l="1"/>
  <c r="Q3064" i="2"/>
  <c r="P3066" i="2" l="1"/>
  <c r="Q3065" i="2"/>
  <c r="P3067" i="2" l="1"/>
  <c r="Q3066" i="2"/>
  <c r="P3068" i="2" l="1"/>
  <c r="Q3067" i="2"/>
  <c r="P3069" i="2" l="1"/>
  <c r="Q3068" i="2"/>
  <c r="P3070" i="2" l="1"/>
  <c r="Q3069" i="2"/>
  <c r="P3071" i="2" l="1"/>
  <c r="Q3070" i="2"/>
  <c r="P3072" i="2" l="1"/>
  <c r="Q3071" i="2"/>
  <c r="P3073" i="2" l="1"/>
  <c r="Q3072" i="2"/>
  <c r="P3074" i="2" l="1"/>
  <c r="Q3073" i="2"/>
  <c r="P3075" i="2" l="1"/>
  <c r="Q3074" i="2"/>
  <c r="P3076" i="2" l="1"/>
  <c r="Q3075" i="2"/>
  <c r="P3077" i="2" l="1"/>
  <c r="Q3076" i="2"/>
  <c r="P3078" i="2" l="1"/>
  <c r="Q3077" i="2"/>
  <c r="P3079" i="2" l="1"/>
  <c r="Q3078" i="2"/>
  <c r="P3080" i="2" l="1"/>
  <c r="Q3079" i="2"/>
  <c r="P3081" i="2" l="1"/>
  <c r="Q3080" i="2"/>
  <c r="P3082" i="2" l="1"/>
  <c r="Q3081" i="2"/>
  <c r="P3083" i="2" l="1"/>
  <c r="Q3082" i="2"/>
  <c r="P3084" i="2" l="1"/>
  <c r="Q3083" i="2"/>
  <c r="P3085" i="2" l="1"/>
  <c r="Q3084" i="2"/>
  <c r="P3086" i="2" l="1"/>
  <c r="Q3085" i="2"/>
  <c r="P3087" i="2" l="1"/>
  <c r="Q3086" i="2"/>
  <c r="P3088" i="2" l="1"/>
  <c r="Q3087" i="2"/>
  <c r="P3089" i="2" l="1"/>
  <c r="Q3088" i="2"/>
  <c r="P3090" i="2" l="1"/>
  <c r="Q3089" i="2"/>
  <c r="P3091" i="2" l="1"/>
  <c r="Q3090" i="2"/>
  <c r="P3092" i="2" l="1"/>
  <c r="Q3091" i="2"/>
  <c r="P3093" i="2" l="1"/>
  <c r="Q3092" i="2"/>
  <c r="P3094" i="2" l="1"/>
  <c r="Q3093" i="2"/>
  <c r="P3095" i="2" l="1"/>
  <c r="Q3094" i="2"/>
  <c r="P3096" i="2" l="1"/>
  <c r="Q3095" i="2"/>
  <c r="P3097" i="2" l="1"/>
  <c r="Q3096" i="2"/>
  <c r="P3098" i="2" l="1"/>
  <c r="Q3097" i="2"/>
  <c r="P3099" i="2" l="1"/>
  <c r="Q3098" i="2"/>
  <c r="P3100" i="2" l="1"/>
  <c r="Q3099" i="2"/>
  <c r="P3101" i="2" l="1"/>
  <c r="Q3100" i="2"/>
  <c r="P3102" i="2" l="1"/>
  <c r="Q3101" i="2"/>
  <c r="P3103" i="2" l="1"/>
  <c r="Q3102" i="2"/>
  <c r="P3104" i="2" l="1"/>
  <c r="Q3103" i="2"/>
  <c r="P3105" i="2" l="1"/>
  <c r="Q3104" i="2"/>
  <c r="P3106" i="2" l="1"/>
  <c r="Q3105" i="2"/>
  <c r="P3107" i="2" l="1"/>
  <c r="Q3106" i="2"/>
  <c r="P3108" i="2" l="1"/>
  <c r="Q3107" i="2"/>
  <c r="P3109" i="2" l="1"/>
  <c r="Q3108" i="2"/>
  <c r="P3110" i="2" l="1"/>
  <c r="Q3109" i="2"/>
  <c r="P3111" i="2" l="1"/>
  <c r="Q3110" i="2"/>
  <c r="P3112" i="2" l="1"/>
  <c r="Q3111" i="2"/>
  <c r="P3113" i="2" l="1"/>
  <c r="Q3112" i="2"/>
  <c r="P3114" i="2" l="1"/>
  <c r="Q3113" i="2"/>
  <c r="P3115" i="2" l="1"/>
  <c r="Q3114" i="2"/>
  <c r="P3116" i="2" l="1"/>
  <c r="Q3115" i="2"/>
  <c r="P3117" i="2" l="1"/>
  <c r="Q3116" i="2"/>
  <c r="P3118" i="2" l="1"/>
  <c r="Q3117" i="2"/>
  <c r="P3119" i="2" l="1"/>
  <c r="Q3118" i="2"/>
  <c r="P3120" i="2" l="1"/>
  <c r="Q3119" i="2"/>
  <c r="P3121" i="2" l="1"/>
  <c r="Q3120" i="2"/>
  <c r="P3122" i="2" l="1"/>
  <c r="Q3121" i="2"/>
  <c r="P3123" i="2" l="1"/>
  <c r="Q3122" i="2"/>
  <c r="P3124" i="2" l="1"/>
  <c r="Q3123" i="2"/>
  <c r="P3125" i="2" l="1"/>
  <c r="Q3124" i="2"/>
  <c r="P3126" i="2" l="1"/>
  <c r="Q3125" i="2"/>
  <c r="P3127" i="2" l="1"/>
  <c r="Q3126" i="2"/>
  <c r="P3128" i="2" l="1"/>
  <c r="Q3127" i="2"/>
  <c r="P3129" i="2" l="1"/>
  <c r="Q3128" i="2"/>
  <c r="P3130" i="2" l="1"/>
  <c r="Q3129" i="2"/>
  <c r="P3131" i="2" l="1"/>
  <c r="Q3130" i="2"/>
  <c r="P3132" i="2" l="1"/>
  <c r="Q3131" i="2"/>
  <c r="P3133" i="2" l="1"/>
  <c r="Q3132" i="2"/>
  <c r="P3134" i="2" l="1"/>
  <c r="Q3133" i="2"/>
  <c r="P3135" i="2" l="1"/>
  <c r="Q3134" i="2"/>
  <c r="P3136" i="2" l="1"/>
  <c r="Q3135" i="2"/>
  <c r="P3137" i="2" l="1"/>
  <c r="Q3136" i="2"/>
  <c r="P3138" i="2" l="1"/>
  <c r="Q3137" i="2"/>
  <c r="P3139" i="2" l="1"/>
  <c r="Q3138" i="2"/>
  <c r="P3140" i="2" l="1"/>
  <c r="Q3139" i="2"/>
  <c r="P3141" i="2" l="1"/>
  <c r="Q3140" i="2"/>
  <c r="P3142" i="2" l="1"/>
  <c r="Q3141" i="2"/>
  <c r="P3143" i="2" l="1"/>
  <c r="Q3142" i="2"/>
  <c r="P3144" i="2" l="1"/>
  <c r="Q3143" i="2"/>
  <c r="P3145" i="2" l="1"/>
  <c r="Q3144" i="2"/>
  <c r="P3146" i="2" l="1"/>
  <c r="Q3145" i="2"/>
  <c r="P3147" i="2" l="1"/>
  <c r="Q3146" i="2"/>
  <c r="P3148" i="2" l="1"/>
  <c r="Q3147" i="2"/>
  <c r="P3149" i="2" l="1"/>
  <c r="Q3148" i="2"/>
  <c r="P3150" i="2" l="1"/>
  <c r="Q3149" i="2"/>
  <c r="P3151" i="2" l="1"/>
  <c r="Q3150" i="2"/>
  <c r="P3152" i="2" l="1"/>
  <c r="Q3151" i="2"/>
  <c r="P3153" i="2" l="1"/>
  <c r="Q3152" i="2"/>
  <c r="P3154" i="2" l="1"/>
  <c r="Q3153" i="2"/>
  <c r="P3155" i="2" l="1"/>
  <c r="Q3154" i="2"/>
  <c r="P3156" i="2" l="1"/>
  <c r="Q3155" i="2"/>
  <c r="P3157" i="2" l="1"/>
  <c r="Q3156" i="2"/>
  <c r="P3158" i="2" l="1"/>
  <c r="Q3157" i="2"/>
  <c r="P3159" i="2" l="1"/>
  <c r="Q3158" i="2"/>
  <c r="P3160" i="2" l="1"/>
  <c r="Q3159" i="2"/>
  <c r="P3161" i="2" l="1"/>
  <c r="Q3160" i="2"/>
  <c r="P3162" i="2" l="1"/>
  <c r="Q3161" i="2"/>
  <c r="P3163" i="2" l="1"/>
  <c r="Q3162" i="2"/>
  <c r="P3164" i="2" l="1"/>
  <c r="Q3163" i="2"/>
  <c r="P3165" i="2" l="1"/>
  <c r="Q3164" i="2"/>
  <c r="P3166" i="2" l="1"/>
  <c r="Q3165" i="2"/>
  <c r="P3167" i="2" l="1"/>
  <c r="Q3166" i="2"/>
  <c r="P3168" i="2" l="1"/>
  <c r="Q3167" i="2"/>
  <c r="P3169" i="2" l="1"/>
  <c r="Q3168" i="2"/>
  <c r="P3170" i="2" l="1"/>
  <c r="Q3169" i="2"/>
  <c r="P3171" i="2" l="1"/>
  <c r="Q3170" i="2"/>
  <c r="P3172" i="2" l="1"/>
  <c r="Q3171" i="2"/>
  <c r="P3173" i="2" l="1"/>
  <c r="Q3172" i="2"/>
  <c r="P3174" i="2" l="1"/>
  <c r="Q3173" i="2"/>
  <c r="P3175" i="2" l="1"/>
  <c r="Q3174" i="2"/>
  <c r="P3176" i="2" l="1"/>
  <c r="Q3175" i="2"/>
  <c r="P3177" i="2" l="1"/>
  <c r="Q3176" i="2"/>
  <c r="P3178" i="2" l="1"/>
  <c r="Q3177" i="2"/>
  <c r="P3179" i="2" l="1"/>
  <c r="Q3178" i="2"/>
  <c r="P3180" i="2" l="1"/>
  <c r="Q3179" i="2"/>
  <c r="P3181" i="2" l="1"/>
  <c r="Q3180" i="2"/>
  <c r="P3182" i="2" l="1"/>
  <c r="Q3181" i="2"/>
  <c r="P3183" i="2" l="1"/>
  <c r="Q3182" i="2"/>
  <c r="P3184" i="2" l="1"/>
  <c r="Q3183" i="2"/>
  <c r="P3185" i="2" l="1"/>
  <c r="Q3184" i="2"/>
  <c r="P3186" i="2" l="1"/>
  <c r="Q3185" i="2"/>
  <c r="P3187" i="2" l="1"/>
  <c r="Q3186" i="2"/>
  <c r="P3188" i="2" l="1"/>
  <c r="Q3187" i="2"/>
  <c r="P3189" i="2" l="1"/>
  <c r="Q3188" i="2"/>
  <c r="P3190" i="2" l="1"/>
  <c r="Q3189" i="2"/>
  <c r="P3191" i="2" l="1"/>
  <c r="Q3190" i="2"/>
  <c r="P3192" i="2" l="1"/>
  <c r="Q3191" i="2"/>
  <c r="P3193" i="2" l="1"/>
  <c r="Q3192" i="2"/>
  <c r="P3194" i="2" l="1"/>
  <c r="Q3193" i="2"/>
  <c r="P3195" i="2" l="1"/>
  <c r="Q3194" i="2"/>
  <c r="P3196" i="2" l="1"/>
  <c r="Q3195" i="2"/>
  <c r="P3197" i="2" l="1"/>
  <c r="Q3196" i="2"/>
  <c r="P3198" i="2" l="1"/>
  <c r="Q3197" i="2"/>
  <c r="P3199" i="2" l="1"/>
  <c r="Q3198" i="2"/>
  <c r="P3200" i="2" l="1"/>
  <c r="Q3199" i="2"/>
  <c r="P3201" i="2" l="1"/>
  <c r="Q3200" i="2"/>
  <c r="P3202" i="2" l="1"/>
  <c r="Q3201" i="2"/>
  <c r="P3203" i="2" l="1"/>
  <c r="Q3202" i="2"/>
  <c r="P3204" i="2" l="1"/>
  <c r="Q3203" i="2"/>
  <c r="P3205" i="2" l="1"/>
  <c r="Q3204" i="2"/>
  <c r="P3206" i="2" l="1"/>
  <c r="Q3205" i="2"/>
  <c r="P3207" i="2" l="1"/>
  <c r="Q3206" i="2"/>
  <c r="P3208" i="2" l="1"/>
  <c r="Q3207" i="2"/>
  <c r="P3209" i="2" l="1"/>
  <c r="Q3208" i="2"/>
  <c r="P3210" i="2" l="1"/>
  <c r="Q3209" i="2"/>
  <c r="P3211" i="2" l="1"/>
  <c r="Q3210" i="2"/>
  <c r="P3212" i="2" l="1"/>
  <c r="Q3211" i="2"/>
  <c r="P3213" i="2" l="1"/>
  <c r="Q3212" i="2"/>
  <c r="P3214" i="2" l="1"/>
  <c r="Q3213" i="2"/>
  <c r="P3215" i="2" l="1"/>
  <c r="Q3214" i="2"/>
  <c r="P3216" i="2" l="1"/>
  <c r="Q3215" i="2"/>
  <c r="P3217" i="2" l="1"/>
  <c r="Q3216" i="2"/>
  <c r="P3218" i="2" l="1"/>
  <c r="Q3217" i="2"/>
  <c r="P3219" i="2" l="1"/>
  <c r="Q3218" i="2"/>
  <c r="P3220" i="2" l="1"/>
  <c r="Q3219" i="2"/>
  <c r="P3221" i="2" l="1"/>
  <c r="Q3220" i="2"/>
  <c r="P3222" i="2" l="1"/>
  <c r="Q3221" i="2"/>
  <c r="P3223" i="2" l="1"/>
  <c r="Q3222" i="2"/>
  <c r="P3224" i="2" l="1"/>
  <c r="Q3223" i="2"/>
  <c r="P3225" i="2" l="1"/>
  <c r="Q3224" i="2"/>
  <c r="P3226" i="2" l="1"/>
  <c r="Q3225" i="2"/>
  <c r="P3227" i="2" l="1"/>
  <c r="Q3226" i="2"/>
  <c r="P3228" i="2" l="1"/>
  <c r="Q3227" i="2"/>
  <c r="P3229" i="2" l="1"/>
  <c r="Q3228" i="2"/>
  <c r="P3230" i="2" l="1"/>
  <c r="Q3229" i="2"/>
  <c r="P3231" i="2" l="1"/>
  <c r="Q3230" i="2"/>
  <c r="P3232" i="2" l="1"/>
  <c r="Q3231" i="2"/>
  <c r="P3233" i="2" l="1"/>
  <c r="Q3232" i="2"/>
  <c r="P3234" i="2" l="1"/>
  <c r="Q3233" i="2"/>
  <c r="P3235" i="2" l="1"/>
  <c r="Q3234" i="2"/>
  <c r="P3236" i="2" l="1"/>
  <c r="Q3235" i="2"/>
  <c r="P3237" i="2" l="1"/>
  <c r="Q3236" i="2"/>
  <c r="P3238" i="2" l="1"/>
  <c r="Q3237" i="2"/>
  <c r="P3239" i="2" l="1"/>
  <c r="Q3238" i="2"/>
  <c r="P3240" i="2" l="1"/>
  <c r="Q3239" i="2"/>
  <c r="P3241" i="2" l="1"/>
  <c r="Q3240" i="2"/>
  <c r="P3242" i="2" l="1"/>
  <c r="Q3241" i="2"/>
  <c r="P3243" i="2" l="1"/>
  <c r="Q3242" i="2"/>
  <c r="P3244" i="2" l="1"/>
  <c r="Q3243" i="2"/>
  <c r="P3245" i="2" l="1"/>
  <c r="Q3244" i="2"/>
  <c r="P3246" i="2" l="1"/>
  <c r="Q3245" i="2"/>
  <c r="P3247" i="2" l="1"/>
  <c r="Q3246" i="2"/>
  <c r="P3248" i="2" l="1"/>
  <c r="Q3247" i="2"/>
  <c r="P3249" i="2" l="1"/>
  <c r="Q3248" i="2"/>
  <c r="P3250" i="2" l="1"/>
  <c r="Q3249" i="2"/>
  <c r="P3251" i="2" l="1"/>
  <c r="Q3250" i="2"/>
  <c r="P3252" i="2" l="1"/>
  <c r="Q3251" i="2"/>
  <c r="P3253" i="2" l="1"/>
  <c r="Q3252" i="2"/>
  <c r="P3254" i="2" l="1"/>
  <c r="Q3253" i="2"/>
  <c r="P3255" i="2" l="1"/>
  <c r="Q3254" i="2"/>
  <c r="P3256" i="2" l="1"/>
  <c r="Q3255" i="2"/>
  <c r="P3257" i="2" l="1"/>
  <c r="Q3256" i="2"/>
  <c r="P3258" i="2" l="1"/>
  <c r="Q3257" i="2"/>
  <c r="P3259" i="2" l="1"/>
  <c r="Q3258" i="2"/>
  <c r="P3260" i="2" l="1"/>
  <c r="Q3259" i="2"/>
  <c r="P3261" i="2" l="1"/>
  <c r="Q3260" i="2"/>
  <c r="P3262" i="2" l="1"/>
  <c r="Q3261" i="2"/>
  <c r="P3263" i="2" l="1"/>
  <c r="Q3262" i="2"/>
  <c r="P3264" i="2" l="1"/>
  <c r="Q3263" i="2"/>
  <c r="P3265" i="2" l="1"/>
  <c r="Q3264" i="2"/>
  <c r="P3266" i="2" l="1"/>
  <c r="Q3265" i="2"/>
  <c r="P3267" i="2" l="1"/>
  <c r="Q3266" i="2"/>
  <c r="P3268" i="2" l="1"/>
  <c r="Q3267" i="2"/>
  <c r="P3269" i="2" l="1"/>
  <c r="Q3268" i="2"/>
  <c r="P3270" i="2" l="1"/>
  <c r="Q3269" i="2"/>
  <c r="P3271" i="2" l="1"/>
  <c r="Q3270" i="2"/>
  <c r="P3272" i="2" l="1"/>
  <c r="Q3271" i="2"/>
  <c r="P3273" i="2" l="1"/>
  <c r="Q3272" i="2"/>
  <c r="P3274" i="2" l="1"/>
  <c r="Q3273" i="2"/>
  <c r="P3275" i="2" l="1"/>
  <c r="Q3274" i="2"/>
  <c r="P3276" i="2" l="1"/>
  <c r="Q3275" i="2"/>
  <c r="P3277" i="2" l="1"/>
  <c r="Q3276" i="2"/>
  <c r="P3278" i="2" l="1"/>
  <c r="Q3277" i="2"/>
  <c r="P3279" i="2" l="1"/>
  <c r="Q3278" i="2"/>
  <c r="P3280" i="2" l="1"/>
  <c r="Q3279" i="2"/>
  <c r="P3281" i="2" l="1"/>
  <c r="Q3280" i="2"/>
  <c r="P3282" i="2" l="1"/>
  <c r="Q3281" i="2"/>
  <c r="P3283" i="2" l="1"/>
  <c r="Q3282" i="2"/>
  <c r="P3284" i="2" l="1"/>
  <c r="Q3283" i="2"/>
  <c r="P3285" i="2" l="1"/>
  <c r="Q3284" i="2"/>
  <c r="P3286" i="2" l="1"/>
  <c r="Q3285" i="2"/>
  <c r="P3287" i="2" l="1"/>
  <c r="Q3286" i="2"/>
  <c r="P3288" i="2" l="1"/>
  <c r="Q3287" i="2"/>
  <c r="P3289" i="2" l="1"/>
  <c r="Q3288" i="2"/>
  <c r="P3290" i="2" l="1"/>
  <c r="Q3289" i="2"/>
  <c r="P3291" i="2" l="1"/>
  <c r="Q3290" i="2"/>
  <c r="P3292" i="2" l="1"/>
  <c r="Q3291" i="2"/>
  <c r="P3293" i="2" l="1"/>
  <c r="Q3292" i="2"/>
  <c r="P3294" i="2" l="1"/>
  <c r="Q3293" i="2"/>
  <c r="P3295" i="2" l="1"/>
  <c r="Q3294" i="2"/>
  <c r="P3296" i="2" l="1"/>
  <c r="Q3295" i="2"/>
  <c r="P3297" i="2" l="1"/>
  <c r="Q3296" i="2"/>
  <c r="P3298" i="2" l="1"/>
  <c r="Q3297" i="2"/>
  <c r="P3299" i="2" l="1"/>
  <c r="Q3298" i="2"/>
  <c r="P3300" i="2" l="1"/>
  <c r="Q3299" i="2"/>
  <c r="P3301" i="2" l="1"/>
  <c r="Q3300" i="2"/>
  <c r="P3302" i="2" l="1"/>
  <c r="Q3301" i="2"/>
  <c r="P3303" i="2" l="1"/>
  <c r="Q3302" i="2"/>
  <c r="P3304" i="2" l="1"/>
  <c r="Q3303" i="2"/>
  <c r="P3305" i="2" l="1"/>
  <c r="Q3304" i="2"/>
  <c r="P3306" i="2" l="1"/>
  <c r="Q3305" i="2"/>
  <c r="P3307" i="2" l="1"/>
  <c r="Q3306" i="2"/>
  <c r="P3308" i="2" l="1"/>
  <c r="Q3307" i="2"/>
  <c r="P3309" i="2" l="1"/>
  <c r="Q3308" i="2"/>
  <c r="P3310" i="2" l="1"/>
  <c r="Q3309" i="2"/>
  <c r="P3311" i="2" l="1"/>
  <c r="Q3310" i="2"/>
  <c r="P3312" i="2" l="1"/>
  <c r="Q3311" i="2"/>
  <c r="P3313" i="2" l="1"/>
  <c r="Q3312" i="2"/>
  <c r="P3314" i="2" l="1"/>
  <c r="Q3313" i="2"/>
  <c r="P3315" i="2" l="1"/>
  <c r="Q3314" i="2"/>
  <c r="P3316" i="2" l="1"/>
  <c r="Q3315" i="2"/>
  <c r="P3317" i="2" l="1"/>
  <c r="Q3316" i="2"/>
  <c r="P3318" i="2" l="1"/>
  <c r="Q3317" i="2"/>
  <c r="P3319" i="2" l="1"/>
  <c r="Q3318" i="2"/>
  <c r="P3320" i="2" l="1"/>
  <c r="Q3319" i="2"/>
  <c r="P3321" i="2" l="1"/>
  <c r="Q3320" i="2"/>
  <c r="P3322" i="2" l="1"/>
  <c r="Q3321" i="2"/>
  <c r="P3323" i="2" l="1"/>
  <c r="Q3322" i="2"/>
  <c r="P3324" i="2" l="1"/>
  <c r="Q3323" i="2"/>
  <c r="P3325" i="2" l="1"/>
  <c r="Q3324" i="2"/>
  <c r="P3326" i="2" l="1"/>
  <c r="Q3325" i="2"/>
  <c r="P3327" i="2" l="1"/>
  <c r="Q3326" i="2"/>
  <c r="P3328" i="2" l="1"/>
  <c r="Q3327" i="2"/>
  <c r="P3329" i="2" l="1"/>
  <c r="Q3328" i="2"/>
  <c r="P3330" i="2" l="1"/>
  <c r="Q3329" i="2"/>
  <c r="P3331" i="2" l="1"/>
  <c r="Q3330" i="2"/>
  <c r="P3332" i="2" l="1"/>
  <c r="Q3331" i="2"/>
  <c r="P3333" i="2" l="1"/>
  <c r="Q3332" i="2"/>
  <c r="P3334" i="2" l="1"/>
  <c r="Q3333" i="2"/>
  <c r="P3335" i="2" l="1"/>
  <c r="Q3334" i="2"/>
  <c r="P3336" i="2" l="1"/>
  <c r="Q3335" i="2"/>
  <c r="P3337" i="2" l="1"/>
  <c r="Q3336" i="2"/>
  <c r="P3338" i="2" l="1"/>
  <c r="Q3337" i="2"/>
  <c r="P3339" i="2" l="1"/>
  <c r="Q3338" i="2"/>
  <c r="P3340" i="2" l="1"/>
  <c r="Q3339" i="2"/>
  <c r="P3341" i="2" l="1"/>
  <c r="Q3340" i="2"/>
  <c r="P3342" i="2" l="1"/>
  <c r="Q3341" i="2"/>
  <c r="P3343" i="2" l="1"/>
  <c r="Q3342" i="2"/>
  <c r="P3344" i="2" l="1"/>
  <c r="Q3343" i="2"/>
  <c r="P3345" i="2" l="1"/>
  <c r="Q3344" i="2"/>
  <c r="P3346" i="2" l="1"/>
  <c r="Q3345" i="2"/>
  <c r="P3347" i="2" l="1"/>
  <c r="Q3346" i="2"/>
  <c r="P3348" i="2" l="1"/>
  <c r="Q3347" i="2"/>
  <c r="P3349" i="2" l="1"/>
  <c r="Q3348" i="2"/>
  <c r="P3350" i="2" l="1"/>
  <c r="Q3349" i="2"/>
  <c r="P3351" i="2" l="1"/>
  <c r="Q3350" i="2"/>
  <c r="P3352" i="2" l="1"/>
  <c r="Q3351" i="2"/>
  <c r="P3353" i="2" l="1"/>
  <c r="Q3352" i="2"/>
  <c r="P3354" i="2" l="1"/>
  <c r="Q3353" i="2"/>
  <c r="P3355" i="2" l="1"/>
  <c r="Q3354" i="2"/>
  <c r="P3356" i="2" l="1"/>
  <c r="Q3355" i="2"/>
  <c r="P3357" i="2" l="1"/>
  <c r="Q3356" i="2"/>
  <c r="P3358" i="2" l="1"/>
  <c r="Q3357" i="2"/>
  <c r="P3359" i="2" l="1"/>
  <c r="Q3358" i="2"/>
  <c r="P3360" i="2" l="1"/>
  <c r="Q3359" i="2"/>
  <c r="P3361" i="2" l="1"/>
  <c r="Q3360" i="2"/>
  <c r="P3362" i="2" l="1"/>
  <c r="Q3361" i="2"/>
  <c r="P3363" i="2" l="1"/>
  <c r="Q3362" i="2"/>
  <c r="P3364" i="2" l="1"/>
  <c r="Q3363" i="2"/>
  <c r="P3365" i="2" l="1"/>
  <c r="Q3364" i="2"/>
  <c r="P3366" i="2" l="1"/>
  <c r="Q3365" i="2"/>
  <c r="P3367" i="2" l="1"/>
  <c r="Q3366" i="2"/>
  <c r="P3368" i="2" l="1"/>
  <c r="Q3367" i="2"/>
  <c r="P3369" i="2" l="1"/>
  <c r="Q3368" i="2"/>
  <c r="P3370" i="2" l="1"/>
  <c r="Q3369" i="2"/>
  <c r="P3371" i="2" l="1"/>
  <c r="Q3370" i="2"/>
  <c r="P3372" i="2" l="1"/>
  <c r="Q3371" i="2"/>
  <c r="P3373" i="2" l="1"/>
  <c r="Q3372" i="2"/>
  <c r="P3374" i="2" l="1"/>
  <c r="Q3373" i="2"/>
  <c r="P3375" i="2" l="1"/>
  <c r="Q3374" i="2"/>
  <c r="P3376" i="2" l="1"/>
  <c r="Q3375" i="2"/>
  <c r="P3377" i="2" l="1"/>
  <c r="Q3376" i="2"/>
  <c r="P3378" i="2" l="1"/>
  <c r="Q3377" i="2"/>
  <c r="P3379" i="2" l="1"/>
  <c r="Q3378" i="2"/>
  <c r="P3380" i="2" l="1"/>
  <c r="Q3379" i="2"/>
  <c r="P3381" i="2" l="1"/>
  <c r="Q3380" i="2"/>
  <c r="P3382" i="2" l="1"/>
  <c r="Q3381" i="2"/>
  <c r="P3383" i="2" l="1"/>
  <c r="Q3382" i="2"/>
  <c r="P3384" i="2" l="1"/>
  <c r="Q3383" i="2"/>
  <c r="P3385" i="2" l="1"/>
  <c r="Q3384" i="2"/>
  <c r="P3386" i="2" l="1"/>
  <c r="Q3385" i="2"/>
  <c r="P3387" i="2" l="1"/>
  <c r="Q3386" i="2"/>
  <c r="P3388" i="2" l="1"/>
  <c r="Q3387" i="2"/>
  <c r="P3389" i="2" l="1"/>
  <c r="Q3388" i="2"/>
  <c r="P3390" i="2" l="1"/>
  <c r="Q3389" i="2"/>
  <c r="P3391" i="2" l="1"/>
  <c r="Q3390" i="2"/>
  <c r="P3392" i="2" l="1"/>
  <c r="Q3391" i="2"/>
  <c r="P3393" i="2" l="1"/>
  <c r="Q3392" i="2"/>
  <c r="P3394" i="2" l="1"/>
  <c r="Q3393" i="2"/>
  <c r="P3395" i="2" l="1"/>
  <c r="Q3394" i="2"/>
  <c r="P3396" i="2" l="1"/>
  <c r="Q3395" i="2"/>
  <c r="P3397" i="2" l="1"/>
  <c r="Q3396" i="2"/>
  <c r="P3398" i="2" l="1"/>
  <c r="Q3397" i="2"/>
  <c r="P3399" i="2" l="1"/>
  <c r="Q3398" i="2"/>
  <c r="P3400" i="2" l="1"/>
  <c r="Q3399" i="2"/>
  <c r="P3401" i="2" l="1"/>
  <c r="Q3400" i="2"/>
  <c r="P3402" i="2" l="1"/>
  <c r="Q3401" i="2"/>
  <c r="P3403" i="2" l="1"/>
  <c r="Q3402" i="2"/>
  <c r="P3404" i="2" l="1"/>
  <c r="Q3403" i="2"/>
  <c r="P3405" i="2" l="1"/>
  <c r="Q3404" i="2"/>
  <c r="P3406" i="2" l="1"/>
  <c r="Q3405" i="2"/>
  <c r="P3407" i="2" l="1"/>
  <c r="Q3406" i="2"/>
  <c r="P3408" i="2" l="1"/>
  <c r="Q3407" i="2"/>
  <c r="P3409" i="2" l="1"/>
  <c r="Q3408" i="2"/>
  <c r="P3410" i="2" l="1"/>
  <c r="Q3409" i="2"/>
  <c r="P3411" i="2" l="1"/>
  <c r="Q3410" i="2"/>
  <c r="P3412" i="2" l="1"/>
  <c r="Q3411" i="2"/>
  <c r="P3413" i="2" l="1"/>
  <c r="Q3412" i="2"/>
  <c r="P3414" i="2" l="1"/>
  <c r="Q3413" i="2"/>
  <c r="P3415" i="2" l="1"/>
  <c r="Q3414" i="2"/>
  <c r="P3416" i="2" l="1"/>
  <c r="Q3415" i="2"/>
  <c r="P3417" i="2" l="1"/>
  <c r="Q3416" i="2"/>
  <c r="P3418" i="2" l="1"/>
  <c r="Q3417" i="2"/>
  <c r="P3419" i="2" l="1"/>
  <c r="Q3418" i="2"/>
  <c r="P3420" i="2" l="1"/>
  <c r="Q3419" i="2"/>
  <c r="P3421" i="2" l="1"/>
  <c r="Q3420" i="2"/>
  <c r="P3422" i="2" l="1"/>
  <c r="Q3421" i="2"/>
  <c r="P3423" i="2" l="1"/>
  <c r="Q3422" i="2"/>
  <c r="P3424" i="2" l="1"/>
  <c r="Q3423" i="2"/>
  <c r="P3425" i="2" l="1"/>
  <c r="Q3424" i="2"/>
  <c r="P3426" i="2" l="1"/>
  <c r="Q3425" i="2"/>
  <c r="P3427" i="2" l="1"/>
  <c r="Q3426" i="2"/>
  <c r="P3428" i="2" l="1"/>
  <c r="Q3427" i="2"/>
  <c r="P3429" i="2" l="1"/>
  <c r="Q3428" i="2"/>
  <c r="P3430" i="2" l="1"/>
  <c r="Q3429" i="2"/>
  <c r="P3431" i="2" l="1"/>
  <c r="Q3430" i="2"/>
  <c r="P3432" i="2" l="1"/>
  <c r="Q3431" i="2"/>
  <c r="P3433" i="2" l="1"/>
  <c r="Q3432" i="2"/>
  <c r="P3434" i="2" l="1"/>
  <c r="Q3433" i="2"/>
  <c r="P3435" i="2" l="1"/>
  <c r="Q3434" i="2"/>
  <c r="P3436" i="2" l="1"/>
  <c r="Q3435" i="2"/>
  <c r="P3437" i="2" l="1"/>
  <c r="Q3436" i="2"/>
  <c r="P3438" i="2" l="1"/>
  <c r="Q3437" i="2"/>
  <c r="P3439" i="2" l="1"/>
  <c r="Q3438" i="2"/>
  <c r="P3440" i="2" l="1"/>
  <c r="Q3439" i="2"/>
  <c r="P3441" i="2" l="1"/>
  <c r="Q3440" i="2"/>
  <c r="P3442" i="2" l="1"/>
  <c r="Q3441" i="2"/>
  <c r="P3443" i="2" l="1"/>
  <c r="Q3442" i="2"/>
  <c r="P3444" i="2" l="1"/>
  <c r="Q3443" i="2"/>
  <c r="P3445" i="2" l="1"/>
  <c r="Q3444" i="2"/>
  <c r="P3446" i="2" l="1"/>
  <c r="Q3445" i="2"/>
  <c r="P3447" i="2" l="1"/>
  <c r="Q3446" i="2"/>
  <c r="P3448" i="2" l="1"/>
  <c r="Q3447" i="2"/>
  <c r="P3449" i="2" l="1"/>
  <c r="Q3448" i="2"/>
  <c r="P3450" i="2" l="1"/>
  <c r="Q3449" i="2"/>
  <c r="P3451" i="2" l="1"/>
  <c r="Q3450" i="2"/>
  <c r="P3452" i="2" l="1"/>
  <c r="Q3451" i="2"/>
  <c r="P3453" i="2" l="1"/>
  <c r="Q3452" i="2"/>
  <c r="P3454" i="2" l="1"/>
  <c r="Q3453" i="2"/>
  <c r="P3455" i="2" l="1"/>
  <c r="Q3454" i="2"/>
  <c r="P3456" i="2" l="1"/>
  <c r="Q3455" i="2"/>
  <c r="P3457" i="2" l="1"/>
  <c r="Q3456" i="2"/>
  <c r="P3458" i="2" l="1"/>
  <c r="Q3457" i="2"/>
  <c r="P3459" i="2" l="1"/>
  <c r="Q3458" i="2"/>
  <c r="P3460" i="2" l="1"/>
  <c r="Q3459" i="2"/>
  <c r="P3461" i="2" l="1"/>
  <c r="Q3460" i="2"/>
  <c r="P3462" i="2" l="1"/>
  <c r="Q3461" i="2"/>
  <c r="P3463" i="2" l="1"/>
  <c r="Q3462" i="2"/>
  <c r="P3464" i="2" l="1"/>
  <c r="Q3463" i="2"/>
  <c r="P3465" i="2" l="1"/>
  <c r="Q3464" i="2"/>
  <c r="P3466" i="2" l="1"/>
  <c r="Q3465" i="2"/>
  <c r="P3467" i="2" l="1"/>
  <c r="Q3466" i="2"/>
  <c r="P3468" i="2" l="1"/>
  <c r="Q3467" i="2"/>
  <c r="P3469" i="2" l="1"/>
  <c r="Q3468" i="2"/>
  <c r="P3470" i="2" l="1"/>
  <c r="Q3469" i="2"/>
  <c r="P3471" i="2" l="1"/>
  <c r="Q3470" i="2"/>
  <c r="P3472" i="2" l="1"/>
  <c r="Q3471" i="2"/>
  <c r="P3473" i="2" l="1"/>
  <c r="Q3472" i="2"/>
  <c r="P3474" i="2" l="1"/>
  <c r="Q3473" i="2"/>
  <c r="P3475" i="2" l="1"/>
  <c r="Q3474" i="2"/>
  <c r="P3476" i="2" l="1"/>
  <c r="Q3475" i="2"/>
  <c r="P3477" i="2" l="1"/>
  <c r="Q3476" i="2"/>
  <c r="P3478" i="2" l="1"/>
  <c r="Q3477" i="2"/>
  <c r="P3479" i="2" l="1"/>
  <c r="Q3478" i="2"/>
  <c r="P3480" i="2" l="1"/>
  <c r="Q3479" i="2"/>
  <c r="P3481" i="2" l="1"/>
  <c r="Q3480" i="2"/>
  <c r="P3482" i="2" l="1"/>
  <c r="Q3481" i="2"/>
  <c r="P3483" i="2" l="1"/>
  <c r="Q3482" i="2"/>
  <c r="P3484" i="2" l="1"/>
  <c r="Q3483" i="2"/>
  <c r="P3485" i="2" l="1"/>
  <c r="Q3484" i="2"/>
  <c r="P3486" i="2" l="1"/>
  <c r="Q3485" i="2"/>
  <c r="P3487" i="2" l="1"/>
  <c r="Q3486" i="2"/>
  <c r="P3488" i="2" l="1"/>
  <c r="Q3487" i="2"/>
  <c r="P3489" i="2" l="1"/>
  <c r="Q3488" i="2"/>
  <c r="P3490" i="2" l="1"/>
  <c r="Q3489" i="2"/>
  <c r="P3491" i="2" l="1"/>
  <c r="Q3490" i="2"/>
  <c r="P3492" i="2" l="1"/>
  <c r="Q3491" i="2"/>
  <c r="P3493" i="2" l="1"/>
  <c r="Q3492" i="2"/>
  <c r="P3494" i="2" l="1"/>
  <c r="Q3493" i="2"/>
  <c r="P3495" i="2" l="1"/>
  <c r="Q3494" i="2"/>
  <c r="P3496" i="2" l="1"/>
  <c r="Q3495" i="2"/>
  <c r="P3497" i="2" l="1"/>
  <c r="Q3496" i="2"/>
  <c r="P3498" i="2" l="1"/>
  <c r="Q3497" i="2"/>
  <c r="P3499" i="2" l="1"/>
  <c r="Q3498" i="2"/>
  <c r="P3500" i="2" l="1"/>
  <c r="Q3499" i="2"/>
  <c r="P3501" i="2" l="1"/>
  <c r="Q3500" i="2"/>
  <c r="P3502" i="2" l="1"/>
  <c r="Q3501" i="2"/>
  <c r="P3503" i="2" l="1"/>
  <c r="Q3502" i="2"/>
  <c r="P3504" i="2" l="1"/>
  <c r="Q3503" i="2"/>
  <c r="P3505" i="2" l="1"/>
  <c r="Q3504" i="2"/>
  <c r="P3506" i="2" l="1"/>
  <c r="Q3505" i="2"/>
  <c r="P3507" i="2" l="1"/>
  <c r="Q3506" i="2"/>
  <c r="P3508" i="2" l="1"/>
  <c r="Q3507" i="2"/>
  <c r="P3509" i="2" l="1"/>
  <c r="Q3508" i="2"/>
  <c r="P3510" i="2" l="1"/>
  <c r="Q3509" i="2"/>
  <c r="P3511" i="2" l="1"/>
  <c r="Q3510" i="2"/>
  <c r="P3512" i="2" l="1"/>
  <c r="Q3511" i="2"/>
  <c r="P3513" i="2" l="1"/>
  <c r="Q3512" i="2"/>
  <c r="P3514" i="2" l="1"/>
  <c r="Q3513" i="2"/>
  <c r="P3515" i="2" l="1"/>
  <c r="Q3514" i="2"/>
  <c r="P3516" i="2" l="1"/>
  <c r="Q3515" i="2"/>
  <c r="P3517" i="2" l="1"/>
  <c r="Q3516" i="2"/>
  <c r="P3518" i="2" l="1"/>
  <c r="Q3517" i="2"/>
  <c r="P3519" i="2" l="1"/>
  <c r="Q3518" i="2"/>
  <c r="P3520" i="2" l="1"/>
  <c r="Q3519" i="2"/>
  <c r="P3521" i="2" l="1"/>
  <c r="Q3520" i="2"/>
  <c r="P3522" i="2" l="1"/>
  <c r="Q3521" i="2"/>
  <c r="P3523" i="2" l="1"/>
  <c r="Q3522" i="2"/>
  <c r="P3524" i="2" l="1"/>
  <c r="Q3523" i="2"/>
  <c r="P3525" i="2" l="1"/>
  <c r="Q3524" i="2"/>
  <c r="P3526" i="2" l="1"/>
  <c r="Q3525" i="2"/>
  <c r="P3527" i="2" l="1"/>
  <c r="Q3526" i="2"/>
  <c r="P3528" i="2" l="1"/>
  <c r="Q3527" i="2"/>
  <c r="P3529" i="2" l="1"/>
  <c r="Q3528" i="2"/>
  <c r="P3530" i="2" l="1"/>
  <c r="Q3529" i="2"/>
  <c r="P3531" i="2" l="1"/>
  <c r="Q3530" i="2"/>
  <c r="P3532" i="2" l="1"/>
  <c r="Q3531" i="2"/>
  <c r="P3533" i="2" l="1"/>
  <c r="Q3532" i="2"/>
  <c r="P3534" i="2" l="1"/>
  <c r="Q3533" i="2"/>
  <c r="P3535" i="2" l="1"/>
  <c r="Q3534" i="2"/>
  <c r="P3536" i="2" l="1"/>
  <c r="Q3535" i="2"/>
  <c r="P3537" i="2" l="1"/>
  <c r="Q3536" i="2"/>
  <c r="P3538" i="2" l="1"/>
  <c r="Q3537" i="2"/>
  <c r="P3539" i="2" l="1"/>
  <c r="Q3538" i="2"/>
  <c r="P3540" i="2" l="1"/>
  <c r="Q3539" i="2"/>
  <c r="P3541" i="2" l="1"/>
  <c r="Q3540" i="2"/>
  <c r="P3542" i="2" l="1"/>
  <c r="Q3541" i="2"/>
  <c r="P3543" i="2" l="1"/>
  <c r="Q3542" i="2"/>
  <c r="P3544" i="2" l="1"/>
  <c r="Q3543" i="2"/>
  <c r="P3545" i="2" l="1"/>
  <c r="Q3544" i="2"/>
  <c r="P3546" i="2" l="1"/>
  <c r="Q3545" i="2"/>
  <c r="P3547" i="2" l="1"/>
  <c r="Q3546" i="2"/>
  <c r="P3548" i="2" l="1"/>
  <c r="Q3547" i="2"/>
  <c r="P3549" i="2" l="1"/>
  <c r="Q3548" i="2"/>
  <c r="P3550" i="2" l="1"/>
  <c r="Q3549" i="2"/>
  <c r="P3551" i="2" l="1"/>
  <c r="Q3550" i="2"/>
  <c r="P3552" i="2" l="1"/>
  <c r="Q3551" i="2"/>
  <c r="P3553" i="2" l="1"/>
  <c r="Q3552" i="2"/>
  <c r="P3554" i="2" l="1"/>
  <c r="Q3553" i="2"/>
  <c r="P3555" i="2" l="1"/>
  <c r="Q3554" i="2"/>
  <c r="P3556" i="2" l="1"/>
  <c r="Q3555" i="2"/>
  <c r="P3557" i="2" l="1"/>
  <c r="Q3556" i="2"/>
  <c r="P3558" i="2" l="1"/>
  <c r="Q3557" i="2"/>
  <c r="P3559" i="2" l="1"/>
  <c r="Q3558" i="2"/>
  <c r="P3560" i="2" l="1"/>
  <c r="Q3559" i="2"/>
  <c r="P3561" i="2" l="1"/>
  <c r="Q3560" i="2"/>
  <c r="P3562" i="2" l="1"/>
  <c r="Q3561" i="2"/>
  <c r="P3563" i="2" l="1"/>
  <c r="Q3562" i="2"/>
  <c r="P3564" i="2" l="1"/>
  <c r="Q3563" i="2"/>
  <c r="P3565" i="2" l="1"/>
  <c r="Q3564" i="2"/>
  <c r="P3566" i="2" l="1"/>
  <c r="Q3565" i="2"/>
  <c r="P3567" i="2" l="1"/>
  <c r="Q3566" i="2"/>
  <c r="P3568" i="2" l="1"/>
  <c r="Q3567" i="2"/>
  <c r="P3569" i="2" l="1"/>
  <c r="Q3568" i="2"/>
  <c r="P3570" i="2" l="1"/>
  <c r="Q3569" i="2"/>
  <c r="P3571" i="2" l="1"/>
  <c r="Q3570" i="2"/>
  <c r="P3572" i="2" l="1"/>
  <c r="Q3571" i="2"/>
  <c r="P3573" i="2" l="1"/>
  <c r="Q3572" i="2"/>
  <c r="P3574" i="2" l="1"/>
  <c r="Q3573" i="2"/>
  <c r="P3575" i="2" l="1"/>
  <c r="Q3574" i="2"/>
  <c r="P3576" i="2" l="1"/>
  <c r="Q3575" i="2"/>
  <c r="P3577" i="2" l="1"/>
  <c r="Q3576" i="2"/>
  <c r="P3578" i="2" l="1"/>
  <c r="Q3577" i="2"/>
  <c r="P3579" i="2" l="1"/>
  <c r="Q3578" i="2"/>
  <c r="P3580" i="2" l="1"/>
  <c r="Q3579" i="2"/>
  <c r="P3581" i="2" l="1"/>
  <c r="Q3580" i="2"/>
  <c r="P3582" i="2" l="1"/>
  <c r="Q3581" i="2"/>
  <c r="P3583" i="2" l="1"/>
  <c r="Q3582" i="2"/>
  <c r="P3584" i="2" l="1"/>
  <c r="Q3583" i="2"/>
  <c r="P3585" i="2" l="1"/>
  <c r="Q3584" i="2"/>
  <c r="P3586" i="2" l="1"/>
  <c r="Q3585" i="2"/>
  <c r="P3587" i="2" l="1"/>
  <c r="Q3586" i="2"/>
  <c r="P3588" i="2" l="1"/>
  <c r="Q3587" i="2"/>
  <c r="P3589" i="2" l="1"/>
  <c r="Q3588" i="2"/>
  <c r="P3590" i="2" l="1"/>
  <c r="Q3589" i="2"/>
  <c r="P3591" i="2" l="1"/>
  <c r="Q3590" i="2"/>
  <c r="P3592" i="2" l="1"/>
  <c r="Q3591" i="2"/>
  <c r="P3593" i="2" l="1"/>
  <c r="Q3592" i="2"/>
  <c r="P3594" i="2" l="1"/>
  <c r="Q3593" i="2"/>
  <c r="P3595" i="2" l="1"/>
  <c r="Q3594" i="2"/>
  <c r="P3596" i="2" l="1"/>
  <c r="Q3595" i="2"/>
  <c r="P3597" i="2" l="1"/>
  <c r="Q3596" i="2"/>
  <c r="P3598" i="2" l="1"/>
  <c r="Q3597" i="2"/>
  <c r="P3599" i="2" l="1"/>
  <c r="Q3598" i="2"/>
  <c r="P3600" i="2" l="1"/>
  <c r="Q3599" i="2"/>
  <c r="P3601" i="2" l="1"/>
  <c r="Q3600" i="2"/>
  <c r="P3602" i="2" l="1"/>
  <c r="Q3601" i="2"/>
  <c r="P3603" i="2" l="1"/>
  <c r="Q3602" i="2"/>
  <c r="P3604" i="2" l="1"/>
  <c r="Q3603" i="2"/>
  <c r="P3605" i="2" l="1"/>
  <c r="Q3604" i="2"/>
  <c r="P3606" i="2" l="1"/>
  <c r="Q3605" i="2"/>
  <c r="P3607" i="2" l="1"/>
  <c r="Q3606" i="2"/>
  <c r="P3608" i="2" l="1"/>
  <c r="Q3607" i="2"/>
  <c r="P3609" i="2" l="1"/>
  <c r="Q3608" i="2"/>
  <c r="P3610" i="2" l="1"/>
  <c r="Q3609" i="2"/>
  <c r="P3611" i="2" l="1"/>
  <c r="Q3610" i="2"/>
  <c r="P3612" i="2" l="1"/>
  <c r="Q3611" i="2"/>
  <c r="P3613" i="2" l="1"/>
  <c r="Q3612" i="2"/>
  <c r="P3614" i="2" l="1"/>
  <c r="Q3613" i="2"/>
  <c r="P3615" i="2" l="1"/>
  <c r="Q3614" i="2"/>
  <c r="P3616" i="2" l="1"/>
  <c r="Q3615" i="2"/>
  <c r="P3617" i="2" l="1"/>
  <c r="Q3616" i="2"/>
  <c r="P3618" i="2" l="1"/>
  <c r="Q3617" i="2"/>
  <c r="P3619" i="2" l="1"/>
  <c r="Q3618" i="2"/>
  <c r="P3620" i="2" l="1"/>
  <c r="Q3619" i="2"/>
  <c r="P3621" i="2" l="1"/>
  <c r="Q3620" i="2"/>
  <c r="P3622" i="2" l="1"/>
  <c r="Q3621" i="2"/>
  <c r="P3623" i="2" l="1"/>
  <c r="Q3622" i="2"/>
  <c r="P3624" i="2" l="1"/>
  <c r="Q3623" i="2"/>
  <c r="P3625" i="2" l="1"/>
  <c r="Q3624" i="2"/>
  <c r="P3626" i="2" l="1"/>
  <c r="Q3625" i="2"/>
  <c r="P3627" i="2" l="1"/>
  <c r="Q3626" i="2"/>
  <c r="P3628" i="2" l="1"/>
  <c r="Q3627" i="2"/>
  <c r="P3629" i="2" l="1"/>
  <c r="Q3628" i="2"/>
  <c r="P3630" i="2" l="1"/>
  <c r="Q3629" i="2"/>
  <c r="P3631" i="2" l="1"/>
  <c r="Q3630" i="2"/>
  <c r="P3632" i="2" l="1"/>
  <c r="Q3631" i="2"/>
  <c r="P3633" i="2" l="1"/>
  <c r="Q3632" i="2"/>
  <c r="P3634" i="2" l="1"/>
  <c r="Q3633" i="2"/>
  <c r="P3635" i="2" l="1"/>
  <c r="Q3634" i="2"/>
  <c r="P3636" i="2" l="1"/>
  <c r="Q3635" i="2"/>
  <c r="P3637" i="2" l="1"/>
  <c r="Q3636" i="2"/>
  <c r="P3638" i="2" l="1"/>
  <c r="Q3637" i="2"/>
  <c r="P3639" i="2" l="1"/>
  <c r="Q3638" i="2"/>
  <c r="P3640" i="2" l="1"/>
  <c r="Q3639" i="2"/>
  <c r="P3641" i="2" l="1"/>
  <c r="Q3640" i="2"/>
  <c r="P3642" i="2" l="1"/>
  <c r="Q3641" i="2"/>
  <c r="P3643" i="2" l="1"/>
  <c r="Q3642" i="2"/>
  <c r="P3644" i="2" l="1"/>
  <c r="Q3643" i="2"/>
  <c r="P3645" i="2" l="1"/>
  <c r="Q3644" i="2"/>
  <c r="P3646" i="2" l="1"/>
  <c r="Q3645" i="2"/>
  <c r="P3647" i="2" l="1"/>
  <c r="Q3646" i="2"/>
  <c r="P3648" i="2" l="1"/>
  <c r="Q3647" i="2"/>
  <c r="P3649" i="2" l="1"/>
  <c r="Q3648" i="2"/>
  <c r="P3650" i="2" l="1"/>
  <c r="Q3649" i="2"/>
  <c r="P3651" i="2" l="1"/>
  <c r="Q3650" i="2"/>
  <c r="P3652" i="2" l="1"/>
  <c r="Q3651" i="2"/>
  <c r="P3653" i="2" l="1"/>
  <c r="Q3652" i="2"/>
  <c r="P3654" i="2" l="1"/>
  <c r="Q3653" i="2"/>
  <c r="P3655" i="2" l="1"/>
  <c r="Q3654" i="2"/>
  <c r="P3656" i="2" l="1"/>
  <c r="Q3655" i="2"/>
  <c r="P3657" i="2" l="1"/>
  <c r="Q3656" i="2"/>
  <c r="P3658" i="2" l="1"/>
  <c r="Q3657" i="2"/>
  <c r="P3659" i="2" l="1"/>
  <c r="Q3658" i="2"/>
  <c r="P3660" i="2" l="1"/>
  <c r="Q3659" i="2"/>
  <c r="P3661" i="2" l="1"/>
  <c r="Q3660" i="2"/>
  <c r="P3662" i="2" l="1"/>
  <c r="Q3661" i="2"/>
  <c r="P3663" i="2" l="1"/>
  <c r="Q3662" i="2"/>
  <c r="P3664" i="2" l="1"/>
  <c r="Q3663" i="2"/>
  <c r="P3665" i="2" l="1"/>
  <c r="Q3664" i="2"/>
  <c r="P3666" i="2" l="1"/>
  <c r="Q3665" i="2"/>
  <c r="P3667" i="2" l="1"/>
  <c r="Q3666" i="2"/>
  <c r="P3668" i="2" l="1"/>
  <c r="Q3667" i="2"/>
  <c r="P3669" i="2" l="1"/>
  <c r="Q3668" i="2"/>
  <c r="P3670" i="2" l="1"/>
  <c r="Q3669" i="2"/>
  <c r="P3671" i="2" l="1"/>
  <c r="Q3670" i="2"/>
  <c r="P3672" i="2" l="1"/>
  <c r="Q3671" i="2"/>
  <c r="P3673" i="2" l="1"/>
  <c r="Q3672" i="2"/>
  <c r="P3674" i="2" l="1"/>
  <c r="Q3673" i="2"/>
  <c r="P3675" i="2" l="1"/>
  <c r="Q3674" i="2"/>
  <c r="P3676" i="2" l="1"/>
  <c r="Q3675" i="2"/>
  <c r="P3677" i="2" l="1"/>
  <c r="Q3676" i="2"/>
  <c r="P3678" i="2" l="1"/>
  <c r="Q3677" i="2"/>
  <c r="P3679" i="2" l="1"/>
  <c r="Q3678" i="2"/>
  <c r="P3680" i="2" l="1"/>
  <c r="Q3679" i="2"/>
  <c r="P3681" i="2" l="1"/>
  <c r="Q3680" i="2"/>
  <c r="P3682" i="2" l="1"/>
  <c r="Q3681" i="2"/>
  <c r="P3683" i="2" l="1"/>
  <c r="Q3682" i="2"/>
  <c r="P3684" i="2" l="1"/>
  <c r="Q3683" i="2"/>
  <c r="P3685" i="2" l="1"/>
  <c r="Q3684" i="2"/>
  <c r="P3686" i="2" l="1"/>
  <c r="Q3685" i="2"/>
  <c r="P3687" i="2" l="1"/>
  <c r="Q3686" i="2"/>
  <c r="P3688" i="2" l="1"/>
  <c r="Q3687" i="2"/>
  <c r="P3689" i="2" l="1"/>
  <c r="Q3688" i="2"/>
  <c r="P3690" i="2" l="1"/>
  <c r="Q3689" i="2"/>
  <c r="P3691" i="2" l="1"/>
  <c r="Q3690" i="2"/>
  <c r="P3692" i="2" l="1"/>
  <c r="Q3691" i="2"/>
  <c r="P3693" i="2" l="1"/>
  <c r="Q3692" i="2"/>
  <c r="P3694" i="2" l="1"/>
  <c r="Q3693" i="2"/>
  <c r="P3695" i="2" l="1"/>
  <c r="Q3694" i="2"/>
  <c r="P3696" i="2" l="1"/>
  <c r="Q3695" i="2"/>
  <c r="P3697" i="2" l="1"/>
  <c r="Q3696" i="2"/>
  <c r="P3698" i="2" l="1"/>
  <c r="Q3697" i="2"/>
  <c r="P3699" i="2" l="1"/>
  <c r="Q3698" i="2"/>
  <c r="P3700" i="2" l="1"/>
  <c r="Q3699" i="2"/>
  <c r="P3701" i="2" l="1"/>
  <c r="Q3700" i="2"/>
  <c r="P3702" i="2" l="1"/>
  <c r="Q3701" i="2"/>
  <c r="P3703" i="2" l="1"/>
  <c r="Q3702" i="2"/>
  <c r="P3704" i="2" l="1"/>
  <c r="Q3703" i="2"/>
  <c r="P3705" i="2" l="1"/>
  <c r="Q3704" i="2"/>
  <c r="P3706" i="2" l="1"/>
  <c r="Q3705" i="2"/>
  <c r="P3707" i="2" l="1"/>
  <c r="Q3706" i="2"/>
  <c r="P3708" i="2" l="1"/>
  <c r="Q3707" i="2"/>
  <c r="P3709" i="2" l="1"/>
  <c r="Q3708" i="2"/>
  <c r="P3710" i="2" l="1"/>
  <c r="Q3709" i="2"/>
  <c r="P3711" i="2" l="1"/>
  <c r="Q3710" i="2"/>
  <c r="P3712" i="2" l="1"/>
  <c r="Q3711" i="2"/>
  <c r="P3713" i="2" l="1"/>
  <c r="Q3712" i="2"/>
  <c r="P3714" i="2" l="1"/>
  <c r="Q3713" i="2"/>
  <c r="P3715" i="2" l="1"/>
  <c r="Q3714" i="2"/>
  <c r="P3716" i="2" l="1"/>
  <c r="Q3715" i="2"/>
  <c r="P3717" i="2" l="1"/>
  <c r="Q3716" i="2"/>
  <c r="P3718" i="2" l="1"/>
  <c r="Q3717" i="2"/>
  <c r="P3719" i="2" l="1"/>
  <c r="Q3718" i="2"/>
  <c r="P3720" i="2" l="1"/>
  <c r="Q3719" i="2"/>
  <c r="P3721" i="2" l="1"/>
  <c r="Q3720" i="2"/>
  <c r="P3722" i="2" l="1"/>
  <c r="Q3721" i="2"/>
  <c r="P3723" i="2" l="1"/>
  <c r="Q3722" i="2"/>
  <c r="P3724" i="2" l="1"/>
  <c r="Q3723" i="2"/>
  <c r="P3725" i="2" l="1"/>
  <c r="Q3724" i="2"/>
  <c r="P3726" i="2" l="1"/>
  <c r="Q3725" i="2"/>
  <c r="P3727" i="2" l="1"/>
  <c r="Q3726" i="2"/>
  <c r="P3728" i="2" l="1"/>
  <c r="Q3727" i="2"/>
  <c r="P3729" i="2" l="1"/>
  <c r="Q3728" i="2"/>
  <c r="P3730" i="2" l="1"/>
  <c r="Q3729" i="2"/>
  <c r="P3731" i="2" l="1"/>
  <c r="Q3730" i="2"/>
  <c r="P3732" i="2" l="1"/>
  <c r="Q3731" i="2"/>
  <c r="P3733" i="2" l="1"/>
  <c r="Q3732" i="2"/>
  <c r="P3734" i="2" l="1"/>
  <c r="Q3733" i="2"/>
  <c r="P3735" i="2" l="1"/>
  <c r="Q3734" i="2"/>
  <c r="P3736" i="2" l="1"/>
  <c r="Q3735" i="2"/>
  <c r="P3737" i="2" l="1"/>
  <c r="Q3736" i="2"/>
  <c r="P3738" i="2" l="1"/>
  <c r="Q3737" i="2"/>
  <c r="P3739" i="2" l="1"/>
  <c r="Q3738" i="2"/>
  <c r="P3740" i="2" l="1"/>
  <c r="Q3739" i="2"/>
  <c r="P3741" i="2" l="1"/>
  <c r="Q3740" i="2"/>
  <c r="P3742" i="2" l="1"/>
  <c r="Q3741" i="2"/>
  <c r="P3743" i="2" l="1"/>
  <c r="Q3742" i="2"/>
  <c r="P3744" i="2" l="1"/>
  <c r="Q3743" i="2"/>
  <c r="P3745" i="2" l="1"/>
  <c r="Q3744" i="2"/>
  <c r="P3746" i="2" l="1"/>
  <c r="Q3745" i="2"/>
  <c r="P3747" i="2" l="1"/>
  <c r="Q3746" i="2"/>
  <c r="P3748" i="2" l="1"/>
  <c r="Q3747" i="2"/>
  <c r="P3749" i="2" l="1"/>
  <c r="Q3748" i="2"/>
  <c r="P3750" i="2" l="1"/>
  <c r="Q3749" i="2"/>
  <c r="P3751" i="2" l="1"/>
  <c r="Q3750" i="2"/>
  <c r="P3752" i="2" l="1"/>
  <c r="Q3751" i="2"/>
  <c r="P3753" i="2" l="1"/>
  <c r="Q3752" i="2"/>
  <c r="P3754" i="2" l="1"/>
  <c r="Q3753" i="2"/>
  <c r="P3755" i="2" l="1"/>
  <c r="Q3754" i="2"/>
  <c r="P3756" i="2" l="1"/>
  <c r="Q3755" i="2"/>
  <c r="P3757" i="2" l="1"/>
  <c r="Q3756" i="2"/>
  <c r="P3758" i="2" l="1"/>
  <c r="Q3757" i="2"/>
  <c r="P3759" i="2" l="1"/>
  <c r="Q3758" i="2"/>
  <c r="P3760" i="2" l="1"/>
  <c r="Q3759" i="2"/>
  <c r="P3761" i="2" l="1"/>
  <c r="Q3760" i="2"/>
  <c r="P3762" i="2" l="1"/>
  <c r="Q3761" i="2"/>
  <c r="P3763" i="2" l="1"/>
  <c r="Q3762" i="2"/>
  <c r="P3764" i="2" l="1"/>
  <c r="Q3763" i="2"/>
  <c r="P3765" i="2" l="1"/>
  <c r="Q3764" i="2"/>
  <c r="P3766" i="2" l="1"/>
  <c r="Q3765" i="2"/>
  <c r="P3767" i="2" l="1"/>
  <c r="Q3766" i="2"/>
  <c r="P3768" i="2" l="1"/>
  <c r="Q3767" i="2"/>
  <c r="P3769" i="2" l="1"/>
  <c r="Q3768" i="2"/>
  <c r="P3770" i="2" l="1"/>
  <c r="Q3769" i="2"/>
  <c r="P3771" i="2" l="1"/>
  <c r="Q3770" i="2"/>
  <c r="P3772" i="2" l="1"/>
  <c r="Q3771" i="2"/>
  <c r="P3773" i="2" l="1"/>
  <c r="Q3772" i="2"/>
  <c r="P3774" i="2" l="1"/>
  <c r="Q3773" i="2"/>
  <c r="P3775" i="2" l="1"/>
  <c r="Q3774" i="2"/>
  <c r="P3776" i="2" l="1"/>
  <c r="Q3775" i="2"/>
  <c r="P3777" i="2" l="1"/>
  <c r="Q3776" i="2"/>
  <c r="P3778" i="2" l="1"/>
  <c r="Q3777" i="2"/>
  <c r="P3779" i="2" l="1"/>
  <c r="Q3778" i="2"/>
  <c r="P3780" i="2" l="1"/>
  <c r="Q3779" i="2"/>
  <c r="P3781" i="2" l="1"/>
  <c r="Q3780" i="2"/>
  <c r="P3782" i="2" l="1"/>
  <c r="Q3781" i="2"/>
  <c r="P3783" i="2" l="1"/>
  <c r="Q3782" i="2"/>
  <c r="P3784" i="2" l="1"/>
  <c r="Q3783" i="2"/>
  <c r="P3785" i="2" l="1"/>
  <c r="Q3784" i="2"/>
  <c r="P3786" i="2" l="1"/>
  <c r="Q3785" i="2"/>
  <c r="P3787" i="2" l="1"/>
  <c r="Q3786" i="2"/>
  <c r="P3788" i="2" l="1"/>
  <c r="Q3787" i="2"/>
  <c r="P3789" i="2" l="1"/>
  <c r="Q3788" i="2"/>
  <c r="P3790" i="2" l="1"/>
  <c r="Q3789" i="2"/>
  <c r="P3791" i="2" l="1"/>
  <c r="Q3790" i="2"/>
  <c r="P3792" i="2" l="1"/>
  <c r="Q3791" i="2"/>
  <c r="P3793" i="2" l="1"/>
  <c r="Q3792" i="2"/>
  <c r="P3794" i="2" l="1"/>
  <c r="Q3793" i="2"/>
  <c r="P3795" i="2" l="1"/>
  <c r="Q3794" i="2"/>
  <c r="P3796" i="2" l="1"/>
  <c r="Q3795" i="2"/>
  <c r="P3797" i="2" l="1"/>
  <c r="Q3796" i="2"/>
  <c r="P3798" i="2" l="1"/>
  <c r="Q3797" i="2"/>
  <c r="P3799" i="2" l="1"/>
  <c r="Q3798" i="2"/>
  <c r="P3800" i="2" l="1"/>
  <c r="Q3799" i="2"/>
  <c r="P3801" i="2" l="1"/>
  <c r="Q3800" i="2"/>
  <c r="P3802" i="2" l="1"/>
  <c r="Q3801" i="2"/>
  <c r="P3803" i="2" l="1"/>
  <c r="Q3802" i="2"/>
  <c r="P3804" i="2" l="1"/>
  <c r="Q3803" i="2"/>
  <c r="P3805" i="2" l="1"/>
  <c r="Q3804" i="2"/>
  <c r="P3806" i="2" l="1"/>
  <c r="Q3805" i="2"/>
  <c r="P3807" i="2" l="1"/>
  <c r="Q3806" i="2"/>
  <c r="P3808" i="2" l="1"/>
  <c r="Q3807" i="2"/>
  <c r="P3809" i="2" l="1"/>
  <c r="Q3808" i="2"/>
  <c r="P3810" i="2" l="1"/>
  <c r="Q3809" i="2"/>
  <c r="P3811" i="2" l="1"/>
  <c r="Q3810" i="2"/>
  <c r="P3812" i="2" l="1"/>
  <c r="Q3811" i="2"/>
  <c r="P3813" i="2" l="1"/>
  <c r="Q3812" i="2"/>
  <c r="P3814" i="2" l="1"/>
  <c r="Q3813" i="2"/>
  <c r="P3815" i="2" l="1"/>
  <c r="Q3814" i="2"/>
  <c r="P3816" i="2" l="1"/>
  <c r="Q3815" i="2"/>
  <c r="P3817" i="2" l="1"/>
  <c r="Q3816" i="2"/>
  <c r="P3818" i="2" l="1"/>
  <c r="Q3817" i="2"/>
  <c r="P3819" i="2" l="1"/>
  <c r="Q3818" i="2"/>
  <c r="P3820" i="2" l="1"/>
  <c r="Q3819" i="2"/>
  <c r="P3821" i="2" l="1"/>
  <c r="Q3820" i="2"/>
  <c r="P3822" i="2" l="1"/>
  <c r="Q3821" i="2"/>
  <c r="P3823" i="2" l="1"/>
  <c r="Q3822" i="2"/>
  <c r="P3824" i="2" l="1"/>
  <c r="Q3823" i="2"/>
  <c r="P3825" i="2" l="1"/>
  <c r="Q3824" i="2"/>
  <c r="P3826" i="2" l="1"/>
  <c r="Q3825" i="2"/>
  <c r="P3827" i="2" l="1"/>
  <c r="Q3826" i="2"/>
  <c r="P3828" i="2" l="1"/>
  <c r="Q3827" i="2"/>
  <c r="P3829" i="2" l="1"/>
  <c r="Q3828" i="2"/>
  <c r="P3830" i="2" l="1"/>
  <c r="Q3829" i="2"/>
  <c r="P3831" i="2" l="1"/>
  <c r="Q3830" i="2"/>
  <c r="P3832" i="2" l="1"/>
  <c r="Q3831" i="2"/>
  <c r="P3833" i="2" l="1"/>
  <c r="Q3832" i="2"/>
  <c r="P3834" i="2" l="1"/>
  <c r="Q3833" i="2"/>
  <c r="P3835" i="2" l="1"/>
  <c r="Q3834" i="2"/>
  <c r="P3836" i="2" l="1"/>
  <c r="Q3835" i="2"/>
  <c r="P3837" i="2" l="1"/>
  <c r="Q3836" i="2"/>
  <c r="P3838" i="2" l="1"/>
  <c r="Q3837" i="2"/>
  <c r="P3839" i="2" l="1"/>
  <c r="Q3838" i="2"/>
  <c r="P3840" i="2" l="1"/>
  <c r="Q3839" i="2"/>
  <c r="P3841" i="2" l="1"/>
  <c r="Q3840" i="2"/>
  <c r="P3842" i="2" l="1"/>
  <c r="Q3841" i="2"/>
  <c r="P3843" i="2" l="1"/>
  <c r="Q3842" i="2"/>
  <c r="P3844" i="2" l="1"/>
  <c r="Q3843" i="2"/>
  <c r="P3845" i="2" l="1"/>
  <c r="Q3844" i="2"/>
  <c r="P3846" i="2" l="1"/>
  <c r="Q3845" i="2"/>
  <c r="P3847" i="2" l="1"/>
  <c r="Q3846" i="2"/>
  <c r="P3848" i="2" l="1"/>
  <c r="Q3847" i="2"/>
  <c r="P3849" i="2" l="1"/>
  <c r="Q3848" i="2"/>
  <c r="P3850" i="2" l="1"/>
  <c r="Q3849" i="2"/>
  <c r="P3851" i="2" l="1"/>
  <c r="Q3850" i="2"/>
  <c r="P3852" i="2" l="1"/>
  <c r="Q3851" i="2"/>
  <c r="P3853" i="2" l="1"/>
  <c r="Q3852" i="2"/>
  <c r="P3854" i="2" l="1"/>
  <c r="Q3853" i="2"/>
  <c r="P3855" i="2" l="1"/>
  <c r="Q3854" i="2"/>
  <c r="P3856" i="2" l="1"/>
  <c r="Q3855" i="2"/>
  <c r="P3857" i="2" l="1"/>
  <c r="Q3856" i="2"/>
  <c r="P3858" i="2" l="1"/>
  <c r="Q3857" i="2"/>
  <c r="P3859" i="2" l="1"/>
  <c r="Q3858" i="2"/>
  <c r="P3860" i="2" l="1"/>
  <c r="Q3859" i="2"/>
  <c r="P3861" i="2" l="1"/>
  <c r="Q3860" i="2"/>
  <c r="P3862" i="2" l="1"/>
  <c r="Q3861" i="2"/>
  <c r="P3863" i="2" l="1"/>
  <c r="Q3862" i="2"/>
  <c r="P3864" i="2" l="1"/>
  <c r="Q3863" i="2"/>
  <c r="P3865" i="2" l="1"/>
  <c r="Q3864" i="2"/>
  <c r="P3866" i="2" l="1"/>
  <c r="Q3865" i="2"/>
  <c r="P3867" i="2" l="1"/>
  <c r="Q3866" i="2"/>
  <c r="P3868" i="2" l="1"/>
  <c r="Q3867" i="2"/>
  <c r="P3869" i="2" l="1"/>
  <c r="Q3868" i="2"/>
  <c r="P3870" i="2" l="1"/>
  <c r="Q3869" i="2"/>
  <c r="P3871" i="2" l="1"/>
  <c r="Q3870" i="2"/>
  <c r="P3872" i="2" l="1"/>
  <c r="Q3871" i="2"/>
  <c r="P3873" i="2" l="1"/>
  <c r="Q3872" i="2"/>
  <c r="P3874" i="2" l="1"/>
  <c r="Q3873" i="2"/>
  <c r="P3875" i="2" l="1"/>
  <c r="Q3874" i="2"/>
  <c r="P3876" i="2" l="1"/>
  <c r="Q3875" i="2"/>
  <c r="P3877" i="2" l="1"/>
  <c r="Q3876" i="2"/>
  <c r="P3878" i="2" l="1"/>
  <c r="Q3877" i="2"/>
  <c r="P3879" i="2" l="1"/>
  <c r="Q3878" i="2"/>
  <c r="P3880" i="2" l="1"/>
  <c r="Q3879" i="2"/>
  <c r="P3881" i="2" l="1"/>
  <c r="Q3880" i="2"/>
  <c r="P3882" i="2" l="1"/>
  <c r="Q3881" i="2"/>
  <c r="P3883" i="2" l="1"/>
  <c r="Q3882" i="2"/>
  <c r="P3884" i="2" l="1"/>
  <c r="Q3883" i="2"/>
  <c r="P3885" i="2" l="1"/>
  <c r="Q3884" i="2"/>
  <c r="P3886" i="2" l="1"/>
  <c r="Q3885" i="2"/>
  <c r="P3887" i="2" l="1"/>
  <c r="Q3886" i="2"/>
  <c r="P3888" i="2" l="1"/>
  <c r="Q3887" i="2"/>
  <c r="P3889" i="2" l="1"/>
  <c r="Q3888" i="2"/>
  <c r="P3890" i="2" l="1"/>
  <c r="Q3889" i="2"/>
  <c r="P3891" i="2" l="1"/>
  <c r="Q3890" i="2"/>
  <c r="P3892" i="2" l="1"/>
  <c r="Q3891" i="2"/>
  <c r="P3893" i="2" l="1"/>
  <c r="Q3892" i="2"/>
  <c r="P3894" i="2" l="1"/>
  <c r="Q3893" i="2"/>
  <c r="P3895" i="2" l="1"/>
  <c r="Q3894" i="2"/>
  <c r="P3896" i="2" l="1"/>
  <c r="Q3895" i="2"/>
  <c r="P3897" i="2" l="1"/>
  <c r="Q3896" i="2"/>
  <c r="P3898" i="2" l="1"/>
  <c r="Q3897" i="2"/>
  <c r="P3899" i="2" l="1"/>
  <c r="Q3898" i="2"/>
  <c r="P3900" i="2" l="1"/>
  <c r="Q3899" i="2"/>
  <c r="P3901" i="2" l="1"/>
  <c r="Q3900" i="2"/>
  <c r="P3902" i="2" l="1"/>
  <c r="Q3901" i="2"/>
  <c r="P3903" i="2" l="1"/>
  <c r="Q3902" i="2"/>
  <c r="P3904" i="2" l="1"/>
  <c r="Q3903" i="2"/>
  <c r="P3905" i="2" l="1"/>
  <c r="Q3904" i="2"/>
  <c r="P3906" i="2" l="1"/>
  <c r="Q3905" i="2"/>
  <c r="P3907" i="2" l="1"/>
  <c r="Q3906" i="2"/>
  <c r="P3908" i="2" l="1"/>
  <c r="Q3907" i="2"/>
  <c r="P3909" i="2" l="1"/>
  <c r="Q3908" i="2"/>
  <c r="P3910" i="2" l="1"/>
  <c r="Q3909" i="2"/>
  <c r="P3911" i="2" l="1"/>
  <c r="Q3910" i="2"/>
  <c r="P3912" i="2" l="1"/>
  <c r="Q3911" i="2"/>
  <c r="P3913" i="2" l="1"/>
  <c r="Q3912" i="2"/>
  <c r="P3914" i="2" l="1"/>
  <c r="Q3913" i="2"/>
  <c r="P3915" i="2" l="1"/>
  <c r="Q3914" i="2"/>
  <c r="P3916" i="2" l="1"/>
  <c r="Q3915" i="2"/>
  <c r="P3917" i="2" l="1"/>
  <c r="Q3916" i="2"/>
  <c r="P3918" i="2" l="1"/>
  <c r="Q3917" i="2"/>
  <c r="P3919" i="2" l="1"/>
  <c r="Q3918" i="2"/>
  <c r="P3920" i="2" l="1"/>
  <c r="Q3919" i="2"/>
  <c r="P3921" i="2" l="1"/>
  <c r="Q3920" i="2"/>
  <c r="P3922" i="2" l="1"/>
  <c r="Q3921" i="2"/>
  <c r="P3923" i="2" l="1"/>
  <c r="Q3922" i="2"/>
  <c r="P3924" i="2" l="1"/>
  <c r="Q3923" i="2"/>
  <c r="P3925" i="2" l="1"/>
  <c r="Q3924" i="2"/>
  <c r="P3926" i="2" l="1"/>
  <c r="Q3925" i="2"/>
  <c r="P3927" i="2" l="1"/>
  <c r="Q3926" i="2"/>
  <c r="P3928" i="2" l="1"/>
  <c r="Q3927" i="2"/>
  <c r="P3929" i="2" l="1"/>
  <c r="Q3928" i="2"/>
  <c r="P3930" i="2" l="1"/>
  <c r="Q3929" i="2"/>
  <c r="P3931" i="2" l="1"/>
  <c r="Q3930" i="2"/>
  <c r="P3932" i="2" l="1"/>
  <c r="Q3931" i="2"/>
  <c r="P3933" i="2" l="1"/>
  <c r="Q3932" i="2"/>
  <c r="P3934" i="2" l="1"/>
  <c r="Q3933" i="2"/>
  <c r="P3935" i="2" l="1"/>
  <c r="Q3934" i="2"/>
  <c r="P3936" i="2" l="1"/>
  <c r="Q3935" i="2"/>
  <c r="P3937" i="2" l="1"/>
  <c r="Q3936" i="2"/>
  <c r="P3938" i="2" l="1"/>
  <c r="Q3937" i="2"/>
  <c r="P3939" i="2" l="1"/>
  <c r="Q3938" i="2"/>
  <c r="P3940" i="2" l="1"/>
  <c r="Q3939" i="2"/>
  <c r="P3941" i="2" l="1"/>
  <c r="Q3940" i="2"/>
  <c r="P3942" i="2" l="1"/>
  <c r="Q3941" i="2"/>
  <c r="P3943" i="2" l="1"/>
  <c r="Q3942" i="2"/>
  <c r="P3944" i="2" l="1"/>
  <c r="Q3943" i="2"/>
  <c r="P3945" i="2" l="1"/>
  <c r="Q3944" i="2"/>
  <c r="P3946" i="2" l="1"/>
  <c r="Q3945" i="2"/>
  <c r="P3947" i="2" l="1"/>
  <c r="Q3946" i="2"/>
  <c r="P3948" i="2" l="1"/>
  <c r="Q3947" i="2"/>
  <c r="P3949" i="2" l="1"/>
  <c r="Q3948" i="2"/>
  <c r="P3950" i="2" l="1"/>
  <c r="Q3949" i="2"/>
  <c r="P3951" i="2" l="1"/>
  <c r="Q3950" i="2"/>
  <c r="P3952" i="2" l="1"/>
  <c r="Q3951" i="2"/>
  <c r="P3953" i="2" l="1"/>
  <c r="Q3952" i="2"/>
  <c r="P3954" i="2" l="1"/>
  <c r="Q3953" i="2"/>
  <c r="P3955" i="2" l="1"/>
  <c r="Q3954" i="2"/>
  <c r="P3956" i="2" l="1"/>
  <c r="Q3955" i="2"/>
  <c r="P3957" i="2" l="1"/>
  <c r="Q3956" i="2"/>
  <c r="P3958" i="2" l="1"/>
  <c r="Q3957" i="2"/>
  <c r="P3959" i="2" l="1"/>
  <c r="Q3958" i="2"/>
  <c r="P3960" i="2" l="1"/>
  <c r="Q3959" i="2"/>
  <c r="P3961" i="2" l="1"/>
  <c r="Q3960" i="2"/>
  <c r="P3962" i="2" l="1"/>
  <c r="Q3961" i="2"/>
  <c r="P3963" i="2" l="1"/>
  <c r="Q3962" i="2"/>
  <c r="P3964" i="2" l="1"/>
  <c r="Q3963" i="2"/>
  <c r="P3965" i="2" l="1"/>
  <c r="Q3964" i="2"/>
  <c r="P3966" i="2" l="1"/>
  <c r="Q3965" i="2"/>
  <c r="P3967" i="2" l="1"/>
  <c r="Q3966" i="2"/>
  <c r="P3968" i="2" l="1"/>
  <c r="Q3967" i="2"/>
  <c r="P3969" i="2" l="1"/>
  <c r="Q3968" i="2"/>
  <c r="P3970" i="2" l="1"/>
  <c r="Q3969" i="2"/>
  <c r="P3971" i="2" l="1"/>
  <c r="Q3970" i="2"/>
  <c r="P3972" i="2" l="1"/>
  <c r="Q3971" i="2"/>
  <c r="P3973" i="2" l="1"/>
  <c r="Q3972" i="2"/>
  <c r="P3974" i="2" l="1"/>
  <c r="Q3973" i="2"/>
  <c r="P3975" i="2" l="1"/>
  <c r="Q3974" i="2"/>
  <c r="P3976" i="2" l="1"/>
  <c r="Q3975" i="2"/>
  <c r="P3977" i="2" l="1"/>
  <c r="Q3976" i="2"/>
  <c r="P3978" i="2" l="1"/>
  <c r="Q3977" i="2"/>
  <c r="P3979" i="2" l="1"/>
  <c r="Q3978" i="2"/>
  <c r="P3980" i="2" l="1"/>
  <c r="Q3979" i="2"/>
  <c r="P3981" i="2" l="1"/>
  <c r="Q3980" i="2"/>
  <c r="P3982" i="2" l="1"/>
  <c r="Q3981" i="2"/>
  <c r="P3983" i="2" l="1"/>
  <c r="Q3982" i="2"/>
  <c r="P3984" i="2" l="1"/>
  <c r="Q3983" i="2"/>
  <c r="P3985" i="2" l="1"/>
  <c r="Q3984" i="2"/>
  <c r="P3986" i="2" l="1"/>
  <c r="Q3985" i="2"/>
  <c r="P3987" i="2" l="1"/>
  <c r="Q3986" i="2"/>
  <c r="P3988" i="2" l="1"/>
  <c r="Q3987" i="2"/>
  <c r="P3989" i="2" l="1"/>
  <c r="Q3988" i="2"/>
  <c r="P3990" i="2" l="1"/>
  <c r="Q3989" i="2"/>
  <c r="P3991" i="2" l="1"/>
  <c r="Q3990" i="2"/>
  <c r="P3992" i="2" l="1"/>
  <c r="Q3991" i="2"/>
  <c r="P3993" i="2" l="1"/>
  <c r="Q3992" i="2"/>
  <c r="P3994" i="2" l="1"/>
  <c r="Q3993" i="2"/>
  <c r="P3995" i="2" l="1"/>
  <c r="Q3994" i="2"/>
  <c r="P3996" i="2" l="1"/>
  <c r="Q3995" i="2"/>
  <c r="P3997" i="2" l="1"/>
  <c r="Q3996" i="2"/>
  <c r="P3998" i="2" l="1"/>
  <c r="Q3997" i="2"/>
  <c r="P3999" i="2" l="1"/>
  <c r="Q3998" i="2"/>
  <c r="P4000" i="2" l="1"/>
  <c r="Q3999" i="2"/>
  <c r="P4001" i="2" l="1"/>
  <c r="Q4000" i="2"/>
  <c r="P4002" i="2" l="1"/>
  <c r="Q4001" i="2"/>
  <c r="P4003" i="2" l="1"/>
  <c r="Q4002" i="2"/>
  <c r="P4004" i="2" l="1"/>
  <c r="Q4003" i="2"/>
  <c r="P4005" i="2" l="1"/>
  <c r="Q4004" i="2"/>
  <c r="P4006" i="2" l="1"/>
  <c r="Q4005" i="2"/>
  <c r="P4007" i="2" l="1"/>
  <c r="Q4006" i="2"/>
  <c r="P4008" i="2" l="1"/>
  <c r="Q4007" i="2"/>
  <c r="P4009" i="2" l="1"/>
  <c r="Q4008" i="2"/>
  <c r="P4010" i="2" l="1"/>
  <c r="Q4009" i="2"/>
  <c r="P4011" i="2" l="1"/>
  <c r="Q4010" i="2"/>
  <c r="P4012" i="2" l="1"/>
  <c r="Q4011" i="2"/>
  <c r="P4013" i="2" l="1"/>
  <c r="Q4012" i="2"/>
  <c r="P4014" i="2" l="1"/>
  <c r="Q4013" i="2"/>
  <c r="P4015" i="2" l="1"/>
  <c r="Q4014" i="2"/>
  <c r="P4016" i="2" l="1"/>
  <c r="Q4015" i="2"/>
  <c r="P4017" i="2" l="1"/>
  <c r="Q4016" i="2"/>
  <c r="P4018" i="2" l="1"/>
  <c r="Q4017" i="2"/>
  <c r="P4019" i="2" l="1"/>
  <c r="Q4018" i="2"/>
  <c r="P4020" i="2" l="1"/>
  <c r="Q4019" i="2"/>
  <c r="P4021" i="2" l="1"/>
  <c r="Q4020" i="2"/>
  <c r="P4022" i="2" l="1"/>
  <c r="Q4021" i="2"/>
  <c r="P4023" i="2" l="1"/>
  <c r="Q4022" i="2"/>
  <c r="P4024" i="2" l="1"/>
  <c r="Q4023" i="2"/>
  <c r="P4025" i="2" l="1"/>
  <c r="Q4024" i="2"/>
  <c r="P4026" i="2" l="1"/>
  <c r="Q4025" i="2"/>
  <c r="P4027" i="2" l="1"/>
  <c r="Q4026" i="2"/>
  <c r="P4028" i="2" l="1"/>
  <c r="Q4027" i="2"/>
  <c r="P4029" i="2" l="1"/>
  <c r="Q4028" i="2"/>
  <c r="P4030" i="2" l="1"/>
  <c r="Q4029" i="2"/>
  <c r="P4031" i="2" l="1"/>
  <c r="Q4030" i="2"/>
  <c r="P4032" i="2" l="1"/>
  <c r="Q4031" i="2"/>
  <c r="P4033" i="2" l="1"/>
  <c r="Q4032" i="2"/>
  <c r="P4034" i="2" l="1"/>
  <c r="Q4033" i="2"/>
  <c r="P4035" i="2" l="1"/>
  <c r="Q4034" i="2"/>
  <c r="P4036" i="2" l="1"/>
  <c r="Q4035" i="2"/>
  <c r="P4037" i="2" l="1"/>
  <c r="Q4036" i="2"/>
  <c r="P4038" i="2" l="1"/>
  <c r="Q4037" i="2"/>
  <c r="P4039" i="2" l="1"/>
  <c r="Q4038" i="2"/>
  <c r="P4040" i="2" l="1"/>
  <c r="Q4039" i="2"/>
  <c r="P4041" i="2" l="1"/>
  <c r="Q4040" i="2"/>
  <c r="P4042" i="2" l="1"/>
  <c r="Q4041" i="2"/>
  <c r="P4043" i="2" l="1"/>
  <c r="Q4042" i="2"/>
  <c r="P4044" i="2" l="1"/>
  <c r="Q4043" i="2"/>
  <c r="P4045" i="2" l="1"/>
  <c r="Q4044" i="2"/>
  <c r="P4046" i="2" l="1"/>
  <c r="Q4045" i="2"/>
  <c r="P4047" i="2" l="1"/>
  <c r="Q4046" i="2"/>
  <c r="P4048" i="2" l="1"/>
  <c r="Q4047" i="2"/>
  <c r="P4049" i="2" l="1"/>
  <c r="Q4048" i="2"/>
  <c r="P4050" i="2" l="1"/>
  <c r="Q4049" i="2"/>
  <c r="P4051" i="2" l="1"/>
  <c r="Q4050" i="2"/>
  <c r="P4052" i="2" l="1"/>
  <c r="Q4051" i="2"/>
  <c r="P4053" i="2" l="1"/>
  <c r="Q4052" i="2"/>
  <c r="P4054" i="2" l="1"/>
  <c r="Q4053" i="2"/>
  <c r="P4055" i="2" l="1"/>
  <c r="Q4054" i="2"/>
  <c r="P4056" i="2" l="1"/>
  <c r="Q4055" i="2"/>
  <c r="P4057" i="2" l="1"/>
  <c r="Q4056" i="2"/>
  <c r="P4058" i="2" l="1"/>
  <c r="Q4057" i="2"/>
  <c r="P4059" i="2" l="1"/>
  <c r="Q4058" i="2"/>
  <c r="P4060" i="2" l="1"/>
  <c r="Q4059" i="2"/>
  <c r="P4061" i="2" l="1"/>
  <c r="Q4060" i="2"/>
  <c r="P4062" i="2" l="1"/>
  <c r="Q4061" i="2"/>
  <c r="P4063" i="2" l="1"/>
  <c r="Q4062" i="2"/>
  <c r="P4064" i="2" l="1"/>
  <c r="Q4063" i="2"/>
  <c r="P4065" i="2" l="1"/>
  <c r="Q4064" i="2"/>
  <c r="P4066" i="2" l="1"/>
  <c r="Q4065" i="2"/>
  <c r="P4067" i="2" l="1"/>
  <c r="Q4066" i="2"/>
  <c r="P4068" i="2" l="1"/>
  <c r="Q4067" i="2"/>
  <c r="P4069" i="2" l="1"/>
  <c r="Q4068" i="2"/>
  <c r="P4070" i="2" l="1"/>
  <c r="Q4069" i="2"/>
  <c r="P4071" i="2" l="1"/>
  <c r="Q4070" i="2"/>
  <c r="P4072" i="2" l="1"/>
  <c r="Q4071" i="2"/>
  <c r="P4073" i="2" l="1"/>
  <c r="Q4072" i="2"/>
  <c r="P4074" i="2" l="1"/>
  <c r="Q4073" i="2"/>
  <c r="P4075" i="2" l="1"/>
  <c r="Q4074" i="2"/>
  <c r="P4076" i="2" l="1"/>
  <c r="Q4075" i="2"/>
  <c r="P4077" i="2" l="1"/>
  <c r="Q4076" i="2"/>
  <c r="P4078" i="2" l="1"/>
  <c r="Q4077" i="2"/>
  <c r="P4079" i="2" l="1"/>
  <c r="Q4078" i="2"/>
  <c r="P4080" i="2" l="1"/>
  <c r="Q4079" i="2"/>
  <c r="P4081" i="2" l="1"/>
  <c r="Q4080" i="2"/>
  <c r="P4082" i="2" l="1"/>
  <c r="Q4081" i="2"/>
  <c r="P4083" i="2" l="1"/>
  <c r="Q4082" i="2"/>
  <c r="P4084" i="2" l="1"/>
  <c r="Q4083" i="2"/>
  <c r="P4085" i="2" l="1"/>
  <c r="Q4084" i="2"/>
  <c r="P4086" i="2" l="1"/>
  <c r="Q4085" i="2"/>
  <c r="P4087" i="2" l="1"/>
  <c r="Q4086" i="2"/>
  <c r="P4088" i="2" l="1"/>
  <c r="Q4087" i="2"/>
  <c r="P4089" i="2" l="1"/>
  <c r="Q4088" i="2"/>
  <c r="P4090" i="2" l="1"/>
  <c r="Q4089" i="2"/>
  <c r="P4091" i="2" l="1"/>
  <c r="Q4090" i="2"/>
  <c r="P4092" i="2" l="1"/>
  <c r="Q4091" i="2"/>
  <c r="P4093" i="2" l="1"/>
  <c r="Q4092" i="2"/>
  <c r="P4094" i="2" l="1"/>
  <c r="Q4093" i="2"/>
  <c r="P4095" i="2" l="1"/>
  <c r="Q4094" i="2"/>
  <c r="P4096" i="2" l="1"/>
  <c r="Q4095" i="2"/>
  <c r="P4097" i="2" l="1"/>
  <c r="Q4096" i="2"/>
  <c r="P4098" i="2" l="1"/>
  <c r="Q4097" i="2"/>
  <c r="P4099" i="2" l="1"/>
  <c r="Q4098" i="2"/>
  <c r="P4100" i="2" l="1"/>
  <c r="Q4099" i="2"/>
  <c r="P4101" i="2" l="1"/>
  <c r="Q4100" i="2"/>
  <c r="P4102" i="2" l="1"/>
  <c r="Q4101" i="2"/>
  <c r="P4103" i="2" l="1"/>
  <c r="Q4102" i="2"/>
  <c r="P4104" i="2" l="1"/>
  <c r="Q4103" i="2"/>
  <c r="P4105" i="2" l="1"/>
  <c r="Q4104" i="2"/>
  <c r="P4106" i="2" l="1"/>
  <c r="Q4105" i="2"/>
  <c r="P4107" i="2" l="1"/>
  <c r="Q4106" i="2"/>
  <c r="P4108" i="2" l="1"/>
  <c r="Q4107" i="2"/>
  <c r="P4109" i="2" l="1"/>
  <c r="Q4108" i="2"/>
  <c r="P4110" i="2" l="1"/>
  <c r="Q4109" i="2"/>
  <c r="P4111" i="2" l="1"/>
  <c r="Q4110" i="2"/>
  <c r="P4112" i="2" l="1"/>
  <c r="Q4111" i="2"/>
  <c r="P4113" i="2" l="1"/>
  <c r="Q4112" i="2"/>
  <c r="P4114" i="2" l="1"/>
  <c r="Q4113" i="2"/>
  <c r="P4115" i="2" l="1"/>
  <c r="Q4114" i="2"/>
  <c r="P4116" i="2" l="1"/>
  <c r="Q4115" i="2"/>
  <c r="P4117" i="2" l="1"/>
  <c r="Q4116" i="2"/>
  <c r="P4118" i="2" l="1"/>
  <c r="Q4117" i="2"/>
  <c r="P4119" i="2" l="1"/>
  <c r="Q4118" i="2"/>
  <c r="P4120" i="2" l="1"/>
  <c r="Q4119" i="2"/>
  <c r="P4121" i="2" l="1"/>
  <c r="Q4120" i="2"/>
  <c r="P4122" i="2" l="1"/>
  <c r="Q4121" i="2"/>
  <c r="P4123" i="2" l="1"/>
  <c r="Q4122" i="2"/>
  <c r="P4124" i="2" l="1"/>
  <c r="Q4123" i="2"/>
  <c r="P4125" i="2" l="1"/>
  <c r="Q4124" i="2"/>
  <c r="P4126" i="2" l="1"/>
  <c r="Q4125" i="2"/>
  <c r="P4127" i="2" l="1"/>
  <c r="Q4126" i="2"/>
  <c r="P4128" i="2" l="1"/>
  <c r="Q4127" i="2"/>
  <c r="P4129" i="2" l="1"/>
  <c r="Q4128" i="2"/>
  <c r="P4130" i="2" l="1"/>
  <c r="Q4129" i="2"/>
  <c r="P4131" i="2" l="1"/>
  <c r="Q4130" i="2"/>
  <c r="P4132" i="2" l="1"/>
  <c r="Q4131" i="2"/>
  <c r="P4133" i="2" l="1"/>
  <c r="Q4132" i="2"/>
  <c r="P4134" i="2" l="1"/>
  <c r="Q4133" i="2"/>
  <c r="P4135" i="2" l="1"/>
  <c r="Q4134" i="2"/>
  <c r="P4136" i="2" l="1"/>
  <c r="Q4135" i="2"/>
  <c r="P4137" i="2" l="1"/>
  <c r="Q4136" i="2"/>
  <c r="P4138" i="2" l="1"/>
  <c r="Q4137" i="2"/>
  <c r="P4139" i="2" l="1"/>
  <c r="Q4138" i="2"/>
  <c r="P4140" i="2" l="1"/>
  <c r="Q4139" i="2"/>
  <c r="P4141" i="2" l="1"/>
  <c r="Q4140" i="2"/>
  <c r="P4142" i="2" l="1"/>
  <c r="Q4141" i="2"/>
  <c r="P4143" i="2" l="1"/>
  <c r="Q4142" i="2"/>
  <c r="P4144" i="2" l="1"/>
  <c r="Q4143" i="2"/>
  <c r="P4145" i="2" l="1"/>
  <c r="Q4144" i="2"/>
  <c r="P4146" i="2" l="1"/>
  <c r="Q4145" i="2"/>
  <c r="P4147" i="2" l="1"/>
  <c r="Q4146" i="2"/>
  <c r="P4148" i="2" l="1"/>
  <c r="Q4147" i="2"/>
  <c r="P4149" i="2" l="1"/>
  <c r="Q4148" i="2"/>
  <c r="P4150" i="2" l="1"/>
  <c r="Q4149" i="2"/>
  <c r="P4151" i="2" l="1"/>
  <c r="Q4150" i="2"/>
  <c r="P4152" i="2" l="1"/>
  <c r="Q4151" i="2"/>
  <c r="P4153" i="2" l="1"/>
  <c r="Q4152" i="2"/>
  <c r="P4154" i="2" l="1"/>
  <c r="Q4153" i="2"/>
  <c r="P4155" i="2" l="1"/>
  <c r="Q4154" i="2"/>
  <c r="P4156" i="2" l="1"/>
  <c r="Q4155" i="2"/>
  <c r="P4157" i="2" l="1"/>
  <c r="Q4156" i="2"/>
  <c r="P4158" i="2" l="1"/>
  <c r="Q4157" i="2"/>
  <c r="P4159" i="2" l="1"/>
  <c r="Q4158" i="2"/>
  <c r="P4160" i="2" l="1"/>
  <c r="Q4159" i="2"/>
  <c r="P4161" i="2" l="1"/>
  <c r="Q4160" i="2"/>
  <c r="P4162" i="2" l="1"/>
  <c r="Q4161" i="2"/>
  <c r="P4163" i="2" l="1"/>
  <c r="Q4162" i="2"/>
  <c r="P4164" i="2" l="1"/>
  <c r="Q4163" i="2"/>
  <c r="P4165" i="2" l="1"/>
  <c r="Q4164" i="2"/>
  <c r="P4166" i="2" l="1"/>
  <c r="Q4165" i="2"/>
  <c r="P4167" i="2" l="1"/>
  <c r="Q4166" i="2"/>
  <c r="P4168" i="2" l="1"/>
  <c r="Q4167" i="2"/>
  <c r="P4169" i="2" l="1"/>
  <c r="Q4168" i="2"/>
  <c r="P4170" i="2" l="1"/>
  <c r="Q4169" i="2"/>
  <c r="P4171" i="2" l="1"/>
  <c r="Q4170" i="2"/>
  <c r="P4172" i="2" l="1"/>
  <c r="Q4171" i="2"/>
  <c r="P4173" i="2" l="1"/>
  <c r="Q4172" i="2"/>
  <c r="P4174" i="2" l="1"/>
  <c r="Q4173" i="2"/>
  <c r="P4175" i="2" l="1"/>
  <c r="Q4174" i="2"/>
  <c r="P4176" i="2" l="1"/>
  <c r="Q4175" i="2"/>
  <c r="P4177" i="2" l="1"/>
  <c r="Q4176" i="2"/>
  <c r="P4178" i="2" l="1"/>
  <c r="Q4177" i="2"/>
  <c r="P4179" i="2" l="1"/>
  <c r="Q4178" i="2"/>
  <c r="P4180" i="2" l="1"/>
  <c r="Q4179" i="2"/>
  <c r="P4181" i="2" l="1"/>
  <c r="Q4180" i="2"/>
  <c r="P4182" i="2" l="1"/>
  <c r="Q4181" i="2"/>
  <c r="P4183" i="2" l="1"/>
  <c r="Q4182" i="2"/>
  <c r="P4184" i="2" l="1"/>
  <c r="Q4183" i="2"/>
  <c r="P4185" i="2" l="1"/>
  <c r="Q4184" i="2"/>
  <c r="P4186" i="2" l="1"/>
  <c r="Q4185" i="2"/>
  <c r="P4187" i="2" l="1"/>
  <c r="Q4186" i="2"/>
  <c r="P4188" i="2" l="1"/>
  <c r="Q4187" i="2"/>
  <c r="P4189" i="2" l="1"/>
  <c r="Q4188" i="2"/>
  <c r="P4190" i="2" l="1"/>
  <c r="Q4189" i="2"/>
  <c r="P4191" i="2" l="1"/>
  <c r="Q4190" i="2"/>
  <c r="P4192" i="2" l="1"/>
  <c r="Q4191" i="2"/>
  <c r="P4193" i="2" l="1"/>
  <c r="Q4192" i="2"/>
  <c r="P4194" i="2" l="1"/>
  <c r="Q4193" i="2"/>
  <c r="P4195" i="2" l="1"/>
  <c r="Q4194" i="2"/>
  <c r="P4196" i="2" l="1"/>
  <c r="Q4195" i="2"/>
  <c r="P4197" i="2" l="1"/>
  <c r="Q4196" i="2"/>
  <c r="P4198" i="2" l="1"/>
  <c r="Q4197" i="2"/>
  <c r="P4199" i="2" l="1"/>
  <c r="Q4198" i="2"/>
  <c r="P4200" i="2" l="1"/>
  <c r="Q4199" i="2"/>
  <c r="P4201" i="2" l="1"/>
  <c r="Q4200" i="2"/>
  <c r="P4202" i="2" l="1"/>
  <c r="Q4201" i="2"/>
  <c r="P4203" i="2" l="1"/>
  <c r="Q4202" i="2"/>
  <c r="P4204" i="2" l="1"/>
  <c r="Q4203" i="2"/>
  <c r="P4205" i="2" l="1"/>
  <c r="Q4204" i="2"/>
  <c r="P4206" i="2" l="1"/>
  <c r="Q4205" i="2"/>
  <c r="P4207" i="2" l="1"/>
  <c r="Q4206" i="2"/>
  <c r="P4208" i="2" l="1"/>
  <c r="Q4207" i="2"/>
  <c r="P4209" i="2" l="1"/>
  <c r="Q4208" i="2"/>
  <c r="P4210" i="2" l="1"/>
  <c r="Q4209" i="2"/>
  <c r="P4211" i="2" l="1"/>
  <c r="Q4210" i="2"/>
  <c r="P4212" i="2" l="1"/>
  <c r="Q4211" i="2"/>
  <c r="P4213" i="2" l="1"/>
  <c r="Q4212" i="2"/>
  <c r="P4214" i="2" l="1"/>
  <c r="Q4213" i="2"/>
  <c r="P4215" i="2" l="1"/>
  <c r="Q4214" i="2"/>
  <c r="P4216" i="2" l="1"/>
  <c r="Q4215" i="2"/>
  <c r="P4217" i="2" l="1"/>
  <c r="Q4216" i="2"/>
  <c r="P4218" i="2" l="1"/>
  <c r="Q4217" i="2"/>
  <c r="P4219" i="2" l="1"/>
  <c r="Q4218" i="2"/>
  <c r="P4220" i="2" l="1"/>
  <c r="Q4219" i="2"/>
  <c r="P4221" i="2" l="1"/>
  <c r="Q4220" i="2"/>
  <c r="P4222" i="2" l="1"/>
  <c r="Q4221" i="2"/>
  <c r="P4223" i="2" l="1"/>
  <c r="Q4222" i="2"/>
  <c r="P4224" i="2" l="1"/>
  <c r="Q4223" i="2"/>
  <c r="P4225" i="2" l="1"/>
  <c r="Q4224" i="2"/>
  <c r="P4226" i="2" l="1"/>
  <c r="Q4225" i="2"/>
  <c r="P4227" i="2" l="1"/>
  <c r="Q4226" i="2"/>
  <c r="P4228" i="2" l="1"/>
  <c r="Q4227" i="2"/>
  <c r="P4229" i="2" l="1"/>
  <c r="Q4228" i="2"/>
  <c r="P4230" i="2" l="1"/>
  <c r="Q4229" i="2"/>
  <c r="P4231" i="2" l="1"/>
  <c r="Q4230" i="2"/>
  <c r="P4232" i="2" l="1"/>
  <c r="Q4231" i="2"/>
  <c r="P4233" i="2" l="1"/>
  <c r="Q4232" i="2"/>
  <c r="P4234" i="2" l="1"/>
  <c r="Q4233" i="2"/>
  <c r="P4235" i="2" l="1"/>
  <c r="Q4234" i="2"/>
  <c r="P4236" i="2" l="1"/>
  <c r="Q4235" i="2"/>
  <c r="P4237" i="2" l="1"/>
  <c r="Q4236" i="2"/>
  <c r="P4238" i="2" l="1"/>
  <c r="Q4237" i="2"/>
  <c r="P4239" i="2" l="1"/>
  <c r="Q4238" i="2"/>
  <c r="P4240" i="2" l="1"/>
  <c r="Q4239" i="2"/>
  <c r="P4241" i="2" l="1"/>
  <c r="Q4240" i="2"/>
  <c r="P4242" i="2" l="1"/>
  <c r="Q4241" i="2"/>
  <c r="P4243" i="2" l="1"/>
  <c r="Q4242" i="2"/>
  <c r="P4244" i="2" l="1"/>
  <c r="Q4243" i="2"/>
  <c r="P4245" i="2" l="1"/>
  <c r="Q4244" i="2"/>
  <c r="P4246" i="2" l="1"/>
  <c r="Q4245" i="2"/>
  <c r="P4247" i="2" l="1"/>
  <c r="Q4246" i="2"/>
  <c r="P4248" i="2" l="1"/>
  <c r="Q4247" i="2"/>
  <c r="P4249" i="2" l="1"/>
  <c r="Q4248" i="2"/>
  <c r="P4250" i="2" l="1"/>
  <c r="Q4249" i="2"/>
  <c r="P4251" i="2" l="1"/>
  <c r="Q4250" i="2"/>
  <c r="P4252" i="2" l="1"/>
  <c r="Q4251" i="2"/>
  <c r="P4253" i="2" l="1"/>
  <c r="Q4252" i="2"/>
  <c r="P4254" i="2" l="1"/>
  <c r="Q4253" i="2"/>
  <c r="P4255" i="2" l="1"/>
  <c r="Q4254" i="2"/>
  <c r="P4256" i="2" l="1"/>
  <c r="Q4255" i="2"/>
  <c r="P4257" i="2" l="1"/>
  <c r="Q4256" i="2"/>
  <c r="P4258" i="2" l="1"/>
  <c r="Q4257" i="2"/>
  <c r="P4259" i="2" l="1"/>
  <c r="Q4258" i="2"/>
  <c r="P4260" i="2" l="1"/>
  <c r="Q4259" i="2"/>
  <c r="P4261" i="2" l="1"/>
  <c r="Q4260" i="2"/>
  <c r="P4262" i="2" l="1"/>
  <c r="Q4261" i="2"/>
  <c r="P4263" i="2" l="1"/>
  <c r="Q4262" i="2"/>
  <c r="P4264" i="2" l="1"/>
  <c r="Q4263" i="2"/>
  <c r="P4265" i="2" l="1"/>
  <c r="Q4264" i="2"/>
  <c r="P4266" i="2" l="1"/>
  <c r="Q4265" i="2"/>
  <c r="P4267" i="2" l="1"/>
  <c r="Q4266" i="2"/>
  <c r="P4268" i="2" l="1"/>
  <c r="Q4267" i="2"/>
  <c r="P4269" i="2" l="1"/>
  <c r="Q4268" i="2"/>
  <c r="P4270" i="2" l="1"/>
  <c r="Q4269" i="2"/>
  <c r="P4271" i="2" l="1"/>
  <c r="Q4270" i="2"/>
  <c r="P4272" i="2" l="1"/>
  <c r="Q4271" i="2"/>
  <c r="P4273" i="2" l="1"/>
  <c r="Q4272" i="2"/>
  <c r="P4274" i="2" l="1"/>
  <c r="Q4273" i="2"/>
  <c r="P4275" i="2" l="1"/>
  <c r="Q4274" i="2"/>
  <c r="P4276" i="2" l="1"/>
  <c r="Q4275" i="2"/>
  <c r="P4277" i="2" l="1"/>
  <c r="Q4276" i="2"/>
  <c r="P4278" i="2" l="1"/>
  <c r="Q4277" i="2"/>
  <c r="P4279" i="2" l="1"/>
  <c r="Q4278" i="2"/>
  <c r="P4280" i="2" l="1"/>
  <c r="Q4279" i="2"/>
  <c r="P4281" i="2" l="1"/>
  <c r="Q4280" i="2"/>
  <c r="P4282" i="2" l="1"/>
  <c r="Q4281" i="2"/>
  <c r="P4283" i="2" l="1"/>
  <c r="Q4282" i="2"/>
  <c r="P4284" i="2" l="1"/>
  <c r="Q4283" i="2"/>
  <c r="P4285" i="2" l="1"/>
  <c r="Q4284" i="2"/>
  <c r="P4286" i="2" l="1"/>
  <c r="Q4285" i="2"/>
  <c r="P4287" i="2" l="1"/>
  <c r="Q4286" i="2"/>
  <c r="P4288" i="2" l="1"/>
  <c r="Q4287" i="2"/>
  <c r="P4289" i="2" l="1"/>
  <c r="Q4288" i="2"/>
  <c r="P4290" i="2" l="1"/>
  <c r="Q4289" i="2"/>
  <c r="P4291" i="2" l="1"/>
  <c r="Q4290" i="2"/>
  <c r="P4292" i="2" l="1"/>
  <c r="Q4291" i="2"/>
  <c r="P4293" i="2" l="1"/>
  <c r="Q4292" i="2"/>
  <c r="P4294" i="2" l="1"/>
  <c r="Q4293" i="2"/>
  <c r="P4295" i="2" l="1"/>
  <c r="Q4294" i="2"/>
  <c r="P4296" i="2" l="1"/>
  <c r="Q4295" i="2"/>
  <c r="P4297" i="2" l="1"/>
  <c r="Q4296" i="2"/>
  <c r="P4298" i="2" l="1"/>
  <c r="Q4297" i="2"/>
  <c r="P4299" i="2" l="1"/>
  <c r="Q4298" i="2"/>
  <c r="P4300" i="2" l="1"/>
  <c r="Q4299" i="2"/>
  <c r="P4301" i="2" l="1"/>
  <c r="Q4300" i="2"/>
  <c r="P4302" i="2" l="1"/>
  <c r="Q4301" i="2"/>
  <c r="P4303" i="2" l="1"/>
  <c r="Q4302" i="2"/>
  <c r="P4304" i="2" l="1"/>
  <c r="Q4303" i="2"/>
  <c r="P4305" i="2" l="1"/>
  <c r="Q4304" i="2"/>
  <c r="P4306" i="2" l="1"/>
  <c r="Q4305" i="2"/>
  <c r="P4307" i="2" l="1"/>
  <c r="Q4306" i="2"/>
  <c r="P4308" i="2" l="1"/>
  <c r="Q4307" i="2"/>
  <c r="P4309" i="2" l="1"/>
  <c r="Q4308" i="2"/>
  <c r="P4310" i="2" l="1"/>
  <c r="Q4309" i="2"/>
  <c r="P4311" i="2" l="1"/>
  <c r="Q4310" i="2"/>
  <c r="P4312" i="2" l="1"/>
  <c r="Q4311" i="2"/>
  <c r="P4313" i="2" l="1"/>
  <c r="Q4312" i="2"/>
  <c r="P4314" i="2" l="1"/>
  <c r="Q4313" i="2"/>
  <c r="P4315" i="2" l="1"/>
  <c r="Q4314" i="2"/>
  <c r="P4316" i="2" l="1"/>
  <c r="Q4315" i="2"/>
  <c r="P4317" i="2" l="1"/>
  <c r="Q4316" i="2"/>
  <c r="P4318" i="2" l="1"/>
  <c r="Q4317" i="2"/>
  <c r="P4319" i="2" l="1"/>
  <c r="Q4318" i="2"/>
  <c r="P4320" i="2" l="1"/>
  <c r="Q4319" i="2"/>
  <c r="P4321" i="2" l="1"/>
  <c r="Q4320" i="2"/>
  <c r="P4322" i="2" l="1"/>
  <c r="Q4321" i="2"/>
  <c r="P4323" i="2" l="1"/>
  <c r="Q4322" i="2"/>
  <c r="P4324" i="2" l="1"/>
  <c r="Q4323" i="2"/>
  <c r="P4325" i="2" l="1"/>
  <c r="Q4324" i="2"/>
  <c r="P4326" i="2" l="1"/>
  <c r="Q4325" i="2"/>
  <c r="P4327" i="2" l="1"/>
  <c r="Q4326" i="2"/>
  <c r="P4328" i="2" l="1"/>
  <c r="Q4327" i="2"/>
  <c r="P4329" i="2" l="1"/>
  <c r="Q4328" i="2"/>
  <c r="P4330" i="2" l="1"/>
  <c r="Q4329" i="2"/>
  <c r="P4331" i="2" l="1"/>
  <c r="Q4330" i="2"/>
  <c r="P4332" i="2" l="1"/>
  <c r="Q4331" i="2"/>
  <c r="P4333" i="2" l="1"/>
  <c r="Q4332" i="2"/>
  <c r="P4334" i="2" l="1"/>
  <c r="Q4333" i="2"/>
  <c r="P4335" i="2" l="1"/>
  <c r="Q4334" i="2"/>
  <c r="P4336" i="2" l="1"/>
  <c r="Q4335" i="2"/>
  <c r="P4337" i="2" l="1"/>
  <c r="Q4336" i="2"/>
  <c r="P4338" i="2" l="1"/>
  <c r="Q4337" i="2"/>
  <c r="P4339" i="2" l="1"/>
  <c r="Q4338" i="2"/>
  <c r="P4340" i="2" l="1"/>
  <c r="Q4339" i="2"/>
  <c r="P4341" i="2" l="1"/>
  <c r="Q4340" i="2"/>
  <c r="P4342" i="2" l="1"/>
  <c r="Q4341" i="2"/>
  <c r="P4343" i="2" l="1"/>
  <c r="Q4342" i="2"/>
  <c r="P4344" i="2" l="1"/>
  <c r="Q4343" i="2"/>
  <c r="P4345" i="2" l="1"/>
  <c r="Q4344" i="2"/>
  <c r="P4346" i="2" l="1"/>
  <c r="Q4345" i="2"/>
  <c r="P4347" i="2" l="1"/>
  <c r="Q4346" i="2"/>
  <c r="P4348" i="2" l="1"/>
  <c r="Q4347" i="2"/>
  <c r="P4349" i="2" l="1"/>
  <c r="Q4348" i="2"/>
  <c r="P4350" i="2" l="1"/>
  <c r="Q4349" i="2"/>
  <c r="P4351" i="2" l="1"/>
  <c r="Q4350" i="2"/>
  <c r="P4352" i="2" l="1"/>
  <c r="Q4351" i="2"/>
  <c r="P4353" i="2" l="1"/>
  <c r="Q4352" i="2"/>
  <c r="P4354" i="2" l="1"/>
  <c r="Q4353" i="2"/>
  <c r="P4355" i="2" l="1"/>
  <c r="Q4354" i="2"/>
  <c r="P4356" i="2" l="1"/>
  <c r="Q4355" i="2"/>
  <c r="P4357" i="2" l="1"/>
  <c r="Q4356" i="2"/>
  <c r="P4358" i="2" l="1"/>
  <c r="Q4357" i="2"/>
  <c r="P4359" i="2" l="1"/>
  <c r="Q4358" i="2"/>
  <c r="P4360" i="2" l="1"/>
  <c r="Q4359" i="2"/>
  <c r="P4361" i="2" l="1"/>
  <c r="Q4360" i="2"/>
  <c r="P4362" i="2" l="1"/>
  <c r="Q4361" i="2"/>
  <c r="P4363" i="2" l="1"/>
  <c r="Q4362" i="2"/>
  <c r="P4364" i="2" l="1"/>
  <c r="Q4363" i="2"/>
  <c r="P4365" i="2" l="1"/>
  <c r="Q4364" i="2"/>
  <c r="P4366" i="2" l="1"/>
  <c r="Q4365" i="2"/>
  <c r="P4367" i="2" l="1"/>
  <c r="Q4366" i="2"/>
  <c r="P4368" i="2" l="1"/>
  <c r="Q4367" i="2"/>
  <c r="P4369" i="2" l="1"/>
  <c r="Q4368" i="2"/>
  <c r="P4370" i="2" l="1"/>
  <c r="Q4369" i="2"/>
  <c r="P4371" i="2" l="1"/>
  <c r="Q4370" i="2"/>
  <c r="P4372" i="2" l="1"/>
  <c r="Q4371" i="2"/>
  <c r="P4373" i="2" l="1"/>
  <c r="Q4372" i="2"/>
  <c r="P4374" i="2" l="1"/>
  <c r="Q4373" i="2"/>
  <c r="P4375" i="2" l="1"/>
  <c r="Q4374" i="2"/>
  <c r="P4376" i="2" l="1"/>
  <c r="Q4375" i="2"/>
  <c r="P4377" i="2" l="1"/>
  <c r="Q4376" i="2"/>
  <c r="P4378" i="2" l="1"/>
  <c r="Q4377" i="2"/>
  <c r="P4379" i="2" l="1"/>
  <c r="Q4378" i="2"/>
  <c r="P4380" i="2" l="1"/>
  <c r="Q4379" i="2"/>
  <c r="P4381" i="2" l="1"/>
  <c r="Q4380" i="2"/>
  <c r="P4382" i="2" l="1"/>
  <c r="Q4381" i="2"/>
  <c r="P4383" i="2" l="1"/>
  <c r="Q4382" i="2"/>
  <c r="P4384" i="2" l="1"/>
  <c r="Q4383" i="2"/>
  <c r="P4385" i="2" l="1"/>
  <c r="Q4384" i="2"/>
  <c r="P4386" i="2" l="1"/>
  <c r="Q4385" i="2"/>
  <c r="P4387" i="2" l="1"/>
  <c r="Q4386" i="2"/>
  <c r="P4388" i="2" l="1"/>
  <c r="Q4387" i="2"/>
  <c r="P4389" i="2" l="1"/>
  <c r="Q4388" i="2"/>
  <c r="P4390" i="2" l="1"/>
  <c r="Q4389" i="2"/>
  <c r="P4391" i="2" l="1"/>
  <c r="Q4390" i="2"/>
  <c r="P4392" i="2" l="1"/>
  <c r="Q4391" i="2"/>
  <c r="P4393" i="2" l="1"/>
  <c r="Q4392" i="2"/>
  <c r="P4394" i="2" l="1"/>
  <c r="Q4393" i="2"/>
  <c r="P4395" i="2" l="1"/>
  <c r="Q4394" i="2"/>
  <c r="P4396" i="2" l="1"/>
  <c r="Q4395" i="2"/>
  <c r="P4397" i="2" l="1"/>
  <c r="Q4396" i="2"/>
  <c r="P4398" i="2" l="1"/>
  <c r="Q4397" i="2"/>
  <c r="P4399" i="2" l="1"/>
  <c r="Q4398" i="2"/>
  <c r="P4400" i="2" l="1"/>
  <c r="Q4399" i="2"/>
  <c r="P4401" i="2" l="1"/>
  <c r="Q4400" i="2"/>
  <c r="P4402" i="2" l="1"/>
  <c r="Q4401" i="2"/>
  <c r="P4403" i="2" l="1"/>
  <c r="Q4402" i="2"/>
  <c r="P4404" i="2" l="1"/>
  <c r="Q4403" i="2"/>
  <c r="P4405" i="2" l="1"/>
  <c r="Q4404" i="2"/>
  <c r="P4406" i="2" l="1"/>
  <c r="Q4405" i="2"/>
  <c r="P4407" i="2" l="1"/>
  <c r="Q4406" i="2"/>
  <c r="P4408" i="2" l="1"/>
  <c r="Q4407" i="2"/>
  <c r="P4409" i="2" l="1"/>
  <c r="Q4408" i="2"/>
  <c r="P4410" i="2" l="1"/>
  <c r="Q4409" i="2"/>
  <c r="P4411" i="2" l="1"/>
  <c r="Q4410" i="2"/>
  <c r="P4412" i="2" l="1"/>
  <c r="Q4411" i="2"/>
  <c r="P4413" i="2" l="1"/>
  <c r="Q4412" i="2"/>
  <c r="P4414" i="2" l="1"/>
  <c r="Q4413" i="2"/>
  <c r="P4415" i="2" l="1"/>
  <c r="Q4414" i="2"/>
  <c r="P4416" i="2" l="1"/>
  <c r="Q4415" i="2"/>
  <c r="P4417" i="2" l="1"/>
  <c r="Q4416" i="2"/>
  <c r="P4418" i="2" l="1"/>
  <c r="Q4417" i="2"/>
  <c r="P4419" i="2" l="1"/>
  <c r="Q4418" i="2"/>
  <c r="P4420" i="2" l="1"/>
  <c r="Q4419" i="2"/>
  <c r="P4421" i="2" l="1"/>
  <c r="Q4420" i="2"/>
  <c r="P4422" i="2" l="1"/>
  <c r="Q4421" i="2"/>
  <c r="P4423" i="2" l="1"/>
  <c r="Q4422" i="2"/>
  <c r="P4424" i="2" l="1"/>
  <c r="Q4423" i="2"/>
  <c r="P4425" i="2" l="1"/>
  <c r="Q4424" i="2"/>
  <c r="P4426" i="2" l="1"/>
  <c r="Q4425" i="2"/>
  <c r="P4427" i="2" l="1"/>
  <c r="Q4426" i="2"/>
  <c r="P4428" i="2" l="1"/>
  <c r="Q4427" i="2"/>
  <c r="P4429" i="2" l="1"/>
  <c r="Q4428" i="2"/>
  <c r="P4430" i="2" l="1"/>
  <c r="Q4429" i="2"/>
  <c r="P4431" i="2" l="1"/>
  <c r="Q4430" i="2"/>
  <c r="P4432" i="2" l="1"/>
  <c r="Q4431" i="2"/>
  <c r="P4433" i="2" l="1"/>
  <c r="Q4432" i="2"/>
  <c r="P4434" i="2" l="1"/>
  <c r="Q4433" i="2"/>
  <c r="P4435" i="2" l="1"/>
  <c r="Q4434" i="2"/>
  <c r="P4436" i="2" l="1"/>
  <c r="Q4435" i="2"/>
  <c r="P4437" i="2" l="1"/>
  <c r="Q4436" i="2"/>
  <c r="P4438" i="2" l="1"/>
  <c r="Q4437" i="2"/>
  <c r="P4439" i="2" l="1"/>
  <c r="Q4438" i="2"/>
  <c r="P4440" i="2" l="1"/>
  <c r="Q4439" i="2"/>
  <c r="P4441" i="2" l="1"/>
  <c r="Q4440" i="2"/>
  <c r="P4442" i="2" l="1"/>
  <c r="Q4441" i="2"/>
  <c r="P4443" i="2" l="1"/>
  <c r="Q4442" i="2"/>
  <c r="P4444" i="2" l="1"/>
  <c r="Q4443" i="2"/>
  <c r="P4445" i="2" l="1"/>
  <c r="Q4444" i="2"/>
  <c r="P4446" i="2" l="1"/>
  <c r="Q4445" i="2"/>
  <c r="P4447" i="2" l="1"/>
  <c r="Q4446" i="2"/>
  <c r="P4448" i="2" l="1"/>
  <c r="Q4447" i="2"/>
  <c r="P4449" i="2" l="1"/>
  <c r="Q4448" i="2"/>
  <c r="P4450" i="2" l="1"/>
  <c r="Q4449" i="2"/>
  <c r="P4451" i="2" l="1"/>
  <c r="Q4450" i="2"/>
  <c r="P4452" i="2" l="1"/>
  <c r="Q4451" i="2"/>
  <c r="P4453" i="2" l="1"/>
  <c r="Q4452" i="2"/>
  <c r="P4454" i="2" l="1"/>
  <c r="Q4453" i="2"/>
  <c r="P4455" i="2" l="1"/>
  <c r="Q4454" i="2"/>
  <c r="P4456" i="2" l="1"/>
  <c r="Q4455" i="2"/>
  <c r="P4457" i="2" l="1"/>
  <c r="Q4456" i="2"/>
  <c r="P4458" i="2" l="1"/>
  <c r="Q4457" i="2"/>
  <c r="P4459" i="2" l="1"/>
  <c r="Q4458" i="2"/>
  <c r="P4460" i="2" l="1"/>
  <c r="Q4459" i="2"/>
  <c r="P4461" i="2" l="1"/>
  <c r="Q4460" i="2"/>
  <c r="P4462" i="2" l="1"/>
  <c r="Q4461" i="2"/>
  <c r="P4463" i="2" l="1"/>
  <c r="Q4462" i="2"/>
  <c r="P4464" i="2" l="1"/>
  <c r="Q4463" i="2"/>
  <c r="P4465" i="2" l="1"/>
  <c r="Q4464" i="2"/>
  <c r="P4466" i="2" l="1"/>
  <c r="Q4465" i="2"/>
  <c r="P4467" i="2" l="1"/>
  <c r="Q4466" i="2"/>
  <c r="P4468" i="2" l="1"/>
  <c r="Q4467" i="2"/>
  <c r="P4469" i="2" l="1"/>
  <c r="Q4468" i="2"/>
  <c r="P4470" i="2" l="1"/>
  <c r="Q4469" i="2"/>
  <c r="P4471" i="2" l="1"/>
  <c r="Q4470" i="2"/>
  <c r="P4472" i="2" l="1"/>
  <c r="Q4471" i="2"/>
  <c r="P4473" i="2" l="1"/>
  <c r="Q4472" i="2"/>
  <c r="P4474" i="2" l="1"/>
  <c r="Q4473" i="2"/>
  <c r="P4475" i="2" l="1"/>
  <c r="Q4474" i="2"/>
  <c r="P4476" i="2" l="1"/>
  <c r="Q4475" i="2"/>
  <c r="P4477" i="2" l="1"/>
  <c r="Q4476" i="2"/>
  <c r="P4478" i="2" l="1"/>
  <c r="Q4477" i="2"/>
  <c r="P4479" i="2" l="1"/>
  <c r="Q4478" i="2"/>
  <c r="P4480" i="2" l="1"/>
  <c r="Q4479" i="2"/>
  <c r="P4481" i="2" l="1"/>
  <c r="Q4480" i="2"/>
  <c r="P4482" i="2" l="1"/>
  <c r="Q4481" i="2"/>
  <c r="P4483" i="2" l="1"/>
  <c r="Q4482" i="2"/>
  <c r="P4484" i="2" l="1"/>
  <c r="Q4483" i="2"/>
  <c r="P4485" i="2" l="1"/>
  <c r="Q4484" i="2"/>
  <c r="P4486" i="2" l="1"/>
  <c r="Q4485" i="2"/>
  <c r="P4487" i="2" l="1"/>
  <c r="Q4486" i="2"/>
  <c r="P4488" i="2" l="1"/>
  <c r="Q4487" i="2"/>
  <c r="P4489" i="2" l="1"/>
  <c r="Q4488" i="2"/>
  <c r="P4490" i="2" l="1"/>
  <c r="Q4489" i="2"/>
  <c r="P4491" i="2" l="1"/>
  <c r="Q4490" i="2"/>
  <c r="P4492" i="2" l="1"/>
  <c r="Q4491" i="2"/>
  <c r="P4493" i="2" l="1"/>
  <c r="Q4492" i="2"/>
  <c r="P4494" i="2" l="1"/>
  <c r="Q4493" i="2"/>
  <c r="P4495" i="2" l="1"/>
  <c r="Q4494" i="2"/>
  <c r="P4496" i="2" l="1"/>
  <c r="Q4495" i="2"/>
  <c r="P4497" i="2" l="1"/>
  <c r="Q4496" i="2"/>
  <c r="P4498" i="2" l="1"/>
  <c r="Q4497" i="2"/>
  <c r="P4499" i="2" l="1"/>
  <c r="Q4498" i="2"/>
  <c r="P4500" i="2" l="1"/>
  <c r="Q4499" i="2"/>
  <c r="P4501" i="2" l="1"/>
  <c r="Q4500" i="2"/>
  <c r="P4502" i="2" l="1"/>
  <c r="Q4501" i="2"/>
  <c r="P4503" i="2" l="1"/>
  <c r="Q4502" i="2"/>
  <c r="P4504" i="2" l="1"/>
  <c r="Q4503" i="2"/>
  <c r="P4505" i="2" l="1"/>
  <c r="Q4504" i="2"/>
  <c r="P4506" i="2" l="1"/>
  <c r="Q4505" i="2"/>
  <c r="P4507" i="2" l="1"/>
  <c r="Q4506" i="2"/>
  <c r="P4508" i="2" l="1"/>
  <c r="Q4507" i="2"/>
  <c r="P4509" i="2" l="1"/>
  <c r="Q4508" i="2"/>
  <c r="P4510" i="2" l="1"/>
  <c r="Q4509" i="2"/>
  <c r="P4511" i="2" l="1"/>
  <c r="Q4510" i="2"/>
  <c r="P4512" i="2" l="1"/>
  <c r="Q4511" i="2"/>
  <c r="P4513" i="2" l="1"/>
  <c r="Q4512" i="2"/>
  <c r="P4514" i="2" l="1"/>
  <c r="Q4513" i="2"/>
  <c r="P4515" i="2" l="1"/>
  <c r="Q4514" i="2"/>
  <c r="P4516" i="2" l="1"/>
  <c r="Q4515" i="2"/>
  <c r="P4517" i="2" l="1"/>
  <c r="Q4516" i="2"/>
  <c r="P4518" i="2" l="1"/>
  <c r="Q4517" i="2"/>
  <c r="P4519" i="2" l="1"/>
  <c r="Q4518" i="2"/>
  <c r="P4520" i="2" l="1"/>
  <c r="Q4519" i="2"/>
  <c r="P4521" i="2" l="1"/>
  <c r="Q4520" i="2"/>
  <c r="P4522" i="2" l="1"/>
  <c r="Q4521" i="2"/>
  <c r="P4523" i="2" l="1"/>
  <c r="Q4522" i="2"/>
  <c r="P4524" i="2" l="1"/>
  <c r="Q4523" i="2"/>
  <c r="P4525" i="2" l="1"/>
  <c r="Q4524" i="2"/>
  <c r="P4526" i="2" l="1"/>
  <c r="Q4525" i="2"/>
  <c r="P4527" i="2" l="1"/>
  <c r="Q4526" i="2"/>
  <c r="P4528" i="2" l="1"/>
  <c r="Q4527" i="2"/>
  <c r="P4529" i="2" l="1"/>
  <c r="Q4528" i="2"/>
  <c r="P4530" i="2" l="1"/>
  <c r="Q4529" i="2"/>
  <c r="P4531" i="2" l="1"/>
  <c r="Q4530" i="2"/>
  <c r="P4532" i="2" l="1"/>
  <c r="Q4531" i="2"/>
  <c r="P4533" i="2" l="1"/>
  <c r="Q4532" i="2"/>
  <c r="P4534" i="2" l="1"/>
  <c r="Q4533" i="2"/>
  <c r="P4535" i="2" l="1"/>
  <c r="Q4534" i="2"/>
  <c r="P4536" i="2" l="1"/>
  <c r="Q4535" i="2"/>
  <c r="P4537" i="2" l="1"/>
  <c r="Q4536" i="2"/>
  <c r="P4538" i="2" l="1"/>
  <c r="Q4537" i="2"/>
  <c r="P4539" i="2" l="1"/>
  <c r="Q4538" i="2"/>
  <c r="P4540" i="2" l="1"/>
  <c r="Q4539" i="2"/>
  <c r="P4541" i="2" l="1"/>
  <c r="Q4540" i="2"/>
  <c r="P4542" i="2" l="1"/>
  <c r="Q4541" i="2"/>
  <c r="P4543" i="2" l="1"/>
  <c r="Q4542" i="2"/>
  <c r="P4544" i="2" l="1"/>
  <c r="Q4543" i="2"/>
  <c r="P4545" i="2" l="1"/>
  <c r="Q4544" i="2"/>
  <c r="P4546" i="2" l="1"/>
  <c r="Q4545" i="2"/>
  <c r="P4547" i="2" l="1"/>
  <c r="Q4546" i="2"/>
  <c r="P4548" i="2" l="1"/>
  <c r="Q4547" i="2"/>
  <c r="P4549" i="2" l="1"/>
  <c r="Q4548" i="2"/>
  <c r="P4550" i="2" l="1"/>
  <c r="Q4549" i="2"/>
  <c r="P4551" i="2" l="1"/>
  <c r="Q4550" i="2"/>
  <c r="P4552" i="2" l="1"/>
  <c r="Q4551" i="2"/>
  <c r="P4553" i="2" l="1"/>
  <c r="Q4552" i="2"/>
  <c r="P4554" i="2" l="1"/>
  <c r="Q4553" i="2"/>
  <c r="P4555" i="2" l="1"/>
  <c r="Q4554" i="2"/>
  <c r="P4556" i="2" l="1"/>
  <c r="Q4555" i="2"/>
  <c r="P4557" i="2" l="1"/>
  <c r="Q4556" i="2"/>
  <c r="P4558" i="2" l="1"/>
  <c r="Q4557" i="2"/>
  <c r="P4559" i="2" l="1"/>
  <c r="Q4558" i="2"/>
  <c r="P4560" i="2" l="1"/>
  <c r="Q4559" i="2"/>
  <c r="P4561" i="2" l="1"/>
  <c r="Q4560" i="2"/>
  <c r="P4562" i="2" l="1"/>
  <c r="Q4561" i="2"/>
  <c r="P4563" i="2" l="1"/>
  <c r="Q4562" i="2"/>
  <c r="P4564" i="2" l="1"/>
  <c r="Q4563" i="2"/>
  <c r="P4565" i="2" l="1"/>
  <c r="Q4564" i="2"/>
  <c r="P4566" i="2" l="1"/>
  <c r="Q4565" i="2"/>
  <c r="P4567" i="2" l="1"/>
  <c r="Q4566" i="2"/>
  <c r="P4568" i="2" l="1"/>
  <c r="Q4567" i="2"/>
  <c r="P4569" i="2" l="1"/>
  <c r="Q4568" i="2"/>
  <c r="P4570" i="2" l="1"/>
  <c r="Q4569" i="2"/>
  <c r="P4571" i="2" l="1"/>
  <c r="Q4570" i="2"/>
  <c r="P4572" i="2" l="1"/>
  <c r="Q4571" i="2"/>
  <c r="P4573" i="2" l="1"/>
  <c r="Q4572" i="2"/>
  <c r="P4574" i="2" l="1"/>
  <c r="Q4573" i="2"/>
  <c r="P4575" i="2" l="1"/>
  <c r="Q4574" i="2"/>
  <c r="P4576" i="2" l="1"/>
  <c r="Q4575" i="2"/>
  <c r="P4577" i="2" l="1"/>
  <c r="Q4576" i="2"/>
  <c r="P4578" i="2" l="1"/>
  <c r="Q4577" i="2"/>
  <c r="P4579" i="2" l="1"/>
  <c r="Q4578" i="2"/>
  <c r="P4580" i="2" l="1"/>
  <c r="Q4579" i="2"/>
  <c r="P4581" i="2" l="1"/>
  <c r="Q4580" i="2"/>
  <c r="P4582" i="2" l="1"/>
  <c r="Q4581" i="2"/>
  <c r="P4583" i="2" l="1"/>
  <c r="Q4582" i="2"/>
  <c r="P4584" i="2" l="1"/>
  <c r="Q4583" i="2"/>
  <c r="P4585" i="2" l="1"/>
  <c r="Q4584" i="2"/>
  <c r="P4586" i="2" l="1"/>
  <c r="Q4585" i="2"/>
  <c r="P4587" i="2" l="1"/>
  <c r="Q4586" i="2"/>
  <c r="P4588" i="2" l="1"/>
  <c r="Q4587" i="2"/>
  <c r="P4589" i="2" l="1"/>
  <c r="Q4588" i="2"/>
  <c r="P4590" i="2" l="1"/>
  <c r="Q4589" i="2"/>
  <c r="P4591" i="2" l="1"/>
  <c r="Q4590" i="2"/>
  <c r="P4592" i="2" l="1"/>
  <c r="Q4591" i="2"/>
  <c r="P4593" i="2" l="1"/>
  <c r="Q4592" i="2"/>
  <c r="P4594" i="2" l="1"/>
  <c r="Q4593" i="2"/>
  <c r="P4595" i="2" l="1"/>
  <c r="Q4594" i="2"/>
  <c r="P4596" i="2" l="1"/>
  <c r="Q4595" i="2"/>
  <c r="P4597" i="2" l="1"/>
  <c r="Q4596" i="2"/>
  <c r="P4598" i="2" l="1"/>
  <c r="Q4597" i="2"/>
  <c r="P4599" i="2" l="1"/>
  <c r="Q4598" i="2"/>
  <c r="P4600" i="2" l="1"/>
  <c r="Q4599" i="2"/>
  <c r="P4601" i="2" l="1"/>
  <c r="Q4600" i="2"/>
  <c r="P4602" i="2" l="1"/>
  <c r="Q4601" i="2"/>
  <c r="P4603" i="2" l="1"/>
  <c r="Q4602" i="2"/>
  <c r="P4604" i="2" l="1"/>
  <c r="Q4603" i="2"/>
  <c r="P4605" i="2" l="1"/>
  <c r="Q4604" i="2"/>
  <c r="P4606" i="2" l="1"/>
  <c r="Q4605" i="2"/>
  <c r="P4607" i="2" l="1"/>
  <c r="Q4606" i="2"/>
  <c r="P4608" i="2" l="1"/>
  <c r="Q4607" i="2"/>
  <c r="P4609" i="2" l="1"/>
  <c r="Q4608" i="2"/>
  <c r="P4610" i="2" l="1"/>
  <c r="Q4609" i="2"/>
  <c r="P4611" i="2" l="1"/>
  <c r="Q4610" i="2"/>
  <c r="P4612" i="2" l="1"/>
  <c r="Q4611" i="2"/>
  <c r="P4613" i="2" l="1"/>
  <c r="Q4612" i="2"/>
  <c r="P4614" i="2" l="1"/>
  <c r="Q4613" i="2"/>
  <c r="P4615" i="2" l="1"/>
  <c r="Q4614" i="2"/>
  <c r="P4616" i="2" l="1"/>
  <c r="Q4615" i="2"/>
  <c r="P4617" i="2" l="1"/>
  <c r="Q4616" i="2"/>
  <c r="P4618" i="2" l="1"/>
  <c r="Q4617" i="2"/>
  <c r="P4619" i="2" l="1"/>
  <c r="Q4618" i="2"/>
  <c r="P4620" i="2" l="1"/>
  <c r="Q4619" i="2"/>
  <c r="P4621" i="2" l="1"/>
  <c r="Q4620" i="2"/>
  <c r="P4622" i="2" l="1"/>
  <c r="Q4621" i="2"/>
  <c r="P4623" i="2" l="1"/>
  <c r="Q4622" i="2"/>
  <c r="P4624" i="2" l="1"/>
  <c r="Q4623" i="2"/>
  <c r="P4625" i="2" l="1"/>
  <c r="Q4624" i="2"/>
  <c r="P4626" i="2" l="1"/>
  <c r="Q4625" i="2"/>
  <c r="P4627" i="2" l="1"/>
  <c r="Q4626" i="2"/>
  <c r="P4628" i="2" l="1"/>
  <c r="Q4627" i="2"/>
  <c r="P4629" i="2" l="1"/>
  <c r="Q4628" i="2"/>
  <c r="P4630" i="2" l="1"/>
  <c r="Q4629" i="2"/>
  <c r="P4631" i="2" l="1"/>
  <c r="Q4630" i="2"/>
  <c r="P4632" i="2" l="1"/>
  <c r="Q4631" i="2"/>
  <c r="P4633" i="2" l="1"/>
  <c r="Q4632" i="2"/>
  <c r="P4634" i="2" l="1"/>
  <c r="Q4633" i="2"/>
  <c r="P4635" i="2" l="1"/>
  <c r="Q4634" i="2"/>
  <c r="P4636" i="2" l="1"/>
  <c r="Q4635" i="2"/>
  <c r="P4637" i="2" l="1"/>
  <c r="Q4636" i="2"/>
  <c r="P4638" i="2" l="1"/>
  <c r="Q4637" i="2"/>
  <c r="P4639" i="2" l="1"/>
  <c r="Q4638" i="2"/>
  <c r="P4640" i="2" l="1"/>
  <c r="Q4639" i="2"/>
  <c r="P4641" i="2" l="1"/>
  <c r="Q4640" i="2"/>
  <c r="P4642" i="2" l="1"/>
  <c r="Q4641" i="2"/>
  <c r="P4643" i="2" l="1"/>
  <c r="Q4642" i="2"/>
  <c r="P4644" i="2" l="1"/>
  <c r="Q4643" i="2"/>
  <c r="P4645" i="2" l="1"/>
  <c r="Q4644" i="2"/>
  <c r="P4646" i="2" l="1"/>
  <c r="Q4645" i="2"/>
  <c r="P4647" i="2" l="1"/>
  <c r="Q4646" i="2"/>
  <c r="P4648" i="2" l="1"/>
  <c r="Q4647" i="2"/>
  <c r="P4649" i="2" l="1"/>
  <c r="Q4648" i="2"/>
  <c r="P4650" i="2" l="1"/>
  <c r="Q4649" i="2"/>
  <c r="P4651" i="2" l="1"/>
  <c r="Q4650" i="2"/>
  <c r="P4652" i="2" l="1"/>
  <c r="Q4651" i="2"/>
  <c r="P4653" i="2" l="1"/>
  <c r="Q4652" i="2"/>
  <c r="P4654" i="2" l="1"/>
  <c r="Q4653" i="2"/>
  <c r="P4655" i="2" l="1"/>
  <c r="Q4654" i="2"/>
  <c r="P4656" i="2" l="1"/>
  <c r="Q4655" i="2"/>
  <c r="P4657" i="2" l="1"/>
  <c r="Q4656" i="2"/>
  <c r="P4658" i="2" l="1"/>
  <c r="Q4657" i="2"/>
  <c r="P4659" i="2" l="1"/>
  <c r="Q4658" i="2"/>
  <c r="P4660" i="2" l="1"/>
  <c r="Q4659" i="2"/>
  <c r="P4661" i="2" l="1"/>
  <c r="Q4660" i="2"/>
  <c r="P4662" i="2" l="1"/>
  <c r="Q4661" i="2"/>
  <c r="P4663" i="2" l="1"/>
  <c r="Q4662" i="2"/>
  <c r="P4664" i="2" l="1"/>
  <c r="Q4663" i="2"/>
  <c r="P4665" i="2" l="1"/>
  <c r="Q4664" i="2"/>
  <c r="P4666" i="2" l="1"/>
  <c r="Q4665" i="2"/>
  <c r="P4667" i="2" l="1"/>
  <c r="Q4666" i="2"/>
  <c r="P4668" i="2" l="1"/>
  <c r="Q4667" i="2"/>
  <c r="P4669" i="2" l="1"/>
  <c r="Q4668" i="2"/>
  <c r="P4670" i="2" l="1"/>
  <c r="Q4669" i="2"/>
  <c r="P4671" i="2" l="1"/>
  <c r="Q4670" i="2"/>
  <c r="P4672" i="2" l="1"/>
  <c r="Q4671" i="2"/>
  <c r="P4673" i="2" l="1"/>
  <c r="Q4672" i="2"/>
  <c r="P4674" i="2" l="1"/>
  <c r="Q4673" i="2"/>
  <c r="P4675" i="2" l="1"/>
  <c r="Q4674" i="2"/>
  <c r="P4676" i="2" l="1"/>
  <c r="Q4675" i="2"/>
  <c r="P4677" i="2" l="1"/>
  <c r="Q4676" i="2"/>
  <c r="P4678" i="2" l="1"/>
  <c r="Q4677" i="2"/>
  <c r="P4679" i="2" l="1"/>
  <c r="Q4678" i="2"/>
  <c r="P4680" i="2" l="1"/>
  <c r="Q4679" i="2"/>
  <c r="P4681" i="2" l="1"/>
  <c r="Q4680" i="2"/>
  <c r="P4682" i="2" l="1"/>
  <c r="Q4681" i="2"/>
  <c r="P4683" i="2" l="1"/>
  <c r="Q4682" i="2"/>
  <c r="P4684" i="2" l="1"/>
  <c r="Q4683" i="2"/>
  <c r="P4685" i="2" l="1"/>
  <c r="Q4684" i="2"/>
  <c r="P4686" i="2" l="1"/>
  <c r="Q4685" i="2"/>
  <c r="P4687" i="2" l="1"/>
  <c r="Q4686" i="2"/>
  <c r="P4688" i="2" l="1"/>
  <c r="Q4687" i="2"/>
  <c r="P4689" i="2" l="1"/>
  <c r="Q4688" i="2"/>
  <c r="P4690" i="2" l="1"/>
  <c r="Q4689" i="2"/>
  <c r="P4691" i="2" l="1"/>
  <c r="Q4690" i="2"/>
  <c r="P4692" i="2" l="1"/>
  <c r="Q4691" i="2"/>
  <c r="P4693" i="2" l="1"/>
  <c r="Q4692" i="2"/>
  <c r="P4694" i="2" l="1"/>
  <c r="Q4693" i="2"/>
  <c r="P4695" i="2" l="1"/>
  <c r="Q4694" i="2"/>
  <c r="P4696" i="2" l="1"/>
  <c r="Q4695" i="2"/>
  <c r="P4697" i="2" l="1"/>
  <c r="Q4696" i="2"/>
  <c r="P4698" i="2" l="1"/>
  <c r="Q4697" i="2"/>
  <c r="P4699" i="2" l="1"/>
  <c r="Q4698" i="2"/>
  <c r="P4700" i="2" l="1"/>
  <c r="Q4699" i="2"/>
  <c r="P4701" i="2" l="1"/>
  <c r="Q4700" i="2"/>
  <c r="P4702" i="2" l="1"/>
  <c r="Q4701" i="2"/>
  <c r="P4703" i="2" l="1"/>
  <c r="Q4702" i="2"/>
  <c r="P4704" i="2" l="1"/>
  <c r="Q4703" i="2"/>
  <c r="P4705" i="2" l="1"/>
  <c r="Q4704" i="2"/>
  <c r="P4706" i="2" l="1"/>
  <c r="Q4705" i="2"/>
  <c r="P4707" i="2" l="1"/>
  <c r="Q4706" i="2"/>
  <c r="P4708" i="2" l="1"/>
  <c r="Q4707" i="2"/>
  <c r="P4709" i="2" l="1"/>
  <c r="Q4708" i="2"/>
  <c r="P4710" i="2" l="1"/>
  <c r="Q4709" i="2"/>
  <c r="P4711" i="2" l="1"/>
  <c r="Q4710" i="2"/>
  <c r="P4712" i="2" l="1"/>
  <c r="Q4711" i="2"/>
  <c r="P4713" i="2" l="1"/>
  <c r="Q4712" i="2"/>
  <c r="P4714" i="2" l="1"/>
  <c r="Q4713" i="2"/>
  <c r="P4715" i="2" l="1"/>
  <c r="Q4714" i="2"/>
  <c r="P4716" i="2" l="1"/>
  <c r="Q4715" i="2"/>
  <c r="P4717" i="2" l="1"/>
  <c r="Q4716" i="2"/>
  <c r="P4718" i="2" l="1"/>
  <c r="Q4717" i="2"/>
  <c r="P4719" i="2" l="1"/>
  <c r="Q4718" i="2"/>
  <c r="P4720" i="2" l="1"/>
  <c r="Q4719" i="2"/>
  <c r="P4721" i="2" l="1"/>
  <c r="Q4720" i="2"/>
  <c r="P4722" i="2" l="1"/>
  <c r="Q4721" i="2"/>
  <c r="P4723" i="2" l="1"/>
  <c r="Q4722" i="2"/>
  <c r="P4724" i="2" l="1"/>
  <c r="Q4723" i="2"/>
  <c r="P4725" i="2" l="1"/>
  <c r="Q4724" i="2"/>
  <c r="P4726" i="2" l="1"/>
  <c r="Q4725" i="2"/>
  <c r="P4727" i="2" l="1"/>
  <c r="Q4726" i="2"/>
  <c r="P4728" i="2" l="1"/>
  <c r="Q4727" i="2"/>
  <c r="P4729" i="2" l="1"/>
  <c r="Q4728" i="2"/>
  <c r="P4730" i="2" l="1"/>
  <c r="Q4729" i="2"/>
  <c r="P4731" i="2" l="1"/>
  <c r="Q4730" i="2"/>
  <c r="P4732" i="2" l="1"/>
  <c r="Q4731" i="2"/>
  <c r="P4733" i="2" l="1"/>
  <c r="Q4732" i="2"/>
  <c r="P4734" i="2" l="1"/>
  <c r="Q4733" i="2"/>
  <c r="P4735" i="2" l="1"/>
  <c r="Q4734" i="2"/>
  <c r="P4736" i="2" l="1"/>
  <c r="Q4735" i="2"/>
  <c r="P4737" i="2" l="1"/>
  <c r="Q4736" i="2"/>
  <c r="P4738" i="2" l="1"/>
  <c r="Q4737" i="2"/>
  <c r="P4739" i="2" l="1"/>
  <c r="Q4738" i="2"/>
  <c r="P4740" i="2" l="1"/>
  <c r="Q4739" i="2"/>
  <c r="P4741" i="2" l="1"/>
  <c r="Q4740" i="2"/>
  <c r="P4742" i="2" l="1"/>
  <c r="Q4741" i="2"/>
  <c r="P4743" i="2" l="1"/>
  <c r="Q4742" i="2"/>
  <c r="P4744" i="2" l="1"/>
  <c r="Q4743" i="2"/>
  <c r="P4745" i="2" l="1"/>
  <c r="Q4744" i="2"/>
  <c r="P4746" i="2" l="1"/>
  <c r="Q4745" i="2"/>
  <c r="P4747" i="2" l="1"/>
  <c r="Q4746" i="2"/>
  <c r="P4748" i="2" l="1"/>
  <c r="Q4747" i="2"/>
  <c r="P4749" i="2" l="1"/>
  <c r="Q4748" i="2"/>
  <c r="P4750" i="2" l="1"/>
  <c r="Q4749" i="2"/>
  <c r="P4751" i="2" l="1"/>
  <c r="Q4750" i="2"/>
  <c r="P4752" i="2" l="1"/>
  <c r="Q4751" i="2"/>
  <c r="P4753" i="2" l="1"/>
  <c r="Q4752" i="2"/>
  <c r="P4754" i="2" l="1"/>
  <c r="Q4753" i="2"/>
  <c r="P4755" i="2" l="1"/>
  <c r="Q4754" i="2"/>
  <c r="P4756" i="2" l="1"/>
  <c r="Q4755" i="2"/>
  <c r="P4757" i="2" l="1"/>
  <c r="Q4756" i="2"/>
  <c r="P4758" i="2" l="1"/>
  <c r="Q4757" i="2"/>
  <c r="P4759" i="2" l="1"/>
  <c r="Q4758" i="2"/>
  <c r="P4760" i="2" l="1"/>
  <c r="Q4759" i="2"/>
  <c r="P4761" i="2" l="1"/>
  <c r="Q4760" i="2"/>
  <c r="P4762" i="2" l="1"/>
  <c r="Q4761" i="2"/>
  <c r="P4763" i="2" l="1"/>
  <c r="Q4762" i="2"/>
  <c r="P4764" i="2" l="1"/>
  <c r="Q4763" i="2"/>
  <c r="P4765" i="2" l="1"/>
  <c r="Q4764" i="2"/>
  <c r="P4766" i="2" l="1"/>
  <c r="Q4765" i="2"/>
  <c r="P4767" i="2" l="1"/>
  <c r="Q4766" i="2"/>
  <c r="P4768" i="2" l="1"/>
  <c r="Q4767" i="2"/>
  <c r="P4769" i="2" l="1"/>
  <c r="Q4768" i="2"/>
  <c r="P4770" i="2" l="1"/>
  <c r="Q4769" i="2"/>
  <c r="P4771" i="2" l="1"/>
  <c r="Q4770" i="2"/>
  <c r="P4772" i="2" l="1"/>
  <c r="Q4771" i="2"/>
  <c r="P4773" i="2" l="1"/>
  <c r="Q4772" i="2"/>
  <c r="P4774" i="2" l="1"/>
  <c r="Q4773" i="2"/>
  <c r="P4775" i="2" l="1"/>
  <c r="Q4774" i="2"/>
  <c r="P4776" i="2" l="1"/>
  <c r="Q4775" i="2"/>
  <c r="P4777" i="2" l="1"/>
  <c r="Q4776" i="2"/>
  <c r="P4778" i="2" l="1"/>
  <c r="Q4777" i="2"/>
  <c r="P4779" i="2" l="1"/>
  <c r="Q4778" i="2"/>
  <c r="P4780" i="2" l="1"/>
  <c r="Q4779" i="2"/>
  <c r="P4781" i="2" l="1"/>
  <c r="Q4780" i="2"/>
  <c r="P4782" i="2" l="1"/>
  <c r="Q4781" i="2"/>
  <c r="P4783" i="2" l="1"/>
  <c r="Q4782" i="2"/>
  <c r="P4784" i="2" l="1"/>
  <c r="Q4783" i="2"/>
  <c r="P4785" i="2" l="1"/>
  <c r="Q4784" i="2"/>
  <c r="P4786" i="2" l="1"/>
  <c r="Q4785" i="2"/>
  <c r="P4787" i="2" l="1"/>
  <c r="Q4786" i="2"/>
  <c r="P4788" i="2" l="1"/>
  <c r="Q4787" i="2"/>
  <c r="P4789" i="2" l="1"/>
  <c r="Q4788" i="2"/>
  <c r="P4790" i="2" l="1"/>
  <c r="Q4789" i="2"/>
  <c r="P4791" i="2" l="1"/>
  <c r="Q4790" i="2"/>
  <c r="P4792" i="2" l="1"/>
  <c r="Q4791" i="2"/>
  <c r="P4793" i="2" l="1"/>
  <c r="Q4792" i="2"/>
  <c r="P4794" i="2" l="1"/>
  <c r="Q4793" i="2"/>
  <c r="P4795" i="2" l="1"/>
  <c r="Q4794" i="2"/>
  <c r="P4796" i="2" l="1"/>
  <c r="Q4795" i="2"/>
  <c r="P4797" i="2" l="1"/>
  <c r="Q4796" i="2"/>
  <c r="P4798" i="2" l="1"/>
  <c r="Q4797" i="2"/>
  <c r="P4799" i="2" l="1"/>
  <c r="Q4798" i="2"/>
  <c r="P4800" i="2" l="1"/>
  <c r="Q4799" i="2"/>
  <c r="P4801" i="2" l="1"/>
  <c r="Q4800" i="2"/>
  <c r="P4802" i="2" l="1"/>
  <c r="Q4801" i="2"/>
  <c r="P4803" i="2" l="1"/>
  <c r="Q4802" i="2"/>
  <c r="P4804" i="2" l="1"/>
  <c r="Q4803" i="2"/>
  <c r="P4805" i="2" l="1"/>
  <c r="Q4804" i="2"/>
  <c r="P4806" i="2" l="1"/>
  <c r="Q4805" i="2"/>
  <c r="P4807" i="2" l="1"/>
  <c r="Q4806" i="2"/>
  <c r="P4808" i="2" l="1"/>
  <c r="Q4807" i="2"/>
  <c r="P4809" i="2" l="1"/>
  <c r="Q4808" i="2"/>
  <c r="P4810" i="2" l="1"/>
  <c r="Q4809" i="2"/>
  <c r="P4811" i="2" l="1"/>
  <c r="Q4810" i="2"/>
  <c r="P4812" i="2" l="1"/>
  <c r="Q4811" i="2"/>
  <c r="P4813" i="2" l="1"/>
  <c r="Q4812" i="2"/>
  <c r="P4814" i="2" l="1"/>
  <c r="Q4813" i="2"/>
  <c r="P4815" i="2" l="1"/>
  <c r="Q4814" i="2"/>
  <c r="P4816" i="2" l="1"/>
  <c r="Q4815" i="2"/>
  <c r="P4817" i="2" l="1"/>
  <c r="Q4816" i="2"/>
  <c r="P4818" i="2" l="1"/>
  <c r="Q4817" i="2"/>
  <c r="P4819" i="2" l="1"/>
  <c r="Q4818" i="2"/>
  <c r="P4820" i="2" l="1"/>
  <c r="Q4819" i="2"/>
  <c r="P4821" i="2" l="1"/>
  <c r="Q4820" i="2"/>
  <c r="P4822" i="2" l="1"/>
  <c r="Q4821" i="2"/>
  <c r="P4823" i="2" l="1"/>
  <c r="Q4822" i="2"/>
  <c r="P4824" i="2" l="1"/>
  <c r="Q4823" i="2"/>
  <c r="P4825" i="2" l="1"/>
  <c r="Q4824" i="2"/>
  <c r="P4826" i="2" l="1"/>
  <c r="Q4825" i="2"/>
  <c r="P4827" i="2" l="1"/>
  <c r="Q4826" i="2"/>
  <c r="P4828" i="2" l="1"/>
  <c r="Q4827" i="2"/>
  <c r="P4829" i="2" l="1"/>
  <c r="Q4828" i="2"/>
  <c r="P4830" i="2" l="1"/>
  <c r="Q4829" i="2"/>
  <c r="P4831" i="2" l="1"/>
  <c r="Q4830" i="2"/>
  <c r="P4832" i="2" l="1"/>
  <c r="Q4831" i="2"/>
  <c r="P4833" i="2" l="1"/>
  <c r="Q4832" i="2"/>
  <c r="P4834" i="2" l="1"/>
  <c r="Q4833" i="2"/>
  <c r="P4835" i="2" l="1"/>
  <c r="Q4834" i="2"/>
  <c r="P4836" i="2" l="1"/>
  <c r="Q4835" i="2"/>
  <c r="P4837" i="2" l="1"/>
  <c r="Q4836" i="2"/>
  <c r="P4838" i="2" l="1"/>
  <c r="Q4837" i="2"/>
  <c r="P4839" i="2" l="1"/>
  <c r="Q4838" i="2"/>
  <c r="P4840" i="2" l="1"/>
  <c r="Q4839" i="2"/>
  <c r="P4841" i="2" l="1"/>
  <c r="Q4840" i="2"/>
  <c r="P4842" i="2" l="1"/>
  <c r="Q4841" i="2"/>
  <c r="P4843" i="2" l="1"/>
  <c r="Q4842" i="2"/>
  <c r="P4844" i="2" l="1"/>
  <c r="Q4843" i="2"/>
  <c r="P4845" i="2" l="1"/>
  <c r="Q4844" i="2"/>
  <c r="P4846" i="2" l="1"/>
  <c r="Q4845" i="2"/>
  <c r="P4847" i="2" l="1"/>
  <c r="Q4846" i="2"/>
  <c r="P4848" i="2" l="1"/>
  <c r="Q4847" i="2"/>
  <c r="P4849" i="2" l="1"/>
  <c r="Q4848" i="2"/>
  <c r="P4850" i="2" l="1"/>
  <c r="Q4849" i="2"/>
  <c r="P4851" i="2" l="1"/>
  <c r="Q4850" i="2"/>
  <c r="P4852" i="2" l="1"/>
  <c r="Q4851" i="2"/>
  <c r="P4853" i="2" l="1"/>
  <c r="Q4852" i="2"/>
  <c r="P4854" i="2" l="1"/>
  <c r="Q4853" i="2"/>
  <c r="P4855" i="2" l="1"/>
  <c r="Q4854" i="2"/>
  <c r="P4856" i="2" l="1"/>
  <c r="Q4855" i="2"/>
  <c r="P4857" i="2" l="1"/>
  <c r="Q4856" i="2"/>
  <c r="P4858" i="2" l="1"/>
  <c r="Q4857" i="2"/>
  <c r="P4859" i="2" l="1"/>
  <c r="Q4858" i="2"/>
  <c r="P4860" i="2" l="1"/>
  <c r="Q4859" i="2"/>
  <c r="P4861" i="2" l="1"/>
  <c r="Q4860" i="2"/>
  <c r="P4862" i="2" l="1"/>
  <c r="Q4861" i="2"/>
  <c r="P4863" i="2" l="1"/>
  <c r="Q4862" i="2"/>
  <c r="P4864" i="2" l="1"/>
  <c r="Q4863" i="2"/>
  <c r="P4865" i="2" l="1"/>
  <c r="Q4864" i="2"/>
  <c r="P4866" i="2" l="1"/>
  <c r="Q4865" i="2"/>
  <c r="P4867" i="2" l="1"/>
  <c r="Q4866" i="2"/>
  <c r="P4868" i="2" l="1"/>
  <c r="Q4867" i="2"/>
  <c r="P4869" i="2" l="1"/>
  <c r="Q4868" i="2"/>
  <c r="P4870" i="2" l="1"/>
  <c r="Q4869" i="2"/>
  <c r="P4871" i="2" l="1"/>
  <c r="Q4870" i="2"/>
  <c r="P4872" i="2" l="1"/>
  <c r="Q4871" i="2"/>
  <c r="P4873" i="2" l="1"/>
  <c r="Q4872" i="2"/>
  <c r="P4874" i="2" l="1"/>
  <c r="Q4873" i="2"/>
  <c r="P4875" i="2" l="1"/>
  <c r="Q4874" i="2"/>
  <c r="P4876" i="2" l="1"/>
  <c r="Q4875" i="2"/>
  <c r="P4877" i="2" l="1"/>
  <c r="Q4876" i="2"/>
  <c r="P4878" i="2" l="1"/>
  <c r="Q4877" i="2"/>
  <c r="P4879" i="2" l="1"/>
  <c r="Q4878" i="2"/>
  <c r="P4880" i="2" l="1"/>
  <c r="Q4879" i="2"/>
  <c r="P4881" i="2" l="1"/>
  <c r="Q4880" i="2"/>
  <c r="P4882" i="2" l="1"/>
  <c r="Q4881" i="2"/>
  <c r="P4883" i="2" l="1"/>
  <c r="Q4882" i="2"/>
  <c r="P4884" i="2" l="1"/>
  <c r="Q4883" i="2"/>
  <c r="P4885" i="2" l="1"/>
  <c r="Q4884" i="2"/>
  <c r="P4886" i="2" l="1"/>
  <c r="Q4885" i="2"/>
  <c r="P4887" i="2" l="1"/>
  <c r="Q4886" i="2"/>
  <c r="P4888" i="2" l="1"/>
  <c r="Q4887" i="2"/>
  <c r="P4889" i="2" l="1"/>
  <c r="Q4888" i="2"/>
  <c r="P4890" i="2" l="1"/>
  <c r="Q4889" i="2"/>
  <c r="P4891" i="2" l="1"/>
  <c r="Q4890" i="2"/>
  <c r="P4892" i="2" l="1"/>
  <c r="Q4891" i="2"/>
  <c r="P4893" i="2" l="1"/>
  <c r="Q4892" i="2"/>
  <c r="P4894" i="2" l="1"/>
  <c r="Q4893" i="2"/>
  <c r="P4895" i="2" l="1"/>
  <c r="Q4894" i="2"/>
  <c r="P4896" i="2" l="1"/>
  <c r="Q4895" i="2"/>
  <c r="P4897" i="2" l="1"/>
  <c r="Q4896" i="2"/>
  <c r="P4898" i="2" l="1"/>
  <c r="Q4897" i="2"/>
  <c r="P4899" i="2" l="1"/>
  <c r="Q4898" i="2"/>
  <c r="P4900" i="2" l="1"/>
  <c r="Q4899" i="2"/>
  <c r="P4901" i="2" l="1"/>
  <c r="Q4900" i="2"/>
  <c r="P4902" i="2" l="1"/>
  <c r="Q4901" i="2"/>
  <c r="P4903" i="2" l="1"/>
  <c r="Q4902" i="2"/>
  <c r="P4904" i="2" l="1"/>
  <c r="Q4903" i="2"/>
  <c r="P4905" i="2" l="1"/>
  <c r="Q4904" i="2"/>
  <c r="P4906" i="2" l="1"/>
  <c r="Q4905" i="2"/>
  <c r="P4907" i="2" l="1"/>
  <c r="Q4906" i="2"/>
  <c r="P4908" i="2" l="1"/>
  <c r="Q4907" i="2"/>
  <c r="P4909" i="2" l="1"/>
  <c r="Q4908" i="2"/>
  <c r="P4910" i="2" l="1"/>
  <c r="Q4909" i="2"/>
  <c r="P4911" i="2" l="1"/>
  <c r="Q4910" i="2"/>
  <c r="P4912" i="2" l="1"/>
  <c r="Q4911" i="2"/>
  <c r="P4913" i="2" l="1"/>
  <c r="Q4912" i="2"/>
  <c r="P4914" i="2" l="1"/>
  <c r="Q4913" i="2"/>
  <c r="P4915" i="2" l="1"/>
  <c r="Q4914" i="2"/>
  <c r="P4916" i="2" l="1"/>
  <c r="Q4915" i="2"/>
  <c r="P4917" i="2" l="1"/>
  <c r="Q4916" i="2"/>
  <c r="P4918" i="2" l="1"/>
  <c r="Q4917" i="2"/>
  <c r="P4919" i="2" l="1"/>
  <c r="Q4918" i="2"/>
  <c r="P4920" i="2" l="1"/>
  <c r="Q4919" i="2"/>
  <c r="P4921" i="2" l="1"/>
  <c r="Q4920" i="2"/>
  <c r="P4922" i="2" l="1"/>
  <c r="Q4921" i="2"/>
  <c r="P4923" i="2" l="1"/>
  <c r="Q4922" i="2"/>
  <c r="P4924" i="2" l="1"/>
  <c r="Q4923" i="2"/>
  <c r="P4925" i="2" l="1"/>
  <c r="Q4924" i="2"/>
  <c r="P4926" i="2" l="1"/>
  <c r="Q4925" i="2"/>
  <c r="P4927" i="2" l="1"/>
  <c r="Q4926" i="2"/>
  <c r="P4928" i="2" l="1"/>
  <c r="Q4927" i="2"/>
  <c r="P4929" i="2" l="1"/>
  <c r="Q4928" i="2"/>
  <c r="P4930" i="2" l="1"/>
  <c r="Q4929" i="2"/>
  <c r="P4931" i="2" l="1"/>
  <c r="Q4930" i="2"/>
  <c r="P4932" i="2" l="1"/>
  <c r="Q4931" i="2"/>
  <c r="P4933" i="2" l="1"/>
  <c r="Q4932" i="2"/>
  <c r="P4934" i="2" l="1"/>
  <c r="Q4933" i="2"/>
  <c r="P4935" i="2" l="1"/>
  <c r="Q4935" i="2" s="1"/>
  <c r="C2" i="4" s="1" a="1"/>
  <c r="Q4934" i="2"/>
  <c r="I3" i="4" l="1"/>
  <c r="I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08" i="4"/>
  <c r="I209" i="4"/>
  <c r="I210" i="4"/>
  <c r="I211" i="4"/>
  <c r="I212" i="4"/>
  <c r="I213" i="4"/>
  <c r="I21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C2" i="4"/>
  <c r="I207" i="4"/>
  <c r="I2" i="4" l="1"/>
  <c r="G5" i="1" a="1"/>
  <c r="G5" i="1" s="1"/>
  <c r="L1" i="4"/>
  <c r="G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<sst xmlns="http://schemas.openxmlformats.org/spreadsheetml/2006/main" count="65" uniqueCount="51">
  <si>
    <t>January</t>
  </si>
  <si>
    <t>Nifty 100 TRI</t>
  </si>
  <si>
    <t>Year</t>
  </si>
  <si>
    <t>Month</t>
  </si>
  <si>
    <t>February</t>
  </si>
  <si>
    <t>Nifty Midcap 150 TRI</t>
  </si>
  <si>
    <t>From</t>
  </si>
  <si>
    <t>Invested value</t>
  </si>
  <si>
    <t>March</t>
  </si>
  <si>
    <t>Nifty Smallcap 250 TRI</t>
  </si>
  <si>
    <t>To</t>
  </si>
  <si>
    <t>December</t>
  </si>
  <si>
    <t>Market value</t>
  </si>
  <si>
    <t>April</t>
  </si>
  <si>
    <t>Nifty 500 TRI</t>
  </si>
  <si>
    <t>XIRR</t>
  </si>
  <si>
    <t>May</t>
  </si>
  <si>
    <t>NIFTY Large Midcap 250 TRI</t>
  </si>
  <si>
    <t>Select Index</t>
  </si>
  <si>
    <t>NIFTY 500 Multicap 50:25:25 TRI</t>
  </si>
  <si>
    <t>June</t>
  </si>
  <si>
    <t>Notes</t>
  </si>
  <si>
    <t>July</t>
  </si>
  <si>
    <t>Enter in Green cells only</t>
  </si>
  <si>
    <t>August</t>
  </si>
  <si>
    <t>SIP investments are assumed to be carried out on first business day of every month</t>
  </si>
  <si>
    <t>September</t>
  </si>
  <si>
    <t>This Excel workbook is for illustrative purposes only. Past performance is not indicative of future results</t>
  </si>
  <si>
    <t>October</t>
  </si>
  <si>
    <t>General disclaimers &amp; disclosures</t>
  </si>
  <si>
    <t>November</t>
  </si>
  <si>
    <t>Investments, Market value (Rupees)</t>
  </si>
  <si>
    <t>Date</t>
  </si>
  <si>
    <t>New month?</t>
  </si>
  <si>
    <t>Within period?</t>
  </si>
  <si>
    <t>SIP day?</t>
  </si>
  <si>
    <t>Amount invested</t>
  </si>
  <si>
    <t>Total amount invested</t>
  </si>
  <si>
    <t>Units purchased</t>
  </si>
  <si>
    <t>Total units purchased</t>
  </si>
  <si>
    <t>Investments</t>
  </si>
  <si>
    <t>Inflow</t>
  </si>
  <si>
    <t>cashflow</t>
  </si>
  <si>
    <t>xirr</t>
  </si>
  <si>
    <t>Interface From date</t>
  </si>
  <si>
    <t>Interface To date</t>
  </si>
  <si>
    <t>Is To date &gt; From date</t>
  </si>
  <si>
    <t>From date</t>
  </si>
  <si>
    <t>Selected index</t>
  </si>
  <si>
    <t>Index count</t>
  </si>
  <si>
    <t>SIP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</si>
</sst>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-mmm\-yyyy"/>
    <numFmt numFmtId="165" formatCode="d\-mmm\-yyyy"/>
    <numFmt numFmtId="166" formatCode="dd\-mmmm\-yyyy"/>
    <numFmt numFmtId="167" formatCode="d\-mmmm\-yyyy"/>
    <numFmt numFmtId="168" formatCode="yyyy\ mmm\ d"/>
    <numFmt numFmtId="169" formatCode="[$₹-439]#,##0"/>
  </numFmts>
  <fonts count="9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0"/>
      <name val="Arial"/>
      <scheme val="minor"/>
    </font>
    <font>
      <b/>
      <sz val="12"/>
      <color rgb="FFFF0000"/>
      <name val="Arial"/>
      <scheme val="minor"/>
    </font>
    <font>
      <sz val="18"/>
      <color rgb="FF000000"/>
      <name val="Arial"/>
      <scheme val="minor"/>
    </font>
    <font>
      <sz val="20"/>
      <color rgb="FF000000"/>
      <name val="Arial"/>
      <scheme val="minor"/>
    </font>
    <font>
      <u/>
      <sz val="10"/>
      <color theme="10"/>
      <name val="Arial"/>
      <scheme val="minor"/>
    </font>
    <font>
      <sz val="10"/>
      <color theme="0"/>
      <name val="Arial"/>
      <scheme val="minor"/>
    </font>
    <font>
      <b/>
      <sz val="10"/>
      <color rgb="FF00000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 applyFont="1" applyAlignment="1"/>
    <xf numFmtId="0" fontId="1" fillId="0" borderId="0" xfId="0" applyFont="1" applyAlignment="1">
      <alignment wrapText="1"/>
    </xf>
    <xf numFmtId="164" fontId="1" fillId="0" borderId="0" xfId="0" applyNumberFormat="1" applyFont="1" applyAlignment="1"/>
    <xf numFmtId="0" fontId="1" fillId="0" borderId="0" xfId="0" applyFont="1"/>
    <xf numFmtId="165" fontId="1" fillId="0" borderId="0" xfId="0" applyNumberFormat="1" applyFont="1" applyAlignment="1"/>
    <xf numFmtId="166" fontId="1" fillId="0" borderId="0" xfId="0" applyNumberFormat="1" applyFont="1" applyAlignment="1"/>
    <xf numFmtId="167" fontId="1" fillId="0" borderId="0" xfId="0" applyNumberFormat="1" applyFont="1" applyAlignment="1"/>
    <xf numFmtId="168" fontId="1" fillId="0" borderId="0" xfId="0" applyNumberFormat="1" applyFont="1" applyAlignment="1"/>
    <xf numFmtId="4" fontId="1" fillId="0" borderId="0" xfId="0" applyNumberFormat="1" applyFont="1" applyAlignment="1"/>
    <xf numFmtId="0" fontId="0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Font="1" applyAlignment="1"/>
    <xf numFmtId="10" fontId="0" fillId="0" borderId="0" xfId="0" applyNumberFormat="1" applyFont="1" applyAlignment="1"/>
    <xf numFmtId="169" fontId="0" fillId="0" borderId="1" xfId="0" applyNumberFormat="1" applyFont="1" applyBorder="1" applyAlignment="1"/>
    <xf numFmtId="10" fontId="0" fillId="0" borderId="1" xfId="0" applyNumberFormat="1" applyFont="1" applyBorder="1" applyAlignment="1"/>
    <xf numFmtId="0" fontId="2" fillId="2" borderId="1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4" fillId="0" borderId="0" xfId="0" applyFont="1" applyAlignment="1">
      <alignment vertical="center" textRotation="180"/>
    </xf>
    <xf numFmtId="0" fontId="5" fillId="0" borderId="0" xfId="0" applyFont="1" applyAlignment="1">
      <alignment vertical="center" textRotation="90"/>
    </xf>
    <xf numFmtId="0" fontId="6" fillId="4" borderId="0" xfId="1" applyFill="1"/>
    <xf numFmtId="0" fontId="7" fillId="0" borderId="0" xfId="0" applyFont="1" applyAlignment="1"/>
    <xf numFmtId="0" fontId="8" fillId="0" borderId="0" xfId="0" applyFont="1" applyAlignment="1"/>
    <xf numFmtId="0" fontId="1" fillId="3" borderId="1" xfId="0" applyFont="1" applyFill="1" applyBorder="1" applyAlignment="1"/>
    <xf numFmtId="0" fontId="5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 textRotation="180"/>
    </xf>
    <xf numFmtId="0" fontId="1" fillId="3" borderId="1" xfId="0" applyFont="1" applyFill="1" applyBorder="1" applyAlignment="1"/>
    <xf numFmtId="0" fontId="0" fillId="3" borderId="1" xfId="0" applyFont="1" applyFill="1" applyBorder="1" applyAlignment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Progression: Index and SIP investments</a:t>
            </a:r>
          </a:p>
        </c:rich>
      </c:tx>
      <c:layout>
        <c:manualLayout>
          <c:xMode val="edge"/>
          <c:yMode val="edge"/>
          <c:x val="0.25684233915205046"/>
          <c:y val="1.1718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Calc!$B$1</c:f>
              <c:strCache>
                <c:ptCount val="1"/>
                <c:pt idx="0">
                  <c:v>Investments</c:v>
                </c:pt>
              </c:strCache>
            </c:strRef>
          </c:tx>
          <c:spPr>
            <a:ln w="28575" cap="rnd">
              <a:solidFill>
                <a:srgbClr val="4285F4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Calc!$A$2:$A$240</c:f>
              <c:numCache>
                <c:formatCode>dd\-mmm\-yyyy</c:formatCode>
                <c:ptCount val="239"/>
                <c:pt idx="0">
                  <c:v>39084</c:v>
                </c:pt>
                <c:pt idx="1">
                  <c:v>39114</c:v>
                </c:pt>
                <c:pt idx="2">
                  <c:v>39142</c:v>
                </c:pt>
                <c:pt idx="3">
                  <c:v>39174</c:v>
                </c:pt>
                <c:pt idx="4">
                  <c:v>39205</c:v>
                </c:pt>
                <c:pt idx="5">
                  <c:v>39234</c:v>
                </c:pt>
                <c:pt idx="6">
                  <c:v>39265</c:v>
                </c:pt>
                <c:pt idx="7">
                  <c:v>39295</c:v>
                </c:pt>
                <c:pt idx="8">
                  <c:v>39328</c:v>
                </c:pt>
                <c:pt idx="9">
                  <c:v>39356</c:v>
                </c:pt>
                <c:pt idx="10">
                  <c:v>39387</c:v>
                </c:pt>
                <c:pt idx="11">
                  <c:v>39419</c:v>
                </c:pt>
                <c:pt idx="12">
                  <c:v>39448</c:v>
                </c:pt>
                <c:pt idx="13">
                  <c:v>39479</c:v>
                </c:pt>
                <c:pt idx="14">
                  <c:v>39510</c:v>
                </c:pt>
                <c:pt idx="15">
                  <c:v>39539</c:v>
                </c:pt>
                <c:pt idx="16">
                  <c:v>39570</c:v>
                </c:pt>
                <c:pt idx="17">
                  <c:v>39601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39755</c:v>
                </c:pt>
                <c:pt idx="23">
                  <c:v>39783</c:v>
                </c:pt>
                <c:pt idx="24">
                  <c:v>39814</c:v>
                </c:pt>
                <c:pt idx="25">
                  <c:v>39846</c:v>
                </c:pt>
                <c:pt idx="26">
                  <c:v>39874</c:v>
                </c:pt>
                <c:pt idx="27">
                  <c:v>39904</c:v>
                </c:pt>
                <c:pt idx="28">
                  <c:v>39937</c:v>
                </c:pt>
                <c:pt idx="29">
                  <c:v>39965</c:v>
                </c:pt>
                <c:pt idx="30">
                  <c:v>39995</c:v>
                </c:pt>
                <c:pt idx="31">
                  <c:v>40028</c:v>
                </c:pt>
                <c:pt idx="32">
                  <c:v>40057</c:v>
                </c:pt>
                <c:pt idx="33">
                  <c:v>40087</c:v>
                </c:pt>
                <c:pt idx="34">
                  <c:v>40120</c:v>
                </c:pt>
                <c:pt idx="35">
                  <c:v>40148</c:v>
                </c:pt>
                <c:pt idx="36">
                  <c:v>40182</c:v>
                </c:pt>
                <c:pt idx="37">
                  <c:v>40210</c:v>
                </c:pt>
                <c:pt idx="38">
                  <c:v>40239</c:v>
                </c:pt>
                <c:pt idx="39">
                  <c:v>40269</c:v>
                </c:pt>
                <c:pt idx="40">
                  <c:v>40301</c:v>
                </c:pt>
                <c:pt idx="41">
                  <c:v>40330</c:v>
                </c:pt>
                <c:pt idx="42">
                  <c:v>40360</c:v>
                </c:pt>
                <c:pt idx="43">
                  <c:v>40392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40546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40665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40788</c:v>
                </c:pt>
                <c:pt idx="57">
                  <c:v>40819</c:v>
                </c:pt>
                <c:pt idx="58">
                  <c:v>40848</c:v>
                </c:pt>
                <c:pt idx="59">
                  <c:v>40878</c:v>
                </c:pt>
                <c:pt idx="60">
                  <c:v>40910</c:v>
                </c:pt>
                <c:pt idx="61">
                  <c:v>40940</c:v>
                </c:pt>
                <c:pt idx="62">
                  <c:v>40969</c:v>
                </c:pt>
                <c:pt idx="63">
                  <c:v>41001</c:v>
                </c:pt>
                <c:pt idx="64">
                  <c:v>41031</c:v>
                </c:pt>
                <c:pt idx="65">
                  <c:v>41061</c:v>
                </c:pt>
                <c:pt idx="66">
                  <c:v>41092</c:v>
                </c:pt>
                <c:pt idx="67">
                  <c:v>41122</c:v>
                </c:pt>
                <c:pt idx="68">
                  <c:v>41155</c:v>
                </c:pt>
                <c:pt idx="69">
                  <c:v>41183</c:v>
                </c:pt>
                <c:pt idx="70">
                  <c:v>41214</c:v>
                </c:pt>
                <c:pt idx="71">
                  <c:v>41246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41396</c:v>
                </c:pt>
                <c:pt idx="77">
                  <c:v>41428</c:v>
                </c:pt>
                <c:pt idx="78">
                  <c:v>41456</c:v>
                </c:pt>
                <c:pt idx="79">
                  <c:v>41487</c:v>
                </c:pt>
                <c:pt idx="80">
                  <c:v>41519</c:v>
                </c:pt>
                <c:pt idx="81">
                  <c:v>41548</c:v>
                </c:pt>
                <c:pt idx="82">
                  <c:v>41579</c:v>
                </c:pt>
                <c:pt idx="83">
                  <c:v>41610</c:v>
                </c:pt>
                <c:pt idx="84">
                  <c:v>41640</c:v>
                </c:pt>
                <c:pt idx="85">
                  <c:v>41673</c:v>
                </c:pt>
                <c:pt idx="86">
                  <c:v>41701</c:v>
                </c:pt>
                <c:pt idx="87">
                  <c:v>41730</c:v>
                </c:pt>
                <c:pt idx="88">
                  <c:v>41761</c:v>
                </c:pt>
                <c:pt idx="89">
                  <c:v>41792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41946</c:v>
                </c:pt>
                <c:pt idx="95">
                  <c:v>41974</c:v>
                </c:pt>
              </c:numCache>
            </c:numRef>
          </c:cat>
          <c:val>
            <c:numRef>
              <c:f>Calc!$B$2:$B$240</c:f>
              <c:numCache>
                <c:formatCode>General</c:formatCode>
                <c:ptCount val="239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11000</c:v>
                </c:pt>
                <c:pt idx="11">
                  <c:v>12000</c:v>
                </c:pt>
                <c:pt idx="12">
                  <c:v>13000</c:v>
                </c:pt>
                <c:pt idx="13">
                  <c:v>14000</c:v>
                </c:pt>
                <c:pt idx="14">
                  <c:v>15000</c:v>
                </c:pt>
                <c:pt idx="15">
                  <c:v>16000</c:v>
                </c:pt>
                <c:pt idx="16">
                  <c:v>17000</c:v>
                </c:pt>
                <c:pt idx="17">
                  <c:v>18000</c:v>
                </c:pt>
                <c:pt idx="18">
                  <c:v>19000</c:v>
                </c:pt>
                <c:pt idx="19">
                  <c:v>20000</c:v>
                </c:pt>
                <c:pt idx="20">
                  <c:v>21000</c:v>
                </c:pt>
                <c:pt idx="21">
                  <c:v>22000</c:v>
                </c:pt>
                <c:pt idx="22">
                  <c:v>23000</c:v>
                </c:pt>
                <c:pt idx="23">
                  <c:v>24000</c:v>
                </c:pt>
                <c:pt idx="24">
                  <c:v>25000</c:v>
                </c:pt>
                <c:pt idx="25">
                  <c:v>26000</c:v>
                </c:pt>
                <c:pt idx="26">
                  <c:v>27000</c:v>
                </c:pt>
                <c:pt idx="27">
                  <c:v>28000</c:v>
                </c:pt>
                <c:pt idx="28">
                  <c:v>29000</c:v>
                </c:pt>
                <c:pt idx="29">
                  <c:v>30000</c:v>
                </c:pt>
                <c:pt idx="30">
                  <c:v>31000</c:v>
                </c:pt>
                <c:pt idx="31">
                  <c:v>32000</c:v>
                </c:pt>
                <c:pt idx="32">
                  <c:v>33000</c:v>
                </c:pt>
                <c:pt idx="33">
                  <c:v>34000</c:v>
                </c:pt>
                <c:pt idx="34">
                  <c:v>35000</c:v>
                </c:pt>
                <c:pt idx="35">
                  <c:v>36000</c:v>
                </c:pt>
                <c:pt idx="36">
                  <c:v>37000</c:v>
                </c:pt>
                <c:pt idx="37">
                  <c:v>38000</c:v>
                </c:pt>
                <c:pt idx="38">
                  <c:v>39000</c:v>
                </c:pt>
                <c:pt idx="39">
                  <c:v>40000</c:v>
                </c:pt>
                <c:pt idx="40">
                  <c:v>41000</c:v>
                </c:pt>
                <c:pt idx="41">
                  <c:v>42000</c:v>
                </c:pt>
                <c:pt idx="42">
                  <c:v>43000</c:v>
                </c:pt>
                <c:pt idx="43">
                  <c:v>44000</c:v>
                </c:pt>
                <c:pt idx="44">
                  <c:v>45000</c:v>
                </c:pt>
                <c:pt idx="45">
                  <c:v>46000</c:v>
                </c:pt>
                <c:pt idx="46">
                  <c:v>47000</c:v>
                </c:pt>
                <c:pt idx="47">
                  <c:v>48000</c:v>
                </c:pt>
                <c:pt idx="48">
                  <c:v>49000</c:v>
                </c:pt>
                <c:pt idx="49">
                  <c:v>50000</c:v>
                </c:pt>
                <c:pt idx="50">
                  <c:v>51000</c:v>
                </c:pt>
                <c:pt idx="51">
                  <c:v>52000</c:v>
                </c:pt>
                <c:pt idx="52">
                  <c:v>53000</c:v>
                </c:pt>
                <c:pt idx="53">
                  <c:v>54000</c:v>
                </c:pt>
                <c:pt idx="54">
                  <c:v>55000</c:v>
                </c:pt>
                <c:pt idx="55">
                  <c:v>56000</c:v>
                </c:pt>
                <c:pt idx="56">
                  <c:v>57000</c:v>
                </c:pt>
                <c:pt idx="57">
                  <c:v>58000</c:v>
                </c:pt>
                <c:pt idx="58">
                  <c:v>59000</c:v>
                </c:pt>
                <c:pt idx="59">
                  <c:v>60000</c:v>
                </c:pt>
                <c:pt idx="60">
                  <c:v>61000</c:v>
                </c:pt>
                <c:pt idx="61">
                  <c:v>62000</c:v>
                </c:pt>
                <c:pt idx="62">
                  <c:v>63000</c:v>
                </c:pt>
                <c:pt idx="63">
                  <c:v>64000</c:v>
                </c:pt>
                <c:pt idx="64">
                  <c:v>65000</c:v>
                </c:pt>
                <c:pt idx="65">
                  <c:v>66000</c:v>
                </c:pt>
                <c:pt idx="66">
                  <c:v>67000</c:v>
                </c:pt>
                <c:pt idx="67">
                  <c:v>68000</c:v>
                </c:pt>
                <c:pt idx="68">
                  <c:v>69000</c:v>
                </c:pt>
                <c:pt idx="69">
                  <c:v>70000</c:v>
                </c:pt>
                <c:pt idx="70">
                  <c:v>71000</c:v>
                </c:pt>
                <c:pt idx="71">
                  <c:v>72000</c:v>
                </c:pt>
                <c:pt idx="72">
                  <c:v>73000</c:v>
                </c:pt>
                <c:pt idx="73">
                  <c:v>74000</c:v>
                </c:pt>
                <c:pt idx="74">
                  <c:v>75000</c:v>
                </c:pt>
                <c:pt idx="75">
                  <c:v>76000</c:v>
                </c:pt>
                <c:pt idx="76">
                  <c:v>77000</c:v>
                </c:pt>
                <c:pt idx="77">
                  <c:v>78000</c:v>
                </c:pt>
                <c:pt idx="78">
                  <c:v>79000</c:v>
                </c:pt>
                <c:pt idx="79">
                  <c:v>80000</c:v>
                </c:pt>
                <c:pt idx="80">
                  <c:v>81000</c:v>
                </c:pt>
                <c:pt idx="81">
                  <c:v>82000</c:v>
                </c:pt>
                <c:pt idx="82">
                  <c:v>83000</c:v>
                </c:pt>
                <c:pt idx="83">
                  <c:v>84000</c:v>
                </c:pt>
                <c:pt idx="84">
                  <c:v>85000</c:v>
                </c:pt>
                <c:pt idx="85">
                  <c:v>86000</c:v>
                </c:pt>
                <c:pt idx="86">
                  <c:v>87000</c:v>
                </c:pt>
                <c:pt idx="87">
                  <c:v>88000</c:v>
                </c:pt>
                <c:pt idx="88">
                  <c:v>89000</c:v>
                </c:pt>
                <c:pt idx="89">
                  <c:v>90000</c:v>
                </c:pt>
                <c:pt idx="90">
                  <c:v>91000</c:v>
                </c:pt>
                <c:pt idx="91">
                  <c:v>92000</c:v>
                </c:pt>
                <c:pt idx="92">
                  <c:v>93000</c:v>
                </c:pt>
                <c:pt idx="93">
                  <c:v>94000</c:v>
                </c:pt>
                <c:pt idx="94">
                  <c:v>95000</c:v>
                </c:pt>
                <c:pt idx="95">
                  <c:v>96000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B-4C51-9153-2E182FEFFBFF}"/>
            </c:ext>
          </c:extLst>
        </c:ser>
        <c:ser>
          <c:idx val="2"/>
          <c:order val="1"/>
          <c:tx>
            <c:strRef>
              <c:f>Calc!$C$1</c:f>
              <c:strCache>
                <c:ptCount val="1"/>
                <c:pt idx="0">
                  <c:v>Market value</c:v>
                </c:pt>
              </c:strCache>
            </c:strRef>
          </c:tx>
          <c:spPr>
            <a:ln w="28575" cap="rnd">
              <a:solidFill>
                <a:srgbClr val="34A85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Calc!$A$2:$A$240</c:f>
              <c:numCache>
                <c:formatCode>dd\-mmm\-yyyy</c:formatCode>
                <c:ptCount val="239"/>
                <c:pt idx="0">
                  <c:v>39084</c:v>
                </c:pt>
                <c:pt idx="1">
                  <c:v>39114</c:v>
                </c:pt>
                <c:pt idx="2">
                  <c:v>39142</c:v>
                </c:pt>
                <c:pt idx="3">
                  <c:v>39174</c:v>
                </c:pt>
                <c:pt idx="4">
                  <c:v>39205</c:v>
                </c:pt>
                <c:pt idx="5">
                  <c:v>39234</c:v>
                </c:pt>
                <c:pt idx="6">
                  <c:v>39265</c:v>
                </c:pt>
                <c:pt idx="7">
                  <c:v>39295</c:v>
                </c:pt>
                <c:pt idx="8">
                  <c:v>39328</c:v>
                </c:pt>
                <c:pt idx="9">
                  <c:v>39356</c:v>
                </c:pt>
                <c:pt idx="10">
                  <c:v>39387</c:v>
                </c:pt>
                <c:pt idx="11">
                  <c:v>39419</c:v>
                </c:pt>
                <c:pt idx="12">
                  <c:v>39448</c:v>
                </c:pt>
                <c:pt idx="13">
                  <c:v>39479</c:v>
                </c:pt>
                <c:pt idx="14">
                  <c:v>39510</c:v>
                </c:pt>
                <c:pt idx="15">
                  <c:v>39539</c:v>
                </c:pt>
                <c:pt idx="16">
                  <c:v>39570</c:v>
                </c:pt>
                <c:pt idx="17">
                  <c:v>39601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39755</c:v>
                </c:pt>
                <c:pt idx="23">
                  <c:v>39783</c:v>
                </c:pt>
                <c:pt idx="24">
                  <c:v>39814</c:v>
                </c:pt>
                <c:pt idx="25">
                  <c:v>39846</c:v>
                </c:pt>
                <c:pt idx="26">
                  <c:v>39874</c:v>
                </c:pt>
                <c:pt idx="27">
                  <c:v>39904</c:v>
                </c:pt>
                <c:pt idx="28">
                  <c:v>39937</c:v>
                </c:pt>
                <c:pt idx="29">
                  <c:v>39965</c:v>
                </c:pt>
                <c:pt idx="30">
                  <c:v>39995</c:v>
                </c:pt>
                <c:pt idx="31">
                  <c:v>40028</c:v>
                </c:pt>
                <c:pt idx="32">
                  <c:v>40057</c:v>
                </c:pt>
                <c:pt idx="33">
                  <c:v>40087</c:v>
                </c:pt>
                <c:pt idx="34">
                  <c:v>40120</c:v>
                </c:pt>
                <c:pt idx="35">
                  <c:v>40148</c:v>
                </c:pt>
                <c:pt idx="36">
                  <c:v>40182</c:v>
                </c:pt>
                <c:pt idx="37">
                  <c:v>40210</c:v>
                </c:pt>
                <c:pt idx="38">
                  <c:v>40239</c:v>
                </c:pt>
                <c:pt idx="39">
                  <c:v>40269</c:v>
                </c:pt>
                <c:pt idx="40">
                  <c:v>40301</c:v>
                </c:pt>
                <c:pt idx="41">
                  <c:v>40330</c:v>
                </c:pt>
                <c:pt idx="42">
                  <c:v>40360</c:v>
                </c:pt>
                <c:pt idx="43">
                  <c:v>40392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40546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40665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40788</c:v>
                </c:pt>
                <c:pt idx="57">
                  <c:v>40819</c:v>
                </c:pt>
                <c:pt idx="58">
                  <c:v>40848</c:v>
                </c:pt>
                <c:pt idx="59">
                  <c:v>40878</c:v>
                </c:pt>
                <c:pt idx="60">
                  <c:v>40910</c:v>
                </c:pt>
                <c:pt idx="61">
                  <c:v>40940</c:v>
                </c:pt>
                <c:pt idx="62">
                  <c:v>40969</c:v>
                </c:pt>
                <c:pt idx="63">
                  <c:v>41001</c:v>
                </c:pt>
                <c:pt idx="64">
                  <c:v>41031</c:v>
                </c:pt>
                <c:pt idx="65">
                  <c:v>41061</c:v>
                </c:pt>
                <c:pt idx="66">
                  <c:v>41092</c:v>
                </c:pt>
                <c:pt idx="67">
                  <c:v>41122</c:v>
                </c:pt>
                <c:pt idx="68">
                  <c:v>41155</c:v>
                </c:pt>
                <c:pt idx="69">
                  <c:v>41183</c:v>
                </c:pt>
                <c:pt idx="70">
                  <c:v>41214</c:v>
                </c:pt>
                <c:pt idx="71">
                  <c:v>41246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41396</c:v>
                </c:pt>
                <c:pt idx="77">
                  <c:v>41428</c:v>
                </c:pt>
                <c:pt idx="78">
                  <c:v>41456</c:v>
                </c:pt>
                <c:pt idx="79">
                  <c:v>41487</c:v>
                </c:pt>
                <c:pt idx="80">
                  <c:v>41519</c:v>
                </c:pt>
                <c:pt idx="81">
                  <c:v>41548</c:v>
                </c:pt>
                <c:pt idx="82">
                  <c:v>41579</c:v>
                </c:pt>
                <c:pt idx="83">
                  <c:v>41610</c:v>
                </c:pt>
                <c:pt idx="84">
                  <c:v>41640</c:v>
                </c:pt>
                <c:pt idx="85">
                  <c:v>41673</c:v>
                </c:pt>
                <c:pt idx="86">
                  <c:v>41701</c:v>
                </c:pt>
                <c:pt idx="87">
                  <c:v>41730</c:v>
                </c:pt>
                <c:pt idx="88">
                  <c:v>41761</c:v>
                </c:pt>
                <c:pt idx="89">
                  <c:v>41792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41946</c:v>
                </c:pt>
                <c:pt idx="95">
                  <c:v>41974</c:v>
                </c:pt>
              </c:numCache>
            </c:numRef>
          </c:cat>
          <c:val>
            <c:numRef>
              <c:f>Calc!$C$2:$C$240</c:f>
              <c:numCache>
                <c:formatCode>General</c:formatCode>
                <c:ptCount val="239"/>
                <c:pt idx="0">
                  <c:v>999.99999999999989</c:v>
                </c:pt>
                <c:pt idx="1">
                  <c:v>2039.3140837136227</c:v>
                </c:pt>
                <c:pt idx="2">
                  <c:v>2869.0703997882906</c:v>
                </c:pt>
                <c:pt idx="3">
                  <c:v>3736.8962778396253</c:v>
                </c:pt>
                <c:pt idx="4">
                  <c:v>5229.6273304963388</c:v>
                </c:pt>
                <c:pt idx="5">
                  <c:v>6485.3483388834047</c:v>
                </c:pt>
                <c:pt idx="6">
                  <c:v>7686.8047243928786</c:v>
                </c:pt>
                <c:pt idx="7">
                  <c:v>8636.6591803979354</c:v>
                </c:pt>
                <c:pt idx="8">
                  <c:v>9920.9057049750718</c:v>
                </c:pt>
                <c:pt idx="9">
                  <c:v>12188.802593040027</c:v>
                </c:pt>
                <c:pt idx="10">
                  <c:v>14382.593425823508</c:v>
                </c:pt>
                <c:pt idx="11">
                  <c:v>16457.269860936711</c:v>
                </c:pt>
                <c:pt idx="12">
                  <c:v>19553.555107865621</c:v>
                </c:pt>
                <c:pt idx="13">
                  <c:v>16623.110128345383</c:v>
                </c:pt>
                <c:pt idx="14">
                  <c:v>16537.21428125161</c:v>
                </c:pt>
                <c:pt idx="15">
                  <c:v>15979.235815951959</c:v>
                </c:pt>
                <c:pt idx="16">
                  <c:v>18993.768490384904</c:v>
                </c:pt>
                <c:pt idx="17">
                  <c:v>18236.481233632574</c:v>
                </c:pt>
                <c:pt idx="18">
                  <c:v>15652.404363868616</c:v>
                </c:pt>
                <c:pt idx="19">
                  <c:v>18779.724881321141</c:v>
                </c:pt>
                <c:pt idx="20">
                  <c:v>19647.481522368878</c:v>
                </c:pt>
                <c:pt idx="21">
                  <c:v>18083.507191453715</c:v>
                </c:pt>
                <c:pt idx="22">
                  <c:v>14613.580999242244</c:v>
                </c:pt>
                <c:pt idx="23">
                  <c:v>13680.226185627611</c:v>
                </c:pt>
                <c:pt idx="24">
                  <c:v>16817.57296160117</c:v>
                </c:pt>
                <c:pt idx="25">
                  <c:v>16186.165611708262</c:v>
                </c:pt>
                <c:pt idx="26">
                  <c:v>16426.091215864039</c:v>
                </c:pt>
                <c:pt idx="27">
                  <c:v>19479.002554526214</c:v>
                </c:pt>
                <c:pt idx="28">
                  <c:v>24359.924696591075</c:v>
                </c:pt>
                <c:pt idx="29">
                  <c:v>34334.010008196834</c:v>
                </c:pt>
                <c:pt idx="30">
                  <c:v>33870.853088262178</c:v>
                </c:pt>
                <c:pt idx="31">
                  <c:v>38383.139142770982</c:v>
                </c:pt>
                <c:pt idx="32">
                  <c:v>40272.119187242512</c:v>
                </c:pt>
                <c:pt idx="33">
                  <c:v>44770.66235987941</c:v>
                </c:pt>
                <c:pt idx="34">
                  <c:v>41714.532820327462</c:v>
                </c:pt>
                <c:pt idx="35">
                  <c:v>48257.159330852643</c:v>
                </c:pt>
                <c:pt idx="36">
                  <c:v>51590.960006581678</c:v>
                </c:pt>
                <c:pt idx="37">
                  <c:v>51254.489307227268</c:v>
                </c:pt>
                <c:pt idx="38">
                  <c:v>51952.394337587066</c:v>
                </c:pt>
                <c:pt idx="39">
                  <c:v>55297.514459516984</c:v>
                </c:pt>
                <c:pt idx="40">
                  <c:v>57161.870481554186</c:v>
                </c:pt>
                <c:pt idx="41">
                  <c:v>55398.195928852016</c:v>
                </c:pt>
                <c:pt idx="42">
                  <c:v>59987.02249826448</c:v>
                </c:pt>
                <c:pt idx="43">
                  <c:v>63284.487888300391</c:v>
                </c:pt>
                <c:pt idx="44">
                  <c:v>65944.764896569832</c:v>
                </c:pt>
                <c:pt idx="45">
                  <c:v>72453.043229732808</c:v>
                </c:pt>
                <c:pt idx="46">
                  <c:v>74676.918127925921</c:v>
                </c:pt>
                <c:pt idx="47">
                  <c:v>72350.512970773387</c:v>
                </c:pt>
                <c:pt idx="48">
                  <c:v>74354.69277767271</c:v>
                </c:pt>
                <c:pt idx="49">
                  <c:v>65754.247496812313</c:v>
                </c:pt>
                <c:pt idx="50">
                  <c:v>66654.76144998298</c:v>
                </c:pt>
                <c:pt idx="51">
                  <c:v>71724.715112415288</c:v>
                </c:pt>
                <c:pt idx="52">
                  <c:v>72435.334069355347</c:v>
                </c:pt>
                <c:pt idx="53">
                  <c:v>72660.111919844247</c:v>
                </c:pt>
                <c:pt idx="54">
                  <c:v>73923.761878125908</c:v>
                </c:pt>
                <c:pt idx="55">
                  <c:v>74507.43508456464</c:v>
                </c:pt>
                <c:pt idx="56">
                  <c:v>69225.249693769598</c:v>
                </c:pt>
                <c:pt idx="57">
                  <c:v>67546.911623046588</c:v>
                </c:pt>
                <c:pt idx="58">
                  <c:v>72546.206686203237</c:v>
                </c:pt>
                <c:pt idx="59">
                  <c:v>67769.103999893967</c:v>
                </c:pt>
                <c:pt idx="60">
                  <c:v>63142.888816945531</c:v>
                </c:pt>
                <c:pt idx="61">
                  <c:v>73878.264174174517</c:v>
                </c:pt>
                <c:pt idx="62">
                  <c:v>78097.786028629765</c:v>
                </c:pt>
                <c:pt idx="63">
                  <c:v>79505.8994323527</c:v>
                </c:pt>
                <c:pt idx="64">
                  <c:v>79095.892773194661</c:v>
                </c:pt>
                <c:pt idx="65">
                  <c:v>73989.363437053486</c:v>
                </c:pt>
                <c:pt idx="66">
                  <c:v>81292.094459685031</c:v>
                </c:pt>
                <c:pt idx="67">
                  <c:v>81546.198439370331</c:v>
                </c:pt>
                <c:pt idx="68">
                  <c:v>82067.238945977253</c:v>
                </c:pt>
                <c:pt idx="69">
                  <c:v>91469.806038772615</c:v>
                </c:pt>
                <c:pt idx="70">
                  <c:v>91667.975847874797</c:v>
                </c:pt>
                <c:pt idx="71">
                  <c:v>97690.153745754724</c:v>
                </c:pt>
                <c:pt idx="72">
                  <c:v>101026.41184538911</c:v>
                </c:pt>
                <c:pt idx="73">
                  <c:v>100381.02338660875</c:v>
                </c:pt>
                <c:pt idx="74">
                  <c:v>94074.935096019559</c:v>
                </c:pt>
                <c:pt idx="75">
                  <c:v>94042.24701916019</c:v>
                </c:pt>
                <c:pt idx="76">
                  <c:v>99036.952189430463</c:v>
                </c:pt>
                <c:pt idx="77">
                  <c:v>99358.540689058107</c:v>
                </c:pt>
                <c:pt idx="78">
                  <c:v>97502.591339321196</c:v>
                </c:pt>
                <c:pt idx="79">
                  <c:v>92273.236847288194</c:v>
                </c:pt>
                <c:pt idx="80">
                  <c:v>91740.876150180673</c:v>
                </c:pt>
                <c:pt idx="81">
                  <c:v>96931.15135398577</c:v>
                </c:pt>
                <c:pt idx="82">
                  <c:v>107373.89947733186</c:v>
                </c:pt>
                <c:pt idx="83">
                  <c:v>109917.80057821811</c:v>
                </c:pt>
                <c:pt idx="84">
                  <c:v>115716.42171942431</c:v>
                </c:pt>
                <c:pt idx="85">
                  <c:v>109760.93120781725</c:v>
                </c:pt>
                <c:pt idx="86">
                  <c:v>115094.64915626156</c:v>
                </c:pt>
                <c:pt idx="87">
                  <c:v>126911.49799060161</c:v>
                </c:pt>
                <c:pt idx="88">
                  <c:v>131060.18924129553</c:v>
                </c:pt>
                <c:pt idx="89">
                  <c:v>153443.64171832884</c:v>
                </c:pt>
                <c:pt idx="90">
                  <c:v>165982.25826924885</c:v>
                </c:pt>
                <c:pt idx="91">
                  <c:v>163002.75487783755</c:v>
                </c:pt>
                <c:pt idx="92">
                  <c:v>172245.78684553059</c:v>
                </c:pt>
                <c:pt idx="93">
                  <c:v>173473.03988885673</c:v>
                </c:pt>
                <c:pt idx="94">
                  <c:v>182593.90980305054</c:v>
                </c:pt>
                <c:pt idx="95">
                  <c:v>187978.90183658915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7B-4C51-9153-2E182FEF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0480776"/>
        <c:axId val="1480495112"/>
      </c:lineChart>
      <c:lineChart>
        <c:grouping val="standard"/>
        <c:varyColors val="0"/>
        <c:ser>
          <c:idx val="3"/>
          <c:order val="2"/>
          <c:tx>
            <c:strRef>
              <c:f>Calc!$D$1</c:f>
              <c:strCache>
                <c:ptCount val="1"/>
                <c:pt idx="0">
                  <c:v>NIFTY 500 Multicap 50:25:25 TRI</c:v>
                </c:pt>
              </c:strCache>
            </c:strRef>
          </c:tx>
          <c:spPr>
            <a:ln w="28575" cap="rnd">
              <a:solidFill>
                <a:srgbClr val="FF6D0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Calc!$A$2:$A$240</c:f>
              <c:numCache>
                <c:formatCode>dd\-mmm\-yyyy</c:formatCode>
                <c:ptCount val="239"/>
                <c:pt idx="0">
                  <c:v>39084</c:v>
                </c:pt>
                <c:pt idx="1">
                  <c:v>39114</c:v>
                </c:pt>
                <c:pt idx="2">
                  <c:v>39142</c:v>
                </c:pt>
                <c:pt idx="3">
                  <c:v>39174</c:v>
                </c:pt>
                <c:pt idx="4">
                  <c:v>39205</c:v>
                </c:pt>
                <c:pt idx="5">
                  <c:v>39234</c:v>
                </c:pt>
                <c:pt idx="6">
                  <c:v>39265</c:v>
                </c:pt>
                <c:pt idx="7">
                  <c:v>39295</c:v>
                </c:pt>
                <c:pt idx="8">
                  <c:v>39328</c:v>
                </c:pt>
                <c:pt idx="9">
                  <c:v>39356</c:v>
                </c:pt>
                <c:pt idx="10">
                  <c:v>39387</c:v>
                </c:pt>
                <c:pt idx="11">
                  <c:v>39419</c:v>
                </c:pt>
                <c:pt idx="12">
                  <c:v>39448</c:v>
                </c:pt>
                <c:pt idx="13">
                  <c:v>39479</c:v>
                </c:pt>
                <c:pt idx="14">
                  <c:v>39510</c:v>
                </c:pt>
                <c:pt idx="15">
                  <c:v>39539</c:v>
                </c:pt>
                <c:pt idx="16">
                  <c:v>39570</c:v>
                </c:pt>
                <c:pt idx="17">
                  <c:v>39601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39755</c:v>
                </c:pt>
                <c:pt idx="23">
                  <c:v>39783</c:v>
                </c:pt>
                <c:pt idx="24">
                  <c:v>39814</c:v>
                </c:pt>
                <c:pt idx="25">
                  <c:v>39846</c:v>
                </c:pt>
                <c:pt idx="26">
                  <c:v>39874</c:v>
                </c:pt>
                <c:pt idx="27">
                  <c:v>39904</c:v>
                </c:pt>
                <c:pt idx="28">
                  <c:v>39937</c:v>
                </c:pt>
                <c:pt idx="29">
                  <c:v>39965</c:v>
                </c:pt>
                <c:pt idx="30">
                  <c:v>39995</c:v>
                </c:pt>
                <c:pt idx="31">
                  <c:v>40028</c:v>
                </c:pt>
                <c:pt idx="32">
                  <c:v>40057</c:v>
                </c:pt>
                <c:pt idx="33">
                  <c:v>40087</c:v>
                </c:pt>
                <c:pt idx="34">
                  <c:v>40120</c:v>
                </c:pt>
                <c:pt idx="35">
                  <c:v>40148</c:v>
                </c:pt>
                <c:pt idx="36">
                  <c:v>40182</c:v>
                </c:pt>
                <c:pt idx="37">
                  <c:v>40210</c:v>
                </c:pt>
                <c:pt idx="38">
                  <c:v>40239</c:v>
                </c:pt>
                <c:pt idx="39">
                  <c:v>40269</c:v>
                </c:pt>
                <c:pt idx="40">
                  <c:v>40301</c:v>
                </c:pt>
                <c:pt idx="41">
                  <c:v>40330</c:v>
                </c:pt>
                <c:pt idx="42">
                  <c:v>40360</c:v>
                </c:pt>
                <c:pt idx="43">
                  <c:v>40392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40546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40665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40788</c:v>
                </c:pt>
                <c:pt idx="57">
                  <c:v>40819</c:v>
                </c:pt>
                <c:pt idx="58">
                  <c:v>40848</c:v>
                </c:pt>
                <c:pt idx="59">
                  <c:v>40878</c:v>
                </c:pt>
                <c:pt idx="60">
                  <c:v>40910</c:v>
                </c:pt>
                <c:pt idx="61">
                  <c:v>40940</c:v>
                </c:pt>
                <c:pt idx="62">
                  <c:v>40969</c:v>
                </c:pt>
                <c:pt idx="63">
                  <c:v>41001</c:v>
                </c:pt>
                <c:pt idx="64">
                  <c:v>41031</c:v>
                </c:pt>
                <c:pt idx="65">
                  <c:v>41061</c:v>
                </c:pt>
                <c:pt idx="66">
                  <c:v>41092</c:v>
                </c:pt>
                <c:pt idx="67">
                  <c:v>41122</c:v>
                </c:pt>
                <c:pt idx="68">
                  <c:v>41155</c:v>
                </c:pt>
                <c:pt idx="69">
                  <c:v>41183</c:v>
                </c:pt>
                <c:pt idx="70">
                  <c:v>41214</c:v>
                </c:pt>
                <c:pt idx="71">
                  <c:v>41246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41396</c:v>
                </c:pt>
                <c:pt idx="77">
                  <c:v>41428</c:v>
                </c:pt>
                <c:pt idx="78">
                  <c:v>41456</c:v>
                </c:pt>
                <c:pt idx="79">
                  <c:v>41487</c:v>
                </c:pt>
                <c:pt idx="80">
                  <c:v>41519</c:v>
                </c:pt>
                <c:pt idx="81">
                  <c:v>41548</c:v>
                </c:pt>
                <c:pt idx="82">
                  <c:v>41579</c:v>
                </c:pt>
                <c:pt idx="83">
                  <c:v>41610</c:v>
                </c:pt>
                <c:pt idx="84">
                  <c:v>41640</c:v>
                </c:pt>
                <c:pt idx="85">
                  <c:v>41673</c:v>
                </c:pt>
                <c:pt idx="86">
                  <c:v>41701</c:v>
                </c:pt>
                <c:pt idx="87">
                  <c:v>41730</c:v>
                </c:pt>
                <c:pt idx="88">
                  <c:v>41761</c:v>
                </c:pt>
                <c:pt idx="89">
                  <c:v>41792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41946</c:v>
                </c:pt>
                <c:pt idx="95">
                  <c:v>41974</c:v>
                </c:pt>
              </c:numCache>
            </c:numRef>
          </c:cat>
          <c:val>
            <c:numRef>
              <c:f>Calc!$D$2:$D$240</c:f>
              <c:numCache>
                <c:formatCode>General</c:formatCode>
                <c:ptCount val="239"/>
                <c:pt idx="0">
                  <c:v>1934.93</c:v>
                </c:pt>
                <c:pt idx="1">
                  <c:v>2011</c:v>
                </c:pt>
                <c:pt idx="2">
                  <c:v>1843.12</c:v>
                </c:pt>
                <c:pt idx="3">
                  <c:v>1758.21</c:v>
                </c:pt>
                <c:pt idx="4">
                  <c:v>1990.04</c:v>
                </c:pt>
                <c:pt idx="5">
                  <c:v>2087.35</c:v>
                </c:pt>
                <c:pt idx="6">
                  <c:v>2152.19</c:v>
                </c:pt>
                <c:pt idx="7">
                  <c:v>2138.15</c:v>
                </c:pt>
                <c:pt idx="8">
                  <c:v>2208.52</c:v>
                </c:pt>
                <c:pt idx="9">
                  <c:v>2490.77</c:v>
                </c:pt>
                <c:pt idx="10">
                  <c:v>2734.72</c:v>
                </c:pt>
                <c:pt idx="11">
                  <c:v>2939.06</c:v>
                </c:pt>
                <c:pt idx="12">
                  <c:v>3313.43</c:v>
                </c:pt>
                <c:pt idx="13">
                  <c:v>2647.4</c:v>
                </c:pt>
                <c:pt idx="14">
                  <c:v>2474.46</c:v>
                </c:pt>
                <c:pt idx="15">
                  <c:v>2241.34</c:v>
                </c:pt>
                <c:pt idx="16">
                  <c:v>2523.91</c:v>
                </c:pt>
                <c:pt idx="17">
                  <c:v>2290.4</c:v>
                </c:pt>
                <c:pt idx="18">
                  <c:v>1840.26</c:v>
                </c:pt>
                <c:pt idx="19">
                  <c:v>2090.37</c:v>
                </c:pt>
                <c:pt idx="20">
                  <c:v>2075.65</c:v>
                </c:pt>
                <c:pt idx="21">
                  <c:v>1804.78</c:v>
                </c:pt>
                <c:pt idx="22">
                  <c:v>1358.67</c:v>
                </c:pt>
                <c:pt idx="23">
                  <c:v>1178.92</c:v>
                </c:pt>
                <c:pt idx="24">
                  <c:v>1363.11</c:v>
                </c:pt>
                <c:pt idx="25">
                  <c:v>1230.8800000000001</c:v>
                </c:pt>
                <c:pt idx="26">
                  <c:v>1173.08</c:v>
                </c:pt>
                <c:pt idx="27">
                  <c:v>1319.69</c:v>
                </c:pt>
                <c:pt idx="28">
                  <c:v>1582.62</c:v>
                </c:pt>
                <c:pt idx="29">
                  <c:v>2165.65</c:v>
                </c:pt>
                <c:pt idx="30">
                  <c:v>2073.36</c:v>
                </c:pt>
                <c:pt idx="31">
                  <c:v>2288.36</c:v>
                </c:pt>
                <c:pt idx="32">
                  <c:v>2341.36</c:v>
                </c:pt>
                <c:pt idx="33">
                  <c:v>2544.7600000000002</c:v>
                </c:pt>
                <c:pt idx="34">
                  <c:v>2314.21</c:v>
                </c:pt>
                <c:pt idx="35">
                  <c:v>2621.7</c:v>
                </c:pt>
                <c:pt idx="36">
                  <c:v>2748.49</c:v>
                </c:pt>
                <c:pt idx="37">
                  <c:v>2677.29</c:v>
                </c:pt>
                <c:pt idx="38">
                  <c:v>2661.51</c:v>
                </c:pt>
                <c:pt idx="39">
                  <c:v>2781.65</c:v>
                </c:pt>
                <c:pt idx="40">
                  <c:v>2825.13</c:v>
                </c:pt>
                <c:pt idx="41">
                  <c:v>2688.54</c:v>
                </c:pt>
                <c:pt idx="42">
                  <c:v>2862.71</c:v>
                </c:pt>
                <c:pt idx="43">
                  <c:v>2972.35</c:v>
                </c:pt>
                <c:pt idx="44">
                  <c:v>3050.33</c:v>
                </c:pt>
                <c:pt idx="45">
                  <c:v>3305.12</c:v>
                </c:pt>
                <c:pt idx="46">
                  <c:v>3360.95</c:v>
                </c:pt>
                <c:pt idx="47">
                  <c:v>3211.24</c:v>
                </c:pt>
                <c:pt idx="48">
                  <c:v>3255.81</c:v>
                </c:pt>
                <c:pt idx="49">
                  <c:v>2835.43</c:v>
                </c:pt>
                <c:pt idx="50">
                  <c:v>2831.14</c:v>
                </c:pt>
                <c:pt idx="51">
                  <c:v>3004.01</c:v>
                </c:pt>
                <c:pt idx="52">
                  <c:v>2991.89</c:v>
                </c:pt>
                <c:pt idx="53">
                  <c:v>2959.87</c:v>
                </c:pt>
                <c:pt idx="54">
                  <c:v>2970.61</c:v>
                </c:pt>
                <c:pt idx="55">
                  <c:v>2953.88</c:v>
                </c:pt>
                <c:pt idx="56">
                  <c:v>2704.82</c:v>
                </c:pt>
                <c:pt idx="57">
                  <c:v>2600.17</c:v>
                </c:pt>
                <c:pt idx="58">
                  <c:v>2754.12</c:v>
                </c:pt>
                <c:pt idx="59">
                  <c:v>2534.8000000000002</c:v>
                </c:pt>
                <c:pt idx="60">
                  <c:v>2324.36</c:v>
                </c:pt>
                <c:pt idx="61">
                  <c:v>2682.73</c:v>
                </c:pt>
                <c:pt idx="62">
                  <c:v>2799.64</c:v>
                </c:pt>
                <c:pt idx="63">
                  <c:v>2814.27</c:v>
                </c:pt>
                <c:pt idx="64">
                  <c:v>2764.36</c:v>
                </c:pt>
                <c:pt idx="65">
                  <c:v>2550.94</c:v>
                </c:pt>
                <c:pt idx="66">
                  <c:v>2768.24</c:v>
                </c:pt>
                <c:pt idx="67">
                  <c:v>2742.84</c:v>
                </c:pt>
                <c:pt idx="68">
                  <c:v>2726.73</c:v>
                </c:pt>
                <c:pt idx="69">
                  <c:v>3005.91</c:v>
                </c:pt>
                <c:pt idx="70">
                  <c:v>2979.56</c:v>
                </c:pt>
                <c:pt idx="71">
                  <c:v>3142.8</c:v>
                </c:pt>
                <c:pt idx="72">
                  <c:v>3217.96</c:v>
                </c:pt>
                <c:pt idx="73">
                  <c:v>3165.55</c:v>
                </c:pt>
                <c:pt idx="74">
                  <c:v>2935.15</c:v>
                </c:pt>
                <c:pt idx="75">
                  <c:v>2902.93</c:v>
                </c:pt>
                <c:pt idx="76">
                  <c:v>3026.24</c:v>
                </c:pt>
                <c:pt idx="77">
                  <c:v>3005.51</c:v>
                </c:pt>
                <c:pt idx="78">
                  <c:v>2919.12</c:v>
                </c:pt>
                <c:pt idx="79">
                  <c:v>2732.62</c:v>
                </c:pt>
                <c:pt idx="80">
                  <c:v>2687.24</c:v>
                </c:pt>
                <c:pt idx="81">
                  <c:v>2809.98</c:v>
                </c:pt>
                <c:pt idx="82">
                  <c:v>3083.72</c:v>
                </c:pt>
                <c:pt idx="83">
                  <c:v>3128.06</c:v>
                </c:pt>
                <c:pt idx="84">
                  <c:v>3264.62</c:v>
                </c:pt>
                <c:pt idx="85">
                  <c:v>3068.39</c:v>
                </c:pt>
                <c:pt idx="86">
                  <c:v>3189.54</c:v>
                </c:pt>
                <c:pt idx="87">
                  <c:v>3489.3</c:v>
                </c:pt>
                <c:pt idx="88">
                  <c:v>3575.87</c:v>
                </c:pt>
                <c:pt idx="89">
                  <c:v>4159.3</c:v>
                </c:pt>
                <c:pt idx="90">
                  <c:v>4472.07</c:v>
                </c:pt>
                <c:pt idx="91">
                  <c:v>4364.8500000000004</c:v>
                </c:pt>
                <c:pt idx="92">
                  <c:v>4585.58</c:v>
                </c:pt>
                <c:pt idx="93">
                  <c:v>4591.63</c:v>
                </c:pt>
                <c:pt idx="94">
                  <c:v>4806.58</c:v>
                </c:pt>
                <c:pt idx="95">
                  <c:v>4922.01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7B-4C51-9153-2E182FEF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835848"/>
        <c:axId val="724832776"/>
      </c:lineChart>
      <c:dateAx>
        <c:axId val="1480480776"/>
        <c:scaling>
          <c:orientation val="minMax"/>
        </c:scaling>
        <c:delete val="0"/>
        <c:axPos val="b"/>
        <c:numFmt formatCode="dd\-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495112"/>
        <c:crosses val="autoZero"/>
        <c:auto val="1"/>
        <c:lblOffset val="100"/>
        <c:baseTimeUnit val="months"/>
      </c:dateAx>
      <c:valAx>
        <c:axId val="1480495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480776"/>
        <c:crosses val="autoZero"/>
        <c:crossBetween val="between"/>
      </c:valAx>
      <c:valAx>
        <c:axId val="7248327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4835848"/>
        <c:crosses val="max"/>
        <c:crossBetween val="between"/>
      </c:valAx>
      <c:dateAx>
        <c:axId val="724835848"/>
        <c:scaling>
          <c:orientation val="minMax"/>
        </c:scaling>
        <c:delete val="1"/>
        <c:axPos val="b"/>
        <c:numFmt formatCode="dd\-mmm\-yyyy" sourceLinked="1"/>
        <c:majorTickMark val="out"/>
        <c:minorTickMark val="none"/>
        <c:tickLblPos val="nextTo"/>
        <c:crossAx val="724832776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10</xdr:row>
      <xdr:rowOff>9525</xdr:rowOff>
    </xdr:from>
    <xdr:to>
      <xdr:col>10</xdr:col>
      <xdr:colOff>85725</xdr:colOff>
      <xdr:row>36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ACC754-99BE-4082-970C-FFC37C19C995}"/>
            </a:ext>
            <a:ext uri="{147F2762-F138-4A5C-976F-8EAC2B608ADB}">
              <a16:predDERef xmlns:a16="http://schemas.microsoft.com/office/drawing/2014/main" pred="{B293E310-4877-4DF2-906E-1C69B74FF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561975</xdr:colOff>
      <xdr:row>1</xdr:row>
      <xdr:rowOff>66675</xdr:rowOff>
    </xdr:from>
    <xdr:to>
      <xdr:col>13</xdr:col>
      <xdr:colOff>4572000</xdr:colOff>
      <xdr:row>4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1F4C677-8BEE-A4B0-B696-7F0CBBCC947A}"/>
            </a:ext>
            <a:ext uri="{147F2762-F138-4A5C-976F-8EAC2B608ADB}">
              <a16:predDERef xmlns:a16="http://schemas.microsoft.com/office/drawing/2014/main" pred="{23ACC754-99BE-4082-970C-FFC37C19C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39425" y="266700"/>
          <a:ext cx="45720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primeinvestor.in/disclosures-and-disclaime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37"/>
  <sheetViews>
    <sheetView showGridLines="0" tabSelected="1" workbookViewId="0">
      <selection activeCell="G5" sqref="G5"/>
    </sheetView>
  </sheetViews>
  <sheetFormatPr defaultColWidth="12.5703125" defaultRowHeight="15.75" customHeight="1"/>
  <cols>
    <col min="6" max="6" width="12.85546875" bestFit="1" customWidth="1"/>
    <col min="12" max="12" width="3.42578125" customWidth="1"/>
    <col min="13" max="13" width="2.85546875" customWidth="1"/>
    <col min="14" max="14" width="171.7109375" customWidth="1"/>
    <col min="24" max="27" width="12.5703125" style="20"/>
  </cols>
  <sheetData>
    <row r="1" spans="1:27" s="11" customFormat="1" ht="15.75" customHeight="1">
      <c r="X1" s="20"/>
      <c r="Y1" s="20"/>
      <c r="Z1" s="20"/>
      <c r="AA1" s="20"/>
    </row>
    <row r="2" spans="1:27" ht="12.7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20">
        <v>2005</v>
      </c>
      <c r="Y2" s="20" t="s">
        <v>0</v>
      </c>
      <c r="Z2" s="20">
        <v>1</v>
      </c>
      <c r="AA2" s="20" t="s">
        <v>1</v>
      </c>
    </row>
    <row r="3" spans="1:27" ht="12.75">
      <c r="A3" s="11"/>
      <c r="B3" s="11"/>
      <c r="C3" s="15" t="s">
        <v>2</v>
      </c>
      <c r="D3" s="15" t="s">
        <v>3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20">
        <v>2006</v>
      </c>
      <c r="Y3" s="20" t="s">
        <v>4</v>
      </c>
      <c r="Z3" s="20">
        <v>2</v>
      </c>
      <c r="AA3" s="20" t="s">
        <v>5</v>
      </c>
    </row>
    <row r="4" spans="1:27" ht="12.75">
      <c r="A4" s="11"/>
      <c r="B4" s="15" t="s">
        <v>6</v>
      </c>
      <c r="C4" s="16">
        <v>2007</v>
      </c>
      <c r="D4" s="22" t="s">
        <v>0</v>
      </c>
      <c r="E4" s="11"/>
      <c r="F4" s="15" t="s">
        <v>7</v>
      </c>
      <c r="G4" s="13" cm="1">
        <f t="array" ref="G4">INDEX(Calc!B:B,COUNTA(Calc!B:B),1)</f>
        <v>96000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20">
        <v>2007</v>
      </c>
      <c r="Y4" s="20" t="s">
        <v>8</v>
      </c>
      <c r="Z4" s="20">
        <v>3</v>
      </c>
      <c r="AA4" s="20" t="s">
        <v>9</v>
      </c>
    </row>
    <row r="5" spans="1:27" ht="12.75">
      <c r="A5" s="11"/>
      <c r="B5" s="15" t="s">
        <v>10</v>
      </c>
      <c r="C5" s="16">
        <v>2014</v>
      </c>
      <c r="D5" s="22" t="s">
        <v>11</v>
      </c>
      <c r="E5" s="11"/>
      <c r="F5" s="15" t="s">
        <v>12</v>
      </c>
      <c r="G5" s="13" cm="1">
        <f t="array" ref="G5">INDEX(Calc!C:C,COUNTA(Calc!B:B),1)</f>
        <v>187978.90183658915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20">
        <v>2008</v>
      </c>
      <c r="Y5" s="20" t="s">
        <v>13</v>
      </c>
      <c r="Z5" s="20">
        <v>4</v>
      </c>
      <c r="AA5" s="20" t="s">
        <v>14</v>
      </c>
    </row>
    <row r="6" spans="1:27" ht="12.75">
      <c r="A6" s="11"/>
      <c r="B6" s="11"/>
      <c r="C6" s="11"/>
      <c r="D6" s="11"/>
      <c r="E6" s="11"/>
      <c r="F6" s="15" t="s">
        <v>15</v>
      </c>
      <c r="G6" s="14">
        <f>Calc!L1</f>
        <v>0.16641550660133364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20">
        <v>2009</v>
      </c>
      <c r="Y6" s="20" t="s">
        <v>16</v>
      </c>
      <c r="Z6" s="20">
        <v>5</v>
      </c>
      <c r="AA6" s="20" t="s">
        <v>17</v>
      </c>
    </row>
    <row r="7" spans="1:27" ht="12.75">
      <c r="A7" s="11"/>
      <c r="B7" s="15" t="s">
        <v>18</v>
      </c>
      <c r="C7" s="25" t="s">
        <v>19</v>
      </c>
      <c r="D7" s="26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20">
        <v>2010</v>
      </c>
      <c r="Y7" s="20" t="s">
        <v>20</v>
      </c>
      <c r="Z7" s="20">
        <v>6</v>
      </c>
      <c r="AA7" s="20" t="s">
        <v>19</v>
      </c>
    </row>
    <row r="8" spans="1:27" ht="12.7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21" t="s">
        <v>21</v>
      </c>
      <c r="O8" s="11"/>
      <c r="P8" s="11"/>
      <c r="Q8" s="11"/>
      <c r="R8" s="11"/>
      <c r="S8" s="11"/>
      <c r="T8" s="11"/>
      <c r="U8" s="11"/>
      <c r="V8" s="11"/>
      <c r="W8" s="11"/>
      <c r="X8" s="20">
        <v>2011</v>
      </c>
      <c r="Y8" s="20" t="s">
        <v>22</v>
      </c>
      <c r="Z8" s="20">
        <v>7</v>
      </c>
    </row>
    <row r="9" spans="1:27">
      <c r="A9" s="11"/>
      <c r="B9" s="27" t="str">
        <f>IF(Intermediate!B3,"","Error! 'To date' is earlier than 'From date'")</f>
        <v/>
      </c>
      <c r="C9" s="27"/>
      <c r="D9" s="27"/>
      <c r="E9" s="27"/>
      <c r="F9" s="27"/>
      <c r="G9" s="27"/>
      <c r="H9" s="11"/>
      <c r="I9" s="11"/>
      <c r="J9" s="11"/>
      <c r="K9" s="11"/>
      <c r="L9" s="11"/>
      <c r="M9" s="11"/>
      <c r="N9" s="11" t="s">
        <v>23</v>
      </c>
      <c r="O9" s="11"/>
      <c r="P9" s="11"/>
      <c r="Q9" s="11"/>
      <c r="R9" s="11"/>
      <c r="S9" s="11"/>
      <c r="T9" s="11"/>
      <c r="U9" s="11"/>
      <c r="V9" s="11"/>
      <c r="W9" s="11"/>
      <c r="X9" s="20">
        <v>2012</v>
      </c>
      <c r="Y9" s="20" t="s">
        <v>24</v>
      </c>
      <c r="Z9" s="20">
        <v>8</v>
      </c>
    </row>
    <row r="10" spans="1:27" ht="12.7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 t="s">
        <v>25</v>
      </c>
      <c r="O10" s="11"/>
      <c r="P10" s="11"/>
      <c r="Q10" s="11"/>
      <c r="R10" s="11"/>
      <c r="S10" s="11"/>
      <c r="T10" s="11"/>
      <c r="U10" s="11"/>
      <c r="V10" s="11"/>
      <c r="W10" s="11"/>
      <c r="X10" s="20">
        <v>2013</v>
      </c>
      <c r="Y10" s="20" t="s">
        <v>26</v>
      </c>
      <c r="Z10" s="20">
        <v>9</v>
      </c>
    </row>
    <row r="11" spans="1:27" ht="12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7"/>
      <c r="M11" s="11"/>
      <c r="N11" s="11" t="s">
        <v>27</v>
      </c>
      <c r="O11" s="11"/>
      <c r="P11" s="11"/>
      <c r="Q11" s="11"/>
      <c r="R11" s="11"/>
      <c r="S11" s="11"/>
      <c r="T11" s="11"/>
      <c r="U11" s="11"/>
      <c r="V11" s="11"/>
      <c r="W11" s="11"/>
      <c r="X11" s="20">
        <v>2014</v>
      </c>
      <c r="Y11" s="20" t="s">
        <v>28</v>
      </c>
      <c r="Z11" s="20">
        <v>10</v>
      </c>
    </row>
    <row r="12" spans="1:27" ht="12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24" t="str">
        <f>C7&amp;" (Points)"</f>
        <v>NIFTY 500 Multicap 50:25:25 TRI (Points)</v>
      </c>
      <c r="L12" s="11"/>
      <c r="M12" s="11"/>
      <c r="N12" s="19" t="s">
        <v>29</v>
      </c>
      <c r="O12" s="11"/>
      <c r="P12" s="11"/>
      <c r="Q12" s="11"/>
      <c r="R12" s="11"/>
      <c r="S12" s="11"/>
      <c r="T12" s="11"/>
      <c r="U12" s="11"/>
      <c r="V12" s="11"/>
      <c r="W12" s="11"/>
      <c r="X12" s="20">
        <v>2015</v>
      </c>
      <c r="Y12" s="20" t="s">
        <v>30</v>
      </c>
      <c r="Z12" s="20">
        <v>11</v>
      </c>
    </row>
    <row r="13" spans="1:27" ht="12.75" customHeight="1">
      <c r="A13" s="23" t="s">
        <v>31</v>
      </c>
      <c r="B13" s="11"/>
      <c r="C13" s="11"/>
      <c r="D13" s="11"/>
      <c r="E13" s="11"/>
      <c r="F13" s="11"/>
      <c r="G13" s="11"/>
      <c r="H13" s="11"/>
      <c r="I13" s="11"/>
      <c r="J13" s="11"/>
      <c r="K13" s="24"/>
      <c r="L13" s="17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20">
        <v>2016</v>
      </c>
      <c r="Y13" s="20" t="s">
        <v>11</v>
      </c>
      <c r="Z13" s="20">
        <v>12</v>
      </c>
    </row>
    <row r="14" spans="1:27" ht="12.75" customHeight="1">
      <c r="A14" s="23"/>
      <c r="B14" s="18"/>
      <c r="C14" s="11"/>
      <c r="D14" s="11"/>
      <c r="E14" s="11"/>
      <c r="F14" s="11"/>
      <c r="G14" s="11"/>
      <c r="H14" s="11"/>
      <c r="I14" s="11"/>
      <c r="J14" s="11"/>
      <c r="K14" s="24"/>
      <c r="L14" s="17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20">
        <v>2017</v>
      </c>
    </row>
    <row r="15" spans="1:27" ht="12.75" customHeight="1">
      <c r="A15" s="23"/>
      <c r="B15" s="18"/>
      <c r="C15" s="11"/>
      <c r="D15" s="11"/>
      <c r="E15" s="11"/>
      <c r="F15" s="11"/>
      <c r="G15" s="11"/>
      <c r="H15" s="11"/>
      <c r="I15" s="11"/>
      <c r="J15" s="11"/>
      <c r="K15" s="24"/>
      <c r="L15" s="17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20">
        <v>2018</v>
      </c>
    </row>
    <row r="16" spans="1:27" ht="12.75" customHeight="1">
      <c r="A16" s="23"/>
      <c r="B16" s="18"/>
      <c r="C16" s="11"/>
      <c r="D16" s="11"/>
      <c r="E16" s="11"/>
      <c r="F16" s="11"/>
      <c r="G16" s="11"/>
      <c r="H16" s="11"/>
      <c r="I16" s="11"/>
      <c r="J16" s="11"/>
      <c r="K16" s="24"/>
      <c r="L16" s="17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20">
        <v>2019</v>
      </c>
    </row>
    <row r="17" spans="1:24" ht="12.75" customHeight="1">
      <c r="A17" s="23"/>
      <c r="B17" s="18"/>
      <c r="C17" s="11"/>
      <c r="D17" s="11"/>
      <c r="E17" s="11"/>
      <c r="F17" s="11"/>
      <c r="G17" s="11"/>
      <c r="H17" s="11"/>
      <c r="I17" s="11"/>
      <c r="J17" s="11"/>
      <c r="K17" s="24"/>
      <c r="L17" s="17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20">
        <v>2020</v>
      </c>
    </row>
    <row r="18" spans="1:24" ht="12.75" customHeight="1">
      <c r="A18" s="23"/>
      <c r="B18" s="18"/>
      <c r="C18" s="11"/>
      <c r="D18" s="11"/>
      <c r="E18" s="11"/>
      <c r="F18" s="11"/>
      <c r="G18" s="11"/>
      <c r="H18" s="11"/>
      <c r="I18" s="11"/>
      <c r="J18" s="11"/>
      <c r="K18" s="24"/>
      <c r="L18" s="17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20">
        <v>2021</v>
      </c>
    </row>
    <row r="19" spans="1:24" ht="12.75" customHeight="1">
      <c r="A19" s="23"/>
      <c r="B19" s="18"/>
      <c r="C19" s="11"/>
      <c r="D19" s="11"/>
      <c r="E19" s="11"/>
      <c r="F19" s="11"/>
      <c r="G19" s="11"/>
      <c r="H19" s="11"/>
      <c r="I19" s="11"/>
      <c r="J19" s="11"/>
      <c r="K19" s="24"/>
      <c r="L19" s="17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20">
        <v>2022</v>
      </c>
    </row>
    <row r="20" spans="1:24" ht="12.75" customHeight="1">
      <c r="A20" s="23"/>
      <c r="B20" s="18"/>
      <c r="C20" s="11"/>
      <c r="D20" s="11"/>
      <c r="E20" s="11"/>
      <c r="F20" s="11"/>
      <c r="G20" s="11"/>
      <c r="H20" s="11"/>
      <c r="I20" s="11"/>
      <c r="J20" s="11"/>
      <c r="K20" s="24"/>
      <c r="L20" s="17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20">
        <v>2023</v>
      </c>
    </row>
    <row r="21" spans="1:24" ht="12.75" customHeight="1">
      <c r="A21" s="23"/>
      <c r="B21" s="18"/>
      <c r="C21" s="11"/>
      <c r="D21" s="11"/>
      <c r="E21" s="11"/>
      <c r="F21" s="11"/>
      <c r="G21" s="11"/>
      <c r="H21" s="11"/>
      <c r="I21" s="11"/>
      <c r="J21" s="11"/>
      <c r="K21" s="24"/>
      <c r="L21" s="17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20">
        <v>2024</v>
      </c>
    </row>
    <row r="22" spans="1:24" ht="12.75" customHeight="1">
      <c r="A22" s="23"/>
      <c r="B22" s="18"/>
      <c r="C22" s="11"/>
      <c r="D22" s="11"/>
      <c r="E22" s="11"/>
      <c r="F22" s="11"/>
      <c r="G22" s="11"/>
      <c r="H22" s="11"/>
      <c r="I22" s="11"/>
      <c r="J22" s="11"/>
      <c r="K22" s="24"/>
      <c r="L22" s="17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20">
        <v>2025</v>
      </c>
    </row>
    <row r="23" spans="1:24" ht="15.75" customHeight="1">
      <c r="A23" s="23"/>
      <c r="B23" s="18"/>
      <c r="C23" s="11"/>
      <c r="D23" s="11"/>
      <c r="E23" s="11"/>
      <c r="F23" s="11"/>
      <c r="G23" s="11"/>
      <c r="H23" s="11"/>
      <c r="I23" s="11"/>
      <c r="J23" s="11"/>
      <c r="K23" s="24"/>
      <c r="L23" s="17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4" ht="15.75" customHeight="1">
      <c r="A24" s="23"/>
      <c r="B24" s="18"/>
      <c r="C24" s="11"/>
      <c r="D24" s="11"/>
      <c r="E24" s="11"/>
      <c r="F24" s="11"/>
      <c r="G24" s="11"/>
      <c r="H24" s="11"/>
      <c r="I24" s="11"/>
      <c r="J24" s="11"/>
      <c r="K24" s="24"/>
      <c r="L24" s="17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4" ht="15.75" customHeight="1">
      <c r="A25" s="23"/>
      <c r="B25" s="18"/>
      <c r="C25" s="11"/>
      <c r="D25" s="11"/>
      <c r="E25" s="11"/>
      <c r="F25" s="11"/>
      <c r="G25" s="11"/>
      <c r="H25" s="11"/>
      <c r="I25" s="11"/>
      <c r="J25" s="11"/>
      <c r="K25" s="24"/>
      <c r="L25" s="17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4" ht="15.75" customHeight="1">
      <c r="A26" s="23"/>
      <c r="B26" s="18"/>
      <c r="C26" s="11"/>
      <c r="D26" s="11"/>
      <c r="E26" s="11"/>
      <c r="F26" s="11"/>
      <c r="G26" s="11"/>
      <c r="H26" s="11"/>
      <c r="I26" s="11"/>
      <c r="J26" s="11"/>
      <c r="K26" s="24"/>
      <c r="L26" s="17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4" ht="15.75" customHeight="1">
      <c r="A27" s="23"/>
      <c r="B27" s="18"/>
      <c r="C27" s="11"/>
      <c r="D27" s="11"/>
      <c r="E27" s="11"/>
      <c r="F27" s="11"/>
      <c r="G27" s="11"/>
      <c r="H27" s="11"/>
      <c r="I27" s="11"/>
      <c r="J27" s="11"/>
      <c r="K27" s="24"/>
      <c r="L27" s="17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4" ht="15.75" customHeight="1">
      <c r="A28" s="23"/>
      <c r="B28" s="18"/>
      <c r="C28" s="11"/>
      <c r="D28" s="11"/>
      <c r="E28" s="11"/>
      <c r="F28" s="11"/>
      <c r="G28" s="11"/>
      <c r="H28" s="11"/>
      <c r="I28" s="11"/>
      <c r="J28" s="11"/>
      <c r="K28" s="24"/>
      <c r="L28" s="17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4" ht="15.75" customHeight="1">
      <c r="A29" s="23"/>
      <c r="B29" s="18"/>
      <c r="C29" s="11"/>
      <c r="D29" s="11"/>
      <c r="E29" s="11"/>
      <c r="F29" s="11"/>
      <c r="G29" s="11"/>
      <c r="H29" s="11"/>
      <c r="I29" s="11"/>
      <c r="J29" s="11"/>
      <c r="K29" s="24"/>
      <c r="L29" s="17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4" ht="15.75" customHeight="1">
      <c r="A30" s="23"/>
      <c r="B30" s="18"/>
      <c r="C30" s="11"/>
      <c r="D30" s="11"/>
      <c r="E30" s="11"/>
      <c r="F30" s="11"/>
      <c r="G30" s="11"/>
      <c r="H30" s="11"/>
      <c r="I30" s="11"/>
      <c r="J30" s="11"/>
      <c r="K30" s="24"/>
      <c r="L30" s="17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4" ht="15.75" customHeight="1">
      <c r="A31" s="23"/>
      <c r="B31" s="18"/>
      <c r="C31" s="11"/>
      <c r="D31" s="11"/>
      <c r="E31" s="11"/>
      <c r="F31" s="11"/>
      <c r="G31" s="11"/>
      <c r="H31" s="11"/>
      <c r="I31" s="11"/>
      <c r="J31" s="11"/>
      <c r="K31" s="24"/>
      <c r="L31" s="17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4" ht="15.75" customHeight="1">
      <c r="A32" s="23"/>
      <c r="B32" s="18"/>
      <c r="C32" s="11"/>
      <c r="D32" s="11"/>
      <c r="E32" s="11"/>
      <c r="F32" s="11"/>
      <c r="G32" s="11"/>
      <c r="H32" s="11"/>
      <c r="I32" s="11"/>
      <c r="J32" s="11"/>
      <c r="K32" s="24"/>
      <c r="L32" s="17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5.75" customHeight="1">
      <c r="A33" s="23"/>
      <c r="B33" s="18"/>
      <c r="C33" s="11"/>
      <c r="D33" s="11"/>
      <c r="E33" s="11"/>
      <c r="F33" s="11"/>
      <c r="G33" s="11"/>
      <c r="H33" s="11"/>
      <c r="I33" s="11"/>
      <c r="J33" s="11"/>
      <c r="K33" s="24"/>
      <c r="L33" s="17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5.75" customHeight="1">
      <c r="A34" s="23"/>
      <c r="B34" s="18"/>
      <c r="C34" s="11"/>
      <c r="D34" s="11"/>
      <c r="E34" s="11"/>
      <c r="F34" s="11"/>
      <c r="G34" s="11"/>
      <c r="H34" s="11"/>
      <c r="I34" s="11"/>
      <c r="J34" s="11"/>
      <c r="K34" s="24"/>
      <c r="L34" s="17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5.75" customHeight="1">
      <c r="A35" s="23"/>
      <c r="B35" s="18"/>
      <c r="C35" s="11"/>
      <c r="D35" s="11"/>
      <c r="E35" s="11"/>
      <c r="F35" s="11"/>
      <c r="G35" s="11"/>
      <c r="H35" s="11"/>
      <c r="I35" s="11"/>
      <c r="J35" s="11"/>
      <c r="K35" s="24"/>
      <c r="L35" s="17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5.75" customHeight="1">
      <c r="A36" s="23"/>
      <c r="B36" s="18"/>
      <c r="C36" s="11"/>
      <c r="D36" s="11"/>
      <c r="E36" s="11"/>
      <c r="F36" s="11"/>
      <c r="G36" s="11"/>
      <c r="H36" s="11"/>
      <c r="I36" s="11"/>
      <c r="J36" s="11"/>
      <c r="K36" s="24"/>
      <c r="L36" s="17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24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</sheetData>
  <mergeCells count="4">
    <mergeCell ref="A13:A36"/>
    <mergeCell ref="K12:K37"/>
    <mergeCell ref="C7:D7"/>
    <mergeCell ref="B9:G9"/>
  </mergeCells>
  <dataValidations count="3">
    <dataValidation type="list" allowBlank="1" showErrorMessage="1" sqref="D4:D5" xr:uid="{00000000-0002-0000-0000-000000000000}">
      <formula1>$Y$2:$Y$13</formula1>
    </dataValidation>
    <dataValidation type="list" allowBlank="1" showErrorMessage="1" sqref="C4:C5" xr:uid="{00000000-0002-0000-0000-000001000000}">
      <formula1>$X$2:$X$22</formula1>
    </dataValidation>
    <dataValidation type="list" allowBlank="1" showErrorMessage="1" sqref="C7" xr:uid="{00000000-0002-0000-0000-000002000000}">
      <formula1>$AA$2:$AA$7</formula1>
    </dataValidation>
  </dataValidations>
  <hyperlinks>
    <hyperlink ref="N12" r:id="rId1" xr:uid="{9330F812-2BD6-45BA-95FB-6F30E59E964D}"/>
  </hyperlinks>
  <pageMargins left="0" right="0" top="0" bottom="0" header="0" footer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4935"/>
  <sheetViews>
    <sheetView workbookViewId="0">
      <pane xSplit="1" ySplit="1" topLeftCell="C2" activePane="bottomRight" state="frozen"/>
      <selection pane="bottomRight" activeCell="C1" sqref="C1"/>
      <selection pane="bottomLeft" activeCell="A2" sqref="A2"/>
      <selection pane="topRight" activeCell="B1" sqref="B1"/>
    </sheetView>
  </sheetViews>
  <sheetFormatPr defaultColWidth="12.5703125" defaultRowHeight="15.75" customHeight="1"/>
  <sheetData>
    <row r="1" spans="1:26" s="9" customFormat="1" ht="35.25">
      <c r="A1" s="1" t="s">
        <v>32</v>
      </c>
      <c r="B1" s="1" t="s">
        <v>1</v>
      </c>
      <c r="C1" s="1" t="s">
        <v>19</v>
      </c>
      <c r="D1" s="1" t="s">
        <v>14</v>
      </c>
      <c r="E1" s="1" t="s">
        <v>17</v>
      </c>
      <c r="F1" s="1" t="s">
        <v>5</v>
      </c>
      <c r="G1" s="1" t="s">
        <v>9</v>
      </c>
      <c r="H1" s="1" t="s">
        <v>3</v>
      </c>
      <c r="I1" s="1" t="s">
        <v>33</v>
      </c>
      <c r="J1" s="1" t="s">
        <v>34</v>
      </c>
      <c r="K1" s="1" t="s">
        <v>35</v>
      </c>
      <c r="L1" s="1" t="str">
        <f t="array" ref="L1">INDEX(B1:G1,1,Intermediate!$B$6)</f>
        <v>NIFTY 500 Multicap 50:25:25 TRI</v>
      </c>
      <c r="M1" s="1" t="s">
        <v>36</v>
      </c>
      <c r="N1" s="1" t="s">
        <v>37</v>
      </c>
      <c r="O1" s="1" t="s">
        <v>38</v>
      </c>
      <c r="P1" s="1" t="s">
        <v>39</v>
      </c>
      <c r="Q1" s="1" t="s">
        <v>12</v>
      </c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38443</v>
      </c>
      <c r="B2" s="10">
        <v>2158.39</v>
      </c>
      <c r="C2" s="10">
        <v>1000</v>
      </c>
      <c r="D2" s="10">
        <v>2250.1</v>
      </c>
      <c r="E2" s="10">
        <v>1000</v>
      </c>
      <c r="F2" s="10">
        <v>1000</v>
      </c>
      <c r="G2" s="10">
        <v>1000</v>
      </c>
      <c r="H2" s="3">
        <f t="shared" ref="H2:H4935" si="0">MONTH(A2)</f>
        <v>4</v>
      </c>
      <c r="I2" s="3">
        <f t="shared" ref="I2:I4935" si="1">IF(H2&lt;&gt;H1,1,0)</f>
        <v>1</v>
      </c>
      <c r="J2" s="3">
        <f>IF(AND(A2&gt;=Intermediate!$B$4,A2&lt;=Intermediate!$B$2),1,0)</f>
        <v>0</v>
      </c>
      <c r="K2" s="3">
        <f t="shared" ref="K2:K4935" si="2">I2*J2</f>
        <v>0</v>
      </c>
      <c r="L2" s="1">
        <f t="array" ref="L2">INDEX(B2:G2,1,Intermediate!$B$6)</f>
        <v>1000</v>
      </c>
      <c r="M2" s="3">
        <f>Intermediate!$B$7*K2</f>
        <v>0</v>
      </c>
      <c r="N2" s="3">
        <f>M2</f>
        <v>0</v>
      </c>
      <c r="O2" s="3">
        <f t="shared" ref="O2:O4935" si="3">M2/L2</f>
        <v>0</v>
      </c>
      <c r="P2" s="3">
        <f>O2</f>
        <v>0</v>
      </c>
      <c r="Q2" s="3">
        <f t="shared" ref="Q2:Q4935" si="4">P2*L2</f>
        <v>0</v>
      </c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">
        <v>38446</v>
      </c>
      <c r="B3" s="10">
        <v>2155.85</v>
      </c>
      <c r="C3" s="10">
        <v>1003.22</v>
      </c>
      <c r="D3" s="10">
        <v>2248.54</v>
      </c>
      <c r="E3" s="10">
        <v>1003.41</v>
      </c>
      <c r="F3" s="10">
        <v>1009.3</v>
      </c>
      <c r="G3" s="10">
        <v>1007.5</v>
      </c>
      <c r="H3" s="3">
        <f t="shared" si="0"/>
        <v>4</v>
      </c>
      <c r="I3" s="3">
        <f t="shared" si="1"/>
        <v>0</v>
      </c>
      <c r="J3" s="3">
        <f>IF(AND(A3&gt;=Intermediate!$B$4,A3&lt;=Intermediate!$B$2),1,0)</f>
        <v>0</v>
      </c>
      <c r="K3" s="3">
        <f t="shared" si="2"/>
        <v>0</v>
      </c>
      <c r="L3" s="1">
        <f t="array" ref="L3">INDEX(B3:G3,1,Intermediate!$B$6)</f>
        <v>1003.22</v>
      </c>
      <c r="M3" s="3">
        <f>Intermediate!$B$7*K3</f>
        <v>0</v>
      </c>
      <c r="N3" s="3">
        <f t="shared" ref="N3:N4935" si="5">N2+M3</f>
        <v>0</v>
      </c>
      <c r="O3" s="3">
        <f t="shared" si="3"/>
        <v>0</v>
      </c>
      <c r="P3" s="3">
        <f t="shared" ref="P3:P4935" si="6">P2+O3</f>
        <v>0</v>
      </c>
      <c r="Q3" s="3">
        <f t="shared" si="4"/>
        <v>0</v>
      </c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2">
        <v>38447</v>
      </c>
      <c r="B4" s="10">
        <v>2142.15</v>
      </c>
      <c r="C4" s="10">
        <v>996.44</v>
      </c>
      <c r="D4" s="10">
        <v>2234.83</v>
      </c>
      <c r="E4" s="10">
        <v>997.05</v>
      </c>
      <c r="F4" s="10">
        <v>1002.37</v>
      </c>
      <c r="G4" s="10">
        <v>998.77</v>
      </c>
      <c r="H4" s="3">
        <f t="shared" si="0"/>
        <v>4</v>
      </c>
      <c r="I4" s="3">
        <f t="shared" si="1"/>
        <v>0</v>
      </c>
      <c r="J4" s="3">
        <f>IF(AND(A4&gt;=Intermediate!$B$4,A4&lt;=Intermediate!$B$2),1,0)</f>
        <v>0</v>
      </c>
      <c r="K4" s="3">
        <f t="shared" si="2"/>
        <v>0</v>
      </c>
      <c r="L4" s="1">
        <f t="array" ref="L4">INDEX(B4:G4,1,Intermediate!$B$6)</f>
        <v>996.44</v>
      </c>
      <c r="M4" s="3">
        <f>Intermediate!$B$7*K4</f>
        <v>0</v>
      </c>
      <c r="N4" s="3">
        <f t="shared" si="5"/>
        <v>0</v>
      </c>
      <c r="O4" s="3">
        <f t="shared" si="3"/>
        <v>0</v>
      </c>
      <c r="P4" s="3">
        <f t="shared" si="6"/>
        <v>0</v>
      </c>
      <c r="Q4" s="3">
        <f t="shared" si="4"/>
        <v>0</v>
      </c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2">
        <v>38448</v>
      </c>
      <c r="B5" s="10">
        <v>2158.16</v>
      </c>
      <c r="C5" s="10">
        <v>1006.6</v>
      </c>
      <c r="D5" s="10">
        <v>2252.2199999999998</v>
      </c>
      <c r="E5" s="10">
        <v>1005.27</v>
      </c>
      <c r="F5" s="10">
        <v>1011.84</v>
      </c>
      <c r="G5" s="10">
        <v>1017.08</v>
      </c>
      <c r="H5" s="3">
        <f t="shared" si="0"/>
        <v>4</v>
      </c>
      <c r="I5" s="3">
        <f t="shared" si="1"/>
        <v>0</v>
      </c>
      <c r="J5" s="3">
        <f>IF(AND(A5&gt;=Intermediate!$B$4,A5&lt;=Intermediate!$B$2),1,0)</f>
        <v>0</v>
      </c>
      <c r="K5" s="3">
        <f t="shared" si="2"/>
        <v>0</v>
      </c>
      <c r="L5" s="1">
        <f t="array" ref="L5">INDEX(B5:G5,1,Intermediate!$B$6)</f>
        <v>1006.6</v>
      </c>
      <c r="M5" s="3">
        <f>Intermediate!$B$7*K5</f>
        <v>0</v>
      </c>
      <c r="N5" s="3">
        <f t="shared" si="5"/>
        <v>0</v>
      </c>
      <c r="O5" s="3">
        <f t="shared" si="3"/>
        <v>0</v>
      </c>
      <c r="P5" s="3">
        <f t="shared" si="6"/>
        <v>0</v>
      </c>
      <c r="Q5" s="3">
        <f t="shared" si="4"/>
        <v>0</v>
      </c>
      <c r="R5" s="11"/>
      <c r="S5" s="11"/>
      <c r="T5" s="11"/>
      <c r="U5" s="11"/>
      <c r="V5" s="11"/>
      <c r="W5" s="11"/>
      <c r="X5" s="11"/>
      <c r="Y5" s="11"/>
      <c r="Z5" s="11"/>
    </row>
    <row r="6" spans="1:26">
      <c r="A6" s="2">
        <v>38449</v>
      </c>
      <c r="B6" s="10">
        <v>2142.69</v>
      </c>
      <c r="C6" s="10">
        <v>1004.65</v>
      </c>
      <c r="D6" s="10">
        <v>2241.5</v>
      </c>
      <c r="E6" s="10">
        <v>1002.36</v>
      </c>
      <c r="F6" s="10">
        <v>1011.98</v>
      </c>
      <c r="G6" s="10">
        <v>1018.96</v>
      </c>
      <c r="H6" s="3">
        <f t="shared" si="0"/>
        <v>4</v>
      </c>
      <c r="I6" s="3">
        <f t="shared" si="1"/>
        <v>0</v>
      </c>
      <c r="J6" s="3">
        <f>IF(AND(A6&gt;=Intermediate!$B$4,A6&lt;=Intermediate!$B$2),1,0)</f>
        <v>0</v>
      </c>
      <c r="K6" s="3">
        <f t="shared" si="2"/>
        <v>0</v>
      </c>
      <c r="L6" s="1">
        <f t="array" ref="L6">INDEX(B6:G6,1,Intermediate!$B$6)</f>
        <v>1004.65</v>
      </c>
      <c r="M6" s="3">
        <f>Intermediate!$B$7*K6</f>
        <v>0</v>
      </c>
      <c r="N6" s="3">
        <f t="shared" si="5"/>
        <v>0</v>
      </c>
      <c r="O6" s="3">
        <f t="shared" si="3"/>
        <v>0</v>
      </c>
      <c r="P6" s="3">
        <f t="shared" si="6"/>
        <v>0</v>
      </c>
      <c r="Q6" s="3">
        <f t="shared" si="4"/>
        <v>0</v>
      </c>
      <c r="R6" s="11"/>
      <c r="S6" s="11"/>
      <c r="T6" s="11"/>
      <c r="U6" s="11"/>
      <c r="V6" s="11"/>
      <c r="W6" s="11"/>
      <c r="X6" s="11"/>
      <c r="Y6" s="11"/>
      <c r="Z6" s="11"/>
    </row>
    <row r="7" spans="1:26">
      <c r="A7" s="2">
        <v>38450</v>
      </c>
      <c r="B7" s="10">
        <v>2120.58</v>
      </c>
      <c r="C7" s="10">
        <v>996.78</v>
      </c>
      <c r="D7" s="10">
        <v>2222.69</v>
      </c>
      <c r="E7" s="10">
        <v>994.84</v>
      </c>
      <c r="F7" s="10">
        <v>1005.67</v>
      </c>
      <c r="G7" s="10">
        <v>1011.51</v>
      </c>
      <c r="H7" s="3">
        <f t="shared" si="0"/>
        <v>4</v>
      </c>
      <c r="I7" s="3">
        <f t="shared" si="1"/>
        <v>0</v>
      </c>
      <c r="J7" s="3">
        <f>IF(AND(A7&gt;=Intermediate!$B$4,A7&lt;=Intermediate!$B$2),1,0)</f>
        <v>0</v>
      </c>
      <c r="K7" s="3">
        <f t="shared" si="2"/>
        <v>0</v>
      </c>
      <c r="L7" s="1">
        <f t="array" ref="L7">INDEX(B7:G7,1,Intermediate!$B$6)</f>
        <v>996.78</v>
      </c>
      <c r="M7" s="3">
        <f>Intermediate!$B$7*K7</f>
        <v>0</v>
      </c>
      <c r="N7" s="3">
        <f t="shared" si="5"/>
        <v>0</v>
      </c>
      <c r="O7" s="3">
        <f t="shared" si="3"/>
        <v>0</v>
      </c>
      <c r="P7" s="3">
        <f t="shared" si="6"/>
        <v>0</v>
      </c>
      <c r="Q7" s="3">
        <f t="shared" si="4"/>
        <v>0</v>
      </c>
      <c r="R7" s="11"/>
      <c r="S7" s="11"/>
      <c r="T7" s="11"/>
      <c r="U7" s="11"/>
      <c r="V7" s="11"/>
      <c r="W7" s="11"/>
      <c r="X7" s="11"/>
      <c r="Y7" s="11"/>
      <c r="Z7" s="11"/>
    </row>
    <row r="8" spans="1:26">
      <c r="A8" s="4">
        <v>38453</v>
      </c>
      <c r="B8" s="10">
        <v>2096.1</v>
      </c>
      <c r="C8" s="10">
        <v>987.15</v>
      </c>
      <c r="D8" s="10">
        <v>2199.1</v>
      </c>
      <c r="E8" s="10">
        <v>984.05</v>
      </c>
      <c r="F8" s="10">
        <v>994.9</v>
      </c>
      <c r="G8" s="10">
        <v>1003.86</v>
      </c>
      <c r="H8" s="3">
        <f t="shared" si="0"/>
        <v>4</v>
      </c>
      <c r="I8" s="3">
        <f t="shared" si="1"/>
        <v>0</v>
      </c>
      <c r="J8" s="3">
        <f>IF(AND(A8&gt;=Intermediate!$B$4,A8&lt;=Intermediate!$B$2),1,0)</f>
        <v>0</v>
      </c>
      <c r="K8" s="3">
        <f t="shared" si="2"/>
        <v>0</v>
      </c>
      <c r="L8" s="1">
        <f t="array" ref="L8">INDEX(B8:G8,1,Intermediate!$B$6)</f>
        <v>987.15</v>
      </c>
      <c r="M8" s="3">
        <f>Intermediate!$B$7*K8</f>
        <v>0</v>
      </c>
      <c r="N8" s="3">
        <f t="shared" si="5"/>
        <v>0</v>
      </c>
      <c r="O8" s="3">
        <f t="shared" si="3"/>
        <v>0</v>
      </c>
      <c r="P8" s="3">
        <f t="shared" si="6"/>
        <v>0</v>
      </c>
      <c r="Q8" s="3">
        <f t="shared" si="4"/>
        <v>0</v>
      </c>
      <c r="R8" s="11"/>
      <c r="S8" s="11"/>
      <c r="T8" s="11"/>
      <c r="U8" s="11"/>
      <c r="V8" s="11"/>
      <c r="W8" s="11"/>
      <c r="X8" s="11"/>
      <c r="Y8" s="11"/>
      <c r="Z8" s="11"/>
    </row>
    <row r="9" spans="1:26">
      <c r="A9" s="4">
        <v>38454</v>
      </c>
      <c r="B9" s="10">
        <v>2113.36</v>
      </c>
      <c r="C9" s="10">
        <v>994.95</v>
      </c>
      <c r="D9" s="10">
        <v>2216.44</v>
      </c>
      <c r="E9" s="10">
        <v>991.41</v>
      </c>
      <c r="F9" s="10">
        <v>1001.92</v>
      </c>
      <c r="G9" s="10">
        <v>1011.86</v>
      </c>
      <c r="H9" s="3">
        <f t="shared" si="0"/>
        <v>4</v>
      </c>
      <c r="I9" s="3">
        <f t="shared" si="1"/>
        <v>0</v>
      </c>
      <c r="J9" s="3">
        <f>IF(AND(A9&gt;=Intermediate!$B$4,A9&lt;=Intermediate!$B$2),1,0)</f>
        <v>0</v>
      </c>
      <c r="K9" s="3">
        <f t="shared" si="2"/>
        <v>0</v>
      </c>
      <c r="L9" s="1">
        <f t="array" ref="L9">INDEX(B9:G9,1,Intermediate!$B$6)</f>
        <v>994.95</v>
      </c>
      <c r="M9" s="3">
        <f>Intermediate!$B$7*K9</f>
        <v>0</v>
      </c>
      <c r="N9" s="3">
        <f t="shared" si="5"/>
        <v>0</v>
      </c>
      <c r="O9" s="3">
        <f t="shared" si="3"/>
        <v>0</v>
      </c>
      <c r="P9" s="3">
        <f t="shared" si="6"/>
        <v>0</v>
      </c>
      <c r="Q9" s="3">
        <f t="shared" si="4"/>
        <v>0</v>
      </c>
      <c r="R9" s="11"/>
      <c r="S9" s="11"/>
      <c r="T9" s="11"/>
      <c r="U9" s="11"/>
      <c r="V9" s="11"/>
      <c r="W9" s="11"/>
      <c r="X9" s="11"/>
      <c r="Y9" s="11"/>
      <c r="Z9" s="11"/>
    </row>
    <row r="10" spans="1:26">
      <c r="A10" s="4">
        <v>38455</v>
      </c>
      <c r="B10" s="10">
        <v>2114.14</v>
      </c>
      <c r="C10" s="10">
        <v>995.63</v>
      </c>
      <c r="D10" s="10">
        <v>2217.96</v>
      </c>
      <c r="E10" s="10">
        <v>992.65</v>
      </c>
      <c r="F10" s="10">
        <v>1003.87</v>
      </c>
      <c r="G10" s="10">
        <v>1009.86</v>
      </c>
      <c r="H10" s="3">
        <f t="shared" si="0"/>
        <v>4</v>
      </c>
      <c r="I10" s="3">
        <f t="shared" si="1"/>
        <v>0</v>
      </c>
      <c r="J10" s="3">
        <f>IF(AND(A10&gt;=Intermediate!$B$4,A10&lt;=Intermediate!$B$2),1,0)</f>
        <v>0</v>
      </c>
      <c r="K10" s="3">
        <f t="shared" si="2"/>
        <v>0</v>
      </c>
      <c r="L10" s="1">
        <f t="array" ref="L10">INDEX(B10:G10,1,Intermediate!$B$6)</f>
        <v>995.63</v>
      </c>
      <c r="M10" s="3">
        <f>Intermediate!$B$7*K10</f>
        <v>0</v>
      </c>
      <c r="N10" s="3">
        <f t="shared" si="5"/>
        <v>0</v>
      </c>
      <c r="O10" s="3">
        <f t="shared" si="3"/>
        <v>0</v>
      </c>
      <c r="P10" s="3">
        <f t="shared" si="6"/>
        <v>0</v>
      </c>
      <c r="Q10" s="3">
        <f t="shared" si="4"/>
        <v>0</v>
      </c>
      <c r="R10" s="11"/>
      <c r="S10" s="11"/>
      <c r="T10" s="11"/>
      <c r="U10" s="11"/>
      <c r="V10" s="11"/>
      <c r="W10" s="11"/>
      <c r="X10" s="11"/>
      <c r="Y10" s="11"/>
      <c r="Z10" s="11"/>
    </row>
    <row r="11" spans="1:26">
      <c r="A11" s="4">
        <v>38457</v>
      </c>
      <c r="B11" s="10">
        <v>2045.05</v>
      </c>
      <c r="C11" s="10">
        <v>967.86</v>
      </c>
      <c r="D11" s="10">
        <v>2152.41</v>
      </c>
      <c r="E11" s="10">
        <v>966.26</v>
      </c>
      <c r="F11" s="10">
        <v>981.17</v>
      </c>
      <c r="G11" s="10">
        <v>984.35</v>
      </c>
      <c r="H11" s="3">
        <f t="shared" si="0"/>
        <v>4</v>
      </c>
      <c r="I11" s="3">
        <f t="shared" si="1"/>
        <v>0</v>
      </c>
      <c r="J11" s="3">
        <f>IF(AND(A11&gt;=Intermediate!$B$4,A11&lt;=Intermediate!$B$2),1,0)</f>
        <v>0</v>
      </c>
      <c r="K11" s="3">
        <f t="shared" si="2"/>
        <v>0</v>
      </c>
      <c r="L11" s="1">
        <f t="array" ref="L11">INDEX(B11:G11,1,Intermediate!$B$6)</f>
        <v>967.86</v>
      </c>
      <c r="M11" s="3">
        <f>Intermediate!$B$7*K11</f>
        <v>0</v>
      </c>
      <c r="N11" s="3">
        <f t="shared" si="5"/>
        <v>0</v>
      </c>
      <c r="O11" s="3">
        <f t="shared" si="3"/>
        <v>0</v>
      </c>
      <c r="P11" s="3">
        <f t="shared" si="6"/>
        <v>0</v>
      </c>
      <c r="Q11" s="3">
        <f t="shared" si="4"/>
        <v>0</v>
      </c>
      <c r="R11" s="11"/>
      <c r="S11" s="11"/>
      <c r="T11" s="11"/>
      <c r="U11" s="11"/>
      <c r="V11" s="11"/>
      <c r="W11" s="11"/>
      <c r="X11" s="11"/>
      <c r="Y11" s="11"/>
      <c r="Z11" s="11"/>
    </row>
    <row r="12" spans="1:26">
      <c r="A12" s="4">
        <v>38460</v>
      </c>
      <c r="B12" s="10">
        <v>2017.08</v>
      </c>
      <c r="C12" s="10">
        <v>958.35</v>
      </c>
      <c r="D12" s="10">
        <v>2127.1</v>
      </c>
      <c r="E12" s="10">
        <v>956.51</v>
      </c>
      <c r="F12" s="10">
        <v>973.61</v>
      </c>
      <c r="G12" s="10">
        <v>979.27</v>
      </c>
      <c r="H12" s="3">
        <f t="shared" si="0"/>
        <v>4</v>
      </c>
      <c r="I12" s="3">
        <f t="shared" si="1"/>
        <v>0</v>
      </c>
      <c r="J12" s="3">
        <f>IF(AND(A12&gt;=Intermediate!$B$4,A12&lt;=Intermediate!$B$2),1,0)</f>
        <v>0</v>
      </c>
      <c r="K12" s="3">
        <f t="shared" si="2"/>
        <v>0</v>
      </c>
      <c r="L12" s="1">
        <f t="array" ref="L12">INDEX(B12:G12,1,Intermediate!$B$6)</f>
        <v>958.35</v>
      </c>
      <c r="M12" s="3">
        <f>Intermediate!$B$7*K12</f>
        <v>0</v>
      </c>
      <c r="N12" s="3">
        <f t="shared" si="5"/>
        <v>0</v>
      </c>
      <c r="O12" s="3">
        <f t="shared" si="3"/>
        <v>0</v>
      </c>
      <c r="P12" s="3">
        <f t="shared" si="6"/>
        <v>0</v>
      </c>
      <c r="Q12" s="3">
        <f t="shared" si="4"/>
        <v>0</v>
      </c>
      <c r="R12" s="11"/>
      <c r="S12" s="11"/>
      <c r="T12" s="11"/>
      <c r="U12" s="11"/>
      <c r="V12" s="11"/>
      <c r="W12" s="11"/>
      <c r="X12" s="11"/>
      <c r="Y12" s="11"/>
      <c r="Z12" s="11"/>
    </row>
    <row r="13" spans="1:26">
      <c r="A13" s="4">
        <v>38461</v>
      </c>
      <c r="B13" s="10">
        <v>1997.43</v>
      </c>
      <c r="C13" s="10">
        <v>952.44</v>
      </c>
      <c r="D13" s="10">
        <v>2111.02</v>
      </c>
      <c r="E13" s="10">
        <v>951.98</v>
      </c>
      <c r="F13" s="10">
        <v>972.73</v>
      </c>
      <c r="G13" s="10">
        <v>973.89</v>
      </c>
      <c r="H13" s="3">
        <f t="shared" si="0"/>
        <v>4</v>
      </c>
      <c r="I13" s="3">
        <f t="shared" si="1"/>
        <v>0</v>
      </c>
      <c r="J13" s="3">
        <f>IF(AND(A13&gt;=Intermediate!$B$4,A13&lt;=Intermediate!$B$2),1,0)</f>
        <v>0</v>
      </c>
      <c r="K13" s="3">
        <f t="shared" si="2"/>
        <v>0</v>
      </c>
      <c r="L13" s="1">
        <f t="array" ref="L13">INDEX(B13:G13,1,Intermediate!$B$6)</f>
        <v>952.44</v>
      </c>
      <c r="M13" s="3">
        <f>Intermediate!$B$7*K13</f>
        <v>0</v>
      </c>
      <c r="N13" s="3">
        <f t="shared" si="5"/>
        <v>0</v>
      </c>
      <c r="O13" s="3">
        <f t="shared" si="3"/>
        <v>0</v>
      </c>
      <c r="P13" s="3">
        <f t="shared" si="6"/>
        <v>0</v>
      </c>
      <c r="Q13" s="3">
        <f t="shared" si="4"/>
        <v>0</v>
      </c>
      <c r="R13" s="11"/>
      <c r="S13" s="11"/>
      <c r="T13" s="11"/>
      <c r="U13" s="11"/>
      <c r="V13" s="11"/>
      <c r="W13" s="11"/>
      <c r="X13" s="11"/>
      <c r="Y13" s="11"/>
      <c r="Z13" s="11"/>
    </row>
    <row r="14" spans="1:26">
      <c r="A14" s="4">
        <v>38462</v>
      </c>
      <c r="B14" s="10">
        <v>2016.49</v>
      </c>
      <c r="C14" s="10">
        <v>958.55</v>
      </c>
      <c r="D14" s="10">
        <v>2127.8000000000002</v>
      </c>
      <c r="E14" s="10">
        <v>958.04</v>
      </c>
      <c r="F14" s="10">
        <v>976.69</v>
      </c>
      <c r="G14" s="10">
        <v>980.89</v>
      </c>
      <c r="H14" s="3">
        <f t="shared" si="0"/>
        <v>4</v>
      </c>
      <c r="I14" s="3">
        <f t="shared" si="1"/>
        <v>0</v>
      </c>
      <c r="J14" s="3">
        <f>IF(AND(A14&gt;=Intermediate!$B$4,A14&lt;=Intermediate!$B$2),1,0)</f>
        <v>0</v>
      </c>
      <c r="K14" s="3">
        <f t="shared" si="2"/>
        <v>0</v>
      </c>
      <c r="L14" s="1">
        <f t="array" ref="L14">INDEX(B14:G14,1,Intermediate!$B$6)</f>
        <v>958.55</v>
      </c>
      <c r="M14" s="3">
        <f>Intermediate!$B$7*K14</f>
        <v>0</v>
      </c>
      <c r="N14" s="3">
        <f t="shared" si="5"/>
        <v>0</v>
      </c>
      <c r="O14" s="3">
        <f t="shared" si="3"/>
        <v>0</v>
      </c>
      <c r="P14" s="3">
        <f t="shared" si="6"/>
        <v>0</v>
      </c>
      <c r="Q14" s="3">
        <f t="shared" si="4"/>
        <v>0</v>
      </c>
      <c r="R14" s="11"/>
      <c r="S14" s="11"/>
      <c r="T14" s="11"/>
      <c r="U14" s="11"/>
      <c r="V14" s="11"/>
      <c r="W14" s="11"/>
      <c r="X14" s="11"/>
      <c r="Y14" s="11"/>
      <c r="Z14" s="11"/>
    </row>
    <row r="15" spans="1:26">
      <c r="A15" s="4">
        <v>38463</v>
      </c>
      <c r="B15" s="10">
        <v>2038.91</v>
      </c>
      <c r="C15" s="10">
        <v>971.56</v>
      </c>
      <c r="D15" s="10">
        <v>2152.91</v>
      </c>
      <c r="E15" s="10">
        <v>971.19</v>
      </c>
      <c r="F15" s="10">
        <v>992.84</v>
      </c>
      <c r="G15" s="10">
        <v>997.32</v>
      </c>
      <c r="H15" s="3">
        <f t="shared" si="0"/>
        <v>4</v>
      </c>
      <c r="I15" s="3">
        <f t="shared" si="1"/>
        <v>0</v>
      </c>
      <c r="J15" s="3">
        <f>IF(AND(A15&gt;=Intermediate!$B$4,A15&lt;=Intermediate!$B$2),1,0)</f>
        <v>0</v>
      </c>
      <c r="K15" s="3">
        <f t="shared" si="2"/>
        <v>0</v>
      </c>
      <c r="L15" s="1">
        <f t="array" ref="L15">INDEX(B15:G15,1,Intermediate!$B$6)</f>
        <v>971.56</v>
      </c>
      <c r="M15" s="3">
        <f>Intermediate!$B$7*K15</f>
        <v>0</v>
      </c>
      <c r="N15" s="3">
        <f t="shared" si="5"/>
        <v>0</v>
      </c>
      <c r="O15" s="3">
        <f t="shared" si="3"/>
        <v>0</v>
      </c>
      <c r="P15" s="3">
        <f t="shared" si="6"/>
        <v>0</v>
      </c>
      <c r="Q15" s="3">
        <f t="shared" si="4"/>
        <v>0</v>
      </c>
      <c r="R15" s="11"/>
      <c r="S15" s="11"/>
      <c r="T15" s="11"/>
      <c r="U15" s="11"/>
      <c r="V15" s="11"/>
      <c r="W15" s="11"/>
      <c r="X15" s="11"/>
      <c r="Y15" s="11"/>
      <c r="Z15" s="11"/>
    </row>
    <row r="16" spans="1:26">
      <c r="A16" s="4">
        <v>38464</v>
      </c>
      <c r="B16" s="10">
        <v>2057.7800000000002</v>
      </c>
      <c r="C16" s="10">
        <v>981.91</v>
      </c>
      <c r="D16" s="10">
        <v>2171.6</v>
      </c>
      <c r="E16" s="10">
        <v>981</v>
      </c>
      <c r="F16" s="10">
        <v>1005.2</v>
      </c>
      <c r="G16" s="10">
        <v>1011.68</v>
      </c>
      <c r="H16" s="3">
        <f t="shared" si="0"/>
        <v>4</v>
      </c>
      <c r="I16" s="3">
        <f t="shared" si="1"/>
        <v>0</v>
      </c>
      <c r="J16" s="3">
        <f>IF(AND(A16&gt;=Intermediate!$B$4,A16&lt;=Intermediate!$B$2),1,0)</f>
        <v>0</v>
      </c>
      <c r="K16" s="3">
        <f t="shared" si="2"/>
        <v>0</v>
      </c>
      <c r="L16" s="1">
        <f t="array" ref="L16">INDEX(B16:G16,1,Intermediate!$B$6)</f>
        <v>981.91</v>
      </c>
      <c r="M16" s="3">
        <f>Intermediate!$B$7*K16</f>
        <v>0</v>
      </c>
      <c r="N16" s="3">
        <f t="shared" si="5"/>
        <v>0</v>
      </c>
      <c r="O16" s="3">
        <f t="shared" si="3"/>
        <v>0</v>
      </c>
      <c r="P16" s="3">
        <f t="shared" si="6"/>
        <v>0</v>
      </c>
      <c r="Q16" s="3">
        <f t="shared" si="4"/>
        <v>0</v>
      </c>
      <c r="R16" s="11"/>
      <c r="S16" s="11"/>
      <c r="T16" s="11"/>
      <c r="U16" s="11"/>
      <c r="V16" s="11"/>
      <c r="W16" s="11"/>
      <c r="X16" s="11"/>
      <c r="Y16" s="11"/>
      <c r="Z16" s="11"/>
    </row>
    <row r="17" spans="1:17">
      <c r="A17" s="4">
        <v>38467</v>
      </c>
      <c r="B17" s="10">
        <v>2063.2199999999998</v>
      </c>
      <c r="C17" s="10">
        <v>985.93</v>
      </c>
      <c r="D17" s="10">
        <v>2179.38</v>
      </c>
      <c r="E17" s="10">
        <v>984.55</v>
      </c>
      <c r="F17" s="10">
        <v>1009.06</v>
      </c>
      <c r="G17" s="10">
        <v>1017.86</v>
      </c>
      <c r="H17" s="3">
        <f t="shared" si="0"/>
        <v>4</v>
      </c>
      <c r="I17" s="3">
        <f t="shared" si="1"/>
        <v>0</v>
      </c>
      <c r="J17" s="3">
        <f>IF(AND(A17&gt;=Intermediate!$B$4,A17&lt;=Intermediate!$B$2),1,0)</f>
        <v>0</v>
      </c>
      <c r="K17" s="3">
        <f t="shared" si="2"/>
        <v>0</v>
      </c>
      <c r="L17" s="1">
        <f t="array" ref="L17">INDEX(B17:G17,1,Intermediate!$B$6)</f>
        <v>985.93</v>
      </c>
      <c r="M17" s="3">
        <f>Intermediate!$B$7*K17</f>
        <v>0</v>
      </c>
      <c r="N17" s="3">
        <f t="shared" si="5"/>
        <v>0</v>
      </c>
      <c r="O17" s="3">
        <f t="shared" si="3"/>
        <v>0</v>
      </c>
      <c r="P17" s="3">
        <f t="shared" si="6"/>
        <v>0</v>
      </c>
      <c r="Q17" s="3">
        <f t="shared" si="4"/>
        <v>0</v>
      </c>
    </row>
    <row r="18" spans="1:17">
      <c r="A18" s="4">
        <v>38468</v>
      </c>
      <c r="B18" s="10">
        <v>2050.4</v>
      </c>
      <c r="C18" s="10">
        <v>983.62</v>
      </c>
      <c r="D18" s="10">
        <v>2169.7800000000002</v>
      </c>
      <c r="E18" s="10">
        <v>981.72</v>
      </c>
      <c r="F18" s="10">
        <v>1008.63</v>
      </c>
      <c r="G18" s="10">
        <v>1021.03</v>
      </c>
      <c r="H18" s="3">
        <f t="shared" si="0"/>
        <v>4</v>
      </c>
      <c r="I18" s="3">
        <f t="shared" si="1"/>
        <v>0</v>
      </c>
      <c r="J18" s="3">
        <f>IF(AND(A18&gt;=Intermediate!$B$4,A18&lt;=Intermediate!$B$2),1,0)</f>
        <v>0</v>
      </c>
      <c r="K18" s="3">
        <f t="shared" si="2"/>
        <v>0</v>
      </c>
      <c r="L18" s="1">
        <f t="array" ref="L18">INDEX(B18:G18,1,Intermediate!$B$6)</f>
        <v>983.62</v>
      </c>
      <c r="M18" s="3">
        <f>Intermediate!$B$7*K18</f>
        <v>0</v>
      </c>
      <c r="N18" s="3">
        <f t="shared" si="5"/>
        <v>0</v>
      </c>
      <c r="O18" s="3">
        <f t="shared" si="3"/>
        <v>0</v>
      </c>
      <c r="P18" s="3">
        <f t="shared" si="6"/>
        <v>0</v>
      </c>
      <c r="Q18" s="3">
        <f t="shared" si="4"/>
        <v>0</v>
      </c>
    </row>
    <row r="19" spans="1:17">
      <c r="A19" s="4">
        <v>38469</v>
      </c>
      <c r="B19" s="10">
        <v>2029.33</v>
      </c>
      <c r="C19" s="10">
        <v>975.05</v>
      </c>
      <c r="D19" s="10">
        <v>2147.9</v>
      </c>
      <c r="E19" s="10">
        <v>971.91</v>
      </c>
      <c r="F19" s="10">
        <v>999.11</v>
      </c>
      <c r="G19" s="10">
        <v>1014.64</v>
      </c>
      <c r="H19" s="3">
        <f t="shared" si="0"/>
        <v>4</v>
      </c>
      <c r="I19" s="3">
        <f t="shared" si="1"/>
        <v>0</v>
      </c>
      <c r="J19" s="3">
        <f>IF(AND(A19&gt;=Intermediate!$B$4,A19&lt;=Intermediate!$B$2),1,0)</f>
        <v>0</v>
      </c>
      <c r="K19" s="3">
        <f t="shared" si="2"/>
        <v>0</v>
      </c>
      <c r="L19" s="1">
        <f t="array" ref="L19">INDEX(B19:G19,1,Intermediate!$B$6)</f>
        <v>975.05</v>
      </c>
      <c r="M19" s="3">
        <f>Intermediate!$B$7*K19</f>
        <v>0</v>
      </c>
      <c r="N19" s="3">
        <f t="shared" si="5"/>
        <v>0</v>
      </c>
      <c r="O19" s="3">
        <f t="shared" si="3"/>
        <v>0</v>
      </c>
      <c r="P19" s="3">
        <f t="shared" si="6"/>
        <v>0</v>
      </c>
      <c r="Q19" s="3">
        <f t="shared" si="4"/>
        <v>0</v>
      </c>
    </row>
    <row r="20" spans="1:17">
      <c r="A20" s="4">
        <v>38470</v>
      </c>
      <c r="B20" s="10">
        <v>2029.03</v>
      </c>
      <c r="C20" s="10">
        <v>972.55</v>
      </c>
      <c r="D20" s="10">
        <v>2141.81</v>
      </c>
      <c r="E20" s="10">
        <v>968.39</v>
      </c>
      <c r="F20" s="10">
        <v>994.67</v>
      </c>
      <c r="G20" s="10">
        <v>1014.56</v>
      </c>
      <c r="H20" s="3">
        <f t="shared" si="0"/>
        <v>4</v>
      </c>
      <c r="I20" s="3">
        <f t="shared" si="1"/>
        <v>0</v>
      </c>
      <c r="J20" s="3">
        <f>IF(AND(A20&gt;=Intermediate!$B$4,A20&lt;=Intermediate!$B$2),1,0)</f>
        <v>0</v>
      </c>
      <c r="K20" s="3">
        <f t="shared" si="2"/>
        <v>0</v>
      </c>
      <c r="L20" s="1">
        <f t="array" ref="L20">INDEX(B20:G20,1,Intermediate!$B$6)</f>
        <v>972.55</v>
      </c>
      <c r="M20" s="3">
        <f>Intermediate!$B$7*K20</f>
        <v>0</v>
      </c>
      <c r="N20" s="3">
        <f t="shared" si="5"/>
        <v>0</v>
      </c>
      <c r="O20" s="3">
        <f t="shared" si="3"/>
        <v>0</v>
      </c>
      <c r="P20" s="3">
        <f t="shared" si="6"/>
        <v>0</v>
      </c>
      <c r="Q20" s="3">
        <f t="shared" si="4"/>
        <v>0</v>
      </c>
    </row>
    <row r="21" spans="1:17">
      <c r="A21" s="4">
        <v>38471</v>
      </c>
      <c r="B21" s="10">
        <v>1988.57</v>
      </c>
      <c r="C21" s="10">
        <v>956.02</v>
      </c>
      <c r="D21" s="10">
        <v>2105.2600000000002</v>
      </c>
      <c r="E21" s="10">
        <v>953.35</v>
      </c>
      <c r="F21" s="10">
        <v>981.09</v>
      </c>
      <c r="G21" s="10">
        <v>994.3</v>
      </c>
      <c r="H21" s="3">
        <f t="shared" si="0"/>
        <v>4</v>
      </c>
      <c r="I21" s="3">
        <f t="shared" si="1"/>
        <v>0</v>
      </c>
      <c r="J21" s="3">
        <f>IF(AND(A21&gt;=Intermediate!$B$4,A21&lt;=Intermediate!$B$2),1,0)</f>
        <v>0</v>
      </c>
      <c r="K21" s="3">
        <f t="shared" si="2"/>
        <v>0</v>
      </c>
      <c r="L21" s="1">
        <f t="array" ref="L21">INDEX(B21:G21,1,Intermediate!$B$6)</f>
        <v>956.02</v>
      </c>
      <c r="M21" s="3">
        <f>Intermediate!$B$7*K21</f>
        <v>0</v>
      </c>
      <c r="N21" s="3">
        <f t="shared" si="5"/>
        <v>0</v>
      </c>
      <c r="O21" s="3">
        <f t="shared" si="3"/>
        <v>0</v>
      </c>
      <c r="P21" s="3">
        <f t="shared" si="6"/>
        <v>0</v>
      </c>
      <c r="Q21" s="3">
        <f t="shared" si="4"/>
        <v>0</v>
      </c>
    </row>
    <row r="22" spans="1:17">
      <c r="A22" s="5">
        <v>38474</v>
      </c>
      <c r="B22" s="10">
        <v>2001.95</v>
      </c>
      <c r="C22" s="10">
        <v>955.08</v>
      </c>
      <c r="D22" s="10">
        <v>2113.52</v>
      </c>
      <c r="E22" s="10">
        <v>953.46</v>
      </c>
      <c r="F22" s="10">
        <v>975.33</v>
      </c>
      <c r="G22" s="10">
        <v>986.11</v>
      </c>
      <c r="H22" s="3">
        <f t="shared" si="0"/>
        <v>5</v>
      </c>
      <c r="I22" s="3">
        <f t="shared" si="1"/>
        <v>1</v>
      </c>
      <c r="J22" s="3">
        <f>IF(AND(A22&gt;=Intermediate!$B$4,A22&lt;=Intermediate!$B$2),1,0)</f>
        <v>0</v>
      </c>
      <c r="K22" s="3">
        <f t="shared" si="2"/>
        <v>0</v>
      </c>
      <c r="L22" s="1">
        <f t="array" ref="L22">INDEX(B22:G22,1,Intermediate!$B$6)</f>
        <v>955.08</v>
      </c>
      <c r="M22" s="3">
        <f>Intermediate!$B$7*K22</f>
        <v>0</v>
      </c>
      <c r="N22" s="3">
        <f t="shared" si="5"/>
        <v>0</v>
      </c>
      <c r="O22" s="3">
        <f t="shared" si="3"/>
        <v>0</v>
      </c>
      <c r="P22" s="3">
        <f t="shared" si="6"/>
        <v>0</v>
      </c>
      <c r="Q22" s="3">
        <f t="shared" si="4"/>
        <v>0</v>
      </c>
    </row>
    <row r="23" spans="1:17">
      <c r="A23" s="5">
        <v>38475</v>
      </c>
      <c r="B23" s="10">
        <v>2006.62</v>
      </c>
      <c r="C23" s="10">
        <v>957.78</v>
      </c>
      <c r="D23" s="10">
        <v>2117.46</v>
      </c>
      <c r="E23" s="10">
        <v>955.29</v>
      </c>
      <c r="F23" s="10">
        <v>977.6</v>
      </c>
      <c r="G23" s="10">
        <v>992.16</v>
      </c>
      <c r="H23" s="3">
        <f t="shared" si="0"/>
        <v>5</v>
      </c>
      <c r="I23" s="3">
        <f t="shared" si="1"/>
        <v>0</v>
      </c>
      <c r="J23" s="3">
        <f>IF(AND(A23&gt;=Intermediate!$B$4,A23&lt;=Intermediate!$B$2),1,0)</f>
        <v>0</v>
      </c>
      <c r="K23" s="3">
        <f t="shared" si="2"/>
        <v>0</v>
      </c>
      <c r="L23" s="1">
        <f t="array" ref="L23">INDEX(B23:G23,1,Intermediate!$B$6)</f>
        <v>957.78</v>
      </c>
      <c r="M23" s="3">
        <f>Intermediate!$B$7*K23</f>
        <v>0</v>
      </c>
      <c r="N23" s="3">
        <f t="shared" si="5"/>
        <v>0</v>
      </c>
      <c r="O23" s="3">
        <f t="shared" si="3"/>
        <v>0</v>
      </c>
      <c r="P23" s="3">
        <f t="shared" si="6"/>
        <v>0</v>
      </c>
      <c r="Q23" s="3">
        <f t="shared" si="4"/>
        <v>0</v>
      </c>
    </row>
    <row r="24" spans="1:17">
      <c r="A24" s="5">
        <v>38476</v>
      </c>
      <c r="B24" s="10">
        <v>2030.53</v>
      </c>
      <c r="C24" s="10">
        <v>969.91</v>
      </c>
      <c r="D24" s="10">
        <v>2141.59</v>
      </c>
      <c r="E24" s="10">
        <v>965.37</v>
      </c>
      <c r="F24" s="10">
        <v>987.32</v>
      </c>
      <c r="G24" s="10">
        <v>1010.79</v>
      </c>
      <c r="H24" s="3">
        <f t="shared" si="0"/>
        <v>5</v>
      </c>
      <c r="I24" s="3">
        <f t="shared" si="1"/>
        <v>0</v>
      </c>
      <c r="J24" s="3">
        <f>IF(AND(A24&gt;=Intermediate!$B$4,A24&lt;=Intermediate!$B$2),1,0)</f>
        <v>0</v>
      </c>
      <c r="K24" s="3">
        <f t="shared" si="2"/>
        <v>0</v>
      </c>
      <c r="L24" s="1">
        <f t="array" ref="L24">INDEX(B24:G24,1,Intermediate!$B$6)</f>
        <v>969.91</v>
      </c>
      <c r="M24" s="3">
        <f>Intermediate!$B$7*K24</f>
        <v>0</v>
      </c>
      <c r="N24" s="3">
        <f t="shared" si="5"/>
        <v>0</v>
      </c>
      <c r="O24" s="3">
        <f t="shared" si="3"/>
        <v>0</v>
      </c>
      <c r="P24" s="3">
        <f t="shared" si="6"/>
        <v>0</v>
      </c>
      <c r="Q24" s="3">
        <f t="shared" si="4"/>
        <v>0</v>
      </c>
    </row>
    <row r="25" spans="1:17">
      <c r="A25" s="5">
        <v>38477</v>
      </c>
      <c r="B25" s="10">
        <v>2056.66</v>
      </c>
      <c r="C25" s="10">
        <v>981.52</v>
      </c>
      <c r="D25" s="10">
        <v>2166.65</v>
      </c>
      <c r="E25" s="10">
        <v>975.89</v>
      </c>
      <c r="F25" s="10">
        <v>997.02</v>
      </c>
      <c r="G25" s="10">
        <v>1024.06</v>
      </c>
      <c r="H25" s="3">
        <f t="shared" si="0"/>
        <v>5</v>
      </c>
      <c r="I25" s="3">
        <f t="shared" si="1"/>
        <v>0</v>
      </c>
      <c r="J25" s="3">
        <f>IF(AND(A25&gt;=Intermediate!$B$4,A25&lt;=Intermediate!$B$2),1,0)</f>
        <v>0</v>
      </c>
      <c r="K25" s="3">
        <f t="shared" si="2"/>
        <v>0</v>
      </c>
      <c r="L25" s="1">
        <f t="array" ref="L25">INDEX(B25:G25,1,Intermediate!$B$6)</f>
        <v>981.52</v>
      </c>
      <c r="M25" s="3">
        <f>Intermediate!$B$7*K25</f>
        <v>0</v>
      </c>
      <c r="N25" s="3">
        <f t="shared" si="5"/>
        <v>0</v>
      </c>
      <c r="O25" s="3">
        <f t="shared" si="3"/>
        <v>0</v>
      </c>
      <c r="P25" s="3">
        <f t="shared" si="6"/>
        <v>0</v>
      </c>
      <c r="Q25" s="3">
        <f t="shared" si="4"/>
        <v>0</v>
      </c>
    </row>
    <row r="26" spans="1:17">
      <c r="A26" s="5">
        <v>38478</v>
      </c>
      <c r="B26" s="10">
        <v>2070.31</v>
      </c>
      <c r="C26" s="10">
        <v>987.14</v>
      </c>
      <c r="D26" s="10">
        <v>2180.3000000000002</v>
      </c>
      <c r="E26" s="10">
        <v>981.26</v>
      </c>
      <c r="F26" s="10">
        <v>1001.47</v>
      </c>
      <c r="G26" s="10">
        <v>1030.1199999999999</v>
      </c>
      <c r="H26" s="3">
        <f t="shared" si="0"/>
        <v>5</v>
      </c>
      <c r="I26" s="3">
        <f t="shared" si="1"/>
        <v>0</v>
      </c>
      <c r="J26" s="3">
        <f>IF(AND(A26&gt;=Intermediate!$B$4,A26&lt;=Intermediate!$B$2),1,0)</f>
        <v>0</v>
      </c>
      <c r="K26" s="3">
        <f t="shared" si="2"/>
        <v>0</v>
      </c>
      <c r="L26" s="1">
        <f t="array" ref="L26">INDEX(B26:G26,1,Intermediate!$B$6)</f>
        <v>987.14</v>
      </c>
      <c r="M26" s="3">
        <f>Intermediate!$B$7*K26</f>
        <v>0</v>
      </c>
      <c r="N26" s="3">
        <f t="shared" si="5"/>
        <v>0</v>
      </c>
      <c r="O26" s="3">
        <f t="shared" si="3"/>
        <v>0</v>
      </c>
      <c r="P26" s="3">
        <f t="shared" si="6"/>
        <v>0</v>
      </c>
      <c r="Q26" s="3">
        <f t="shared" si="4"/>
        <v>0</v>
      </c>
    </row>
    <row r="27" spans="1:17">
      <c r="A27" s="5">
        <v>38481</v>
      </c>
      <c r="B27" s="10">
        <v>2094.69</v>
      </c>
      <c r="C27" s="10">
        <v>1000.05</v>
      </c>
      <c r="D27" s="10">
        <v>2206.6999999999998</v>
      </c>
      <c r="E27" s="10">
        <v>993.28</v>
      </c>
      <c r="F27" s="10">
        <v>1014.15</v>
      </c>
      <c r="G27" s="10">
        <v>1045.44</v>
      </c>
      <c r="H27" s="3">
        <f t="shared" si="0"/>
        <v>5</v>
      </c>
      <c r="I27" s="3">
        <f t="shared" si="1"/>
        <v>0</v>
      </c>
      <c r="J27" s="3">
        <f>IF(AND(A27&gt;=Intermediate!$B$4,A27&lt;=Intermediate!$B$2),1,0)</f>
        <v>0</v>
      </c>
      <c r="K27" s="3">
        <f t="shared" si="2"/>
        <v>0</v>
      </c>
      <c r="L27" s="1">
        <f t="array" ref="L27">INDEX(B27:G27,1,Intermediate!$B$6)</f>
        <v>1000.05</v>
      </c>
      <c r="M27" s="3">
        <f>Intermediate!$B$7*K27</f>
        <v>0</v>
      </c>
      <c r="N27" s="3">
        <f t="shared" si="5"/>
        <v>0</v>
      </c>
      <c r="O27" s="3">
        <f t="shared" si="3"/>
        <v>0</v>
      </c>
      <c r="P27" s="3">
        <f t="shared" si="6"/>
        <v>0</v>
      </c>
      <c r="Q27" s="3">
        <f t="shared" si="4"/>
        <v>0</v>
      </c>
    </row>
    <row r="28" spans="1:17">
      <c r="A28" s="6">
        <v>38482</v>
      </c>
      <c r="B28" s="10">
        <v>2089.0300000000002</v>
      </c>
      <c r="C28" s="10">
        <v>999.85</v>
      </c>
      <c r="D28" s="10">
        <v>2201.9699999999998</v>
      </c>
      <c r="E28" s="10">
        <v>991.88</v>
      </c>
      <c r="F28" s="10">
        <v>1014.13</v>
      </c>
      <c r="G28" s="10">
        <v>1050.52</v>
      </c>
      <c r="H28" s="3">
        <f t="shared" si="0"/>
        <v>5</v>
      </c>
      <c r="I28" s="3">
        <f t="shared" si="1"/>
        <v>0</v>
      </c>
      <c r="J28" s="3">
        <f>IF(AND(A28&gt;=Intermediate!$B$4,A28&lt;=Intermediate!$B$2),1,0)</f>
        <v>0</v>
      </c>
      <c r="K28" s="3">
        <f t="shared" si="2"/>
        <v>0</v>
      </c>
      <c r="L28" s="1">
        <f t="array" ref="L28">INDEX(B28:G28,1,Intermediate!$B$6)</f>
        <v>999.85</v>
      </c>
      <c r="M28" s="3">
        <f>Intermediate!$B$7*K28</f>
        <v>0</v>
      </c>
      <c r="N28" s="3">
        <f t="shared" si="5"/>
        <v>0</v>
      </c>
      <c r="O28" s="3">
        <f t="shared" si="3"/>
        <v>0</v>
      </c>
      <c r="P28" s="3">
        <f t="shared" si="6"/>
        <v>0</v>
      </c>
      <c r="Q28" s="3">
        <f t="shared" si="4"/>
        <v>0</v>
      </c>
    </row>
    <row r="29" spans="1:17">
      <c r="A29" s="6">
        <v>38483</v>
      </c>
      <c r="B29" s="10">
        <v>2078.98</v>
      </c>
      <c r="C29" s="10">
        <v>999.59</v>
      </c>
      <c r="D29" s="10">
        <v>2195.12</v>
      </c>
      <c r="E29" s="10">
        <v>991.35</v>
      </c>
      <c r="F29" s="10">
        <v>1017.61</v>
      </c>
      <c r="G29" s="10">
        <v>1054.83</v>
      </c>
      <c r="H29" s="3">
        <f t="shared" si="0"/>
        <v>5</v>
      </c>
      <c r="I29" s="3">
        <f t="shared" si="1"/>
        <v>0</v>
      </c>
      <c r="J29" s="3">
        <f>IF(AND(A29&gt;=Intermediate!$B$4,A29&lt;=Intermediate!$B$2),1,0)</f>
        <v>0</v>
      </c>
      <c r="K29" s="3">
        <f t="shared" si="2"/>
        <v>0</v>
      </c>
      <c r="L29" s="1">
        <f t="array" ref="L29">INDEX(B29:G29,1,Intermediate!$B$6)</f>
        <v>999.59</v>
      </c>
      <c r="M29" s="3">
        <f>Intermediate!$B$7*K29</f>
        <v>0</v>
      </c>
      <c r="N29" s="3">
        <f t="shared" si="5"/>
        <v>0</v>
      </c>
      <c r="O29" s="3">
        <f t="shared" si="3"/>
        <v>0</v>
      </c>
      <c r="P29" s="3">
        <f t="shared" si="6"/>
        <v>0</v>
      </c>
      <c r="Q29" s="3">
        <f t="shared" si="4"/>
        <v>0</v>
      </c>
    </row>
    <row r="30" spans="1:17">
      <c r="A30" s="6">
        <v>38484</v>
      </c>
      <c r="B30" s="10">
        <v>2088.4899999999998</v>
      </c>
      <c r="C30" s="10">
        <v>1008.61</v>
      </c>
      <c r="D30" s="10">
        <v>2207.6</v>
      </c>
      <c r="E30" s="10">
        <v>998.91</v>
      </c>
      <c r="F30" s="10">
        <v>1028.8</v>
      </c>
      <c r="G30" s="10">
        <v>1074.8499999999999</v>
      </c>
      <c r="H30" s="3">
        <f t="shared" si="0"/>
        <v>5</v>
      </c>
      <c r="I30" s="3">
        <f t="shared" si="1"/>
        <v>0</v>
      </c>
      <c r="J30" s="3">
        <f>IF(AND(A30&gt;=Intermediate!$B$4,A30&lt;=Intermediate!$B$2),1,0)</f>
        <v>0</v>
      </c>
      <c r="K30" s="3">
        <f t="shared" si="2"/>
        <v>0</v>
      </c>
      <c r="L30" s="1">
        <f t="array" ref="L30">INDEX(B30:G30,1,Intermediate!$B$6)</f>
        <v>1008.61</v>
      </c>
      <c r="M30" s="3">
        <f>Intermediate!$B$7*K30</f>
        <v>0</v>
      </c>
      <c r="N30" s="3">
        <f t="shared" si="5"/>
        <v>0</v>
      </c>
      <c r="O30" s="3">
        <f t="shared" si="3"/>
        <v>0</v>
      </c>
      <c r="P30" s="3">
        <f t="shared" si="6"/>
        <v>0</v>
      </c>
      <c r="Q30" s="3">
        <f t="shared" si="4"/>
        <v>0</v>
      </c>
    </row>
    <row r="31" spans="1:17">
      <c r="A31" s="6">
        <v>38485</v>
      </c>
      <c r="B31" s="10">
        <v>2084.5</v>
      </c>
      <c r="C31" s="10">
        <v>1012.87</v>
      </c>
      <c r="D31" s="10">
        <v>2206.9</v>
      </c>
      <c r="E31" s="10">
        <v>1000.78</v>
      </c>
      <c r="F31" s="10">
        <v>1034.81</v>
      </c>
      <c r="G31" s="10">
        <v>1089.97</v>
      </c>
      <c r="H31" s="3">
        <f t="shared" si="0"/>
        <v>5</v>
      </c>
      <c r="I31" s="3">
        <f t="shared" si="1"/>
        <v>0</v>
      </c>
      <c r="J31" s="3">
        <f>IF(AND(A31&gt;=Intermediate!$B$4,A31&lt;=Intermediate!$B$2),1,0)</f>
        <v>0</v>
      </c>
      <c r="K31" s="3">
        <f t="shared" si="2"/>
        <v>0</v>
      </c>
      <c r="L31" s="1">
        <f t="array" ref="L31">INDEX(B31:G31,1,Intermediate!$B$6)</f>
        <v>1012.87</v>
      </c>
      <c r="M31" s="3">
        <f>Intermediate!$B$7*K31</f>
        <v>0</v>
      </c>
      <c r="N31" s="3">
        <f t="shared" si="5"/>
        <v>0</v>
      </c>
      <c r="O31" s="3">
        <f t="shared" si="3"/>
        <v>0</v>
      </c>
      <c r="P31" s="3">
        <f t="shared" si="6"/>
        <v>0</v>
      </c>
      <c r="Q31" s="3">
        <f t="shared" si="4"/>
        <v>0</v>
      </c>
    </row>
    <row r="32" spans="1:17">
      <c r="A32" s="6">
        <v>38488</v>
      </c>
      <c r="B32" s="10">
        <v>2108.6799999999998</v>
      </c>
      <c r="C32" s="10">
        <v>1023.69</v>
      </c>
      <c r="D32" s="10">
        <v>2228.98</v>
      </c>
      <c r="E32" s="10">
        <v>1010.91</v>
      </c>
      <c r="F32" s="10">
        <v>1045.6099999999999</v>
      </c>
      <c r="G32" s="10">
        <v>1105.1099999999999</v>
      </c>
      <c r="H32" s="3">
        <f t="shared" si="0"/>
        <v>5</v>
      </c>
      <c r="I32" s="3">
        <f t="shared" si="1"/>
        <v>0</v>
      </c>
      <c r="J32" s="3">
        <f>IF(AND(A32&gt;=Intermediate!$B$4,A32&lt;=Intermediate!$B$2),1,0)</f>
        <v>0</v>
      </c>
      <c r="K32" s="3">
        <f t="shared" si="2"/>
        <v>0</v>
      </c>
      <c r="L32" s="1">
        <f t="array" ref="L32">INDEX(B32:G32,1,Intermediate!$B$6)</f>
        <v>1023.69</v>
      </c>
      <c r="M32" s="3">
        <f>Intermediate!$B$7*K32</f>
        <v>0</v>
      </c>
      <c r="N32" s="3">
        <f t="shared" si="5"/>
        <v>0</v>
      </c>
      <c r="O32" s="3">
        <f t="shared" si="3"/>
        <v>0</v>
      </c>
      <c r="P32" s="3">
        <f t="shared" si="6"/>
        <v>0</v>
      </c>
      <c r="Q32" s="3">
        <f t="shared" si="4"/>
        <v>0</v>
      </c>
    </row>
    <row r="33" spans="1:17">
      <c r="A33" s="6">
        <v>38489</v>
      </c>
      <c r="B33" s="10">
        <v>2086.1</v>
      </c>
      <c r="C33" s="10">
        <v>1012.28</v>
      </c>
      <c r="D33" s="10">
        <v>2204.52</v>
      </c>
      <c r="E33" s="10">
        <v>1001.19</v>
      </c>
      <c r="F33" s="10">
        <v>1037.33</v>
      </c>
      <c r="G33" s="10">
        <v>1092.01</v>
      </c>
      <c r="H33" s="3">
        <f t="shared" si="0"/>
        <v>5</v>
      </c>
      <c r="I33" s="3">
        <f t="shared" si="1"/>
        <v>0</v>
      </c>
      <c r="J33" s="3">
        <f>IF(AND(A33&gt;=Intermediate!$B$4,A33&lt;=Intermediate!$B$2),1,0)</f>
        <v>0</v>
      </c>
      <c r="K33" s="3">
        <f t="shared" si="2"/>
        <v>0</v>
      </c>
      <c r="L33" s="1">
        <f t="array" ref="L33">INDEX(B33:G33,1,Intermediate!$B$6)</f>
        <v>1012.28</v>
      </c>
      <c r="M33" s="3">
        <f>Intermediate!$B$7*K33</f>
        <v>0</v>
      </c>
      <c r="N33" s="3">
        <f t="shared" si="5"/>
        <v>0</v>
      </c>
      <c r="O33" s="3">
        <f t="shared" si="3"/>
        <v>0</v>
      </c>
      <c r="P33" s="3">
        <f t="shared" si="6"/>
        <v>0</v>
      </c>
      <c r="Q33" s="3">
        <f t="shared" si="4"/>
        <v>0</v>
      </c>
    </row>
    <row r="34" spans="1:17">
      <c r="A34" s="6">
        <v>38490</v>
      </c>
      <c r="B34" s="10">
        <v>2077.6999999999998</v>
      </c>
      <c r="C34" s="10">
        <v>1011.92</v>
      </c>
      <c r="D34" s="10">
        <v>2198.64</v>
      </c>
      <c r="E34" s="10">
        <v>1001.82</v>
      </c>
      <c r="F34" s="10">
        <v>1042.74</v>
      </c>
      <c r="G34" s="10">
        <v>1094.76</v>
      </c>
      <c r="H34" s="3">
        <f t="shared" si="0"/>
        <v>5</v>
      </c>
      <c r="I34" s="3">
        <f t="shared" si="1"/>
        <v>0</v>
      </c>
      <c r="J34" s="3">
        <f>IF(AND(A34&gt;=Intermediate!$B$4,A34&lt;=Intermediate!$B$2),1,0)</f>
        <v>0</v>
      </c>
      <c r="K34" s="3">
        <f t="shared" si="2"/>
        <v>0</v>
      </c>
      <c r="L34" s="1">
        <f t="array" ref="L34">INDEX(B34:G34,1,Intermediate!$B$6)</f>
        <v>1011.92</v>
      </c>
      <c r="M34" s="3">
        <f>Intermediate!$B$7*K34</f>
        <v>0</v>
      </c>
      <c r="N34" s="3">
        <f t="shared" si="5"/>
        <v>0</v>
      </c>
      <c r="O34" s="3">
        <f t="shared" si="3"/>
        <v>0</v>
      </c>
      <c r="P34" s="3">
        <f t="shared" si="6"/>
        <v>0</v>
      </c>
      <c r="Q34" s="3">
        <f t="shared" si="4"/>
        <v>0</v>
      </c>
    </row>
    <row r="35" spans="1:17">
      <c r="A35" s="6">
        <v>38491</v>
      </c>
      <c r="B35" s="10">
        <v>2086.5100000000002</v>
      </c>
      <c r="C35" s="10">
        <v>1018.75</v>
      </c>
      <c r="D35" s="10">
        <v>2209.9</v>
      </c>
      <c r="E35" s="10">
        <v>1007.24</v>
      </c>
      <c r="F35" s="10">
        <v>1049.28</v>
      </c>
      <c r="G35" s="10">
        <v>1109.06</v>
      </c>
      <c r="H35" s="3">
        <f t="shared" si="0"/>
        <v>5</v>
      </c>
      <c r="I35" s="3">
        <f t="shared" si="1"/>
        <v>0</v>
      </c>
      <c r="J35" s="3">
        <f>IF(AND(A35&gt;=Intermediate!$B$4,A35&lt;=Intermediate!$B$2),1,0)</f>
        <v>0</v>
      </c>
      <c r="K35" s="3">
        <f t="shared" si="2"/>
        <v>0</v>
      </c>
      <c r="L35" s="1">
        <f t="array" ref="L35">INDEX(B35:G35,1,Intermediate!$B$6)</f>
        <v>1018.75</v>
      </c>
      <c r="M35" s="3">
        <f>Intermediate!$B$7*K35</f>
        <v>0</v>
      </c>
      <c r="N35" s="3">
        <f t="shared" si="5"/>
        <v>0</v>
      </c>
      <c r="O35" s="3">
        <f t="shared" si="3"/>
        <v>0</v>
      </c>
      <c r="P35" s="3">
        <f t="shared" si="6"/>
        <v>0</v>
      </c>
      <c r="Q35" s="3">
        <f t="shared" si="4"/>
        <v>0</v>
      </c>
    </row>
    <row r="36" spans="1:17">
      <c r="A36" s="6">
        <v>38492</v>
      </c>
      <c r="B36" s="10">
        <v>2087.2199999999998</v>
      </c>
      <c r="C36" s="10">
        <v>1018.67</v>
      </c>
      <c r="D36" s="10">
        <v>2210.9899999999998</v>
      </c>
      <c r="E36" s="10">
        <v>1006.16</v>
      </c>
      <c r="F36" s="10">
        <v>1046.05</v>
      </c>
      <c r="G36" s="10">
        <v>1112.05</v>
      </c>
      <c r="H36" s="3">
        <f t="shared" si="0"/>
        <v>5</v>
      </c>
      <c r="I36" s="3">
        <f t="shared" si="1"/>
        <v>0</v>
      </c>
      <c r="J36" s="3">
        <f>IF(AND(A36&gt;=Intermediate!$B$4,A36&lt;=Intermediate!$B$2),1,0)</f>
        <v>0</v>
      </c>
      <c r="K36" s="3">
        <f t="shared" si="2"/>
        <v>0</v>
      </c>
      <c r="L36" s="1">
        <f t="array" ref="L36">INDEX(B36:G36,1,Intermediate!$B$6)</f>
        <v>1018.67</v>
      </c>
      <c r="M36" s="3">
        <f>Intermediate!$B$7*K36</f>
        <v>0</v>
      </c>
      <c r="N36" s="3">
        <f t="shared" si="5"/>
        <v>0</v>
      </c>
      <c r="O36" s="3">
        <f t="shared" si="3"/>
        <v>0</v>
      </c>
      <c r="P36" s="3">
        <f t="shared" si="6"/>
        <v>0</v>
      </c>
      <c r="Q36" s="3">
        <f t="shared" si="4"/>
        <v>0</v>
      </c>
    </row>
    <row r="37" spans="1:17">
      <c r="A37" s="6">
        <v>38495</v>
      </c>
      <c r="B37" s="10">
        <v>2108.6999999999998</v>
      </c>
      <c r="C37" s="10">
        <v>1027.58</v>
      </c>
      <c r="D37" s="10">
        <v>2232.02</v>
      </c>
      <c r="E37" s="10">
        <v>1014.01</v>
      </c>
      <c r="F37" s="10">
        <v>1051.6400000000001</v>
      </c>
      <c r="G37" s="10">
        <v>1120.3900000000001</v>
      </c>
      <c r="H37" s="3">
        <f t="shared" si="0"/>
        <v>5</v>
      </c>
      <c r="I37" s="3">
        <f t="shared" si="1"/>
        <v>0</v>
      </c>
      <c r="J37" s="3">
        <f>IF(AND(A37&gt;=Intermediate!$B$4,A37&lt;=Intermediate!$B$2),1,0)</f>
        <v>0</v>
      </c>
      <c r="K37" s="3">
        <f t="shared" si="2"/>
        <v>0</v>
      </c>
      <c r="L37" s="1">
        <f t="array" ref="L37">INDEX(B37:G37,1,Intermediate!$B$6)</f>
        <v>1027.58</v>
      </c>
      <c r="M37" s="3">
        <f>Intermediate!$B$7*K37</f>
        <v>0</v>
      </c>
      <c r="N37" s="3">
        <f t="shared" si="5"/>
        <v>0</v>
      </c>
      <c r="O37" s="3">
        <f t="shared" si="3"/>
        <v>0</v>
      </c>
      <c r="P37" s="3">
        <f t="shared" si="6"/>
        <v>0</v>
      </c>
      <c r="Q37" s="3">
        <f t="shared" si="4"/>
        <v>0</v>
      </c>
    </row>
    <row r="38" spans="1:17">
      <c r="A38" s="6">
        <v>38496</v>
      </c>
      <c r="B38" s="10">
        <v>2123.1</v>
      </c>
      <c r="C38" s="10">
        <v>1031.6500000000001</v>
      </c>
      <c r="D38" s="10">
        <v>2244.27</v>
      </c>
      <c r="E38" s="10">
        <v>1019.26</v>
      </c>
      <c r="F38" s="10">
        <v>1056.24</v>
      </c>
      <c r="G38" s="10">
        <v>1118.4100000000001</v>
      </c>
      <c r="H38" s="3">
        <f t="shared" si="0"/>
        <v>5</v>
      </c>
      <c r="I38" s="3">
        <f t="shared" si="1"/>
        <v>0</v>
      </c>
      <c r="J38" s="3">
        <f>IF(AND(A38&gt;=Intermediate!$B$4,A38&lt;=Intermediate!$B$2),1,0)</f>
        <v>0</v>
      </c>
      <c r="K38" s="3">
        <f t="shared" si="2"/>
        <v>0</v>
      </c>
      <c r="L38" s="1">
        <f t="array" ref="L38">INDEX(B38:G38,1,Intermediate!$B$6)</f>
        <v>1031.6500000000001</v>
      </c>
      <c r="M38" s="3">
        <f>Intermediate!$B$7*K38</f>
        <v>0</v>
      </c>
      <c r="N38" s="3">
        <f t="shared" si="5"/>
        <v>0</v>
      </c>
      <c r="O38" s="3">
        <f t="shared" si="3"/>
        <v>0</v>
      </c>
      <c r="P38" s="3">
        <f t="shared" si="6"/>
        <v>0</v>
      </c>
      <c r="Q38" s="3">
        <f t="shared" si="4"/>
        <v>0</v>
      </c>
    </row>
    <row r="39" spans="1:17">
      <c r="A39" s="6">
        <v>38497</v>
      </c>
      <c r="B39" s="10">
        <v>2137.8200000000002</v>
      </c>
      <c r="C39" s="10">
        <v>1037.46</v>
      </c>
      <c r="D39" s="10">
        <v>2257.4499999999998</v>
      </c>
      <c r="E39" s="10">
        <v>1024.1099999999999</v>
      </c>
      <c r="F39" s="10">
        <v>1059.8399999999999</v>
      </c>
      <c r="G39" s="10">
        <v>1124.94</v>
      </c>
      <c r="H39" s="3">
        <f t="shared" si="0"/>
        <v>5</v>
      </c>
      <c r="I39" s="3">
        <f t="shared" si="1"/>
        <v>0</v>
      </c>
      <c r="J39" s="3">
        <f>IF(AND(A39&gt;=Intermediate!$B$4,A39&lt;=Intermediate!$B$2),1,0)</f>
        <v>0</v>
      </c>
      <c r="K39" s="3">
        <f t="shared" si="2"/>
        <v>0</v>
      </c>
      <c r="L39" s="1">
        <f t="array" ref="L39">INDEX(B39:G39,1,Intermediate!$B$6)</f>
        <v>1037.46</v>
      </c>
      <c r="M39" s="3">
        <f>Intermediate!$B$7*K39</f>
        <v>0</v>
      </c>
      <c r="N39" s="3">
        <f t="shared" si="5"/>
        <v>0</v>
      </c>
      <c r="O39" s="3">
        <f t="shared" si="3"/>
        <v>0</v>
      </c>
      <c r="P39" s="3">
        <f t="shared" si="6"/>
        <v>0</v>
      </c>
      <c r="Q39" s="3">
        <f t="shared" si="4"/>
        <v>0</v>
      </c>
    </row>
    <row r="40" spans="1:17">
      <c r="A40" s="6">
        <v>38498</v>
      </c>
      <c r="B40" s="10">
        <v>2163.9899999999998</v>
      </c>
      <c r="C40" s="10">
        <v>1041.51</v>
      </c>
      <c r="D40" s="10">
        <v>2274.88</v>
      </c>
      <c r="E40" s="10">
        <v>1028.69</v>
      </c>
      <c r="F40" s="10">
        <v>1059.29</v>
      </c>
      <c r="G40" s="10">
        <v>1120.79</v>
      </c>
      <c r="H40" s="3">
        <f t="shared" si="0"/>
        <v>5</v>
      </c>
      <c r="I40" s="3">
        <f t="shared" si="1"/>
        <v>0</v>
      </c>
      <c r="J40" s="3">
        <f>IF(AND(A40&gt;=Intermediate!$B$4,A40&lt;=Intermediate!$B$2),1,0)</f>
        <v>0</v>
      </c>
      <c r="K40" s="3">
        <f t="shared" si="2"/>
        <v>0</v>
      </c>
      <c r="L40" s="1">
        <f t="array" ref="L40">INDEX(B40:G40,1,Intermediate!$B$6)</f>
        <v>1041.51</v>
      </c>
      <c r="M40" s="3">
        <f>Intermediate!$B$7*K40</f>
        <v>0</v>
      </c>
      <c r="N40" s="3">
        <f t="shared" si="5"/>
        <v>0</v>
      </c>
      <c r="O40" s="3">
        <f t="shared" si="3"/>
        <v>0</v>
      </c>
      <c r="P40" s="3">
        <f t="shared" si="6"/>
        <v>0</v>
      </c>
      <c r="Q40" s="3">
        <f t="shared" si="4"/>
        <v>0</v>
      </c>
    </row>
    <row r="41" spans="1:17">
      <c r="A41" s="6">
        <v>38499</v>
      </c>
      <c r="B41" s="10">
        <v>2168.16</v>
      </c>
      <c r="C41" s="10">
        <v>1039.5999999999999</v>
      </c>
      <c r="D41" s="10">
        <v>2278</v>
      </c>
      <c r="E41" s="10">
        <v>1028.47</v>
      </c>
      <c r="F41" s="10">
        <v>1056.02</v>
      </c>
      <c r="G41" s="10">
        <v>1110.76</v>
      </c>
      <c r="H41" s="3">
        <f t="shared" si="0"/>
        <v>5</v>
      </c>
      <c r="I41" s="3">
        <f t="shared" si="1"/>
        <v>0</v>
      </c>
      <c r="J41" s="3">
        <f>IF(AND(A41&gt;=Intermediate!$B$4,A41&lt;=Intermediate!$B$2),1,0)</f>
        <v>0</v>
      </c>
      <c r="K41" s="3">
        <f t="shared" si="2"/>
        <v>0</v>
      </c>
      <c r="L41" s="1">
        <f t="array" ref="L41">INDEX(B41:G41,1,Intermediate!$B$6)</f>
        <v>1039.5999999999999</v>
      </c>
      <c r="M41" s="3">
        <f>Intermediate!$B$7*K41</f>
        <v>0</v>
      </c>
      <c r="N41" s="3">
        <f t="shared" si="5"/>
        <v>0</v>
      </c>
      <c r="O41" s="3">
        <f t="shared" si="3"/>
        <v>0</v>
      </c>
      <c r="P41" s="3">
        <f t="shared" si="6"/>
        <v>0</v>
      </c>
      <c r="Q41" s="3">
        <f t="shared" si="4"/>
        <v>0</v>
      </c>
    </row>
    <row r="42" spans="1:17">
      <c r="A42" s="6">
        <v>38502</v>
      </c>
      <c r="B42" s="10">
        <v>2163.36</v>
      </c>
      <c r="C42" s="10">
        <v>1034.21</v>
      </c>
      <c r="D42" s="10">
        <v>2271.33</v>
      </c>
      <c r="E42" s="10">
        <v>1024.04</v>
      </c>
      <c r="F42" s="10">
        <v>1049.01</v>
      </c>
      <c r="G42" s="10">
        <v>1099.23</v>
      </c>
      <c r="H42" s="3">
        <f t="shared" si="0"/>
        <v>5</v>
      </c>
      <c r="I42" s="3">
        <f t="shared" si="1"/>
        <v>0</v>
      </c>
      <c r="J42" s="3">
        <f>IF(AND(A42&gt;=Intermediate!$B$4,A42&lt;=Intermediate!$B$2),1,0)</f>
        <v>0</v>
      </c>
      <c r="K42" s="3">
        <f t="shared" si="2"/>
        <v>0</v>
      </c>
      <c r="L42" s="1">
        <f t="array" ref="L42">INDEX(B42:G42,1,Intermediate!$B$6)</f>
        <v>1034.21</v>
      </c>
      <c r="M42" s="3">
        <f>Intermediate!$B$7*K42</f>
        <v>0</v>
      </c>
      <c r="N42" s="3">
        <f t="shared" si="5"/>
        <v>0</v>
      </c>
      <c r="O42" s="3">
        <f t="shared" si="3"/>
        <v>0</v>
      </c>
      <c r="P42" s="3">
        <f t="shared" si="6"/>
        <v>0</v>
      </c>
      <c r="Q42" s="3">
        <f t="shared" si="4"/>
        <v>0</v>
      </c>
    </row>
    <row r="43" spans="1:17">
      <c r="A43" s="6">
        <v>38503</v>
      </c>
      <c r="B43" s="10">
        <v>2182.16</v>
      </c>
      <c r="C43" s="10">
        <v>1043.5</v>
      </c>
      <c r="D43" s="10">
        <v>2290.91</v>
      </c>
      <c r="E43" s="10">
        <v>1032.18</v>
      </c>
      <c r="F43" s="10">
        <v>1056.5899999999999</v>
      </c>
      <c r="G43" s="10">
        <v>1109.6300000000001</v>
      </c>
      <c r="H43" s="3">
        <f t="shared" si="0"/>
        <v>5</v>
      </c>
      <c r="I43" s="3">
        <f t="shared" si="1"/>
        <v>0</v>
      </c>
      <c r="J43" s="3">
        <f>IF(AND(A43&gt;=Intermediate!$B$4,A43&lt;=Intermediate!$B$2),1,0)</f>
        <v>0</v>
      </c>
      <c r="K43" s="3">
        <f t="shared" si="2"/>
        <v>0</v>
      </c>
      <c r="L43" s="1">
        <f t="array" ref="L43">INDEX(B43:G43,1,Intermediate!$B$6)</f>
        <v>1043.5</v>
      </c>
      <c r="M43" s="3">
        <f>Intermediate!$B$7*K43</f>
        <v>0</v>
      </c>
      <c r="N43" s="3">
        <f t="shared" si="5"/>
        <v>0</v>
      </c>
      <c r="O43" s="3">
        <f t="shared" si="3"/>
        <v>0</v>
      </c>
      <c r="P43" s="3">
        <f t="shared" si="6"/>
        <v>0</v>
      </c>
      <c r="Q43" s="3">
        <f t="shared" si="4"/>
        <v>0</v>
      </c>
    </row>
    <row r="44" spans="1:17">
      <c r="A44" s="2">
        <v>38504</v>
      </c>
      <c r="B44" s="10">
        <v>2184.4899999999998</v>
      </c>
      <c r="C44" s="10">
        <v>1048.4100000000001</v>
      </c>
      <c r="D44" s="10">
        <v>2295.7800000000002</v>
      </c>
      <c r="E44" s="10">
        <v>1035.8599999999999</v>
      </c>
      <c r="F44" s="10">
        <v>1062.94</v>
      </c>
      <c r="G44" s="10">
        <v>1119.01</v>
      </c>
      <c r="H44" s="3">
        <f t="shared" si="0"/>
        <v>6</v>
      </c>
      <c r="I44" s="3">
        <f t="shared" si="1"/>
        <v>1</v>
      </c>
      <c r="J44" s="3">
        <f>IF(AND(A44&gt;=Intermediate!$B$4,A44&lt;=Intermediate!$B$2),1,0)</f>
        <v>0</v>
      </c>
      <c r="K44" s="3">
        <f t="shared" si="2"/>
        <v>0</v>
      </c>
      <c r="L44" s="1">
        <f t="array" ref="L44">INDEX(B44:G44,1,Intermediate!$B$6)</f>
        <v>1048.4100000000001</v>
      </c>
      <c r="M44" s="3">
        <f>Intermediate!$B$7*K44</f>
        <v>0</v>
      </c>
      <c r="N44" s="3">
        <f t="shared" si="5"/>
        <v>0</v>
      </c>
      <c r="O44" s="3">
        <f t="shared" si="3"/>
        <v>0</v>
      </c>
      <c r="P44" s="3">
        <f t="shared" si="6"/>
        <v>0</v>
      </c>
      <c r="Q44" s="3">
        <f t="shared" si="4"/>
        <v>0</v>
      </c>
    </row>
    <row r="45" spans="1:17">
      <c r="A45" s="2">
        <v>38505</v>
      </c>
      <c r="B45" s="10">
        <v>2162.5700000000002</v>
      </c>
      <c r="C45" s="10">
        <v>1040.19</v>
      </c>
      <c r="D45" s="10">
        <v>2274.65</v>
      </c>
      <c r="E45" s="10">
        <v>1028.03</v>
      </c>
      <c r="F45" s="10">
        <v>1057.42</v>
      </c>
      <c r="G45" s="10">
        <v>1111.05</v>
      </c>
      <c r="H45" s="3">
        <f t="shared" si="0"/>
        <v>6</v>
      </c>
      <c r="I45" s="3">
        <f t="shared" si="1"/>
        <v>0</v>
      </c>
      <c r="J45" s="3">
        <f>IF(AND(A45&gt;=Intermediate!$B$4,A45&lt;=Intermediate!$B$2),1,0)</f>
        <v>0</v>
      </c>
      <c r="K45" s="3">
        <f t="shared" si="2"/>
        <v>0</v>
      </c>
      <c r="L45" s="1">
        <f t="array" ref="L45">INDEX(B45:G45,1,Intermediate!$B$6)</f>
        <v>1040.19</v>
      </c>
      <c r="M45" s="3">
        <f>Intermediate!$B$7*K45</f>
        <v>0</v>
      </c>
      <c r="N45" s="3">
        <f t="shared" si="5"/>
        <v>0</v>
      </c>
      <c r="O45" s="3">
        <f t="shared" si="3"/>
        <v>0</v>
      </c>
      <c r="P45" s="3">
        <f t="shared" si="6"/>
        <v>0</v>
      </c>
      <c r="Q45" s="3">
        <f t="shared" si="4"/>
        <v>0</v>
      </c>
    </row>
    <row r="46" spans="1:17">
      <c r="A46" s="2">
        <v>38506</v>
      </c>
      <c r="B46" s="10">
        <v>2192.11</v>
      </c>
      <c r="C46" s="10">
        <v>1052.04</v>
      </c>
      <c r="D46" s="10">
        <v>2301.65</v>
      </c>
      <c r="E46" s="10">
        <v>1038.58</v>
      </c>
      <c r="F46" s="10">
        <v>1065.8900000000001</v>
      </c>
      <c r="G46" s="10">
        <v>1125.58</v>
      </c>
      <c r="H46" s="3">
        <f t="shared" si="0"/>
        <v>6</v>
      </c>
      <c r="I46" s="3">
        <f t="shared" si="1"/>
        <v>0</v>
      </c>
      <c r="J46" s="3">
        <f>IF(AND(A46&gt;=Intermediate!$B$4,A46&lt;=Intermediate!$B$2),1,0)</f>
        <v>0</v>
      </c>
      <c r="K46" s="3">
        <f t="shared" si="2"/>
        <v>0</v>
      </c>
      <c r="L46" s="1">
        <f t="array" ref="L46">INDEX(B46:G46,1,Intermediate!$B$6)</f>
        <v>1052.04</v>
      </c>
      <c r="M46" s="3">
        <f>Intermediate!$B$7*K46</f>
        <v>0</v>
      </c>
      <c r="N46" s="3">
        <f t="shared" si="5"/>
        <v>0</v>
      </c>
      <c r="O46" s="3">
        <f t="shared" si="3"/>
        <v>0</v>
      </c>
      <c r="P46" s="3">
        <f t="shared" si="6"/>
        <v>0</v>
      </c>
      <c r="Q46" s="3">
        <f t="shared" si="4"/>
        <v>0</v>
      </c>
    </row>
    <row r="47" spans="1:17">
      <c r="A47" s="2">
        <v>38507</v>
      </c>
      <c r="B47" s="10">
        <v>2191.83</v>
      </c>
      <c r="C47" s="10">
        <v>1055.99</v>
      </c>
      <c r="D47" s="10">
        <v>2303.9</v>
      </c>
      <c r="E47" s="10">
        <v>1040.92</v>
      </c>
      <c r="F47" s="10">
        <v>1070.72</v>
      </c>
      <c r="G47" s="10">
        <v>1137.6600000000001</v>
      </c>
      <c r="H47" s="3">
        <f t="shared" si="0"/>
        <v>6</v>
      </c>
      <c r="I47" s="3">
        <f t="shared" si="1"/>
        <v>0</v>
      </c>
      <c r="J47" s="3">
        <f>IF(AND(A47&gt;=Intermediate!$B$4,A47&lt;=Intermediate!$B$2),1,0)</f>
        <v>0</v>
      </c>
      <c r="K47" s="3">
        <f t="shared" si="2"/>
        <v>0</v>
      </c>
      <c r="L47" s="1">
        <f t="array" ref="L47">INDEX(B47:G47,1,Intermediate!$B$6)</f>
        <v>1055.99</v>
      </c>
      <c r="M47" s="3">
        <f>Intermediate!$B$7*K47</f>
        <v>0</v>
      </c>
      <c r="N47" s="3">
        <f t="shared" si="5"/>
        <v>0</v>
      </c>
      <c r="O47" s="3">
        <f t="shared" si="3"/>
        <v>0</v>
      </c>
      <c r="P47" s="3">
        <f t="shared" si="6"/>
        <v>0</v>
      </c>
      <c r="Q47" s="3">
        <f t="shared" si="4"/>
        <v>0</v>
      </c>
    </row>
    <row r="48" spans="1:17">
      <c r="A48" s="2">
        <v>38509</v>
      </c>
      <c r="B48" s="10">
        <v>2193.91</v>
      </c>
      <c r="C48" s="10">
        <v>1059.1400000000001</v>
      </c>
      <c r="D48" s="10">
        <v>2309.4</v>
      </c>
      <c r="E48" s="10">
        <v>1042.97</v>
      </c>
      <c r="F48" s="10">
        <v>1072.51</v>
      </c>
      <c r="G48" s="10">
        <v>1142.82</v>
      </c>
      <c r="H48" s="3">
        <f t="shared" si="0"/>
        <v>6</v>
      </c>
      <c r="I48" s="3">
        <f t="shared" si="1"/>
        <v>0</v>
      </c>
      <c r="J48" s="3">
        <f>IF(AND(A48&gt;=Intermediate!$B$4,A48&lt;=Intermediate!$B$2),1,0)</f>
        <v>0</v>
      </c>
      <c r="K48" s="3">
        <f t="shared" si="2"/>
        <v>0</v>
      </c>
      <c r="L48" s="1">
        <f t="array" ref="L48">INDEX(B48:G48,1,Intermediate!$B$6)</f>
        <v>1059.1400000000001</v>
      </c>
      <c r="M48" s="3">
        <f>Intermediate!$B$7*K48</f>
        <v>0</v>
      </c>
      <c r="N48" s="3">
        <f t="shared" si="5"/>
        <v>0</v>
      </c>
      <c r="O48" s="3">
        <f t="shared" si="3"/>
        <v>0</v>
      </c>
      <c r="P48" s="3">
        <f t="shared" si="6"/>
        <v>0</v>
      </c>
      <c r="Q48" s="3">
        <f t="shared" si="4"/>
        <v>0</v>
      </c>
    </row>
    <row r="49" spans="1:17">
      <c r="A49" s="2">
        <v>38510</v>
      </c>
      <c r="B49" s="10">
        <v>2206.0700000000002</v>
      </c>
      <c r="C49" s="10">
        <v>1063.6400000000001</v>
      </c>
      <c r="D49" s="10">
        <v>2320.8200000000002</v>
      </c>
      <c r="E49" s="10">
        <v>1047.5999999999999</v>
      </c>
      <c r="F49" s="10">
        <v>1076.46</v>
      </c>
      <c r="G49" s="10">
        <v>1148.54</v>
      </c>
      <c r="H49" s="3">
        <f t="shared" si="0"/>
        <v>6</v>
      </c>
      <c r="I49" s="3">
        <f t="shared" si="1"/>
        <v>0</v>
      </c>
      <c r="J49" s="3">
        <f>IF(AND(A49&gt;=Intermediate!$B$4,A49&lt;=Intermediate!$B$2),1,0)</f>
        <v>0</v>
      </c>
      <c r="K49" s="3">
        <f t="shared" si="2"/>
        <v>0</v>
      </c>
      <c r="L49" s="1">
        <f t="array" ref="L49">INDEX(B49:G49,1,Intermediate!$B$6)</f>
        <v>1063.6400000000001</v>
      </c>
      <c r="M49" s="3">
        <f>Intermediate!$B$7*K49</f>
        <v>0</v>
      </c>
      <c r="N49" s="3">
        <f t="shared" si="5"/>
        <v>0</v>
      </c>
      <c r="O49" s="3">
        <f t="shared" si="3"/>
        <v>0</v>
      </c>
      <c r="P49" s="3">
        <f t="shared" si="6"/>
        <v>0</v>
      </c>
      <c r="Q49" s="3">
        <f t="shared" si="4"/>
        <v>0</v>
      </c>
    </row>
    <row r="50" spans="1:17">
      <c r="A50" s="2">
        <v>38511</v>
      </c>
      <c r="B50" s="10">
        <v>2221.2600000000002</v>
      </c>
      <c r="C50" s="10">
        <v>1068.27</v>
      </c>
      <c r="D50" s="10">
        <v>2334.33</v>
      </c>
      <c r="E50" s="10">
        <v>1052.93</v>
      </c>
      <c r="F50" s="10">
        <v>1080.47</v>
      </c>
      <c r="G50" s="10">
        <v>1151.49</v>
      </c>
      <c r="H50" s="3">
        <f t="shared" si="0"/>
        <v>6</v>
      </c>
      <c r="I50" s="3">
        <f t="shared" si="1"/>
        <v>0</v>
      </c>
      <c r="J50" s="3">
        <f>IF(AND(A50&gt;=Intermediate!$B$4,A50&lt;=Intermediate!$B$2),1,0)</f>
        <v>0</v>
      </c>
      <c r="K50" s="3">
        <f t="shared" si="2"/>
        <v>0</v>
      </c>
      <c r="L50" s="1">
        <f t="array" ref="L50">INDEX(B50:G50,1,Intermediate!$B$6)</f>
        <v>1068.27</v>
      </c>
      <c r="M50" s="3">
        <f>Intermediate!$B$7*K50</f>
        <v>0</v>
      </c>
      <c r="N50" s="3">
        <f t="shared" si="5"/>
        <v>0</v>
      </c>
      <c r="O50" s="3">
        <f t="shared" si="3"/>
        <v>0</v>
      </c>
      <c r="P50" s="3">
        <f t="shared" si="6"/>
        <v>0</v>
      </c>
      <c r="Q50" s="3">
        <f t="shared" si="4"/>
        <v>0</v>
      </c>
    </row>
    <row r="51" spans="1:17">
      <c r="A51" s="2">
        <v>38512</v>
      </c>
      <c r="B51" s="10">
        <v>2211.73</v>
      </c>
      <c r="C51" s="10">
        <v>1068.03</v>
      </c>
      <c r="D51" s="10">
        <v>2327.9699999999998</v>
      </c>
      <c r="E51" s="10">
        <v>1053.2</v>
      </c>
      <c r="F51" s="10">
        <v>1085.54</v>
      </c>
      <c r="G51" s="10">
        <v>1154.8800000000001</v>
      </c>
      <c r="H51" s="3">
        <f t="shared" si="0"/>
        <v>6</v>
      </c>
      <c r="I51" s="3">
        <f t="shared" si="1"/>
        <v>0</v>
      </c>
      <c r="J51" s="3">
        <f>IF(AND(A51&gt;=Intermediate!$B$4,A51&lt;=Intermediate!$B$2),1,0)</f>
        <v>0</v>
      </c>
      <c r="K51" s="3">
        <f t="shared" si="2"/>
        <v>0</v>
      </c>
      <c r="L51" s="1">
        <f t="array" ref="L51">INDEX(B51:G51,1,Intermediate!$B$6)</f>
        <v>1068.03</v>
      </c>
      <c r="M51" s="3">
        <f>Intermediate!$B$7*K51</f>
        <v>0</v>
      </c>
      <c r="N51" s="3">
        <f t="shared" si="5"/>
        <v>0</v>
      </c>
      <c r="O51" s="3">
        <f t="shared" si="3"/>
        <v>0</v>
      </c>
      <c r="P51" s="3">
        <f t="shared" si="6"/>
        <v>0</v>
      </c>
      <c r="Q51" s="3">
        <f t="shared" si="4"/>
        <v>0</v>
      </c>
    </row>
    <row r="52" spans="1:17">
      <c r="A52" s="4">
        <v>38513</v>
      </c>
      <c r="B52" s="10">
        <v>2197.4699999999998</v>
      </c>
      <c r="C52" s="10">
        <v>1062.82</v>
      </c>
      <c r="D52" s="10">
        <v>2314.14</v>
      </c>
      <c r="E52" s="10">
        <v>1048.6400000000001</v>
      </c>
      <c r="F52" s="10">
        <v>1083.27</v>
      </c>
      <c r="G52" s="10">
        <v>1149.46</v>
      </c>
      <c r="H52" s="3">
        <f t="shared" si="0"/>
        <v>6</v>
      </c>
      <c r="I52" s="3">
        <f t="shared" si="1"/>
        <v>0</v>
      </c>
      <c r="J52" s="3">
        <f>IF(AND(A52&gt;=Intermediate!$B$4,A52&lt;=Intermediate!$B$2),1,0)</f>
        <v>0</v>
      </c>
      <c r="K52" s="3">
        <f t="shared" si="2"/>
        <v>0</v>
      </c>
      <c r="L52" s="1">
        <f t="array" ref="L52">INDEX(B52:G52,1,Intermediate!$B$6)</f>
        <v>1062.82</v>
      </c>
      <c r="M52" s="3">
        <f>Intermediate!$B$7*K52</f>
        <v>0</v>
      </c>
      <c r="N52" s="3">
        <f t="shared" si="5"/>
        <v>0</v>
      </c>
      <c r="O52" s="3">
        <f t="shared" si="3"/>
        <v>0</v>
      </c>
      <c r="P52" s="3">
        <f t="shared" si="6"/>
        <v>0</v>
      </c>
      <c r="Q52" s="3">
        <f t="shared" si="4"/>
        <v>0</v>
      </c>
    </row>
    <row r="53" spans="1:17">
      <c r="A53" s="4">
        <v>38516</v>
      </c>
      <c r="B53" s="10">
        <v>2209.5100000000002</v>
      </c>
      <c r="C53" s="10">
        <v>1066.27</v>
      </c>
      <c r="D53" s="10">
        <v>2323.1999999999998</v>
      </c>
      <c r="E53" s="10">
        <v>1051.79</v>
      </c>
      <c r="F53" s="10">
        <v>1085.1500000000001</v>
      </c>
      <c r="G53" s="10">
        <v>1153.01</v>
      </c>
      <c r="H53" s="3">
        <f t="shared" si="0"/>
        <v>6</v>
      </c>
      <c r="I53" s="3">
        <f t="shared" si="1"/>
        <v>0</v>
      </c>
      <c r="J53" s="3">
        <f>IF(AND(A53&gt;=Intermediate!$B$4,A53&lt;=Intermediate!$B$2),1,0)</f>
        <v>0</v>
      </c>
      <c r="K53" s="3">
        <f t="shared" si="2"/>
        <v>0</v>
      </c>
      <c r="L53" s="1">
        <f t="array" ref="L53">INDEX(B53:G53,1,Intermediate!$B$6)</f>
        <v>1066.27</v>
      </c>
      <c r="M53" s="3">
        <f>Intermediate!$B$7*K53</f>
        <v>0</v>
      </c>
      <c r="N53" s="3">
        <f t="shared" si="5"/>
        <v>0</v>
      </c>
      <c r="O53" s="3">
        <f t="shared" si="3"/>
        <v>0</v>
      </c>
      <c r="P53" s="3">
        <f t="shared" si="6"/>
        <v>0</v>
      </c>
      <c r="Q53" s="3">
        <f t="shared" si="4"/>
        <v>0</v>
      </c>
    </row>
    <row r="54" spans="1:17">
      <c r="A54" s="4">
        <v>38517</v>
      </c>
      <c r="B54" s="10">
        <v>2218.11</v>
      </c>
      <c r="C54" s="10">
        <v>1069.5899999999999</v>
      </c>
      <c r="D54" s="10">
        <v>2329.38</v>
      </c>
      <c r="E54" s="10">
        <v>1054.8900000000001</v>
      </c>
      <c r="F54" s="10">
        <v>1088.9100000000001</v>
      </c>
      <c r="G54" s="10">
        <v>1156.8800000000001</v>
      </c>
      <c r="H54" s="3">
        <f t="shared" si="0"/>
        <v>6</v>
      </c>
      <c r="I54" s="3">
        <f t="shared" si="1"/>
        <v>0</v>
      </c>
      <c r="J54" s="3">
        <f>IF(AND(A54&gt;=Intermediate!$B$4,A54&lt;=Intermediate!$B$2),1,0)</f>
        <v>0</v>
      </c>
      <c r="K54" s="3">
        <f t="shared" si="2"/>
        <v>0</v>
      </c>
      <c r="L54" s="1">
        <f t="array" ref="L54">INDEX(B54:G54,1,Intermediate!$B$6)</f>
        <v>1069.5899999999999</v>
      </c>
      <c r="M54" s="3">
        <f>Intermediate!$B$7*K54</f>
        <v>0</v>
      </c>
      <c r="N54" s="3">
        <f t="shared" si="5"/>
        <v>0</v>
      </c>
      <c r="O54" s="3">
        <f t="shared" si="3"/>
        <v>0</v>
      </c>
      <c r="P54" s="3">
        <f t="shared" si="6"/>
        <v>0</v>
      </c>
      <c r="Q54" s="3">
        <f t="shared" si="4"/>
        <v>0</v>
      </c>
    </row>
    <row r="55" spans="1:17">
      <c r="A55" s="4">
        <v>38518</v>
      </c>
      <c r="B55" s="10">
        <v>2232.0500000000002</v>
      </c>
      <c r="C55" s="10">
        <v>1076.43</v>
      </c>
      <c r="D55" s="10">
        <v>2343.9699999999998</v>
      </c>
      <c r="E55" s="10">
        <v>1060.81</v>
      </c>
      <c r="F55" s="10">
        <v>1094.18</v>
      </c>
      <c r="G55" s="10">
        <v>1164.3499999999999</v>
      </c>
      <c r="H55" s="3">
        <f t="shared" si="0"/>
        <v>6</v>
      </c>
      <c r="I55" s="3">
        <f t="shared" si="1"/>
        <v>0</v>
      </c>
      <c r="J55" s="3">
        <f>IF(AND(A55&gt;=Intermediate!$B$4,A55&lt;=Intermediate!$B$2),1,0)</f>
        <v>0</v>
      </c>
      <c r="K55" s="3">
        <f t="shared" si="2"/>
        <v>0</v>
      </c>
      <c r="L55" s="1">
        <f t="array" ref="L55">INDEX(B55:G55,1,Intermediate!$B$6)</f>
        <v>1076.43</v>
      </c>
      <c r="M55" s="3">
        <f>Intermediate!$B$7*K55</f>
        <v>0</v>
      </c>
      <c r="N55" s="3">
        <f t="shared" si="5"/>
        <v>0</v>
      </c>
      <c r="O55" s="3">
        <f t="shared" si="3"/>
        <v>0</v>
      </c>
      <c r="P55" s="3">
        <f t="shared" si="6"/>
        <v>0</v>
      </c>
      <c r="Q55" s="3">
        <f t="shared" si="4"/>
        <v>0</v>
      </c>
    </row>
    <row r="56" spans="1:17">
      <c r="A56" s="4">
        <v>38519</v>
      </c>
      <c r="B56" s="10">
        <v>2224.4699999999998</v>
      </c>
      <c r="C56" s="10">
        <v>1065.1099999999999</v>
      </c>
      <c r="D56" s="10">
        <v>2329.4299999999998</v>
      </c>
      <c r="E56" s="10">
        <v>1053.1199999999999</v>
      </c>
      <c r="F56" s="10">
        <v>1083.44</v>
      </c>
      <c r="G56" s="10">
        <v>1139.26</v>
      </c>
      <c r="H56" s="3">
        <f t="shared" si="0"/>
        <v>6</v>
      </c>
      <c r="I56" s="3">
        <f t="shared" si="1"/>
        <v>0</v>
      </c>
      <c r="J56" s="3">
        <f>IF(AND(A56&gt;=Intermediate!$B$4,A56&lt;=Intermediate!$B$2),1,0)</f>
        <v>0</v>
      </c>
      <c r="K56" s="3">
        <f t="shared" si="2"/>
        <v>0</v>
      </c>
      <c r="L56" s="1">
        <f t="array" ref="L56">INDEX(B56:G56,1,Intermediate!$B$6)</f>
        <v>1065.1099999999999</v>
      </c>
      <c r="M56" s="3">
        <f>Intermediate!$B$7*K56</f>
        <v>0</v>
      </c>
      <c r="N56" s="3">
        <f t="shared" si="5"/>
        <v>0</v>
      </c>
      <c r="O56" s="3">
        <f t="shared" si="3"/>
        <v>0</v>
      </c>
      <c r="P56" s="3">
        <f t="shared" si="6"/>
        <v>0</v>
      </c>
      <c r="Q56" s="3">
        <f t="shared" si="4"/>
        <v>0</v>
      </c>
    </row>
    <row r="57" spans="1:17">
      <c r="A57" s="4">
        <v>38520</v>
      </c>
      <c r="B57" s="10">
        <v>2222.3000000000002</v>
      </c>
      <c r="C57" s="10">
        <v>1054.81</v>
      </c>
      <c r="D57" s="10">
        <v>2320.1999999999998</v>
      </c>
      <c r="E57" s="10">
        <v>1044.02</v>
      </c>
      <c r="F57" s="10">
        <v>1066.18</v>
      </c>
      <c r="G57" s="10">
        <v>1118.6500000000001</v>
      </c>
      <c r="H57" s="3">
        <f t="shared" si="0"/>
        <v>6</v>
      </c>
      <c r="I57" s="3">
        <f t="shared" si="1"/>
        <v>0</v>
      </c>
      <c r="J57" s="3">
        <f>IF(AND(A57&gt;=Intermediate!$B$4,A57&lt;=Intermediate!$B$2),1,0)</f>
        <v>0</v>
      </c>
      <c r="K57" s="3">
        <f t="shared" si="2"/>
        <v>0</v>
      </c>
      <c r="L57" s="1">
        <f t="array" ref="L57">INDEX(B57:G57,1,Intermediate!$B$6)</f>
        <v>1054.81</v>
      </c>
      <c r="M57" s="3">
        <f>Intermediate!$B$7*K57</f>
        <v>0</v>
      </c>
      <c r="N57" s="3">
        <f t="shared" si="5"/>
        <v>0</v>
      </c>
      <c r="O57" s="3">
        <f t="shared" si="3"/>
        <v>0</v>
      </c>
      <c r="P57" s="3">
        <f t="shared" si="6"/>
        <v>0</v>
      </c>
      <c r="Q57" s="3">
        <f t="shared" si="4"/>
        <v>0</v>
      </c>
    </row>
    <row r="58" spans="1:17">
      <c r="A58" s="4">
        <v>38523</v>
      </c>
      <c r="B58" s="10">
        <v>2237.75</v>
      </c>
      <c r="C58" s="10">
        <v>1053.83</v>
      </c>
      <c r="D58" s="10">
        <v>2329.0300000000002</v>
      </c>
      <c r="E58" s="10">
        <v>1045.27</v>
      </c>
      <c r="F58" s="10">
        <v>1062.6400000000001</v>
      </c>
      <c r="G58" s="10">
        <v>1106.02</v>
      </c>
      <c r="H58" s="3">
        <f t="shared" si="0"/>
        <v>6</v>
      </c>
      <c r="I58" s="3">
        <f t="shared" si="1"/>
        <v>0</v>
      </c>
      <c r="J58" s="3">
        <f>IF(AND(A58&gt;=Intermediate!$B$4,A58&lt;=Intermediate!$B$2),1,0)</f>
        <v>0</v>
      </c>
      <c r="K58" s="3">
        <f t="shared" si="2"/>
        <v>0</v>
      </c>
      <c r="L58" s="1">
        <f t="array" ref="L58">INDEX(B58:G58,1,Intermediate!$B$6)</f>
        <v>1053.83</v>
      </c>
      <c r="M58" s="3">
        <f>Intermediate!$B$7*K58</f>
        <v>0</v>
      </c>
      <c r="N58" s="3">
        <f t="shared" si="5"/>
        <v>0</v>
      </c>
      <c r="O58" s="3">
        <f t="shared" si="3"/>
        <v>0</v>
      </c>
      <c r="P58" s="3">
        <f t="shared" si="6"/>
        <v>0</v>
      </c>
      <c r="Q58" s="3">
        <f t="shared" si="4"/>
        <v>0</v>
      </c>
    </row>
    <row r="59" spans="1:17">
      <c r="A59" s="4">
        <v>38524</v>
      </c>
      <c r="B59" s="10">
        <v>2262.71</v>
      </c>
      <c r="C59" s="10">
        <v>1061.3399999999999</v>
      </c>
      <c r="D59" s="10">
        <v>2348.86</v>
      </c>
      <c r="E59" s="10">
        <v>1052.19</v>
      </c>
      <c r="F59" s="10">
        <v>1066.77</v>
      </c>
      <c r="G59" s="10">
        <v>1113.69</v>
      </c>
      <c r="H59" s="3">
        <f t="shared" si="0"/>
        <v>6</v>
      </c>
      <c r="I59" s="3">
        <f t="shared" si="1"/>
        <v>0</v>
      </c>
      <c r="J59" s="3">
        <f>IF(AND(A59&gt;=Intermediate!$B$4,A59&lt;=Intermediate!$B$2),1,0)</f>
        <v>0</v>
      </c>
      <c r="K59" s="3">
        <f t="shared" si="2"/>
        <v>0</v>
      </c>
      <c r="L59" s="1">
        <f t="array" ref="L59">INDEX(B59:G59,1,Intermediate!$B$6)</f>
        <v>1061.3399999999999</v>
      </c>
      <c r="M59" s="3">
        <f>Intermediate!$B$7*K59</f>
        <v>0</v>
      </c>
      <c r="N59" s="3">
        <f t="shared" si="5"/>
        <v>0</v>
      </c>
      <c r="O59" s="3">
        <f t="shared" si="3"/>
        <v>0</v>
      </c>
      <c r="P59" s="3">
        <f t="shared" si="6"/>
        <v>0</v>
      </c>
      <c r="Q59" s="3">
        <f t="shared" si="4"/>
        <v>0</v>
      </c>
    </row>
    <row r="60" spans="1:17">
      <c r="A60" s="4">
        <v>38525</v>
      </c>
      <c r="B60" s="10">
        <v>2280.3000000000002</v>
      </c>
      <c r="C60" s="10">
        <v>1065.03</v>
      </c>
      <c r="D60" s="10">
        <v>2363.39</v>
      </c>
      <c r="E60" s="10">
        <v>1054.57</v>
      </c>
      <c r="F60" s="10">
        <v>1063.32</v>
      </c>
      <c r="G60" s="10">
        <v>1114.78</v>
      </c>
      <c r="H60" s="3">
        <f t="shared" si="0"/>
        <v>6</v>
      </c>
      <c r="I60" s="3">
        <f t="shared" si="1"/>
        <v>0</v>
      </c>
      <c r="J60" s="3">
        <f>IF(AND(A60&gt;=Intermediate!$B$4,A60&lt;=Intermediate!$B$2),1,0)</f>
        <v>0</v>
      </c>
      <c r="K60" s="3">
        <f t="shared" si="2"/>
        <v>0</v>
      </c>
      <c r="L60" s="1">
        <f t="array" ref="L60">INDEX(B60:G60,1,Intermediate!$B$6)</f>
        <v>1065.03</v>
      </c>
      <c r="M60" s="3">
        <f>Intermediate!$B$7*K60</f>
        <v>0</v>
      </c>
      <c r="N60" s="3">
        <f t="shared" si="5"/>
        <v>0</v>
      </c>
      <c r="O60" s="3">
        <f t="shared" si="3"/>
        <v>0</v>
      </c>
      <c r="P60" s="3">
        <f t="shared" si="6"/>
        <v>0</v>
      </c>
      <c r="Q60" s="3">
        <f t="shared" si="4"/>
        <v>0</v>
      </c>
    </row>
    <row r="61" spans="1:17">
      <c r="A61" s="4">
        <v>38526</v>
      </c>
      <c r="B61" s="10">
        <v>2280.96</v>
      </c>
      <c r="C61" s="10">
        <v>1067.72</v>
      </c>
      <c r="D61" s="10">
        <v>2366.38</v>
      </c>
      <c r="E61" s="10">
        <v>1057.2</v>
      </c>
      <c r="F61" s="10">
        <v>1067.97</v>
      </c>
      <c r="G61" s="10">
        <v>1120.43</v>
      </c>
      <c r="H61" s="3">
        <f t="shared" si="0"/>
        <v>6</v>
      </c>
      <c r="I61" s="3">
        <f t="shared" si="1"/>
        <v>0</v>
      </c>
      <c r="J61" s="3">
        <f>IF(AND(A61&gt;=Intermediate!$B$4,A61&lt;=Intermediate!$B$2),1,0)</f>
        <v>0</v>
      </c>
      <c r="K61" s="3">
        <f t="shared" si="2"/>
        <v>0</v>
      </c>
      <c r="L61" s="1">
        <f t="array" ref="L61">INDEX(B61:G61,1,Intermediate!$B$6)</f>
        <v>1067.72</v>
      </c>
      <c r="M61" s="3">
        <f>Intermediate!$B$7*K61</f>
        <v>0</v>
      </c>
      <c r="N61" s="3">
        <f t="shared" si="5"/>
        <v>0</v>
      </c>
      <c r="O61" s="3">
        <f t="shared" si="3"/>
        <v>0</v>
      </c>
      <c r="P61" s="3">
        <f t="shared" si="6"/>
        <v>0</v>
      </c>
      <c r="Q61" s="3">
        <f t="shared" si="4"/>
        <v>0</v>
      </c>
    </row>
    <row r="62" spans="1:17">
      <c r="A62" s="4">
        <v>38527</v>
      </c>
      <c r="B62" s="10">
        <v>2290.16</v>
      </c>
      <c r="C62" s="10">
        <v>1075.77</v>
      </c>
      <c r="D62" s="10">
        <v>2379.59</v>
      </c>
      <c r="E62" s="10">
        <v>1064.3</v>
      </c>
      <c r="F62" s="10">
        <v>1077.24</v>
      </c>
      <c r="G62" s="10">
        <v>1132.43</v>
      </c>
      <c r="H62" s="3">
        <f t="shared" si="0"/>
        <v>6</v>
      </c>
      <c r="I62" s="3">
        <f t="shared" si="1"/>
        <v>0</v>
      </c>
      <c r="J62" s="3">
        <f>IF(AND(A62&gt;=Intermediate!$B$4,A62&lt;=Intermediate!$B$2),1,0)</f>
        <v>0</v>
      </c>
      <c r="K62" s="3">
        <f t="shared" si="2"/>
        <v>0</v>
      </c>
      <c r="L62" s="1">
        <f t="array" ref="L62">INDEX(B62:G62,1,Intermediate!$B$6)</f>
        <v>1075.77</v>
      </c>
      <c r="M62" s="3">
        <f>Intermediate!$B$7*K62</f>
        <v>0</v>
      </c>
      <c r="N62" s="3">
        <f t="shared" si="5"/>
        <v>0</v>
      </c>
      <c r="O62" s="3">
        <f t="shared" si="3"/>
        <v>0</v>
      </c>
      <c r="P62" s="3">
        <f t="shared" si="6"/>
        <v>0</v>
      </c>
      <c r="Q62" s="3">
        <f t="shared" si="4"/>
        <v>0</v>
      </c>
    </row>
    <row r="63" spans="1:17">
      <c r="A63" s="4">
        <v>38530</v>
      </c>
      <c r="B63" s="10">
        <v>2294.9899999999998</v>
      </c>
      <c r="C63" s="10">
        <v>1075.1400000000001</v>
      </c>
      <c r="D63" s="10">
        <v>2382.04</v>
      </c>
      <c r="E63" s="10">
        <v>1065.1300000000001</v>
      </c>
      <c r="F63" s="10">
        <v>1077.32</v>
      </c>
      <c r="G63" s="10">
        <v>1127.79</v>
      </c>
      <c r="H63" s="3">
        <f t="shared" si="0"/>
        <v>6</v>
      </c>
      <c r="I63" s="3">
        <f t="shared" si="1"/>
        <v>0</v>
      </c>
      <c r="J63" s="3">
        <f>IF(AND(A63&gt;=Intermediate!$B$4,A63&lt;=Intermediate!$B$2),1,0)</f>
        <v>0</v>
      </c>
      <c r="K63" s="3">
        <f t="shared" si="2"/>
        <v>0</v>
      </c>
      <c r="L63" s="1">
        <f t="array" ref="L63">INDEX(B63:G63,1,Intermediate!$B$6)</f>
        <v>1075.1400000000001</v>
      </c>
      <c r="M63" s="3">
        <f>Intermediate!$B$7*K63</f>
        <v>0</v>
      </c>
      <c r="N63" s="3">
        <f t="shared" si="5"/>
        <v>0</v>
      </c>
      <c r="O63" s="3">
        <f t="shared" si="3"/>
        <v>0</v>
      </c>
      <c r="P63" s="3">
        <f t="shared" si="6"/>
        <v>0</v>
      </c>
      <c r="Q63" s="3">
        <f t="shared" si="4"/>
        <v>0</v>
      </c>
    </row>
    <row r="64" spans="1:17">
      <c r="A64" s="4">
        <v>38531</v>
      </c>
      <c r="B64" s="10">
        <v>2263.2399999999998</v>
      </c>
      <c r="C64" s="10">
        <v>1058.3499999999999</v>
      </c>
      <c r="D64" s="10">
        <v>2347.63</v>
      </c>
      <c r="E64" s="10">
        <v>1049.1500000000001</v>
      </c>
      <c r="F64" s="10">
        <v>1060.06</v>
      </c>
      <c r="G64" s="10">
        <v>1105.8</v>
      </c>
      <c r="H64" s="3">
        <f t="shared" si="0"/>
        <v>6</v>
      </c>
      <c r="I64" s="3">
        <f t="shared" si="1"/>
        <v>0</v>
      </c>
      <c r="J64" s="3">
        <f>IF(AND(A64&gt;=Intermediate!$B$4,A64&lt;=Intermediate!$B$2),1,0)</f>
        <v>0</v>
      </c>
      <c r="K64" s="3">
        <f t="shared" si="2"/>
        <v>0</v>
      </c>
      <c r="L64" s="1">
        <f t="array" ref="L64">INDEX(B64:G64,1,Intermediate!$B$6)</f>
        <v>1058.3499999999999</v>
      </c>
      <c r="M64" s="3">
        <f>Intermediate!$B$7*K64</f>
        <v>0</v>
      </c>
      <c r="N64" s="3">
        <f t="shared" si="5"/>
        <v>0</v>
      </c>
      <c r="O64" s="3">
        <f t="shared" si="3"/>
        <v>0</v>
      </c>
      <c r="P64" s="3">
        <f t="shared" si="6"/>
        <v>0</v>
      </c>
      <c r="Q64" s="3">
        <f t="shared" si="4"/>
        <v>0</v>
      </c>
    </row>
    <row r="65" spans="1:17">
      <c r="A65" s="4">
        <v>38532</v>
      </c>
      <c r="B65" s="10">
        <v>2288.77</v>
      </c>
      <c r="C65" s="10">
        <v>1068.95</v>
      </c>
      <c r="D65" s="10">
        <v>2371.9899999999998</v>
      </c>
      <c r="E65" s="10">
        <v>1059.22</v>
      </c>
      <c r="F65" s="10">
        <v>1069.2</v>
      </c>
      <c r="G65" s="10">
        <v>1117.98</v>
      </c>
      <c r="H65" s="3">
        <f t="shared" si="0"/>
        <v>6</v>
      </c>
      <c r="I65" s="3">
        <f t="shared" si="1"/>
        <v>0</v>
      </c>
      <c r="J65" s="3">
        <f>IF(AND(A65&gt;=Intermediate!$B$4,A65&lt;=Intermediate!$B$2),1,0)</f>
        <v>0</v>
      </c>
      <c r="K65" s="3">
        <f t="shared" si="2"/>
        <v>0</v>
      </c>
      <c r="L65" s="1">
        <f t="array" ref="L65">INDEX(B65:G65,1,Intermediate!$B$6)</f>
        <v>1068.95</v>
      </c>
      <c r="M65" s="3">
        <f>Intermediate!$B$7*K65</f>
        <v>0</v>
      </c>
      <c r="N65" s="3">
        <f t="shared" si="5"/>
        <v>0</v>
      </c>
      <c r="O65" s="3">
        <f t="shared" si="3"/>
        <v>0</v>
      </c>
      <c r="P65" s="3">
        <f t="shared" si="6"/>
        <v>0</v>
      </c>
      <c r="Q65" s="3">
        <f t="shared" si="4"/>
        <v>0</v>
      </c>
    </row>
    <row r="66" spans="1:17">
      <c r="A66" s="4">
        <v>38533</v>
      </c>
      <c r="B66" s="10">
        <v>2313.27</v>
      </c>
      <c r="C66" s="10">
        <v>1075.77</v>
      </c>
      <c r="D66" s="10">
        <v>2388.84</v>
      </c>
      <c r="E66" s="10">
        <v>1062.92</v>
      </c>
      <c r="F66" s="10">
        <v>1067.93</v>
      </c>
      <c r="G66" s="10">
        <v>1127.0999999999999</v>
      </c>
      <c r="H66" s="3">
        <f t="shared" si="0"/>
        <v>6</v>
      </c>
      <c r="I66" s="3">
        <f t="shared" si="1"/>
        <v>0</v>
      </c>
      <c r="J66" s="3">
        <f>IF(AND(A66&gt;=Intermediate!$B$4,A66&lt;=Intermediate!$B$2),1,0)</f>
        <v>0</v>
      </c>
      <c r="K66" s="3">
        <f t="shared" si="2"/>
        <v>0</v>
      </c>
      <c r="L66" s="1">
        <f t="array" ref="L66">INDEX(B66:G66,1,Intermediate!$B$6)</f>
        <v>1075.77</v>
      </c>
      <c r="M66" s="3">
        <f>Intermediate!$B$7*K66</f>
        <v>0</v>
      </c>
      <c r="N66" s="3">
        <f t="shared" si="5"/>
        <v>0</v>
      </c>
      <c r="O66" s="3">
        <f t="shared" si="3"/>
        <v>0</v>
      </c>
      <c r="P66" s="3">
        <f t="shared" si="6"/>
        <v>0</v>
      </c>
      <c r="Q66" s="3">
        <f t="shared" si="4"/>
        <v>0</v>
      </c>
    </row>
    <row r="67" spans="1:17">
      <c r="A67" s="2">
        <v>38534</v>
      </c>
      <c r="B67" s="10">
        <v>2312.87</v>
      </c>
      <c r="C67" s="10">
        <v>1083.6300000000001</v>
      </c>
      <c r="D67" s="10">
        <v>2396.5500000000002</v>
      </c>
      <c r="E67" s="10">
        <v>1069.8900000000001</v>
      </c>
      <c r="F67" s="10">
        <v>1080.5999999999999</v>
      </c>
      <c r="G67" s="10">
        <v>1144.06</v>
      </c>
      <c r="H67" s="3">
        <f t="shared" si="0"/>
        <v>7</v>
      </c>
      <c r="I67" s="3">
        <f t="shared" si="1"/>
        <v>1</v>
      </c>
      <c r="J67" s="3">
        <f>IF(AND(A67&gt;=Intermediate!$B$4,A67&lt;=Intermediate!$B$2),1,0)</f>
        <v>0</v>
      </c>
      <c r="K67" s="3">
        <f t="shared" si="2"/>
        <v>0</v>
      </c>
      <c r="L67" s="1">
        <f t="array" ref="L67">INDEX(B67:G67,1,Intermediate!$B$6)</f>
        <v>1083.6300000000001</v>
      </c>
      <c r="M67" s="3">
        <f>Intermediate!$B$7*K67</f>
        <v>0</v>
      </c>
      <c r="N67" s="3">
        <f t="shared" si="5"/>
        <v>0</v>
      </c>
      <c r="O67" s="3">
        <f t="shared" si="3"/>
        <v>0</v>
      </c>
      <c r="P67" s="3">
        <f t="shared" si="6"/>
        <v>0</v>
      </c>
      <c r="Q67" s="3">
        <f t="shared" si="4"/>
        <v>0</v>
      </c>
    </row>
    <row r="68" spans="1:17">
      <c r="A68" s="2">
        <v>38537</v>
      </c>
      <c r="B68" s="10">
        <v>2335</v>
      </c>
      <c r="C68" s="10">
        <v>1097.5</v>
      </c>
      <c r="D68" s="10">
        <v>2422.86</v>
      </c>
      <c r="E68" s="10">
        <v>1084.24</v>
      </c>
      <c r="F68" s="10">
        <v>1098.95</v>
      </c>
      <c r="G68" s="10">
        <v>1160.8499999999999</v>
      </c>
      <c r="H68" s="3">
        <f t="shared" si="0"/>
        <v>7</v>
      </c>
      <c r="I68" s="3">
        <f t="shared" si="1"/>
        <v>0</v>
      </c>
      <c r="J68" s="3">
        <f>IF(AND(A68&gt;=Intermediate!$B$4,A68&lt;=Intermediate!$B$2),1,0)</f>
        <v>0</v>
      </c>
      <c r="K68" s="3">
        <f t="shared" si="2"/>
        <v>0</v>
      </c>
      <c r="L68" s="1">
        <f t="array" ref="L68">INDEX(B68:G68,1,Intermediate!$B$6)</f>
        <v>1097.5</v>
      </c>
      <c r="M68" s="3">
        <f>Intermediate!$B$7*K68</f>
        <v>0</v>
      </c>
      <c r="N68" s="3">
        <f t="shared" si="5"/>
        <v>0</v>
      </c>
      <c r="O68" s="3">
        <f t="shared" si="3"/>
        <v>0</v>
      </c>
      <c r="P68" s="3">
        <f t="shared" si="6"/>
        <v>0</v>
      </c>
      <c r="Q68" s="3">
        <f t="shared" si="4"/>
        <v>0</v>
      </c>
    </row>
    <row r="69" spans="1:17">
      <c r="A69" s="2">
        <v>38538</v>
      </c>
      <c r="B69" s="10">
        <v>2314.33</v>
      </c>
      <c r="C69" s="10">
        <v>1090.4100000000001</v>
      </c>
      <c r="D69" s="10">
        <v>2403.67</v>
      </c>
      <c r="E69" s="10">
        <v>1078.3699999999999</v>
      </c>
      <c r="F69" s="10">
        <v>1096.8399999999999</v>
      </c>
      <c r="G69" s="10">
        <v>1153.52</v>
      </c>
      <c r="H69" s="3">
        <f t="shared" si="0"/>
        <v>7</v>
      </c>
      <c r="I69" s="3">
        <f t="shared" si="1"/>
        <v>0</v>
      </c>
      <c r="J69" s="3">
        <f>IF(AND(A69&gt;=Intermediate!$B$4,A69&lt;=Intermediate!$B$2),1,0)</f>
        <v>0</v>
      </c>
      <c r="K69" s="3">
        <f t="shared" si="2"/>
        <v>0</v>
      </c>
      <c r="L69" s="1">
        <f t="array" ref="L69">INDEX(B69:G69,1,Intermediate!$B$6)</f>
        <v>1090.4100000000001</v>
      </c>
      <c r="M69" s="3">
        <f>Intermediate!$B$7*K69</f>
        <v>0</v>
      </c>
      <c r="N69" s="3">
        <f t="shared" si="5"/>
        <v>0</v>
      </c>
      <c r="O69" s="3">
        <f t="shared" si="3"/>
        <v>0</v>
      </c>
      <c r="P69" s="3">
        <f t="shared" si="6"/>
        <v>0</v>
      </c>
      <c r="Q69" s="3">
        <f t="shared" si="4"/>
        <v>0</v>
      </c>
    </row>
    <row r="70" spans="1:17">
      <c r="A70" s="2">
        <v>38539</v>
      </c>
      <c r="B70" s="10">
        <v>2336.23</v>
      </c>
      <c r="C70" s="10">
        <v>1104.92</v>
      </c>
      <c r="D70" s="10">
        <v>2430.81</v>
      </c>
      <c r="E70" s="10">
        <v>1092.92</v>
      </c>
      <c r="F70" s="10">
        <v>1115.26</v>
      </c>
      <c r="G70" s="10">
        <v>1174.99</v>
      </c>
      <c r="H70" s="3">
        <f t="shared" si="0"/>
        <v>7</v>
      </c>
      <c r="I70" s="3">
        <f t="shared" si="1"/>
        <v>0</v>
      </c>
      <c r="J70" s="3">
        <f>IF(AND(A70&gt;=Intermediate!$B$4,A70&lt;=Intermediate!$B$2),1,0)</f>
        <v>0</v>
      </c>
      <c r="K70" s="3">
        <f t="shared" si="2"/>
        <v>0</v>
      </c>
      <c r="L70" s="1">
        <f t="array" ref="L70">INDEX(B70:G70,1,Intermediate!$B$6)</f>
        <v>1104.92</v>
      </c>
      <c r="M70" s="3">
        <f>Intermediate!$B$7*K70</f>
        <v>0</v>
      </c>
      <c r="N70" s="3">
        <f t="shared" si="5"/>
        <v>0</v>
      </c>
      <c r="O70" s="3">
        <f t="shared" si="3"/>
        <v>0</v>
      </c>
      <c r="P70" s="3">
        <f t="shared" si="6"/>
        <v>0</v>
      </c>
      <c r="Q70" s="3">
        <f t="shared" si="4"/>
        <v>0</v>
      </c>
    </row>
    <row r="71" spans="1:17">
      <c r="A71" s="2">
        <v>38540</v>
      </c>
      <c r="B71" s="10">
        <v>2288.1</v>
      </c>
      <c r="C71" s="10">
        <v>1086.98</v>
      </c>
      <c r="D71" s="10">
        <v>2385.7399999999998</v>
      </c>
      <c r="E71" s="10">
        <v>1074.8599999999999</v>
      </c>
      <c r="F71" s="10">
        <v>1100.29</v>
      </c>
      <c r="G71" s="10">
        <v>1161.31</v>
      </c>
      <c r="H71" s="3">
        <f t="shared" si="0"/>
        <v>7</v>
      </c>
      <c r="I71" s="3">
        <f t="shared" si="1"/>
        <v>0</v>
      </c>
      <c r="J71" s="3">
        <f>IF(AND(A71&gt;=Intermediate!$B$4,A71&lt;=Intermediate!$B$2),1,0)</f>
        <v>0</v>
      </c>
      <c r="K71" s="3">
        <f t="shared" si="2"/>
        <v>0</v>
      </c>
      <c r="L71" s="1">
        <f t="array" ref="L71">INDEX(B71:G71,1,Intermediate!$B$6)</f>
        <v>1086.98</v>
      </c>
      <c r="M71" s="3">
        <f>Intermediate!$B$7*K71</f>
        <v>0</v>
      </c>
      <c r="N71" s="3">
        <f t="shared" si="5"/>
        <v>0</v>
      </c>
      <c r="O71" s="3">
        <f t="shared" si="3"/>
        <v>0</v>
      </c>
      <c r="P71" s="3">
        <f t="shared" si="6"/>
        <v>0</v>
      </c>
      <c r="Q71" s="3">
        <f t="shared" si="4"/>
        <v>0</v>
      </c>
    </row>
    <row r="72" spans="1:17">
      <c r="A72" s="2">
        <v>38541</v>
      </c>
      <c r="B72" s="10">
        <v>2310.13</v>
      </c>
      <c r="C72" s="10">
        <v>1101.56</v>
      </c>
      <c r="D72" s="10">
        <v>2412.7199999999998</v>
      </c>
      <c r="E72" s="10">
        <v>1088.73</v>
      </c>
      <c r="F72" s="10">
        <v>1117.43</v>
      </c>
      <c r="G72" s="10">
        <v>1183.69</v>
      </c>
      <c r="H72" s="3">
        <f t="shared" si="0"/>
        <v>7</v>
      </c>
      <c r="I72" s="3">
        <f t="shared" si="1"/>
        <v>0</v>
      </c>
      <c r="J72" s="3">
        <f>IF(AND(A72&gt;=Intermediate!$B$4,A72&lt;=Intermediate!$B$2),1,0)</f>
        <v>0</v>
      </c>
      <c r="K72" s="3">
        <f t="shared" si="2"/>
        <v>0</v>
      </c>
      <c r="L72" s="1">
        <f t="array" ref="L72">INDEX(B72:G72,1,Intermediate!$B$6)</f>
        <v>1101.56</v>
      </c>
      <c r="M72" s="3">
        <f>Intermediate!$B$7*K72</f>
        <v>0</v>
      </c>
      <c r="N72" s="3">
        <f t="shared" si="5"/>
        <v>0</v>
      </c>
      <c r="O72" s="3">
        <f t="shared" si="3"/>
        <v>0</v>
      </c>
      <c r="P72" s="3">
        <f t="shared" si="6"/>
        <v>0</v>
      </c>
      <c r="Q72" s="3">
        <f t="shared" si="4"/>
        <v>0</v>
      </c>
    </row>
    <row r="73" spans="1:17">
      <c r="A73" s="4">
        <v>38544</v>
      </c>
      <c r="B73" s="10">
        <v>2334.09</v>
      </c>
      <c r="C73" s="10">
        <v>1115.21</v>
      </c>
      <c r="D73" s="10">
        <v>2438.77</v>
      </c>
      <c r="E73" s="10">
        <v>1101.8900000000001</v>
      </c>
      <c r="F73" s="10">
        <v>1133.43</v>
      </c>
      <c r="G73" s="10">
        <v>1203.6600000000001</v>
      </c>
      <c r="H73" s="3">
        <f t="shared" si="0"/>
        <v>7</v>
      </c>
      <c r="I73" s="3">
        <f t="shared" si="1"/>
        <v>0</v>
      </c>
      <c r="J73" s="3">
        <f>IF(AND(A73&gt;=Intermediate!$B$4,A73&lt;=Intermediate!$B$2),1,0)</f>
        <v>0</v>
      </c>
      <c r="K73" s="3">
        <f t="shared" si="2"/>
        <v>0</v>
      </c>
      <c r="L73" s="1">
        <f t="array" ref="L73">INDEX(B73:G73,1,Intermediate!$B$6)</f>
        <v>1115.21</v>
      </c>
      <c r="M73" s="3">
        <f>Intermediate!$B$7*K73</f>
        <v>0</v>
      </c>
      <c r="N73" s="3">
        <f t="shared" si="5"/>
        <v>0</v>
      </c>
      <c r="O73" s="3">
        <f t="shared" si="3"/>
        <v>0</v>
      </c>
      <c r="P73" s="3">
        <f t="shared" si="6"/>
        <v>0</v>
      </c>
      <c r="Q73" s="3">
        <f t="shared" si="4"/>
        <v>0</v>
      </c>
    </row>
    <row r="74" spans="1:17">
      <c r="A74" s="4">
        <v>38545</v>
      </c>
      <c r="B74" s="10">
        <v>2338.7800000000002</v>
      </c>
      <c r="C74" s="10">
        <v>1118.32</v>
      </c>
      <c r="D74" s="10">
        <v>2443.4899999999998</v>
      </c>
      <c r="E74" s="10">
        <v>1103.8399999999999</v>
      </c>
      <c r="F74" s="10">
        <v>1135.5899999999999</v>
      </c>
      <c r="G74" s="10">
        <v>1208.96</v>
      </c>
      <c r="H74" s="3">
        <f t="shared" si="0"/>
        <v>7</v>
      </c>
      <c r="I74" s="3">
        <f t="shared" si="1"/>
        <v>0</v>
      </c>
      <c r="J74" s="3">
        <f>IF(AND(A74&gt;=Intermediate!$B$4,A74&lt;=Intermediate!$B$2),1,0)</f>
        <v>0</v>
      </c>
      <c r="K74" s="3">
        <f t="shared" si="2"/>
        <v>0</v>
      </c>
      <c r="L74" s="1">
        <f t="array" ref="L74">INDEX(B74:G74,1,Intermediate!$B$6)</f>
        <v>1118.32</v>
      </c>
      <c r="M74" s="3">
        <f>Intermediate!$B$7*K74</f>
        <v>0</v>
      </c>
      <c r="N74" s="3">
        <f t="shared" si="5"/>
        <v>0</v>
      </c>
      <c r="O74" s="3">
        <f t="shared" si="3"/>
        <v>0</v>
      </c>
      <c r="P74" s="3">
        <f t="shared" si="6"/>
        <v>0</v>
      </c>
      <c r="Q74" s="3">
        <f t="shared" si="4"/>
        <v>0</v>
      </c>
    </row>
    <row r="75" spans="1:17">
      <c r="A75" s="4">
        <v>38546</v>
      </c>
      <c r="B75" s="10">
        <v>2324.36</v>
      </c>
      <c r="C75" s="10">
        <v>1120.53</v>
      </c>
      <c r="D75" s="10">
        <v>2436.5</v>
      </c>
      <c r="E75" s="10">
        <v>1105.25</v>
      </c>
      <c r="F75" s="10">
        <v>1144.3900000000001</v>
      </c>
      <c r="G75" s="10">
        <v>1221.74</v>
      </c>
      <c r="H75" s="3">
        <f t="shared" si="0"/>
        <v>7</v>
      </c>
      <c r="I75" s="3">
        <f t="shared" si="1"/>
        <v>0</v>
      </c>
      <c r="J75" s="3">
        <f>IF(AND(A75&gt;=Intermediate!$B$4,A75&lt;=Intermediate!$B$2),1,0)</f>
        <v>0</v>
      </c>
      <c r="K75" s="3">
        <f t="shared" si="2"/>
        <v>0</v>
      </c>
      <c r="L75" s="1">
        <f t="array" ref="L75">INDEX(B75:G75,1,Intermediate!$B$6)</f>
        <v>1120.53</v>
      </c>
      <c r="M75" s="3">
        <f>Intermediate!$B$7*K75</f>
        <v>0</v>
      </c>
      <c r="N75" s="3">
        <f t="shared" si="5"/>
        <v>0</v>
      </c>
      <c r="O75" s="3">
        <f t="shared" si="3"/>
        <v>0</v>
      </c>
      <c r="P75" s="3">
        <f t="shared" si="6"/>
        <v>0</v>
      </c>
      <c r="Q75" s="3">
        <f t="shared" si="4"/>
        <v>0</v>
      </c>
    </row>
    <row r="76" spans="1:17">
      <c r="A76" s="4">
        <v>38547</v>
      </c>
      <c r="B76" s="10">
        <v>2306.85</v>
      </c>
      <c r="C76" s="10">
        <v>1117.5</v>
      </c>
      <c r="D76" s="10">
        <v>2425.38</v>
      </c>
      <c r="E76" s="10">
        <v>1101</v>
      </c>
      <c r="F76" s="10">
        <v>1141.5899999999999</v>
      </c>
      <c r="G76" s="10">
        <v>1225.21</v>
      </c>
      <c r="H76" s="3">
        <f t="shared" si="0"/>
        <v>7</v>
      </c>
      <c r="I76" s="3">
        <f t="shared" si="1"/>
        <v>0</v>
      </c>
      <c r="J76" s="3">
        <f>IF(AND(A76&gt;=Intermediate!$B$4,A76&lt;=Intermediate!$B$2),1,0)</f>
        <v>0</v>
      </c>
      <c r="K76" s="3">
        <f t="shared" si="2"/>
        <v>0</v>
      </c>
      <c r="L76" s="1">
        <f t="array" ref="L76">INDEX(B76:G76,1,Intermediate!$B$6)</f>
        <v>1117.5</v>
      </c>
      <c r="M76" s="3">
        <f>Intermediate!$B$7*K76</f>
        <v>0</v>
      </c>
      <c r="N76" s="3">
        <f t="shared" si="5"/>
        <v>0</v>
      </c>
      <c r="O76" s="3">
        <f t="shared" si="3"/>
        <v>0</v>
      </c>
      <c r="P76" s="3">
        <f t="shared" si="6"/>
        <v>0</v>
      </c>
      <c r="Q76" s="3">
        <f t="shared" si="4"/>
        <v>0</v>
      </c>
    </row>
    <row r="77" spans="1:17">
      <c r="A77" s="4">
        <v>38548</v>
      </c>
      <c r="B77" s="10">
        <v>2333.1999999999998</v>
      </c>
      <c r="C77" s="10">
        <v>1131.02</v>
      </c>
      <c r="D77" s="10">
        <v>2452.58</v>
      </c>
      <c r="E77" s="10">
        <v>1113.26</v>
      </c>
      <c r="F77" s="10">
        <v>1154.48</v>
      </c>
      <c r="G77" s="10">
        <v>1244.03</v>
      </c>
      <c r="H77" s="3">
        <f t="shared" si="0"/>
        <v>7</v>
      </c>
      <c r="I77" s="3">
        <f t="shared" si="1"/>
        <v>0</v>
      </c>
      <c r="J77" s="3">
        <f>IF(AND(A77&gt;=Intermediate!$B$4,A77&lt;=Intermediate!$B$2),1,0)</f>
        <v>0</v>
      </c>
      <c r="K77" s="3">
        <f t="shared" si="2"/>
        <v>0</v>
      </c>
      <c r="L77" s="1">
        <f t="array" ref="L77">INDEX(B77:G77,1,Intermediate!$B$6)</f>
        <v>1131.02</v>
      </c>
      <c r="M77" s="3">
        <f>Intermediate!$B$7*K77</f>
        <v>0</v>
      </c>
      <c r="N77" s="3">
        <f t="shared" si="5"/>
        <v>0</v>
      </c>
      <c r="O77" s="3">
        <f t="shared" si="3"/>
        <v>0</v>
      </c>
      <c r="P77" s="3">
        <f t="shared" si="6"/>
        <v>0</v>
      </c>
      <c r="Q77" s="3">
        <f t="shared" si="4"/>
        <v>0</v>
      </c>
    </row>
    <row r="78" spans="1:17">
      <c r="A78" s="4">
        <v>38551</v>
      </c>
      <c r="B78" s="10">
        <v>2358.9299999999998</v>
      </c>
      <c r="C78" s="10">
        <v>1147.97</v>
      </c>
      <c r="D78" s="10">
        <v>2480.9899999999998</v>
      </c>
      <c r="E78" s="10">
        <v>1130.6099999999999</v>
      </c>
      <c r="F78" s="10">
        <v>1179.18</v>
      </c>
      <c r="G78" s="10">
        <v>1267.23</v>
      </c>
      <c r="H78" s="3">
        <f t="shared" si="0"/>
        <v>7</v>
      </c>
      <c r="I78" s="3">
        <f t="shared" si="1"/>
        <v>0</v>
      </c>
      <c r="J78" s="3">
        <f>IF(AND(A78&gt;=Intermediate!$B$4,A78&lt;=Intermediate!$B$2),1,0)</f>
        <v>0</v>
      </c>
      <c r="K78" s="3">
        <f t="shared" si="2"/>
        <v>0</v>
      </c>
      <c r="L78" s="1">
        <f t="array" ref="L78">INDEX(B78:G78,1,Intermediate!$B$6)</f>
        <v>1147.97</v>
      </c>
      <c r="M78" s="3">
        <f>Intermediate!$B$7*K78</f>
        <v>0</v>
      </c>
      <c r="N78" s="3">
        <f t="shared" si="5"/>
        <v>0</v>
      </c>
      <c r="O78" s="3">
        <f t="shared" si="3"/>
        <v>0</v>
      </c>
      <c r="P78" s="3">
        <f t="shared" si="6"/>
        <v>0</v>
      </c>
      <c r="Q78" s="3">
        <f t="shared" si="4"/>
        <v>0</v>
      </c>
    </row>
    <row r="79" spans="1:17">
      <c r="A79" s="4">
        <v>38552</v>
      </c>
      <c r="B79" s="10">
        <v>2364.0700000000002</v>
      </c>
      <c r="C79" s="10">
        <v>1151.8599999999999</v>
      </c>
      <c r="D79" s="10">
        <v>2487.9699999999998</v>
      </c>
      <c r="E79" s="10">
        <v>1136.3</v>
      </c>
      <c r="F79" s="10">
        <v>1188.42</v>
      </c>
      <c r="G79" s="10">
        <v>1271.83</v>
      </c>
      <c r="H79" s="3">
        <f t="shared" si="0"/>
        <v>7</v>
      </c>
      <c r="I79" s="3">
        <f t="shared" si="1"/>
        <v>0</v>
      </c>
      <c r="J79" s="3">
        <f>IF(AND(A79&gt;=Intermediate!$B$4,A79&lt;=Intermediate!$B$2),1,0)</f>
        <v>0</v>
      </c>
      <c r="K79" s="3">
        <f t="shared" si="2"/>
        <v>0</v>
      </c>
      <c r="L79" s="1">
        <f t="array" ref="L79">INDEX(B79:G79,1,Intermediate!$B$6)</f>
        <v>1151.8599999999999</v>
      </c>
      <c r="M79" s="3">
        <f>Intermediate!$B$7*K79</f>
        <v>0</v>
      </c>
      <c r="N79" s="3">
        <f t="shared" si="5"/>
        <v>0</v>
      </c>
      <c r="O79" s="3">
        <f t="shared" si="3"/>
        <v>0</v>
      </c>
      <c r="P79" s="3">
        <f t="shared" si="6"/>
        <v>0</v>
      </c>
      <c r="Q79" s="3">
        <f t="shared" si="4"/>
        <v>0</v>
      </c>
    </row>
    <row r="80" spans="1:17">
      <c r="A80" s="4">
        <v>38553</v>
      </c>
      <c r="B80" s="10">
        <v>2370.4299999999998</v>
      </c>
      <c r="C80" s="10">
        <v>1156.6199999999999</v>
      </c>
      <c r="D80" s="10">
        <v>2497.9899999999998</v>
      </c>
      <c r="E80" s="10">
        <v>1140.3599999999999</v>
      </c>
      <c r="F80" s="10">
        <v>1191.94</v>
      </c>
      <c r="G80" s="10">
        <v>1278.18</v>
      </c>
      <c r="H80" s="3">
        <f t="shared" si="0"/>
        <v>7</v>
      </c>
      <c r="I80" s="3">
        <f t="shared" si="1"/>
        <v>0</v>
      </c>
      <c r="J80" s="3">
        <f>IF(AND(A80&gt;=Intermediate!$B$4,A80&lt;=Intermediate!$B$2),1,0)</f>
        <v>0</v>
      </c>
      <c r="K80" s="3">
        <f t="shared" si="2"/>
        <v>0</v>
      </c>
      <c r="L80" s="1">
        <f t="array" ref="L80">INDEX(B80:G80,1,Intermediate!$B$6)</f>
        <v>1156.6199999999999</v>
      </c>
      <c r="M80" s="3">
        <f>Intermediate!$B$7*K80</f>
        <v>0</v>
      </c>
      <c r="N80" s="3">
        <f t="shared" si="5"/>
        <v>0</v>
      </c>
      <c r="O80" s="3">
        <f t="shared" si="3"/>
        <v>0</v>
      </c>
      <c r="P80" s="3">
        <f t="shared" si="6"/>
        <v>0</v>
      </c>
      <c r="Q80" s="3">
        <f t="shared" si="4"/>
        <v>0</v>
      </c>
    </row>
    <row r="81" spans="1:17">
      <c r="A81" s="4">
        <v>38554</v>
      </c>
      <c r="B81" s="10">
        <v>2357.71</v>
      </c>
      <c r="C81" s="10">
        <v>1150.22</v>
      </c>
      <c r="D81" s="10">
        <v>2485.2600000000002</v>
      </c>
      <c r="E81" s="10">
        <v>1134.27</v>
      </c>
      <c r="F81" s="10">
        <v>1185.1400000000001</v>
      </c>
      <c r="G81" s="10">
        <v>1273.6199999999999</v>
      </c>
      <c r="H81" s="3">
        <f t="shared" si="0"/>
        <v>7</v>
      </c>
      <c r="I81" s="3">
        <f t="shared" si="1"/>
        <v>0</v>
      </c>
      <c r="J81" s="3">
        <f>IF(AND(A81&gt;=Intermediate!$B$4,A81&lt;=Intermediate!$B$2),1,0)</f>
        <v>0</v>
      </c>
      <c r="K81" s="3">
        <f t="shared" si="2"/>
        <v>0</v>
      </c>
      <c r="L81" s="1">
        <f t="array" ref="L81">INDEX(B81:G81,1,Intermediate!$B$6)</f>
        <v>1150.22</v>
      </c>
      <c r="M81" s="3">
        <f>Intermediate!$B$7*K81</f>
        <v>0</v>
      </c>
      <c r="N81" s="3">
        <f t="shared" si="5"/>
        <v>0</v>
      </c>
      <c r="O81" s="3">
        <f t="shared" si="3"/>
        <v>0</v>
      </c>
      <c r="P81" s="3">
        <f t="shared" si="6"/>
        <v>0</v>
      </c>
      <c r="Q81" s="3">
        <f t="shared" si="4"/>
        <v>0</v>
      </c>
    </row>
    <row r="82" spans="1:17">
      <c r="A82" s="4">
        <v>38555</v>
      </c>
      <c r="B82" s="10">
        <v>2394.64</v>
      </c>
      <c r="C82" s="10">
        <v>1165.03</v>
      </c>
      <c r="D82" s="10">
        <v>2520.44</v>
      </c>
      <c r="E82" s="10">
        <v>1149.08</v>
      </c>
      <c r="F82" s="10">
        <v>1198.5899999999999</v>
      </c>
      <c r="G82" s="10">
        <v>1289.5</v>
      </c>
      <c r="H82" s="3">
        <f t="shared" si="0"/>
        <v>7</v>
      </c>
      <c r="I82" s="3">
        <f t="shared" si="1"/>
        <v>0</v>
      </c>
      <c r="J82" s="3">
        <f>IF(AND(A82&gt;=Intermediate!$B$4,A82&lt;=Intermediate!$B$2),1,0)</f>
        <v>0</v>
      </c>
      <c r="K82" s="3">
        <f t="shared" si="2"/>
        <v>0</v>
      </c>
      <c r="L82" s="1">
        <f t="array" ref="L82">INDEX(B82:G82,1,Intermediate!$B$6)</f>
        <v>1165.03</v>
      </c>
      <c r="M82" s="3">
        <f>Intermediate!$B$7*K82</f>
        <v>0</v>
      </c>
      <c r="N82" s="3">
        <f t="shared" si="5"/>
        <v>0</v>
      </c>
      <c r="O82" s="3">
        <f t="shared" si="3"/>
        <v>0</v>
      </c>
      <c r="P82" s="3">
        <f t="shared" si="6"/>
        <v>0</v>
      </c>
      <c r="Q82" s="3">
        <f t="shared" si="4"/>
        <v>0</v>
      </c>
    </row>
    <row r="83" spans="1:17">
      <c r="A83" s="4">
        <v>38558</v>
      </c>
      <c r="B83" s="10">
        <v>2420.29</v>
      </c>
      <c r="C83" s="10">
        <v>1173.17</v>
      </c>
      <c r="D83" s="10">
        <v>2546.25</v>
      </c>
      <c r="E83" s="10">
        <v>1157.4000000000001</v>
      </c>
      <c r="F83" s="10">
        <v>1201.7</v>
      </c>
      <c r="G83" s="10">
        <v>1291.9100000000001</v>
      </c>
      <c r="H83" s="3">
        <f t="shared" si="0"/>
        <v>7</v>
      </c>
      <c r="I83" s="3">
        <f t="shared" si="1"/>
        <v>0</v>
      </c>
      <c r="J83" s="3">
        <f>IF(AND(A83&gt;=Intermediate!$B$4,A83&lt;=Intermediate!$B$2),1,0)</f>
        <v>0</v>
      </c>
      <c r="K83" s="3">
        <f t="shared" si="2"/>
        <v>0</v>
      </c>
      <c r="L83" s="1">
        <f t="array" ref="L83">INDEX(B83:G83,1,Intermediate!$B$6)</f>
        <v>1173.17</v>
      </c>
      <c r="M83" s="3">
        <f>Intermediate!$B$7*K83</f>
        <v>0</v>
      </c>
      <c r="N83" s="3">
        <f t="shared" si="5"/>
        <v>0</v>
      </c>
      <c r="O83" s="3">
        <f t="shared" si="3"/>
        <v>0</v>
      </c>
      <c r="P83" s="3">
        <f t="shared" si="6"/>
        <v>0</v>
      </c>
      <c r="Q83" s="3">
        <f t="shared" si="4"/>
        <v>0</v>
      </c>
    </row>
    <row r="84" spans="1:17">
      <c r="A84" s="4">
        <v>38559</v>
      </c>
      <c r="B84" s="10">
        <v>2431.5700000000002</v>
      </c>
      <c r="C84" s="10">
        <v>1170.47</v>
      </c>
      <c r="D84" s="10">
        <v>2547.56</v>
      </c>
      <c r="E84" s="10">
        <v>1156.1400000000001</v>
      </c>
      <c r="F84" s="10">
        <v>1197.1500000000001</v>
      </c>
      <c r="G84" s="10">
        <v>1283.2</v>
      </c>
      <c r="H84" s="3">
        <f t="shared" si="0"/>
        <v>7</v>
      </c>
      <c r="I84" s="3">
        <f t="shared" si="1"/>
        <v>0</v>
      </c>
      <c r="J84" s="3">
        <f>IF(AND(A84&gt;=Intermediate!$B$4,A84&lt;=Intermediate!$B$2),1,0)</f>
        <v>0</v>
      </c>
      <c r="K84" s="3">
        <f t="shared" si="2"/>
        <v>0</v>
      </c>
      <c r="L84" s="1">
        <f t="array" ref="L84">INDEX(B84:G84,1,Intermediate!$B$6)</f>
        <v>1170.47</v>
      </c>
      <c r="M84" s="3">
        <f>Intermediate!$B$7*K84</f>
        <v>0</v>
      </c>
      <c r="N84" s="3">
        <f t="shared" si="5"/>
        <v>0</v>
      </c>
      <c r="O84" s="3">
        <f t="shared" si="3"/>
        <v>0</v>
      </c>
      <c r="P84" s="3">
        <f t="shared" si="6"/>
        <v>0</v>
      </c>
      <c r="Q84" s="3">
        <f t="shared" si="4"/>
        <v>0</v>
      </c>
    </row>
    <row r="85" spans="1:17">
      <c r="A85" s="4">
        <v>38560</v>
      </c>
      <c r="B85" s="10">
        <v>2447.4499999999998</v>
      </c>
      <c r="C85" s="10">
        <v>1172.6400000000001</v>
      </c>
      <c r="D85" s="10">
        <v>2559.58</v>
      </c>
      <c r="E85" s="10">
        <v>1160.2</v>
      </c>
      <c r="F85" s="10">
        <v>1198.6600000000001</v>
      </c>
      <c r="G85" s="10">
        <v>1277.76</v>
      </c>
      <c r="H85" s="3">
        <f t="shared" si="0"/>
        <v>7</v>
      </c>
      <c r="I85" s="3">
        <f t="shared" si="1"/>
        <v>0</v>
      </c>
      <c r="J85" s="3">
        <f>IF(AND(A85&gt;=Intermediate!$B$4,A85&lt;=Intermediate!$B$2),1,0)</f>
        <v>0</v>
      </c>
      <c r="K85" s="3">
        <f t="shared" si="2"/>
        <v>0</v>
      </c>
      <c r="L85" s="1">
        <f t="array" ref="L85">INDEX(B85:G85,1,Intermediate!$B$6)</f>
        <v>1172.6400000000001</v>
      </c>
      <c r="M85" s="3">
        <f>Intermediate!$B$7*K85</f>
        <v>0</v>
      </c>
      <c r="N85" s="3">
        <f t="shared" si="5"/>
        <v>0</v>
      </c>
      <c r="O85" s="3">
        <f t="shared" si="3"/>
        <v>0</v>
      </c>
      <c r="P85" s="3">
        <f t="shared" si="6"/>
        <v>0</v>
      </c>
      <c r="Q85" s="3">
        <f t="shared" si="4"/>
        <v>0</v>
      </c>
    </row>
    <row r="86" spans="1:17">
      <c r="A86" s="4">
        <v>38562</v>
      </c>
      <c r="B86" s="10">
        <v>2439.04</v>
      </c>
      <c r="C86" s="10">
        <v>1163.58</v>
      </c>
      <c r="D86" s="10">
        <v>2546.08</v>
      </c>
      <c r="E86" s="10">
        <v>1152.6199999999999</v>
      </c>
      <c r="F86" s="10">
        <v>1188.27</v>
      </c>
      <c r="G86" s="10">
        <v>1265.1600000000001</v>
      </c>
      <c r="H86" s="3">
        <f t="shared" si="0"/>
        <v>7</v>
      </c>
      <c r="I86" s="3">
        <f t="shared" si="1"/>
        <v>0</v>
      </c>
      <c r="J86" s="3">
        <f>IF(AND(A86&gt;=Intermediate!$B$4,A86&lt;=Intermediate!$B$2),1,0)</f>
        <v>0</v>
      </c>
      <c r="K86" s="3">
        <f t="shared" si="2"/>
        <v>0</v>
      </c>
      <c r="L86" s="1">
        <f t="array" ref="L86">INDEX(B86:G86,1,Intermediate!$B$6)</f>
        <v>1163.58</v>
      </c>
      <c r="M86" s="3">
        <f>Intermediate!$B$7*K86</f>
        <v>0</v>
      </c>
      <c r="N86" s="3">
        <f t="shared" si="5"/>
        <v>0</v>
      </c>
      <c r="O86" s="3">
        <f t="shared" si="3"/>
        <v>0</v>
      </c>
      <c r="P86" s="3">
        <f t="shared" si="6"/>
        <v>0</v>
      </c>
      <c r="Q86" s="3">
        <f t="shared" si="4"/>
        <v>0</v>
      </c>
    </row>
    <row r="87" spans="1:17">
      <c r="A87" s="2">
        <v>38565</v>
      </c>
      <c r="B87" s="10">
        <v>2446.4299999999998</v>
      </c>
      <c r="C87" s="10">
        <v>1169.3599999999999</v>
      </c>
      <c r="D87" s="10">
        <v>2561.41</v>
      </c>
      <c r="E87" s="10">
        <v>1160.6099999999999</v>
      </c>
      <c r="F87" s="10">
        <v>1197.4000000000001</v>
      </c>
      <c r="G87" s="10">
        <v>1266.6199999999999</v>
      </c>
      <c r="H87" s="3">
        <f t="shared" si="0"/>
        <v>8</v>
      </c>
      <c r="I87" s="3">
        <f t="shared" si="1"/>
        <v>1</v>
      </c>
      <c r="J87" s="3">
        <f>IF(AND(A87&gt;=Intermediate!$B$4,A87&lt;=Intermediate!$B$2),1,0)</f>
        <v>0</v>
      </c>
      <c r="K87" s="3">
        <f t="shared" si="2"/>
        <v>0</v>
      </c>
      <c r="L87" s="1">
        <f t="array" ref="L87">INDEX(B87:G87,1,Intermediate!$B$6)</f>
        <v>1169.3599999999999</v>
      </c>
      <c r="M87" s="3">
        <f>Intermediate!$B$7*K87</f>
        <v>0</v>
      </c>
      <c r="N87" s="3">
        <f t="shared" si="5"/>
        <v>0</v>
      </c>
      <c r="O87" s="3">
        <f t="shared" si="3"/>
        <v>0</v>
      </c>
      <c r="P87" s="3">
        <f t="shared" si="6"/>
        <v>0</v>
      </c>
      <c r="Q87" s="3">
        <f t="shared" si="4"/>
        <v>0</v>
      </c>
    </row>
    <row r="88" spans="1:17">
      <c r="A88" s="2">
        <v>38566</v>
      </c>
      <c r="B88" s="10">
        <v>2482.46</v>
      </c>
      <c r="C88" s="10">
        <v>1190.24</v>
      </c>
      <c r="D88" s="10">
        <v>2603.9899999999998</v>
      </c>
      <c r="E88" s="10">
        <v>1180.68</v>
      </c>
      <c r="F88" s="10">
        <v>1219.67</v>
      </c>
      <c r="G88" s="10">
        <v>1294.01</v>
      </c>
      <c r="H88" s="3">
        <f t="shared" si="0"/>
        <v>8</v>
      </c>
      <c r="I88" s="3">
        <f t="shared" si="1"/>
        <v>0</v>
      </c>
      <c r="J88" s="3">
        <f>IF(AND(A88&gt;=Intermediate!$B$4,A88&lt;=Intermediate!$B$2),1,0)</f>
        <v>0</v>
      </c>
      <c r="K88" s="3">
        <f t="shared" si="2"/>
        <v>0</v>
      </c>
      <c r="L88" s="1">
        <f t="array" ref="L88">INDEX(B88:G88,1,Intermediate!$B$6)</f>
        <v>1190.24</v>
      </c>
      <c r="M88" s="3">
        <f>Intermediate!$B$7*K88</f>
        <v>0</v>
      </c>
      <c r="N88" s="3">
        <f t="shared" si="5"/>
        <v>0</v>
      </c>
      <c r="O88" s="3">
        <f t="shared" si="3"/>
        <v>0</v>
      </c>
      <c r="P88" s="3">
        <f t="shared" si="6"/>
        <v>0</v>
      </c>
      <c r="Q88" s="3">
        <f t="shared" si="4"/>
        <v>0</v>
      </c>
    </row>
    <row r="89" spans="1:17">
      <c r="A89" s="2">
        <v>38567</v>
      </c>
      <c r="B89" s="10">
        <v>2486.0100000000002</v>
      </c>
      <c r="C89" s="10">
        <v>1189.3699999999999</v>
      </c>
      <c r="D89" s="10">
        <v>2603.84</v>
      </c>
      <c r="E89" s="10">
        <v>1179.9100000000001</v>
      </c>
      <c r="F89" s="10">
        <v>1217.82</v>
      </c>
      <c r="G89" s="10">
        <v>1292.22</v>
      </c>
      <c r="H89" s="3">
        <f t="shared" si="0"/>
        <v>8</v>
      </c>
      <c r="I89" s="3">
        <f t="shared" si="1"/>
        <v>0</v>
      </c>
      <c r="J89" s="3">
        <f>IF(AND(A89&gt;=Intermediate!$B$4,A89&lt;=Intermediate!$B$2),1,0)</f>
        <v>0</v>
      </c>
      <c r="K89" s="3">
        <f t="shared" si="2"/>
        <v>0</v>
      </c>
      <c r="L89" s="1">
        <f t="array" ref="L89">INDEX(B89:G89,1,Intermediate!$B$6)</f>
        <v>1189.3699999999999</v>
      </c>
      <c r="M89" s="3">
        <f>Intermediate!$B$7*K89</f>
        <v>0</v>
      </c>
      <c r="N89" s="3">
        <f t="shared" si="5"/>
        <v>0</v>
      </c>
      <c r="O89" s="3">
        <f t="shared" si="3"/>
        <v>0</v>
      </c>
      <c r="P89" s="3">
        <f t="shared" si="6"/>
        <v>0</v>
      </c>
      <c r="Q89" s="3">
        <f t="shared" si="4"/>
        <v>0</v>
      </c>
    </row>
    <row r="90" spans="1:17">
      <c r="A90" s="2">
        <v>38568</v>
      </c>
      <c r="B90" s="10">
        <v>2499.7800000000002</v>
      </c>
      <c r="C90" s="10">
        <v>1197.5</v>
      </c>
      <c r="D90" s="10">
        <v>2617.79</v>
      </c>
      <c r="E90" s="10">
        <v>1186.25</v>
      </c>
      <c r="F90" s="10">
        <v>1225.02</v>
      </c>
      <c r="G90" s="10">
        <v>1309.3900000000001</v>
      </c>
      <c r="H90" s="3">
        <f t="shared" si="0"/>
        <v>8</v>
      </c>
      <c r="I90" s="3">
        <f t="shared" si="1"/>
        <v>0</v>
      </c>
      <c r="J90" s="3">
        <f>IF(AND(A90&gt;=Intermediate!$B$4,A90&lt;=Intermediate!$B$2),1,0)</f>
        <v>0</v>
      </c>
      <c r="K90" s="3">
        <f t="shared" si="2"/>
        <v>0</v>
      </c>
      <c r="L90" s="1">
        <f t="array" ref="L90">INDEX(B90:G90,1,Intermediate!$B$6)</f>
        <v>1197.5</v>
      </c>
      <c r="M90" s="3">
        <f>Intermediate!$B$7*K90</f>
        <v>0</v>
      </c>
      <c r="N90" s="3">
        <f t="shared" si="5"/>
        <v>0</v>
      </c>
      <c r="O90" s="3">
        <f t="shared" si="3"/>
        <v>0</v>
      </c>
      <c r="P90" s="3">
        <f t="shared" si="6"/>
        <v>0</v>
      </c>
      <c r="Q90" s="3">
        <f t="shared" si="4"/>
        <v>0</v>
      </c>
    </row>
    <row r="91" spans="1:17">
      <c r="A91" s="2">
        <v>38569</v>
      </c>
      <c r="B91" s="10">
        <v>2496.2199999999998</v>
      </c>
      <c r="C91" s="10">
        <v>1202.68</v>
      </c>
      <c r="D91" s="10">
        <v>2620.7800000000002</v>
      </c>
      <c r="E91" s="10">
        <v>1191.5</v>
      </c>
      <c r="F91" s="10">
        <v>1236.6400000000001</v>
      </c>
      <c r="G91" s="10">
        <v>1326.41</v>
      </c>
      <c r="H91" s="3">
        <f t="shared" si="0"/>
        <v>8</v>
      </c>
      <c r="I91" s="3">
        <f t="shared" si="1"/>
        <v>0</v>
      </c>
      <c r="J91" s="3">
        <f>IF(AND(A91&gt;=Intermediate!$B$4,A91&lt;=Intermediate!$B$2),1,0)</f>
        <v>0</v>
      </c>
      <c r="K91" s="3">
        <f t="shared" si="2"/>
        <v>0</v>
      </c>
      <c r="L91" s="1">
        <f t="array" ref="L91">INDEX(B91:G91,1,Intermediate!$B$6)</f>
        <v>1202.68</v>
      </c>
      <c r="M91" s="3">
        <f>Intermediate!$B$7*K91</f>
        <v>0</v>
      </c>
      <c r="N91" s="3">
        <f t="shared" si="5"/>
        <v>0</v>
      </c>
      <c r="O91" s="3">
        <f t="shared" si="3"/>
        <v>0</v>
      </c>
      <c r="P91" s="3">
        <f t="shared" si="6"/>
        <v>0</v>
      </c>
      <c r="Q91" s="3">
        <f t="shared" si="4"/>
        <v>0</v>
      </c>
    </row>
    <row r="92" spans="1:17">
      <c r="A92" s="2">
        <v>38572</v>
      </c>
      <c r="B92" s="10">
        <v>2456.36</v>
      </c>
      <c r="C92" s="10">
        <v>1188.18</v>
      </c>
      <c r="D92" s="10">
        <v>2583.15</v>
      </c>
      <c r="E92" s="10">
        <v>1176.44</v>
      </c>
      <c r="F92" s="10">
        <v>1224.4100000000001</v>
      </c>
      <c r="G92" s="10">
        <v>1316.24</v>
      </c>
      <c r="H92" s="3">
        <f t="shared" si="0"/>
        <v>8</v>
      </c>
      <c r="I92" s="3">
        <f t="shared" si="1"/>
        <v>0</v>
      </c>
      <c r="J92" s="3">
        <f>IF(AND(A92&gt;=Intermediate!$B$4,A92&lt;=Intermediate!$B$2),1,0)</f>
        <v>0</v>
      </c>
      <c r="K92" s="3">
        <f t="shared" si="2"/>
        <v>0</v>
      </c>
      <c r="L92" s="1">
        <f t="array" ref="L92">INDEX(B92:G92,1,Intermediate!$B$6)</f>
        <v>1188.18</v>
      </c>
      <c r="M92" s="3">
        <f>Intermediate!$B$7*K92</f>
        <v>0</v>
      </c>
      <c r="N92" s="3">
        <f t="shared" si="5"/>
        <v>0</v>
      </c>
      <c r="O92" s="3">
        <f t="shared" si="3"/>
        <v>0</v>
      </c>
      <c r="P92" s="3">
        <f t="shared" si="6"/>
        <v>0</v>
      </c>
      <c r="Q92" s="3">
        <f t="shared" si="4"/>
        <v>0</v>
      </c>
    </row>
    <row r="93" spans="1:17">
      <c r="A93" s="2">
        <v>38573</v>
      </c>
      <c r="B93" s="10">
        <v>2450.6999999999998</v>
      </c>
      <c r="C93" s="10">
        <v>1185.8900000000001</v>
      </c>
      <c r="D93" s="10">
        <v>2577.63</v>
      </c>
      <c r="E93" s="10">
        <v>1172.4100000000001</v>
      </c>
      <c r="F93" s="10">
        <v>1218.21</v>
      </c>
      <c r="G93" s="10">
        <v>1320.5</v>
      </c>
      <c r="H93" s="3">
        <f t="shared" si="0"/>
        <v>8</v>
      </c>
      <c r="I93" s="3">
        <f t="shared" si="1"/>
        <v>0</v>
      </c>
      <c r="J93" s="3">
        <f>IF(AND(A93&gt;=Intermediate!$B$4,A93&lt;=Intermediate!$B$2),1,0)</f>
        <v>0</v>
      </c>
      <c r="K93" s="3">
        <f t="shared" si="2"/>
        <v>0</v>
      </c>
      <c r="L93" s="1">
        <f t="array" ref="L93">INDEX(B93:G93,1,Intermediate!$B$6)</f>
        <v>1185.8900000000001</v>
      </c>
      <c r="M93" s="3">
        <f>Intermediate!$B$7*K93</f>
        <v>0</v>
      </c>
      <c r="N93" s="3">
        <f t="shared" si="5"/>
        <v>0</v>
      </c>
      <c r="O93" s="3">
        <f t="shared" si="3"/>
        <v>0</v>
      </c>
      <c r="P93" s="3">
        <f t="shared" si="6"/>
        <v>0</v>
      </c>
      <c r="Q93" s="3">
        <f t="shared" si="4"/>
        <v>0</v>
      </c>
    </row>
    <row r="94" spans="1:17">
      <c r="A94" s="4">
        <v>38574</v>
      </c>
      <c r="B94" s="10">
        <v>2495.42</v>
      </c>
      <c r="C94" s="10">
        <v>1208.8399999999999</v>
      </c>
      <c r="D94" s="10">
        <v>2622.24</v>
      </c>
      <c r="E94" s="10">
        <v>1194.3</v>
      </c>
      <c r="F94" s="10">
        <v>1243.57</v>
      </c>
      <c r="G94" s="10">
        <v>1353.9</v>
      </c>
      <c r="H94" s="3">
        <f t="shared" si="0"/>
        <v>8</v>
      </c>
      <c r="I94" s="3">
        <f t="shared" si="1"/>
        <v>0</v>
      </c>
      <c r="J94" s="3">
        <f>IF(AND(A94&gt;=Intermediate!$B$4,A94&lt;=Intermediate!$B$2),1,0)</f>
        <v>0</v>
      </c>
      <c r="K94" s="3">
        <f t="shared" si="2"/>
        <v>0</v>
      </c>
      <c r="L94" s="1">
        <f t="array" ref="L94">INDEX(B94:G94,1,Intermediate!$B$6)</f>
        <v>1208.8399999999999</v>
      </c>
      <c r="M94" s="3">
        <f>Intermediate!$B$7*K94</f>
        <v>0</v>
      </c>
      <c r="N94" s="3">
        <f t="shared" si="5"/>
        <v>0</v>
      </c>
      <c r="O94" s="3">
        <f t="shared" si="3"/>
        <v>0</v>
      </c>
      <c r="P94" s="3">
        <f t="shared" si="6"/>
        <v>0</v>
      </c>
      <c r="Q94" s="3">
        <f t="shared" si="4"/>
        <v>0</v>
      </c>
    </row>
    <row r="95" spans="1:17">
      <c r="A95" s="4">
        <v>38575</v>
      </c>
      <c r="B95" s="10">
        <v>2516.88</v>
      </c>
      <c r="C95" s="10">
        <v>1222.28</v>
      </c>
      <c r="D95" s="10">
        <v>2645.13</v>
      </c>
      <c r="E95" s="10">
        <v>1207.67</v>
      </c>
      <c r="F95" s="10">
        <v>1262.3599999999999</v>
      </c>
      <c r="G95" s="10">
        <v>1370.7</v>
      </c>
      <c r="H95" s="3">
        <f t="shared" si="0"/>
        <v>8</v>
      </c>
      <c r="I95" s="3">
        <f t="shared" si="1"/>
        <v>0</v>
      </c>
      <c r="J95" s="3">
        <f>IF(AND(A95&gt;=Intermediate!$B$4,A95&lt;=Intermediate!$B$2),1,0)</f>
        <v>0</v>
      </c>
      <c r="K95" s="3">
        <f t="shared" si="2"/>
        <v>0</v>
      </c>
      <c r="L95" s="1">
        <f t="array" ref="L95">INDEX(B95:G95,1,Intermediate!$B$6)</f>
        <v>1222.28</v>
      </c>
      <c r="M95" s="3">
        <f>Intermediate!$B$7*K95</f>
        <v>0</v>
      </c>
      <c r="N95" s="3">
        <f t="shared" si="5"/>
        <v>0</v>
      </c>
      <c r="O95" s="3">
        <f t="shared" si="3"/>
        <v>0</v>
      </c>
      <c r="P95" s="3">
        <f t="shared" si="6"/>
        <v>0</v>
      </c>
      <c r="Q95" s="3">
        <f t="shared" si="4"/>
        <v>0</v>
      </c>
    </row>
    <row r="96" spans="1:17">
      <c r="A96" s="4">
        <v>38576</v>
      </c>
      <c r="B96" s="10">
        <v>2500.63</v>
      </c>
      <c r="C96" s="10">
        <v>1221.03</v>
      </c>
      <c r="D96" s="10">
        <v>2633.15</v>
      </c>
      <c r="E96" s="10">
        <v>1207.1199999999999</v>
      </c>
      <c r="F96" s="10">
        <v>1269.57</v>
      </c>
      <c r="G96" s="10">
        <v>1380.18</v>
      </c>
      <c r="H96" s="3">
        <f t="shared" si="0"/>
        <v>8</v>
      </c>
      <c r="I96" s="3">
        <f t="shared" si="1"/>
        <v>0</v>
      </c>
      <c r="J96" s="3">
        <f>IF(AND(A96&gt;=Intermediate!$B$4,A96&lt;=Intermediate!$B$2),1,0)</f>
        <v>0</v>
      </c>
      <c r="K96" s="3">
        <f t="shared" si="2"/>
        <v>0</v>
      </c>
      <c r="L96" s="1">
        <f t="array" ref="L96">INDEX(B96:G96,1,Intermediate!$B$6)</f>
        <v>1221.03</v>
      </c>
      <c r="M96" s="3">
        <f>Intermediate!$B$7*K96</f>
        <v>0</v>
      </c>
      <c r="N96" s="3">
        <f t="shared" si="5"/>
        <v>0</v>
      </c>
      <c r="O96" s="3">
        <f t="shared" si="3"/>
        <v>0</v>
      </c>
      <c r="P96" s="3">
        <f t="shared" si="6"/>
        <v>0</v>
      </c>
      <c r="Q96" s="3">
        <f t="shared" si="4"/>
        <v>0</v>
      </c>
    </row>
    <row r="97" spans="1:17">
      <c r="A97" s="4">
        <v>38580</v>
      </c>
      <c r="B97" s="10">
        <v>2507.67</v>
      </c>
      <c r="C97" s="10">
        <v>1230.78</v>
      </c>
      <c r="D97" s="10">
        <v>2646.32</v>
      </c>
      <c r="E97" s="10">
        <v>1213.55</v>
      </c>
      <c r="F97" s="10">
        <v>1278.02</v>
      </c>
      <c r="G97" s="10">
        <v>1405.21</v>
      </c>
      <c r="H97" s="3">
        <f t="shared" si="0"/>
        <v>8</v>
      </c>
      <c r="I97" s="3">
        <f t="shared" si="1"/>
        <v>0</v>
      </c>
      <c r="J97" s="3">
        <f>IF(AND(A97&gt;=Intermediate!$B$4,A97&lt;=Intermediate!$B$2),1,0)</f>
        <v>0</v>
      </c>
      <c r="K97" s="3">
        <f t="shared" si="2"/>
        <v>0</v>
      </c>
      <c r="L97" s="1">
        <f t="array" ref="L97">INDEX(B97:G97,1,Intermediate!$B$6)</f>
        <v>1230.78</v>
      </c>
      <c r="M97" s="3">
        <f>Intermediate!$B$7*K97</f>
        <v>0</v>
      </c>
      <c r="N97" s="3">
        <f t="shared" si="5"/>
        <v>0</v>
      </c>
      <c r="O97" s="3">
        <f t="shared" si="3"/>
        <v>0</v>
      </c>
      <c r="P97" s="3">
        <f t="shared" si="6"/>
        <v>0</v>
      </c>
      <c r="Q97" s="3">
        <f t="shared" si="4"/>
        <v>0</v>
      </c>
    </row>
    <row r="98" spans="1:17">
      <c r="A98" s="4">
        <v>38581</v>
      </c>
      <c r="B98" s="10">
        <v>2540.83</v>
      </c>
      <c r="C98" s="10">
        <v>1246.83</v>
      </c>
      <c r="D98" s="10">
        <v>2679.1</v>
      </c>
      <c r="E98" s="10">
        <v>1226.5999999999999</v>
      </c>
      <c r="F98" s="10">
        <v>1289.4100000000001</v>
      </c>
      <c r="G98" s="10">
        <v>1427.72</v>
      </c>
      <c r="H98" s="3">
        <f t="shared" si="0"/>
        <v>8</v>
      </c>
      <c r="I98" s="3">
        <f t="shared" si="1"/>
        <v>0</v>
      </c>
      <c r="J98" s="3">
        <f>IF(AND(A98&gt;=Intermediate!$B$4,A98&lt;=Intermediate!$B$2),1,0)</f>
        <v>0</v>
      </c>
      <c r="K98" s="3">
        <f t="shared" si="2"/>
        <v>0</v>
      </c>
      <c r="L98" s="1">
        <f t="array" ref="L98">INDEX(B98:G98,1,Intermediate!$B$6)</f>
        <v>1246.83</v>
      </c>
      <c r="M98" s="3">
        <f>Intermediate!$B$7*K98</f>
        <v>0</v>
      </c>
      <c r="N98" s="3">
        <f t="shared" si="5"/>
        <v>0</v>
      </c>
      <c r="O98" s="3">
        <f t="shared" si="3"/>
        <v>0</v>
      </c>
      <c r="P98" s="3">
        <f t="shared" si="6"/>
        <v>0</v>
      </c>
      <c r="Q98" s="3">
        <f t="shared" si="4"/>
        <v>0</v>
      </c>
    </row>
    <row r="99" spans="1:17">
      <c r="A99" s="4">
        <v>38582</v>
      </c>
      <c r="B99" s="10">
        <v>2525.46</v>
      </c>
      <c r="C99" s="10">
        <v>1241.08</v>
      </c>
      <c r="D99" s="10">
        <v>2666.35</v>
      </c>
      <c r="E99" s="10">
        <v>1221.27</v>
      </c>
      <c r="F99" s="10">
        <v>1284.3599999999999</v>
      </c>
      <c r="G99" s="10">
        <v>1421.35</v>
      </c>
      <c r="H99" s="3">
        <f t="shared" si="0"/>
        <v>8</v>
      </c>
      <c r="I99" s="3">
        <f t="shared" si="1"/>
        <v>0</v>
      </c>
      <c r="J99" s="3">
        <f>IF(AND(A99&gt;=Intermediate!$B$4,A99&lt;=Intermediate!$B$2),1,0)</f>
        <v>0</v>
      </c>
      <c r="K99" s="3">
        <f t="shared" si="2"/>
        <v>0</v>
      </c>
      <c r="L99" s="1">
        <f t="array" ref="L99">INDEX(B99:G99,1,Intermediate!$B$6)</f>
        <v>1241.08</v>
      </c>
      <c r="M99" s="3">
        <f>Intermediate!$B$7*K99</f>
        <v>0</v>
      </c>
      <c r="N99" s="3">
        <f t="shared" si="5"/>
        <v>0</v>
      </c>
      <c r="O99" s="3">
        <f t="shared" si="3"/>
        <v>0</v>
      </c>
      <c r="P99" s="3">
        <f t="shared" si="6"/>
        <v>0</v>
      </c>
      <c r="Q99" s="3">
        <f t="shared" si="4"/>
        <v>0</v>
      </c>
    </row>
    <row r="100" spans="1:17">
      <c r="A100" s="4">
        <v>38583</v>
      </c>
      <c r="B100" s="10">
        <v>2519.59</v>
      </c>
      <c r="C100" s="10">
        <v>1243.95</v>
      </c>
      <c r="D100" s="10">
        <v>2663.23</v>
      </c>
      <c r="E100" s="10">
        <v>1220.52</v>
      </c>
      <c r="F100" s="10">
        <v>1285.8399999999999</v>
      </c>
      <c r="G100" s="10">
        <v>1436.91</v>
      </c>
      <c r="H100" s="3">
        <f t="shared" si="0"/>
        <v>8</v>
      </c>
      <c r="I100" s="3">
        <f t="shared" si="1"/>
        <v>0</v>
      </c>
      <c r="J100" s="3">
        <f>IF(AND(A100&gt;=Intermediate!$B$4,A100&lt;=Intermediate!$B$2),1,0)</f>
        <v>0</v>
      </c>
      <c r="K100" s="3">
        <f t="shared" si="2"/>
        <v>0</v>
      </c>
      <c r="L100" s="1">
        <f t="array" ref="L100">INDEX(B100:G100,1,Intermediate!$B$6)</f>
        <v>1243.95</v>
      </c>
      <c r="M100" s="3">
        <f>Intermediate!$B$7*K100</f>
        <v>0</v>
      </c>
      <c r="N100" s="3">
        <f t="shared" si="5"/>
        <v>0</v>
      </c>
      <c r="O100" s="3">
        <f t="shared" si="3"/>
        <v>0</v>
      </c>
      <c r="P100" s="3">
        <f t="shared" si="6"/>
        <v>0</v>
      </c>
      <c r="Q100" s="3">
        <f t="shared" si="4"/>
        <v>0</v>
      </c>
    </row>
    <row r="101" spans="1:17">
      <c r="A101" s="4">
        <v>38586</v>
      </c>
      <c r="B101" s="10">
        <v>2500.7199999999998</v>
      </c>
      <c r="C101" s="10">
        <v>1239.8499999999999</v>
      </c>
      <c r="D101" s="10">
        <v>2647.93</v>
      </c>
      <c r="E101" s="10">
        <v>1215.5</v>
      </c>
      <c r="F101" s="10">
        <v>1284.24</v>
      </c>
      <c r="G101" s="10">
        <v>1440.57</v>
      </c>
      <c r="H101" s="3">
        <f t="shared" si="0"/>
        <v>8</v>
      </c>
      <c r="I101" s="3">
        <f t="shared" si="1"/>
        <v>0</v>
      </c>
      <c r="J101" s="3">
        <f>IF(AND(A101&gt;=Intermediate!$B$4,A101&lt;=Intermediate!$B$2),1,0)</f>
        <v>0</v>
      </c>
      <c r="K101" s="3">
        <f t="shared" si="2"/>
        <v>0</v>
      </c>
      <c r="L101" s="1">
        <f t="array" ref="L101">INDEX(B101:G101,1,Intermediate!$B$6)</f>
        <v>1239.8499999999999</v>
      </c>
      <c r="M101" s="3">
        <f>Intermediate!$B$7*K101</f>
        <v>0</v>
      </c>
      <c r="N101" s="3">
        <f t="shared" si="5"/>
        <v>0</v>
      </c>
      <c r="O101" s="3">
        <f t="shared" si="3"/>
        <v>0</v>
      </c>
      <c r="P101" s="3">
        <f t="shared" si="6"/>
        <v>0</v>
      </c>
      <c r="Q101" s="3">
        <f t="shared" si="4"/>
        <v>0</v>
      </c>
    </row>
    <row r="102" spans="1:17">
      <c r="A102" s="4">
        <v>38587</v>
      </c>
      <c r="B102" s="10">
        <v>2455.37</v>
      </c>
      <c r="C102" s="10">
        <v>1213.1099999999999</v>
      </c>
      <c r="D102" s="10">
        <v>2600.11</v>
      </c>
      <c r="E102" s="10">
        <v>1191.6500000000001</v>
      </c>
      <c r="F102" s="10">
        <v>1255.2</v>
      </c>
      <c r="G102" s="10">
        <v>1398.96</v>
      </c>
      <c r="H102" s="3">
        <f t="shared" si="0"/>
        <v>8</v>
      </c>
      <c r="I102" s="3">
        <f t="shared" si="1"/>
        <v>0</v>
      </c>
      <c r="J102" s="3">
        <f>IF(AND(A102&gt;=Intermediate!$B$4,A102&lt;=Intermediate!$B$2),1,0)</f>
        <v>0</v>
      </c>
      <c r="K102" s="3">
        <f t="shared" si="2"/>
        <v>0</v>
      </c>
      <c r="L102" s="1">
        <f t="array" ref="L102">INDEX(B102:G102,1,Intermediate!$B$6)</f>
        <v>1213.1099999999999</v>
      </c>
      <c r="M102" s="3">
        <f>Intermediate!$B$7*K102</f>
        <v>0</v>
      </c>
      <c r="N102" s="3">
        <f t="shared" si="5"/>
        <v>0</v>
      </c>
      <c r="O102" s="3">
        <f t="shared" si="3"/>
        <v>0</v>
      </c>
      <c r="P102" s="3">
        <f t="shared" si="6"/>
        <v>0</v>
      </c>
      <c r="Q102" s="3">
        <f t="shared" si="4"/>
        <v>0</v>
      </c>
    </row>
    <row r="103" spans="1:17">
      <c r="A103" s="4">
        <v>38588</v>
      </c>
      <c r="B103" s="10">
        <v>2447.65</v>
      </c>
      <c r="C103" s="10">
        <v>1204.25</v>
      </c>
      <c r="D103" s="10">
        <v>2587.7199999999998</v>
      </c>
      <c r="E103" s="10">
        <v>1181.43</v>
      </c>
      <c r="F103" s="10">
        <v>1237.6199999999999</v>
      </c>
      <c r="G103" s="10">
        <v>1386.87</v>
      </c>
      <c r="H103" s="3">
        <f t="shared" si="0"/>
        <v>8</v>
      </c>
      <c r="I103" s="3">
        <f t="shared" si="1"/>
        <v>0</v>
      </c>
      <c r="J103" s="3">
        <f>IF(AND(A103&gt;=Intermediate!$B$4,A103&lt;=Intermediate!$B$2),1,0)</f>
        <v>0</v>
      </c>
      <c r="K103" s="3">
        <f t="shared" si="2"/>
        <v>0</v>
      </c>
      <c r="L103" s="1">
        <f t="array" ref="L103">INDEX(B103:G103,1,Intermediate!$B$6)</f>
        <v>1204.25</v>
      </c>
      <c r="M103" s="3">
        <f>Intermediate!$B$7*K103</f>
        <v>0</v>
      </c>
      <c r="N103" s="3">
        <f t="shared" si="5"/>
        <v>0</v>
      </c>
      <c r="O103" s="3">
        <f t="shared" si="3"/>
        <v>0</v>
      </c>
      <c r="P103" s="3">
        <f t="shared" si="6"/>
        <v>0</v>
      </c>
      <c r="Q103" s="3">
        <f t="shared" si="4"/>
        <v>0</v>
      </c>
    </row>
    <row r="104" spans="1:17">
      <c r="A104" s="4">
        <v>38589</v>
      </c>
      <c r="B104" s="10">
        <v>2478.8000000000002</v>
      </c>
      <c r="C104" s="10">
        <v>1220.76</v>
      </c>
      <c r="D104" s="10">
        <v>2617.94</v>
      </c>
      <c r="E104" s="10">
        <v>1193.58</v>
      </c>
      <c r="F104" s="10">
        <v>1248.68</v>
      </c>
      <c r="G104" s="10">
        <v>1413.67</v>
      </c>
      <c r="H104" s="3">
        <f t="shared" si="0"/>
        <v>8</v>
      </c>
      <c r="I104" s="3">
        <f t="shared" si="1"/>
        <v>0</v>
      </c>
      <c r="J104" s="3">
        <f>IF(AND(A104&gt;=Intermediate!$B$4,A104&lt;=Intermediate!$B$2),1,0)</f>
        <v>0</v>
      </c>
      <c r="K104" s="3">
        <f t="shared" si="2"/>
        <v>0</v>
      </c>
      <c r="L104" s="1">
        <f t="array" ref="L104">INDEX(B104:G104,1,Intermediate!$B$6)</f>
        <v>1220.76</v>
      </c>
      <c r="M104" s="3">
        <f>Intermediate!$B$7*K104</f>
        <v>0</v>
      </c>
      <c r="N104" s="3">
        <f t="shared" si="5"/>
        <v>0</v>
      </c>
      <c r="O104" s="3">
        <f t="shared" si="3"/>
        <v>0</v>
      </c>
      <c r="P104" s="3">
        <f t="shared" si="6"/>
        <v>0</v>
      </c>
      <c r="Q104" s="3">
        <f t="shared" si="4"/>
        <v>0</v>
      </c>
    </row>
    <row r="105" spans="1:17">
      <c r="A105" s="4">
        <v>38590</v>
      </c>
      <c r="B105" s="10">
        <v>2488.84</v>
      </c>
      <c r="C105" s="10">
        <v>1233.3499999999999</v>
      </c>
      <c r="D105" s="10">
        <v>2636.26</v>
      </c>
      <c r="E105" s="10">
        <v>1206.99</v>
      </c>
      <c r="F105" s="10">
        <v>1270.5999999999999</v>
      </c>
      <c r="G105" s="10">
        <v>1425.88</v>
      </c>
      <c r="H105" s="3">
        <f t="shared" si="0"/>
        <v>8</v>
      </c>
      <c r="I105" s="3">
        <f t="shared" si="1"/>
        <v>0</v>
      </c>
      <c r="J105" s="3">
        <f>IF(AND(A105&gt;=Intermediate!$B$4,A105&lt;=Intermediate!$B$2),1,0)</f>
        <v>0</v>
      </c>
      <c r="K105" s="3">
        <f t="shared" si="2"/>
        <v>0</v>
      </c>
      <c r="L105" s="1">
        <f t="array" ref="L105">INDEX(B105:G105,1,Intermediate!$B$6)</f>
        <v>1233.3499999999999</v>
      </c>
      <c r="M105" s="3">
        <f>Intermediate!$B$7*K105</f>
        <v>0</v>
      </c>
      <c r="N105" s="3">
        <f t="shared" si="5"/>
        <v>0</v>
      </c>
      <c r="O105" s="3">
        <f t="shared" si="3"/>
        <v>0</v>
      </c>
      <c r="P105" s="3">
        <f t="shared" si="6"/>
        <v>0</v>
      </c>
      <c r="Q105" s="3">
        <f t="shared" si="4"/>
        <v>0</v>
      </c>
    </row>
    <row r="106" spans="1:17">
      <c r="A106" s="4">
        <v>38593</v>
      </c>
      <c r="B106" s="10">
        <v>2469.17</v>
      </c>
      <c r="C106" s="10">
        <v>1230.52</v>
      </c>
      <c r="D106" s="10">
        <v>2621.2800000000002</v>
      </c>
      <c r="E106" s="10">
        <v>1203.1199999999999</v>
      </c>
      <c r="F106" s="10">
        <v>1271.44</v>
      </c>
      <c r="G106" s="10">
        <v>1438.5</v>
      </c>
      <c r="H106" s="3">
        <f t="shared" si="0"/>
        <v>8</v>
      </c>
      <c r="I106" s="3">
        <f t="shared" si="1"/>
        <v>0</v>
      </c>
      <c r="J106" s="3">
        <f>IF(AND(A106&gt;=Intermediate!$B$4,A106&lt;=Intermediate!$B$2),1,0)</f>
        <v>0</v>
      </c>
      <c r="K106" s="3">
        <f t="shared" si="2"/>
        <v>0</v>
      </c>
      <c r="L106" s="1">
        <f t="array" ref="L106">INDEX(B106:G106,1,Intermediate!$B$6)</f>
        <v>1230.52</v>
      </c>
      <c r="M106" s="3">
        <f>Intermediate!$B$7*K106</f>
        <v>0</v>
      </c>
      <c r="N106" s="3">
        <f t="shared" si="5"/>
        <v>0</v>
      </c>
      <c r="O106" s="3">
        <f t="shared" si="3"/>
        <v>0</v>
      </c>
      <c r="P106" s="3">
        <f t="shared" si="6"/>
        <v>0</v>
      </c>
      <c r="Q106" s="3">
        <f t="shared" si="4"/>
        <v>0</v>
      </c>
    </row>
    <row r="107" spans="1:17">
      <c r="A107" s="4">
        <v>38594</v>
      </c>
      <c r="B107" s="10">
        <v>2502.27</v>
      </c>
      <c r="C107" s="10">
        <v>1246.44</v>
      </c>
      <c r="D107" s="10">
        <v>2656.07</v>
      </c>
      <c r="E107" s="10">
        <v>1218.5</v>
      </c>
      <c r="F107" s="10">
        <v>1286.76</v>
      </c>
      <c r="G107" s="10">
        <v>1455.57</v>
      </c>
      <c r="H107" s="3">
        <f t="shared" si="0"/>
        <v>8</v>
      </c>
      <c r="I107" s="3">
        <f t="shared" si="1"/>
        <v>0</v>
      </c>
      <c r="J107" s="3">
        <f>IF(AND(A107&gt;=Intermediate!$B$4,A107&lt;=Intermediate!$B$2),1,0)</f>
        <v>0</v>
      </c>
      <c r="K107" s="3">
        <f t="shared" si="2"/>
        <v>0</v>
      </c>
      <c r="L107" s="1">
        <f t="array" ref="L107">INDEX(B107:G107,1,Intermediate!$B$6)</f>
        <v>1246.44</v>
      </c>
      <c r="M107" s="3">
        <f>Intermediate!$B$7*K107</f>
        <v>0</v>
      </c>
      <c r="N107" s="3">
        <f t="shared" si="5"/>
        <v>0</v>
      </c>
      <c r="O107" s="3">
        <f t="shared" si="3"/>
        <v>0</v>
      </c>
      <c r="P107" s="3">
        <f t="shared" si="6"/>
        <v>0</v>
      </c>
      <c r="Q107" s="3">
        <f t="shared" si="4"/>
        <v>0</v>
      </c>
    </row>
    <row r="108" spans="1:17">
      <c r="A108" s="4">
        <v>38595</v>
      </c>
      <c r="B108" s="10">
        <v>2520.11</v>
      </c>
      <c r="C108" s="10">
        <v>1259.08</v>
      </c>
      <c r="D108" s="10">
        <v>2676.23</v>
      </c>
      <c r="E108" s="10">
        <v>1228.9100000000001</v>
      </c>
      <c r="F108" s="10">
        <v>1300.18</v>
      </c>
      <c r="G108" s="10">
        <v>1479.7</v>
      </c>
      <c r="H108" s="3">
        <f t="shared" si="0"/>
        <v>8</v>
      </c>
      <c r="I108" s="3">
        <f t="shared" si="1"/>
        <v>0</v>
      </c>
      <c r="J108" s="3">
        <f>IF(AND(A108&gt;=Intermediate!$B$4,A108&lt;=Intermediate!$B$2),1,0)</f>
        <v>0</v>
      </c>
      <c r="K108" s="3">
        <f t="shared" si="2"/>
        <v>0</v>
      </c>
      <c r="L108" s="1">
        <f t="array" ref="L108">INDEX(B108:G108,1,Intermediate!$B$6)</f>
        <v>1259.08</v>
      </c>
      <c r="M108" s="3">
        <f>Intermediate!$B$7*K108</f>
        <v>0</v>
      </c>
      <c r="N108" s="3">
        <f t="shared" si="5"/>
        <v>0</v>
      </c>
      <c r="O108" s="3">
        <f t="shared" si="3"/>
        <v>0</v>
      </c>
      <c r="P108" s="3">
        <f t="shared" si="6"/>
        <v>0</v>
      </c>
      <c r="Q108" s="3">
        <f t="shared" si="4"/>
        <v>0</v>
      </c>
    </row>
    <row r="109" spans="1:17">
      <c r="A109" s="2">
        <v>38596</v>
      </c>
      <c r="B109" s="10">
        <v>2545.31</v>
      </c>
      <c r="C109" s="10">
        <v>1270.19</v>
      </c>
      <c r="D109" s="10">
        <v>2702.08</v>
      </c>
      <c r="E109" s="10">
        <v>1240.22</v>
      </c>
      <c r="F109" s="10">
        <v>1311.09</v>
      </c>
      <c r="G109" s="10">
        <v>1494.71</v>
      </c>
      <c r="H109" s="3">
        <f t="shared" si="0"/>
        <v>9</v>
      </c>
      <c r="I109" s="3">
        <f t="shared" si="1"/>
        <v>1</v>
      </c>
      <c r="J109" s="3">
        <f>IF(AND(A109&gt;=Intermediate!$B$4,A109&lt;=Intermediate!$B$2),1,0)</f>
        <v>0</v>
      </c>
      <c r="K109" s="3">
        <f t="shared" si="2"/>
        <v>0</v>
      </c>
      <c r="L109" s="1">
        <f t="array" ref="L109">INDEX(B109:G109,1,Intermediate!$B$6)</f>
        <v>1270.19</v>
      </c>
      <c r="M109" s="3">
        <f>Intermediate!$B$7*K109</f>
        <v>0</v>
      </c>
      <c r="N109" s="3">
        <f t="shared" si="5"/>
        <v>0</v>
      </c>
      <c r="O109" s="3">
        <f t="shared" si="3"/>
        <v>0</v>
      </c>
      <c r="P109" s="3">
        <f t="shared" si="6"/>
        <v>0</v>
      </c>
      <c r="Q109" s="3">
        <f t="shared" si="4"/>
        <v>0</v>
      </c>
    </row>
    <row r="110" spans="1:17">
      <c r="A110" s="2">
        <v>38597</v>
      </c>
      <c r="B110" s="10">
        <v>2556.3000000000002</v>
      </c>
      <c r="C110" s="10">
        <v>1273.6199999999999</v>
      </c>
      <c r="D110" s="10">
        <v>2711.94</v>
      </c>
      <c r="E110" s="10">
        <v>1244.8699999999999</v>
      </c>
      <c r="F110" s="10">
        <v>1315.71</v>
      </c>
      <c r="G110" s="10">
        <v>1496.04</v>
      </c>
      <c r="H110" s="3">
        <f t="shared" si="0"/>
        <v>9</v>
      </c>
      <c r="I110" s="3">
        <f t="shared" si="1"/>
        <v>0</v>
      </c>
      <c r="J110" s="3">
        <f>IF(AND(A110&gt;=Intermediate!$B$4,A110&lt;=Intermediate!$B$2),1,0)</f>
        <v>0</v>
      </c>
      <c r="K110" s="3">
        <f t="shared" si="2"/>
        <v>0</v>
      </c>
      <c r="L110" s="1">
        <f t="array" ref="L110">INDEX(B110:G110,1,Intermediate!$B$6)</f>
        <v>1273.6199999999999</v>
      </c>
      <c r="M110" s="3">
        <f>Intermediate!$B$7*K110</f>
        <v>0</v>
      </c>
      <c r="N110" s="3">
        <f t="shared" si="5"/>
        <v>0</v>
      </c>
      <c r="O110" s="3">
        <f t="shared" si="3"/>
        <v>0</v>
      </c>
      <c r="P110" s="3">
        <f t="shared" si="6"/>
        <v>0</v>
      </c>
      <c r="Q110" s="3">
        <f t="shared" si="4"/>
        <v>0</v>
      </c>
    </row>
    <row r="111" spans="1:17">
      <c r="A111" s="2">
        <v>38600</v>
      </c>
      <c r="B111" s="10">
        <v>2564.41</v>
      </c>
      <c r="C111" s="10">
        <v>1278.46</v>
      </c>
      <c r="D111" s="10">
        <v>2720.53</v>
      </c>
      <c r="E111" s="10">
        <v>1247.96</v>
      </c>
      <c r="F111" s="10">
        <v>1318.02</v>
      </c>
      <c r="G111" s="10">
        <v>1504.3</v>
      </c>
      <c r="H111" s="3">
        <f t="shared" si="0"/>
        <v>9</v>
      </c>
      <c r="I111" s="3">
        <f t="shared" si="1"/>
        <v>0</v>
      </c>
      <c r="J111" s="3">
        <f>IF(AND(A111&gt;=Intermediate!$B$4,A111&lt;=Intermediate!$B$2),1,0)</f>
        <v>0</v>
      </c>
      <c r="K111" s="3">
        <f t="shared" si="2"/>
        <v>0</v>
      </c>
      <c r="L111" s="1">
        <f t="array" ref="L111">INDEX(B111:G111,1,Intermediate!$B$6)</f>
        <v>1278.46</v>
      </c>
      <c r="M111" s="3">
        <f>Intermediate!$B$7*K111</f>
        <v>0</v>
      </c>
      <c r="N111" s="3">
        <f t="shared" si="5"/>
        <v>0</v>
      </c>
      <c r="O111" s="3">
        <f t="shared" si="3"/>
        <v>0</v>
      </c>
      <c r="P111" s="3">
        <f t="shared" si="6"/>
        <v>0</v>
      </c>
      <c r="Q111" s="3">
        <f t="shared" si="4"/>
        <v>0</v>
      </c>
    </row>
    <row r="112" spans="1:17">
      <c r="A112" s="2">
        <v>38601</v>
      </c>
      <c r="B112" s="10">
        <v>2569.91</v>
      </c>
      <c r="C112" s="10">
        <v>1280.51</v>
      </c>
      <c r="D112" s="10">
        <v>2725.48</v>
      </c>
      <c r="E112" s="10">
        <v>1250.6199999999999</v>
      </c>
      <c r="F112" s="10">
        <v>1321.22</v>
      </c>
      <c r="G112" s="10">
        <v>1502.92</v>
      </c>
      <c r="H112" s="3">
        <f t="shared" si="0"/>
        <v>9</v>
      </c>
      <c r="I112" s="3">
        <f t="shared" si="1"/>
        <v>0</v>
      </c>
      <c r="J112" s="3">
        <f>IF(AND(A112&gt;=Intermediate!$B$4,A112&lt;=Intermediate!$B$2),1,0)</f>
        <v>0</v>
      </c>
      <c r="K112" s="3">
        <f t="shared" si="2"/>
        <v>0</v>
      </c>
      <c r="L112" s="1">
        <f t="array" ref="L112">INDEX(B112:G112,1,Intermediate!$B$6)</f>
        <v>1280.51</v>
      </c>
      <c r="M112" s="3">
        <f>Intermediate!$B$7*K112</f>
        <v>0</v>
      </c>
      <c r="N112" s="3">
        <f t="shared" si="5"/>
        <v>0</v>
      </c>
      <c r="O112" s="3">
        <f t="shared" si="3"/>
        <v>0</v>
      </c>
      <c r="P112" s="3">
        <f t="shared" si="6"/>
        <v>0</v>
      </c>
      <c r="Q112" s="3">
        <f t="shared" si="4"/>
        <v>0</v>
      </c>
    </row>
    <row r="113" spans="1:17">
      <c r="A113" s="2">
        <v>38603</v>
      </c>
      <c r="B113" s="10">
        <v>2595.3200000000002</v>
      </c>
      <c r="C113" s="10">
        <v>1291.1500000000001</v>
      </c>
      <c r="D113" s="10">
        <v>2751.41</v>
      </c>
      <c r="E113" s="10">
        <v>1260.6099999999999</v>
      </c>
      <c r="F113" s="10">
        <v>1328.57</v>
      </c>
      <c r="G113" s="10">
        <v>1516.64</v>
      </c>
      <c r="H113" s="3">
        <f t="shared" si="0"/>
        <v>9</v>
      </c>
      <c r="I113" s="3">
        <f t="shared" si="1"/>
        <v>0</v>
      </c>
      <c r="J113" s="3">
        <f>IF(AND(A113&gt;=Intermediate!$B$4,A113&lt;=Intermediate!$B$2),1,0)</f>
        <v>0</v>
      </c>
      <c r="K113" s="3">
        <f t="shared" si="2"/>
        <v>0</v>
      </c>
      <c r="L113" s="1">
        <f t="array" ref="L113">INDEX(B113:G113,1,Intermediate!$B$6)</f>
        <v>1291.1500000000001</v>
      </c>
      <c r="M113" s="3">
        <f>Intermediate!$B$7*K113</f>
        <v>0</v>
      </c>
      <c r="N113" s="3">
        <f t="shared" si="5"/>
        <v>0</v>
      </c>
      <c r="O113" s="3">
        <f t="shared" si="3"/>
        <v>0</v>
      </c>
      <c r="P113" s="3">
        <f t="shared" si="6"/>
        <v>0</v>
      </c>
      <c r="Q113" s="3">
        <f t="shared" si="4"/>
        <v>0</v>
      </c>
    </row>
    <row r="114" spans="1:17">
      <c r="A114" s="2">
        <v>38604</v>
      </c>
      <c r="B114" s="10">
        <v>2597.91</v>
      </c>
      <c r="C114" s="10">
        <v>1288.6600000000001</v>
      </c>
      <c r="D114" s="10">
        <v>2751.04</v>
      </c>
      <c r="E114" s="10">
        <v>1260.3800000000001</v>
      </c>
      <c r="F114" s="10">
        <v>1327.47</v>
      </c>
      <c r="G114" s="10">
        <v>1507.13</v>
      </c>
      <c r="H114" s="3">
        <f t="shared" si="0"/>
        <v>9</v>
      </c>
      <c r="I114" s="3">
        <f t="shared" si="1"/>
        <v>0</v>
      </c>
      <c r="J114" s="3">
        <f>IF(AND(A114&gt;=Intermediate!$B$4,A114&lt;=Intermediate!$B$2),1,0)</f>
        <v>0</v>
      </c>
      <c r="K114" s="3">
        <f t="shared" si="2"/>
        <v>0</v>
      </c>
      <c r="L114" s="1">
        <f t="array" ref="L114">INDEX(B114:G114,1,Intermediate!$B$6)</f>
        <v>1288.6600000000001</v>
      </c>
      <c r="M114" s="3">
        <f>Intermediate!$B$7*K114</f>
        <v>0</v>
      </c>
      <c r="N114" s="3">
        <f t="shared" si="5"/>
        <v>0</v>
      </c>
      <c r="O114" s="3">
        <f t="shared" si="3"/>
        <v>0</v>
      </c>
      <c r="P114" s="3">
        <f t="shared" si="6"/>
        <v>0</v>
      </c>
      <c r="Q114" s="3">
        <f t="shared" si="4"/>
        <v>0</v>
      </c>
    </row>
    <row r="115" spans="1:17">
      <c r="A115" s="4">
        <v>38607</v>
      </c>
      <c r="B115" s="10">
        <v>2630.13</v>
      </c>
      <c r="C115" s="10">
        <v>1304.8</v>
      </c>
      <c r="D115" s="10">
        <v>2784.58</v>
      </c>
      <c r="E115" s="10">
        <v>1275.28</v>
      </c>
      <c r="F115" s="10">
        <v>1342.6</v>
      </c>
      <c r="G115" s="10">
        <v>1527.56</v>
      </c>
      <c r="H115" s="3">
        <f t="shared" si="0"/>
        <v>9</v>
      </c>
      <c r="I115" s="3">
        <f t="shared" si="1"/>
        <v>0</v>
      </c>
      <c r="J115" s="3">
        <f>IF(AND(A115&gt;=Intermediate!$B$4,A115&lt;=Intermediate!$B$2),1,0)</f>
        <v>0</v>
      </c>
      <c r="K115" s="3">
        <f t="shared" si="2"/>
        <v>0</v>
      </c>
      <c r="L115" s="1">
        <f t="array" ref="L115">INDEX(B115:G115,1,Intermediate!$B$6)</f>
        <v>1304.8</v>
      </c>
      <c r="M115" s="3">
        <f>Intermediate!$B$7*K115</f>
        <v>0</v>
      </c>
      <c r="N115" s="3">
        <f t="shared" si="5"/>
        <v>0</v>
      </c>
      <c r="O115" s="3">
        <f t="shared" si="3"/>
        <v>0</v>
      </c>
      <c r="P115" s="3">
        <f t="shared" si="6"/>
        <v>0</v>
      </c>
      <c r="Q115" s="3">
        <f t="shared" si="4"/>
        <v>0</v>
      </c>
    </row>
    <row r="116" spans="1:17">
      <c r="A116" s="4">
        <v>38608</v>
      </c>
      <c r="B116" s="10">
        <v>2649.14</v>
      </c>
      <c r="C116" s="10">
        <v>1313.6</v>
      </c>
      <c r="D116" s="10">
        <v>2803.73</v>
      </c>
      <c r="E116" s="10">
        <v>1283.6199999999999</v>
      </c>
      <c r="F116" s="10">
        <v>1350.79</v>
      </c>
      <c r="G116" s="10">
        <v>1538.95</v>
      </c>
      <c r="H116" s="3">
        <f t="shared" si="0"/>
        <v>9</v>
      </c>
      <c r="I116" s="3">
        <f t="shared" si="1"/>
        <v>0</v>
      </c>
      <c r="J116" s="3">
        <f>IF(AND(A116&gt;=Intermediate!$B$4,A116&lt;=Intermediate!$B$2),1,0)</f>
        <v>0</v>
      </c>
      <c r="K116" s="3">
        <f t="shared" si="2"/>
        <v>0</v>
      </c>
      <c r="L116" s="1">
        <f t="array" ref="L116">INDEX(B116:G116,1,Intermediate!$B$6)</f>
        <v>1313.6</v>
      </c>
      <c r="M116" s="3">
        <f>Intermediate!$B$7*K116</f>
        <v>0</v>
      </c>
      <c r="N116" s="3">
        <f t="shared" si="5"/>
        <v>0</v>
      </c>
      <c r="O116" s="3">
        <f t="shared" si="3"/>
        <v>0</v>
      </c>
      <c r="P116" s="3">
        <f t="shared" si="6"/>
        <v>0</v>
      </c>
      <c r="Q116" s="3">
        <f t="shared" si="4"/>
        <v>0</v>
      </c>
    </row>
    <row r="117" spans="1:17">
      <c r="A117" s="4">
        <v>38609</v>
      </c>
      <c r="B117" s="10">
        <v>2640.17</v>
      </c>
      <c r="C117" s="10">
        <v>1308.3699999999999</v>
      </c>
      <c r="D117" s="10">
        <v>2793.11</v>
      </c>
      <c r="E117" s="10">
        <v>1278.3699999999999</v>
      </c>
      <c r="F117" s="10">
        <v>1344.68</v>
      </c>
      <c r="G117" s="10">
        <v>1531.65</v>
      </c>
      <c r="H117" s="3">
        <f t="shared" si="0"/>
        <v>9</v>
      </c>
      <c r="I117" s="3">
        <f t="shared" si="1"/>
        <v>0</v>
      </c>
      <c r="J117" s="3">
        <f>IF(AND(A117&gt;=Intermediate!$B$4,A117&lt;=Intermediate!$B$2),1,0)</f>
        <v>0</v>
      </c>
      <c r="K117" s="3">
        <f t="shared" si="2"/>
        <v>0</v>
      </c>
      <c r="L117" s="1">
        <f t="array" ref="L117">INDEX(B117:G117,1,Intermediate!$B$6)</f>
        <v>1308.3699999999999</v>
      </c>
      <c r="M117" s="3">
        <f>Intermediate!$B$7*K117</f>
        <v>0</v>
      </c>
      <c r="N117" s="3">
        <f t="shared" si="5"/>
        <v>0</v>
      </c>
      <c r="O117" s="3">
        <f t="shared" si="3"/>
        <v>0</v>
      </c>
      <c r="P117" s="3">
        <f t="shared" si="6"/>
        <v>0</v>
      </c>
      <c r="Q117" s="3">
        <f t="shared" si="4"/>
        <v>0</v>
      </c>
    </row>
    <row r="118" spans="1:17">
      <c r="A118" s="4">
        <v>38610</v>
      </c>
      <c r="B118" s="10">
        <v>2671.89</v>
      </c>
      <c r="C118" s="10">
        <v>1325.33</v>
      </c>
      <c r="D118" s="10">
        <v>2825.08</v>
      </c>
      <c r="E118" s="10">
        <v>1293.81</v>
      </c>
      <c r="F118" s="10">
        <v>1362.51</v>
      </c>
      <c r="G118" s="10">
        <v>1555.67</v>
      </c>
      <c r="H118" s="3">
        <f t="shared" si="0"/>
        <v>9</v>
      </c>
      <c r="I118" s="3">
        <f t="shared" si="1"/>
        <v>0</v>
      </c>
      <c r="J118" s="3">
        <f>IF(AND(A118&gt;=Intermediate!$B$4,A118&lt;=Intermediate!$B$2),1,0)</f>
        <v>0</v>
      </c>
      <c r="K118" s="3">
        <f t="shared" si="2"/>
        <v>0</v>
      </c>
      <c r="L118" s="1">
        <f t="array" ref="L118">INDEX(B118:G118,1,Intermediate!$B$6)</f>
        <v>1325.33</v>
      </c>
      <c r="M118" s="3">
        <f>Intermediate!$B$7*K118</f>
        <v>0</v>
      </c>
      <c r="N118" s="3">
        <f t="shared" si="5"/>
        <v>0</v>
      </c>
      <c r="O118" s="3">
        <f t="shared" si="3"/>
        <v>0</v>
      </c>
      <c r="P118" s="3">
        <f t="shared" si="6"/>
        <v>0</v>
      </c>
      <c r="Q118" s="3">
        <f t="shared" si="4"/>
        <v>0</v>
      </c>
    </row>
    <row r="119" spans="1:17">
      <c r="A119" s="4">
        <v>38611</v>
      </c>
      <c r="B119" s="10">
        <v>2700.23</v>
      </c>
      <c r="C119" s="10">
        <v>1336.61</v>
      </c>
      <c r="D119" s="10">
        <v>2852.48</v>
      </c>
      <c r="E119" s="10">
        <v>1304.6199999999999</v>
      </c>
      <c r="F119" s="10">
        <v>1370.82</v>
      </c>
      <c r="G119" s="10">
        <v>1569.29</v>
      </c>
      <c r="H119" s="3">
        <f t="shared" si="0"/>
        <v>9</v>
      </c>
      <c r="I119" s="3">
        <f t="shared" si="1"/>
        <v>0</v>
      </c>
      <c r="J119" s="3">
        <f>IF(AND(A119&gt;=Intermediate!$B$4,A119&lt;=Intermediate!$B$2),1,0)</f>
        <v>0</v>
      </c>
      <c r="K119" s="3">
        <f t="shared" si="2"/>
        <v>0</v>
      </c>
      <c r="L119" s="1">
        <f t="array" ref="L119">INDEX(B119:G119,1,Intermediate!$B$6)</f>
        <v>1336.61</v>
      </c>
      <c r="M119" s="3">
        <f>Intermediate!$B$7*K119</f>
        <v>0</v>
      </c>
      <c r="N119" s="3">
        <f t="shared" si="5"/>
        <v>0</v>
      </c>
      <c r="O119" s="3">
        <f t="shared" si="3"/>
        <v>0</v>
      </c>
      <c r="P119" s="3">
        <f t="shared" si="6"/>
        <v>0</v>
      </c>
      <c r="Q119" s="3">
        <f t="shared" si="4"/>
        <v>0</v>
      </c>
    </row>
    <row r="120" spans="1:17">
      <c r="A120" s="4">
        <v>38614</v>
      </c>
      <c r="B120" s="10">
        <v>2718.9</v>
      </c>
      <c r="C120" s="10">
        <v>1347.88</v>
      </c>
      <c r="D120" s="10">
        <v>2873.96</v>
      </c>
      <c r="E120" s="10">
        <v>1317.33</v>
      </c>
      <c r="F120" s="10">
        <v>1388.38</v>
      </c>
      <c r="G120" s="10">
        <v>1579.34</v>
      </c>
      <c r="H120" s="3">
        <f t="shared" si="0"/>
        <v>9</v>
      </c>
      <c r="I120" s="3">
        <f t="shared" si="1"/>
        <v>0</v>
      </c>
      <c r="J120" s="3">
        <f>IF(AND(A120&gt;=Intermediate!$B$4,A120&lt;=Intermediate!$B$2),1,0)</f>
        <v>0</v>
      </c>
      <c r="K120" s="3">
        <f t="shared" si="2"/>
        <v>0</v>
      </c>
      <c r="L120" s="1">
        <f t="array" ref="L120">INDEX(B120:G120,1,Intermediate!$B$6)</f>
        <v>1347.88</v>
      </c>
      <c r="M120" s="3">
        <f>Intermediate!$B$7*K120</f>
        <v>0</v>
      </c>
      <c r="N120" s="3">
        <f t="shared" si="5"/>
        <v>0</v>
      </c>
      <c r="O120" s="3">
        <f t="shared" si="3"/>
        <v>0</v>
      </c>
      <c r="P120" s="3">
        <f t="shared" si="6"/>
        <v>0</v>
      </c>
      <c r="Q120" s="3">
        <f t="shared" si="4"/>
        <v>0</v>
      </c>
    </row>
    <row r="121" spans="1:17">
      <c r="A121" s="4">
        <v>38615</v>
      </c>
      <c r="B121" s="10">
        <v>2727.17</v>
      </c>
      <c r="C121" s="10">
        <v>1346.7</v>
      </c>
      <c r="D121" s="10">
        <v>2878.42</v>
      </c>
      <c r="E121" s="10">
        <v>1316.41</v>
      </c>
      <c r="F121" s="10">
        <v>1382.56</v>
      </c>
      <c r="G121" s="10">
        <v>1572.27</v>
      </c>
      <c r="H121" s="3">
        <f t="shared" si="0"/>
        <v>9</v>
      </c>
      <c r="I121" s="3">
        <f t="shared" si="1"/>
        <v>0</v>
      </c>
      <c r="J121" s="3">
        <f>IF(AND(A121&gt;=Intermediate!$B$4,A121&lt;=Intermediate!$B$2),1,0)</f>
        <v>0</v>
      </c>
      <c r="K121" s="3">
        <f t="shared" si="2"/>
        <v>0</v>
      </c>
      <c r="L121" s="1">
        <f t="array" ref="L121">INDEX(B121:G121,1,Intermediate!$B$6)</f>
        <v>1346.7</v>
      </c>
      <c r="M121" s="3">
        <f>Intermediate!$B$7*K121</f>
        <v>0</v>
      </c>
      <c r="N121" s="3">
        <f t="shared" si="5"/>
        <v>0</v>
      </c>
      <c r="O121" s="3">
        <f t="shared" si="3"/>
        <v>0</v>
      </c>
      <c r="P121" s="3">
        <f t="shared" si="6"/>
        <v>0</v>
      </c>
      <c r="Q121" s="3">
        <f t="shared" si="4"/>
        <v>0</v>
      </c>
    </row>
    <row r="122" spans="1:17">
      <c r="A122" s="4">
        <v>38616</v>
      </c>
      <c r="B122" s="10">
        <v>2710.29</v>
      </c>
      <c r="C122" s="10">
        <v>1325.79</v>
      </c>
      <c r="D122" s="10">
        <v>2855.45</v>
      </c>
      <c r="E122" s="10">
        <v>1297.3699999999999</v>
      </c>
      <c r="F122" s="10">
        <v>1348.05</v>
      </c>
      <c r="G122" s="10">
        <v>1526.33</v>
      </c>
      <c r="H122" s="3">
        <f t="shared" si="0"/>
        <v>9</v>
      </c>
      <c r="I122" s="3">
        <f t="shared" si="1"/>
        <v>0</v>
      </c>
      <c r="J122" s="3">
        <f>IF(AND(A122&gt;=Intermediate!$B$4,A122&lt;=Intermediate!$B$2),1,0)</f>
        <v>0</v>
      </c>
      <c r="K122" s="3">
        <f t="shared" si="2"/>
        <v>0</v>
      </c>
      <c r="L122" s="1">
        <f t="array" ref="L122">INDEX(B122:G122,1,Intermediate!$B$6)</f>
        <v>1325.79</v>
      </c>
      <c r="M122" s="3">
        <f>Intermediate!$B$7*K122</f>
        <v>0</v>
      </c>
      <c r="N122" s="3">
        <f t="shared" si="5"/>
        <v>0</v>
      </c>
      <c r="O122" s="3">
        <f t="shared" si="3"/>
        <v>0</v>
      </c>
      <c r="P122" s="3">
        <f t="shared" si="6"/>
        <v>0</v>
      </c>
      <c r="Q122" s="3">
        <f t="shared" si="4"/>
        <v>0</v>
      </c>
    </row>
    <row r="123" spans="1:17">
      <c r="A123" s="4">
        <v>38617</v>
      </c>
      <c r="B123" s="10">
        <v>2608.71</v>
      </c>
      <c r="C123" s="10">
        <v>1260.49</v>
      </c>
      <c r="D123" s="10">
        <v>2737.84</v>
      </c>
      <c r="E123" s="10">
        <v>1239.17</v>
      </c>
      <c r="F123" s="10">
        <v>1278.07</v>
      </c>
      <c r="G123" s="10">
        <v>1420.53</v>
      </c>
      <c r="H123" s="3">
        <f t="shared" si="0"/>
        <v>9</v>
      </c>
      <c r="I123" s="3">
        <f t="shared" si="1"/>
        <v>0</v>
      </c>
      <c r="J123" s="3">
        <f>IF(AND(A123&gt;=Intermediate!$B$4,A123&lt;=Intermediate!$B$2),1,0)</f>
        <v>0</v>
      </c>
      <c r="K123" s="3">
        <f t="shared" si="2"/>
        <v>0</v>
      </c>
      <c r="L123" s="1">
        <f t="array" ref="L123">INDEX(B123:G123,1,Intermediate!$B$6)</f>
        <v>1260.49</v>
      </c>
      <c r="M123" s="3">
        <f>Intermediate!$B$7*K123</f>
        <v>0</v>
      </c>
      <c r="N123" s="3">
        <f t="shared" si="5"/>
        <v>0</v>
      </c>
      <c r="O123" s="3">
        <f t="shared" si="3"/>
        <v>0</v>
      </c>
      <c r="P123" s="3">
        <f t="shared" si="6"/>
        <v>0</v>
      </c>
      <c r="Q123" s="3">
        <f t="shared" si="4"/>
        <v>0</v>
      </c>
    </row>
    <row r="124" spans="1:17">
      <c r="A124" s="4">
        <v>38618</v>
      </c>
      <c r="B124" s="10">
        <v>2611.85</v>
      </c>
      <c r="C124" s="10">
        <v>1267.8800000000001</v>
      </c>
      <c r="D124" s="10">
        <v>2747.57</v>
      </c>
      <c r="E124" s="10">
        <v>1247.1300000000001</v>
      </c>
      <c r="F124" s="10">
        <v>1291.83</v>
      </c>
      <c r="G124" s="10">
        <v>1433.54</v>
      </c>
      <c r="H124" s="3">
        <f t="shared" si="0"/>
        <v>9</v>
      </c>
      <c r="I124" s="3">
        <f t="shared" si="1"/>
        <v>0</v>
      </c>
      <c r="J124" s="3">
        <f>IF(AND(A124&gt;=Intermediate!$B$4,A124&lt;=Intermediate!$B$2),1,0)</f>
        <v>0</v>
      </c>
      <c r="K124" s="3">
        <f t="shared" si="2"/>
        <v>0</v>
      </c>
      <c r="L124" s="1">
        <f t="array" ref="L124">INDEX(B124:G124,1,Intermediate!$B$6)</f>
        <v>1267.8800000000001</v>
      </c>
      <c r="M124" s="3">
        <f>Intermediate!$B$7*K124</f>
        <v>0</v>
      </c>
      <c r="N124" s="3">
        <f t="shared" si="5"/>
        <v>0</v>
      </c>
      <c r="O124" s="3">
        <f t="shared" si="3"/>
        <v>0</v>
      </c>
      <c r="P124" s="3">
        <f t="shared" si="6"/>
        <v>0</v>
      </c>
      <c r="Q124" s="3">
        <f t="shared" si="4"/>
        <v>0</v>
      </c>
    </row>
    <row r="125" spans="1:17">
      <c r="A125" s="4">
        <v>38621</v>
      </c>
      <c r="B125" s="10">
        <v>2695.43</v>
      </c>
      <c r="C125" s="10">
        <v>1311.39</v>
      </c>
      <c r="D125" s="10">
        <v>2836.96</v>
      </c>
      <c r="E125" s="10">
        <v>1287.21</v>
      </c>
      <c r="F125" s="10">
        <v>1333.37</v>
      </c>
      <c r="G125" s="10">
        <v>1496.59</v>
      </c>
      <c r="H125" s="3">
        <f t="shared" si="0"/>
        <v>9</v>
      </c>
      <c r="I125" s="3">
        <f t="shared" si="1"/>
        <v>0</v>
      </c>
      <c r="J125" s="3">
        <f>IF(AND(A125&gt;=Intermediate!$B$4,A125&lt;=Intermediate!$B$2),1,0)</f>
        <v>0</v>
      </c>
      <c r="K125" s="3">
        <f t="shared" si="2"/>
        <v>0</v>
      </c>
      <c r="L125" s="1">
        <f t="array" ref="L125">INDEX(B125:G125,1,Intermediate!$B$6)</f>
        <v>1311.39</v>
      </c>
      <c r="M125" s="3">
        <f>Intermediate!$B$7*K125</f>
        <v>0</v>
      </c>
      <c r="N125" s="3">
        <f t="shared" si="5"/>
        <v>0</v>
      </c>
      <c r="O125" s="3">
        <f t="shared" si="3"/>
        <v>0</v>
      </c>
      <c r="P125" s="3">
        <f t="shared" si="6"/>
        <v>0</v>
      </c>
      <c r="Q125" s="3">
        <f t="shared" si="4"/>
        <v>0</v>
      </c>
    </row>
    <row r="126" spans="1:17">
      <c r="A126" s="4">
        <v>38622</v>
      </c>
      <c r="B126" s="10">
        <v>2713.86</v>
      </c>
      <c r="C126" s="10">
        <v>1320.42</v>
      </c>
      <c r="D126" s="10">
        <v>2854.58</v>
      </c>
      <c r="E126" s="10">
        <v>1296.79</v>
      </c>
      <c r="F126" s="10">
        <v>1345.56</v>
      </c>
      <c r="G126" s="10">
        <v>1511.06</v>
      </c>
      <c r="H126" s="3">
        <f t="shared" si="0"/>
        <v>9</v>
      </c>
      <c r="I126" s="3">
        <f t="shared" si="1"/>
        <v>0</v>
      </c>
      <c r="J126" s="3">
        <f>IF(AND(A126&gt;=Intermediate!$B$4,A126&lt;=Intermediate!$B$2),1,0)</f>
        <v>0</v>
      </c>
      <c r="K126" s="3">
        <f t="shared" si="2"/>
        <v>0</v>
      </c>
      <c r="L126" s="1">
        <f t="array" ref="L126">INDEX(B126:G126,1,Intermediate!$B$6)</f>
        <v>1320.42</v>
      </c>
      <c r="M126" s="3">
        <f>Intermediate!$B$7*K126</f>
        <v>0</v>
      </c>
      <c r="N126" s="3">
        <f t="shared" si="5"/>
        <v>0</v>
      </c>
      <c r="O126" s="3">
        <f t="shared" si="3"/>
        <v>0</v>
      </c>
      <c r="P126" s="3">
        <f t="shared" si="6"/>
        <v>0</v>
      </c>
      <c r="Q126" s="3">
        <f t="shared" si="4"/>
        <v>0</v>
      </c>
    </row>
    <row r="127" spans="1:17">
      <c r="A127" s="4">
        <v>38623</v>
      </c>
      <c r="B127" s="10">
        <v>2736.67</v>
      </c>
      <c r="C127" s="10">
        <v>1331.31</v>
      </c>
      <c r="D127" s="10">
        <v>2881.12</v>
      </c>
      <c r="E127" s="10">
        <v>1309.3900000000001</v>
      </c>
      <c r="F127" s="10">
        <v>1358.96</v>
      </c>
      <c r="G127" s="10">
        <v>1516.98</v>
      </c>
      <c r="H127" s="3">
        <f t="shared" si="0"/>
        <v>9</v>
      </c>
      <c r="I127" s="3">
        <f t="shared" si="1"/>
        <v>0</v>
      </c>
      <c r="J127" s="3">
        <f>IF(AND(A127&gt;=Intermediate!$B$4,A127&lt;=Intermediate!$B$2),1,0)</f>
        <v>0</v>
      </c>
      <c r="K127" s="3">
        <f t="shared" si="2"/>
        <v>0</v>
      </c>
      <c r="L127" s="1">
        <f t="array" ref="L127">INDEX(B127:G127,1,Intermediate!$B$6)</f>
        <v>1331.31</v>
      </c>
      <c r="M127" s="3">
        <f>Intermediate!$B$7*K127</f>
        <v>0</v>
      </c>
      <c r="N127" s="3">
        <f t="shared" si="5"/>
        <v>0</v>
      </c>
      <c r="O127" s="3">
        <f t="shared" si="3"/>
        <v>0</v>
      </c>
      <c r="P127" s="3">
        <f t="shared" si="6"/>
        <v>0</v>
      </c>
      <c r="Q127" s="3">
        <f t="shared" si="4"/>
        <v>0</v>
      </c>
    </row>
    <row r="128" spans="1:17">
      <c r="A128" s="4">
        <v>38624</v>
      </c>
      <c r="B128" s="10">
        <v>2744.94</v>
      </c>
      <c r="C128" s="10">
        <v>1327.49</v>
      </c>
      <c r="D128" s="10">
        <v>2882.99</v>
      </c>
      <c r="E128" s="10">
        <v>1309.6099999999999</v>
      </c>
      <c r="F128" s="10">
        <v>1356.89</v>
      </c>
      <c r="G128" s="10">
        <v>1498.73</v>
      </c>
      <c r="H128" s="3">
        <f t="shared" si="0"/>
        <v>9</v>
      </c>
      <c r="I128" s="3">
        <f t="shared" si="1"/>
        <v>0</v>
      </c>
      <c r="J128" s="3">
        <f>IF(AND(A128&gt;=Intermediate!$B$4,A128&lt;=Intermediate!$B$2),1,0)</f>
        <v>0</v>
      </c>
      <c r="K128" s="3">
        <f t="shared" si="2"/>
        <v>0</v>
      </c>
      <c r="L128" s="1">
        <f t="array" ref="L128">INDEX(B128:G128,1,Intermediate!$B$6)</f>
        <v>1327.49</v>
      </c>
      <c r="M128" s="3">
        <f>Intermediate!$B$7*K128</f>
        <v>0</v>
      </c>
      <c r="N128" s="3">
        <f t="shared" si="5"/>
        <v>0</v>
      </c>
      <c r="O128" s="3">
        <f t="shared" si="3"/>
        <v>0</v>
      </c>
      <c r="P128" s="3">
        <f t="shared" si="6"/>
        <v>0</v>
      </c>
      <c r="Q128" s="3">
        <f t="shared" si="4"/>
        <v>0</v>
      </c>
    </row>
    <row r="129" spans="1:17">
      <c r="A129" s="4">
        <v>38625</v>
      </c>
      <c r="B129" s="10">
        <v>2742.09</v>
      </c>
      <c r="C129" s="10">
        <v>1320.54</v>
      </c>
      <c r="D129" s="10">
        <v>2873.2</v>
      </c>
      <c r="E129" s="10">
        <v>1305.78</v>
      </c>
      <c r="F129" s="10">
        <v>1352.88</v>
      </c>
      <c r="G129" s="10">
        <v>1480.63</v>
      </c>
      <c r="H129" s="3">
        <f t="shared" si="0"/>
        <v>9</v>
      </c>
      <c r="I129" s="3">
        <f t="shared" si="1"/>
        <v>0</v>
      </c>
      <c r="J129" s="3">
        <f>IF(AND(A129&gt;=Intermediate!$B$4,A129&lt;=Intermediate!$B$2),1,0)</f>
        <v>0</v>
      </c>
      <c r="K129" s="3">
        <f t="shared" si="2"/>
        <v>0</v>
      </c>
      <c r="L129" s="1">
        <f t="array" ref="L129">INDEX(B129:G129,1,Intermediate!$B$6)</f>
        <v>1320.54</v>
      </c>
      <c r="M129" s="3">
        <f>Intermediate!$B$7*K129</f>
        <v>0</v>
      </c>
      <c r="N129" s="3">
        <f t="shared" si="5"/>
        <v>0</v>
      </c>
      <c r="O129" s="3">
        <f t="shared" si="3"/>
        <v>0</v>
      </c>
      <c r="P129" s="3">
        <f t="shared" si="6"/>
        <v>0</v>
      </c>
      <c r="Q129" s="3">
        <f t="shared" si="4"/>
        <v>0</v>
      </c>
    </row>
    <row r="130" spans="1:17">
      <c r="A130" s="2">
        <v>38628</v>
      </c>
      <c r="B130" s="10">
        <v>2772.99</v>
      </c>
      <c r="C130" s="10">
        <v>1337.54</v>
      </c>
      <c r="D130" s="10">
        <v>2905.36</v>
      </c>
      <c r="E130" s="10">
        <v>1321.71</v>
      </c>
      <c r="F130" s="10">
        <v>1371.75</v>
      </c>
      <c r="G130" s="10">
        <v>1507.19</v>
      </c>
      <c r="H130" s="3">
        <f t="shared" si="0"/>
        <v>10</v>
      </c>
      <c r="I130" s="3">
        <f t="shared" si="1"/>
        <v>1</v>
      </c>
      <c r="J130" s="3">
        <f>IF(AND(A130&gt;=Intermediate!$B$4,A130&lt;=Intermediate!$B$2),1,0)</f>
        <v>0</v>
      </c>
      <c r="K130" s="3">
        <f t="shared" si="2"/>
        <v>0</v>
      </c>
      <c r="L130" s="1">
        <f t="array" ref="L130">INDEX(B130:G130,1,Intermediate!$B$6)</f>
        <v>1337.54</v>
      </c>
      <c r="M130" s="3">
        <f>Intermediate!$B$7*K130</f>
        <v>0</v>
      </c>
      <c r="N130" s="3">
        <f t="shared" si="5"/>
        <v>0</v>
      </c>
      <c r="O130" s="3">
        <f t="shared" si="3"/>
        <v>0</v>
      </c>
      <c r="P130" s="3">
        <f t="shared" si="6"/>
        <v>0</v>
      </c>
      <c r="Q130" s="3">
        <f t="shared" si="4"/>
        <v>0</v>
      </c>
    </row>
    <row r="131" spans="1:17">
      <c r="A131" s="2">
        <v>38629</v>
      </c>
      <c r="B131" s="10">
        <v>2807.79</v>
      </c>
      <c r="C131" s="10">
        <v>1353.97</v>
      </c>
      <c r="D131" s="10">
        <v>2941.11</v>
      </c>
      <c r="E131" s="10">
        <v>1336.99</v>
      </c>
      <c r="F131" s="10">
        <v>1386.38</v>
      </c>
      <c r="G131" s="10">
        <v>1528.12</v>
      </c>
      <c r="H131" s="3">
        <f t="shared" si="0"/>
        <v>10</v>
      </c>
      <c r="I131" s="3">
        <f t="shared" si="1"/>
        <v>0</v>
      </c>
      <c r="J131" s="3">
        <f>IF(AND(A131&gt;=Intermediate!$B$4,A131&lt;=Intermediate!$B$2),1,0)</f>
        <v>0</v>
      </c>
      <c r="K131" s="3">
        <f t="shared" si="2"/>
        <v>0</v>
      </c>
      <c r="L131" s="1">
        <f t="array" ref="L131">INDEX(B131:G131,1,Intermediate!$B$6)</f>
        <v>1353.97</v>
      </c>
      <c r="M131" s="3">
        <f>Intermediate!$B$7*K131</f>
        <v>0</v>
      </c>
      <c r="N131" s="3">
        <f t="shared" si="5"/>
        <v>0</v>
      </c>
      <c r="O131" s="3">
        <f t="shared" si="3"/>
        <v>0</v>
      </c>
      <c r="P131" s="3">
        <f t="shared" si="6"/>
        <v>0</v>
      </c>
      <c r="Q131" s="3">
        <f t="shared" si="4"/>
        <v>0</v>
      </c>
    </row>
    <row r="132" spans="1:17">
      <c r="A132" s="2">
        <v>38630</v>
      </c>
      <c r="B132" s="10">
        <v>2786.06</v>
      </c>
      <c r="C132" s="10">
        <v>1346.77</v>
      </c>
      <c r="D132" s="10">
        <v>2922.79</v>
      </c>
      <c r="E132" s="10">
        <v>1330.75</v>
      </c>
      <c r="F132" s="10">
        <v>1382.96</v>
      </c>
      <c r="G132" s="10">
        <v>1519.98</v>
      </c>
      <c r="H132" s="3">
        <f t="shared" si="0"/>
        <v>10</v>
      </c>
      <c r="I132" s="3">
        <f t="shared" si="1"/>
        <v>0</v>
      </c>
      <c r="J132" s="3">
        <f>IF(AND(A132&gt;=Intermediate!$B$4,A132&lt;=Intermediate!$B$2),1,0)</f>
        <v>0</v>
      </c>
      <c r="K132" s="3">
        <f t="shared" si="2"/>
        <v>0</v>
      </c>
      <c r="L132" s="1">
        <f t="array" ref="L132">INDEX(B132:G132,1,Intermediate!$B$6)</f>
        <v>1346.77</v>
      </c>
      <c r="M132" s="3">
        <f>Intermediate!$B$7*K132</f>
        <v>0</v>
      </c>
      <c r="N132" s="3">
        <f t="shared" si="5"/>
        <v>0</v>
      </c>
      <c r="O132" s="3">
        <f t="shared" si="3"/>
        <v>0</v>
      </c>
      <c r="P132" s="3">
        <f t="shared" si="6"/>
        <v>0</v>
      </c>
      <c r="Q132" s="3">
        <f t="shared" si="4"/>
        <v>0</v>
      </c>
    </row>
    <row r="133" spans="1:17">
      <c r="A133" s="2">
        <v>38631</v>
      </c>
      <c r="B133" s="10">
        <v>2721.02</v>
      </c>
      <c r="C133" s="10">
        <v>1324.01</v>
      </c>
      <c r="D133" s="10">
        <v>2868.21</v>
      </c>
      <c r="E133" s="10">
        <v>1307.6300000000001</v>
      </c>
      <c r="F133" s="10">
        <v>1361.92</v>
      </c>
      <c r="G133" s="10">
        <v>1499.73</v>
      </c>
      <c r="H133" s="3">
        <f t="shared" si="0"/>
        <v>10</v>
      </c>
      <c r="I133" s="3">
        <f t="shared" si="1"/>
        <v>0</v>
      </c>
      <c r="J133" s="3">
        <f>IF(AND(A133&gt;=Intermediate!$B$4,A133&lt;=Intermediate!$B$2),1,0)</f>
        <v>0</v>
      </c>
      <c r="K133" s="3">
        <f t="shared" si="2"/>
        <v>0</v>
      </c>
      <c r="L133" s="1">
        <f t="array" ref="L133">INDEX(B133:G133,1,Intermediate!$B$6)</f>
        <v>1324.01</v>
      </c>
      <c r="M133" s="3">
        <f>Intermediate!$B$7*K133</f>
        <v>0</v>
      </c>
      <c r="N133" s="3">
        <f t="shared" si="5"/>
        <v>0</v>
      </c>
      <c r="O133" s="3">
        <f t="shared" si="3"/>
        <v>0</v>
      </c>
      <c r="P133" s="3">
        <f t="shared" si="6"/>
        <v>0</v>
      </c>
      <c r="Q133" s="3">
        <f t="shared" si="4"/>
        <v>0</v>
      </c>
    </row>
    <row r="134" spans="1:17">
      <c r="A134" s="2">
        <v>38632</v>
      </c>
      <c r="B134" s="10">
        <v>2713.72</v>
      </c>
      <c r="C134" s="10">
        <v>1320.71</v>
      </c>
      <c r="D134" s="10">
        <v>2860.69</v>
      </c>
      <c r="E134" s="10">
        <v>1303.97</v>
      </c>
      <c r="F134" s="10">
        <v>1357.86</v>
      </c>
      <c r="G134" s="10">
        <v>1496.92</v>
      </c>
      <c r="H134" s="3">
        <f t="shared" si="0"/>
        <v>10</v>
      </c>
      <c r="I134" s="3">
        <f t="shared" si="1"/>
        <v>0</v>
      </c>
      <c r="J134" s="3">
        <f>IF(AND(A134&gt;=Intermediate!$B$4,A134&lt;=Intermediate!$B$2),1,0)</f>
        <v>0</v>
      </c>
      <c r="K134" s="3">
        <f t="shared" si="2"/>
        <v>0</v>
      </c>
      <c r="L134" s="1">
        <f t="array" ref="L134">INDEX(B134:G134,1,Intermediate!$B$6)</f>
        <v>1320.71</v>
      </c>
      <c r="M134" s="3">
        <f>Intermediate!$B$7*K134</f>
        <v>0</v>
      </c>
      <c r="N134" s="3">
        <f t="shared" si="5"/>
        <v>0</v>
      </c>
      <c r="O134" s="3">
        <f t="shared" si="3"/>
        <v>0</v>
      </c>
      <c r="P134" s="3">
        <f t="shared" si="6"/>
        <v>0</v>
      </c>
      <c r="Q134" s="3">
        <f t="shared" si="4"/>
        <v>0</v>
      </c>
    </row>
    <row r="135" spans="1:17">
      <c r="A135" s="4">
        <v>38635</v>
      </c>
      <c r="B135" s="10">
        <v>2704.08</v>
      </c>
      <c r="C135" s="10">
        <v>1313.93</v>
      </c>
      <c r="D135" s="10">
        <v>2847.42</v>
      </c>
      <c r="E135" s="10">
        <v>1298.6400000000001</v>
      </c>
      <c r="F135" s="10">
        <v>1353.03</v>
      </c>
      <c r="G135" s="10">
        <v>1485.5</v>
      </c>
      <c r="H135" s="3">
        <f t="shared" si="0"/>
        <v>10</v>
      </c>
      <c r="I135" s="3">
        <f t="shared" si="1"/>
        <v>0</v>
      </c>
      <c r="J135" s="3">
        <f>IF(AND(A135&gt;=Intermediate!$B$4,A135&lt;=Intermediate!$B$2),1,0)</f>
        <v>0</v>
      </c>
      <c r="K135" s="3">
        <f t="shared" si="2"/>
        <v>0</v>
      </c>
      <c r="L135" s="1">
        <f t="array" ref="L135">INDEX(B135:G135,1,Intermediate!$B$6)</f>
        <v>1313.93</v>
      </c>
      <c r="M135" s="3">
        <f>Intermediate!$B$7*K135</f>
        <v>0</v>
      </c>
      <c r="N135" s="3">
        <f t="shared" si="5"/>
        <v>0</v>
      </c>
      <c r="O135" s="3">
        <f t="shared" si="3"/>
        <v>0</v>
      </c>
      <c r="P135" s="3">
        <f t="shared" si="6"/>
        <v>0</v>
      </c>
      <c r="Q135" s="3">
        <f t="shared" si="4"/>
        <v>0</v>
      </c>
    </row>
    <row r="136" spans="1:17">
      <c r="A136" s="4">
        <v>38636</v>
      </c>
      <c r="B136" s="10">
        <v>2727.04</v>
      </c>
      <c r="C136" s="10">
        <v>1313.97</v>
      </c>
      <c r="D136" s="10">
        <v>2860.56</v>
      </c>
      <c r="E136" s="10">
        <v>1300.44</v>
      </c>
      <c r="F136" s="10">
        <v>1347.55</v>
      </c>
      <c r="G136" s="10">
        <v>1471.98</v>
      </c>
      <c r="H136" s="3">
        <f t="shared" si="0"/>
        <v>10</v>
      </c>
      <c r="I136" s="3">
        <f t="shared" si="1"/>
        <v>0</v>
      </c>
      <c r="J136" s="3">
        <f>IF(AND(A136&gt;=Intermediate!$B$4,A136&lt;=Intermediate!$B$2),1,0)</f>
        <v>0</v>
      </c>
      <c r="K136" s="3">
        <f t="shared" si="2"/>
        <v>0</v>
      </c>
      <c r="L136" s="1">
        <f t="array" ref="L136">INDEX(B136:G136,1,Intermediate!$B$6)</f>
        <v>1313.97</v>
      </c>
      <c r="M136" s="3">
        <f>Intermediate!$B$7*K136</f>
        <v>0</v>
      </c>
      <c r="N136" s="3">
        <f t="shared" si="5"/>
        <v>0</v>
      </c>
      <c r="O136" s="3">
        <f t="shared" si="3"/>
        <v>0</v>
      </c>
      <c r="P136" s="3">
        <f t="shared" si="6"/>
        <v>0</v>
      </c>
      <c r="Q136" s="3">
        <f t="shared" si="4"/>
        <v>0</v>
      </c>
    </row>
    <row r="137" spans="1:17">
      <c r="A137" s="4">
        <v>38638</v>
      </c>
      <c r="B137" s="10">
        <v>2675.09</v>
      </c>
      <c r="C137" s="10">
        <v>1296.5899999999999</v>
      </c>
      <c r="D137" s="10">
        <v>2812.87</v>
      </c>
      <c r="E137" s="10">
        <v>1283.1099999999999</v>
      </c>
      <c r="F137" s="10">
        <v>1336.54</v>
      </c>
      <c r="G137" s="10">
        <v>1460.3</v>
      </c>
      <c r="H137" s="3">
        <f t="shared" si="0"/>
        <v>10</v>
      </c>
      <c r="I137" s="3">
        <f t="shared" si="1"/>
        <v>0</v>
      </c>
      <c r="J137" s="3">
        <f>IF(AND(A137&gt;=Intermediate!$B$4,A137&lt;=Intermediate!$B$2),1,0)</f>
        <v>0</v>
      </c>
      <c r="K137" s="3">
        <f t="shared" si="2"/>
        <v>0</v>
      </c>
      <c r="L137" s="1">
        <f t="array" ref="L137">INDEX(B137:G137,1,Intermediate!$B$6)</f>
        <v>1296.5899999999999</v>
      </c>
      <c r="M137" s="3">
        <f>Intermediate!$B$7*K137</f>
        <v>0</v>
      </c>
      <c r="N137" s="3">
        <f t="shared" si="5"/>
        <v>0</v>
      </c>
      <c r="O137" s="3">
        <f t="shared" si="3"/>
        <v>0</v>
      </c>
      <c r="P137" s="3">
        <f t="shared" si="6"/>
        <v>0</v>
      </c>
      <c r="Q137" s="3">
        <f t="shared" si="4"/>
        <v>0</v>
      </c>
    </row>
    <row r="138" spans="1:17">
      <c r="A138" s="4">
        <v>38639</v>
      </c>
      <c r="B138" s="10">
        <v>2619.1</v>
      </c>
      <c r="C138" s="10">
        <v>1268.45</v>
      </c>
      <c r="D138" s="10">
        <v>2755.76</v>
      </c>
      <c r="E138" s="10">
        <v>1256.29</v>
      </c>
      <c r="F138" s="10">
        <v>1306.92</v>
      </c>
      <c r="G138" s="10">
        <v>1422.8</v>
      </c>
      <c r="H138" s="3">
        <f t="shared" si="0"/>
        <v>10</v>
      </c>
      <c r="I138" s="3">
        <f t="shared" si="1"/>
        <v>0</v>
      </c>
      <c r="J138" s="3">
        <f>IF(AND(A138&gt;=Intermediate!$B$4,A138&lt;=Intermediate!$B$2),1,0)</f>
        <v>0</v>
      </c>
      <c r="K138" s="3">
        <f t="shared" si="2"/>
        <v>0</v>
      </c>
      <c r="L138" s="1">
        <f t="array" ref="L138">INDEX(B138:G138,1,Intermediate!$B$6)</f>
        <v>1268.45</v>
      </c>
      <c r="M138" s="3">
        <f>Intermediate!$B$7*K138</f>
        <v>0</v>
      </c>
      <c r="N138" s="3">
        <f t="shared" si="5"/>
        <v>0</v>
      </c>
      <c r="O138" s="3">
        <f t="shared" si="3"/>
        <v>0</v>
      </c>
      <c r="P138" s="3">
        <f t="shared" si="6"/>
        <v>0</v>
      </c>
      <c r="Q138" s="3">
        <f t="shared" si="4"/>
        <v>0</v>
      </c>
    </row>
    <row r="139" spans="1:17">
      <c r="A139" s="4">
        <v>38642</v>
      </c>
      <c r="B139" s="10">
        <v>2616.31</v>
      </c>
      <c r="C139" s="10">
        <v>1260.05</v>
      </c>
      <c r="D139" s="10">
        <v>2745.34</v>
      </c>
      <c r="E139" s="10">
        <v>1249.68</v>
      </c>
      <c r="F139" s="10">
        <v>1296.4100000000001</v>
      </c>
      <c r="G139" s="10">
        <v>1403.15</v>
      </c>
      <c r="H139" s="3">
        <f t="shared" si="0"/>
        <v>10</v>
      </c>
      <c r="I139" s="3">
        <f t="shared" si="1"/>
        <v>0</v>
      </c>
      <c r="J139" s="3">
        <f>IF(AND(A139&gt;=Intermediate!$B$4,A139&lt;=Intermediate!$B$2),1,0)</f>
        <v>0</v>
      </c>
      <c r="K139" s="3">
        <f t="shared" si="2"/>
        <v>0</v>
      </c>
      <c r="L139" s="1">
        <f t="array" ref="L139">INDEX(B139:G139,1,Intermediate!$B$6)</f>
        <v>1260.05</v>
      </c>
      <c r="M139" s="3">
        <f>Intermediate!$B$7*K139</f>
        <v>0</v>
      </c>
      <c r="N139" s="3">
        <f t="shared" si="5"/>
        <v>0</v>
      </c>
      <c r="O139" s="3">
        <f t="shared" si="3"/>
        <v>0</v>
      </c>
      <c r="P139" s="3">
        <f t="shared" si="6"/>
        <v>0</v>
      </c>
      <c r="Q139" s="3">
        <f t="shared" si="4"/>
        <v>0</v>
      </c>
    </row>
    <row r="140" spans="1:17">
      <c r="A140" s="4">
        <v>38643</v>
      </c>
      <c r="B140" s="10">
        <v>2598.86</v>
      </c>
      <c r="C140" s="10">
        <v>1253.3499999999999</v>
      </c>
      <c r="D140" s="10">
        <v>2726.97</v>
      </c>
      <c r="E140" s="10">
        <v>1242.03</v>
      </c>
      <c r="F140" s="10">
        <v>1289.93</v>
      </c>
      <c r="G140" s="10">
        <v>1401.5</v>
      </c>
      <c r="H140" s="3">
        <f t="shared" si="0"/>
        <v>10</v>
      </c>
      <c r="I140" s="3">
        <f t="shared" si="1"/>
        <v>0</v>
      </c>
      <c r="J140" s="3">
        <f>IF(AND(A140&gt;=Intermediate!$B$4,A140&lt;=Intermediate!$B$2),1,0)</f>
        <v>0</v>
      </c>
      <c r="K140" s="3">
        <f t="shared" si="2"/>
        <v>0</v>
      </c>
      <c r="L140" s="1">
        <f t="array" ref="L140">INDEX(B140:G140,1,Intermediate!$B$6)</f>
        <v>1253.3499999999999</v>
      </c>
      <c r="M140" s="3">
        <f>Intermediate!$B$7*K140</f>
        <v>0</v>
      </c>
      <c r="N140" s="3">
        <f t="shared" si="5"/>
        <v>0</v>
      </c>
      <c r="O140" s="3">
        <f t="shared" si="3"/>
        <v>0</v>
      </c>
      <c r="P140" s="3">
        <f t="shared" si="6"/>
        <v>0</v>
      </c>
      <c r="Q140" s="3">
        <f t="shared" si="4"/>
        <v>0</v>
      </c>
    </row>
    <row r="141" spans="1:17">
      <c r="A141" s="4">
        <v>38644</v>
      </c>
      <c r="B141" s="10">
        <v>2539.11</v>
      </c>
      <c r="C141" s="10">
        <v>1218.27</v>
      </c>
      <c r="D141" s="10">
        <v>2660.94</v>
      </c>
      <c r="E141" s="10">
        <v>1210.0899999999999</v>
      </c>
      <c r="F141" s="10">
        <v>1252.8</v>
      </c>
      <c r="G141" s="10">
        <v>1348.04</v>
      </c>
      <c r="H141" s="3">
        <f t="shared" si="0"/>
        <v>10</v>
      </c>
      <c r="I141" s="3">
        <f t="shared" si="1"/>
        <v>0</v>
      </c>
      <c r="J141" s="3">
        <f>IF(AND(A141&gt;=Intermediate!$B$4,A141&lt;=Intermediate!$B$2),1,0)</f>
        <v>0</v>
      </c>
      <c r="K141" s="3">
        <f t="shared" si="2"/>
        <v>0</v>
      </c>
      <c r="L141" s="1">
        <f t="array" ref="L141">INDEX(B141:G141,1,Intermediate!$B$6)</f>
        <v>1218.27</v>
      </c>
      <c r="M141" s="3">
        <f>Intermediate!$B$7*K141</f>
        <v>0</v>
      </c>
      <c r="N141" s="3">
        <f t="shared" si="5"/>
        <v>0</v>
      </c>
      <c r="O141" s="3">
        <f t="shared" si="3"/>
        <v>0</v>
      </c>
      <c r="P141" s="3">
        <f t="shared" si="6"/>
        <v>0</v>
      </c>
      <c r="Q141" s="3">
        <f t="shared" si="4"/>
        <v>0</v>
      </c>
    </row>
    <row r="142" spans="1:17">
      <c r="A142" s="4">
        <v>38645</v>
      </c>
      <c r="B142" s="10">
        <v>2515.0500000000002</v>
      </c>
      <c r="C142" s="10">
        <v>1201.97</v>
      </c>
      <c r="D142" s="10">
        <v>2635.15</v>
      </c>
      <c r="E142" s="10">
        <v>1194.42</v>
      </c>
      <c r="F142" s="10">
        <v>1229.96</v>
      </c>
      <c r="G142" s="10">
        <v>1320.14</v>
      </c>
      <c r="H142" s="3">
        <f t="shared" si="0"/>
        <v>10</v>
      </c>
      <c r="I142" s="3">
        <f t="shared" si="1"/>
        <v>0</v>
      </c>
      <c r="J142" s="3">
        <f>IF(AND(A142&gt;=Intermediate!$B$4,A142&lt;=Intermediate!$B$2),1,0)</f>
        <v>0</v>
      </c>
      <c r="K142" s="3">
        <f t="shared" si="2"/>
        <v>0</v>
      </c>
      <c r="L142" s="1">
        <f t="array" ref="L142">INDEX(B142:G142,1,Intermediate!$B$6)</f>
        <v>1201.97</v>
      </c>
      <c r="M142" s="3">
        <f>Intermediate!$B$7*K142</f>
        <v>0</v>
      </c>
      <c r="N142" s="3">
        <f t="shared" si="5"/>
        <v>0</v>
      </c>
      <c r="O142" s="3">
        <f t="shared" si="3"/>
        <v>0</v>
      </c>
      <c r="P142" s="3">
        <f t="shared" si="6"/>
        <v>0</v>
      </c>
      <c r="Q142" s="3">
        <f t="shared" si="4"/>
        <v>0</v>
      </c>
    </row>
    <row r="143" spans="1:17">
      <c r="A143" s="4">
        <v>38646</v>
      </c>
      <c r="B143" s="10">
        <v>2562.91</v>
      </c>
      <c r="C143" s="10">
        <v>1219.83</v>
      </c>
      <c r="D143" s="10">
        <v>2678.49</v>
      </c>
      <c r="E143" s="10">
        <v>1214.22</v>
      </c>
      <c r="F143" s="10">
        <v>1250</v>
      </c>
      <c r="G143" s="10">
        <v>1333.88</v>
      </c>
      <c r="H143" s="3">
        <f t="shared" si="0"/>
        <v>10</v>
      </c>
      <c r="I143" s="3">
        <f t="shared" si="1"/>
        <v>0</v>
      </c>
      <c r="J143" s="3">
        <f>IF(AND(A143&gt;=Intermediate!$B$4,A143&lt;=Intermediate!$B$2),1,0)</f>
        <v>0</v>
      </c>
      <c r="K143" s="3">
        <f t="shared" si="2"/>
        <v>0</v>
      </c>
      <c r="L143" s="1">
        <f t="array" ref="L143">INDEX(B143:G143,1,Intermediate!$B$6)</f>
        <v>1219.83</v>
      </c>
      <c r="M143" s="3">
        <f>Intermediate!$B$7*K143</f>
        <v>0</v>
      </c>
      <c r="N143" s="3">
        <f t="shared" si="5"/>
        <v>0</v>
      </c>
      <c r="O143" s="3">
        <f t="shared" si="3"/>
        <v>0</v>
      </c>
      <c r="P143" s="3">
        <f t="shared" si="6"/>
        <v>0</v>
      </c>
      <c r="Q143" s="3">
        <f t="shared" si="4"/>
        <v>0</v>
      </c>
    </row>
    <row r="144" spans="1:17">
      <c r="A144" s="4">
        <v>38649</v>
      </c>
      <c r="B144" s="10">
        <v>2515.85</v>
      </c>
      <c r="C144" s="10">
        <v>1210.54</v>
      </c>
      <c r="D144" s="10">
        <v>2643.87</v>
      </c>
      <c r="E144" s="10">
        <v>1204.6500000000001</v>
      </c>
      <c r="F144" s="10">
        <v>1249.95</v>
      </c>
      <c r="G144" s="10">
        <v>1335.49</v>
      </c>
      <c r="H144" s="3">
        <f t="shared" si="0"/>
        <v>10</v>
      </c>
      <c r="I144" s="3">
        <f t="shared" si="1"/>
        <v>0</v>
      </c>
      <c r="J144" s="3">
        <f>IF(AND(A144&gt;=Intermediate!$B$4,A144&lt;=Intermediate!$B$2),1,0)</f>
        <v>0</v>
      </c>
      <c r="K144" s="3">
        <f t="shared" si="2"/>
        <v>0</v>
      </c>
      <c r="L144" s="1">
        <f t="array" ref="L144">INDEX(B144:G144,1,Intermediate!$B$6)</f>
        <v>1210.54</v>
      </c>
      <c r="M144" s="3">
        <f>Intermediate!$B$7*K144</f>
        <v>0</v>
      </c>
      <c r="N144" s="3">
        <f t="shared" si="5"/>
        <v>0</v>
      </c>
      <c r="O144" s="3">
        <f t="shared" si="3"/>
        <v>0</v>
      </c>
      <c r="P144" s="3">
        <f t="shared" si="6"/>
        <v>0</v>
      </c>
      <c r="Q144" s="3">
        <f t="shared" si="4"/>
        <v>0</v>
      </c>
    </row>
    <row r="145" spans="1:17">
      <c r="A145" s="4">
        <v>38650</v>
      </c>
      <c r="B145" s="10">
        <v>2538.64</v>
      </c>
      <c r="C145" s="10">
        <v>1216.75</v>
      </c>
      <c r="D145" s="10">
        <v>2664.66</v>
      </c>
      <c r="E145" s="10">
        <v>1210.04</v>
      </c>
      <c r="F145" s="10">
        <v>1249.08</v>
      </c>
      <c r="G145" s="10">
        <v>1337.44</v>
      </c>
      <c r="H145" s="3">
        <f t="shared" si="0"/>
        <v>10</v>
      </c>
      <c r="I145" s="3">
        <f t="shared" si="1"/>
        <v>0</v>
      </c>
      <c r="J145" s="3">
        <f>IF(AND(A145&gt;=Intermediate!$B$4,A145&lt;=Intermediate!$B$2),1,0)</f>
        <v>0</v>
      </c>
      <c r="K145" s="3">
        <f t="shared" si="2"/>
        <v>0</v>
      </c>
      <c r="L145" s="1">
        <f t="array" ref="L145">INDEX(B145:G145,1,Intermediate!$B$6)</f>
        <v>1216.75</v>
      </c>
      <c r="M145" s="3">
        <f>Intermediate!$B$7*K145</f>
        <v>0</v>
      </c>
      <c r="N145" s="3">
        <f t="shared" si="5"/>
        <v>0</v>
      </c>
      <c r="O145" s="3">
        <f t="shared" si="3"/>
        <v>0</v>
      </c>
      <c r="P145" s="3">
        <f t="shared" si="6"/>
        <v>0</v>
      </c>
      <c r="Q145" s="3">
        <f t="shared" si="4"/>
        <v>0</v>
      </c>
    </row>
    <row r="146" spans="1:17">
      <c r="A146" s="4">
        <v>38651</v>
      </c>
      <c r="B146" s="10">
        <v>2529.87</v>
      </c>
      <c r="C146" s="10">
        <v>1212.9100000000001</v>
      </c>
      <c r="D146" s="10">
        <v>2651.69</v>
      </c>
      <c r="E146" s="10">
        <v>1203.83</v>
      </c>
      <c r="F146" s="10">
        <v>1242.8699999999999</v>
      </c>
      <c r="G146" s="10">
        <v>1338.19</v>
      </c>
      <c r="H146" s="3">
        <f t="shared" si="0"/>
        <v>10</v>
      </c>
      <c r="I146" s="3">
        <f t="shared" si="1"/>
        <v>0</v>
      </c>
      <c r="J146" s="3">
        <f>IF(AND(A146&gt;=Intermediate!$B$4,A146&lt;=Intermediate!$B$2),1,0)</f>
        <v>0</v>
      </c>
      <c r="K146" s="3">
        <f t="shared" si="2"/>
        <v>0</v>
      </c>
      <c r="L146" s="1">
        <f t="array" ref="L146">INDEX(B146:G146,1,Intermediate!$B$6)</f>
        <v>1212.9100000000001</v>
      </c>
      <c r="M146" s="3">
        <f>Intermediate!$B$7*K146</f>
        <v>0</v>
      </c>
      <c r="N146" s="3">
        <f t="shared" si="5"/>
        <v>0</v>
      </c>
      <c r="O146" s="3">
        <f t="shared" si="3"/>
        <v>0</v>
      </c>
      <c r="P146" s="3">
        <f t="shared" si="6"/>
        <v>0</v>
      </c>
      <c r="Q146" s="3">
        <f t="shared" si="4"/>
        <v>0</v>
      </c>
    </row>
    <row r="147" spans="1:17">
      <c r="A147" s="4">
        <v>38652</v>
      </c>
      <c r="B147" s="10">
        <v>2470.4899999999998</v>
      </c>
      <c r="C147" s="10">
        <v>1189.81</v>
      </c>
      <c r="D147" s="10">
        <v>2593.44</v>
      </c>
      <c r="E147" s="10">
        <v>1179.1199999999999</v>
      </c>
      <c r="F147" s="10">
        <v>1220.77</v>
      </c>
      <c r="G147" s="10">
        <v>1320.21</v>
      </c>
      <c r="H147" s="3">
        <f t="shared" si="0"/>
        <v>10</v>
      </c>
      <c r="I147" s="3">
        <f t="shared" si="1"/>
        <v>0</v>
      </c>
      <c r="J147" s="3">
        <f>IF(AND(A147&gt;=Intermediate!$B$4,A147&lt;=Intermediate!$B$2),1,0)</f>
        <v>0</v>
      </c>
      <c r="K147" s="3">
        <f t="shared" si="2"/>
        <v>0</v>
      </c>
      <c r="L147" s="1">
        <f t="array" ref="L147">INDEX(B147:G147,1,Intermediate!$B$6)</f>
        <v>1189.81</v>
      </c>
      <c r="M147" s="3">
        <f>Intermediate!$B$7*K147</f>
        <v>0</v>
      </c>
      <c r="N147" s="3">
        <f t="shared" si="5"/>
        <v>0</v>
      </c>
      <c r="O147" s="3">
        <f t="shared" si="3"/>
        <v>0</v>
      </c>
      <c r="P147" s="3">
        <f t="shared" si="6"/>
        <v>0</v>
      </c>
      <c r="Q147" s="3">
        <f t="shared" si="4"/>
        <v>0</v>
      </c>
    </row>
    <row r="148" spans="1:17">
      <c r="A148" s="4">
        <v>38653</v>
      </c>
      <c r="B148" s="10">
        <v>2434.17</v>
      </c>
      <c r="C148" s="10">
        <v>1170.74</v>
      </c>
      <c r="D148" s="10">
        <v>2555.7199999999998</v>
      </c>
      <c r="E148" s="10">
        <v>1161.42</v>
      </c>
      <c r="F148" s="10">
        <v>1201.22</v>
      </c>
      <c r="G148" s="10">
        <v>1291.6099999999999</v>
      </c>
      <c r="H148" s="3">
        <f t="shared" si="0"/>
        <v>10</v>
      </c>
      <c r="I148" s="3">
        <f t="shared" si="1"/>
        <v>0</v>
      </c>
      <c r="J148" s="3">
        <f>IF(AND(A148&gt;=Intermediate!$B$4,A148&lt;=Intermediate!$B$2),1,0)</f>
        <v>0</v>
      </c>
      <c r="K148" s="3">
        <f t="shared" si="2"/>
        <v>0</v>
      </c>
      <c r="L148" s="1">
        <f t="array" ref="L148">INDEX(B148:G148,1,Intermediate!$B$6)</f>
        <v>1170.74</v>
      </c>
      <c r="M148" s="3">
        <f>Intermediate!$B$7*K148</f>
        <v>0</v>
      </c>
      <c r="N148" s="3">
        <f t="shared" si="5"/>
        <v>0</v>
      </c>
      <c r="O148" s="3">
        <f t="shared" si="3"/>
        <v>0</v>
      </c>
      <c r="P148" s="3">
        <f t="shared" si="6"/>
        <v>0</v>
      </c>
      <c r="Q148" s="3">
        <f t="shared" si="4"/>
        <v>0</v>
      </c>
    </row>
    <row r="149" spans="1:17">
      <c r="A149" s="4">
        <v>38656</v>
      </c>
      <c r="B149" s="10">
        <v>2491.7800000000002</v>
      </c>
      <c r="C149" s="10">
        <v>1195.6500000000001</v>
      </c>
      <c r="D149" s="10">
        <v>2614.16</v>
      </c>
      <c r="E149" s="10">
        <v>1188.19</v>
      </c>
      <c r="F149" s="10">
        <v>1228.71</v>
      </c>
      <c r="G149" s="10">
        <v>1315.56</v>
      </c>
      <c r="H149" s="3">
        <f t="shared" si="0"/>
        <v>10</v>
      </c>
      <c r="I149" s="3">
        <f t="shared" si="1"/>
        <v>0</v>
      </c>
      <c r="J149" s="3">
        <f>IF(AND(A149&gt;=Intermediate!$B$4,A149&lt;=Intermediate!$B$2),1,0)</f>
        <v>0</v>
      </c>
      <c r="K149" s="3">
        <f t="shared" si="2"/>
        <v>0</v>
      </c>
      <c r="L149" s="1">
        <f t="array" ref="L149">INDEX(B149:G149,1,Intermediate!$B$6)</f>
        <v>1195.6500000000001</v>
      </c>
      <c r="M149" s="3">
        <f>Intermediate!$B$7*K149</f>
        <v>0</v>
      </c>
      <c r="N149" s="3">
        <f t="shared" si="5"/>
        <v>0</v>
      </c>
      <c r="O149" s="3">
        <f t="shared" si="3"/>
        <v>0</v>
      </c>
      <c r="P149" s="3">
        <f t="shared" si="6"/>
        <v>0</v>
      </c>
      <c r="Q149" s="3">
        <f t="shared" si="4"/>
        <v>0</v>
      </c>
    </row>
    <row r="150" spans="1:17">
      <c r="A150" s="2">
        <v>38657</v>
      </c>
      <c r="B150" s="10">
        <v>2508.79</v>
      </c>
      <c r="C150" s="10">
        <v>1208.92</v>
      </c>
      <c r="D150" s="10">
        <v>2635.46</v>
      </c>
      <c r="E150" s="10">
        <v>1199.57</v>
      </c>
      <c r="F150" s="10">
        <v>1243.79</v>
      </c>
      <c r="G150" s="10">
        <v>1341.5</v>
      </c>
      <c r="H150" s="3">
        <f t="shared" si="0"/>
        <v>11</v>
      </c>
      <c r="I150" s="3">
        <f t="shared" si="1"/>
        <v>1</v>
      </c>
      <c r="J150" s="3">
        <f>IF(AND(A150&gt;=Intermediate!$B$4,A150&lt;=Intermediate!$B$2),1,0)</f>
        <v>0</v>
      </c>
      <c r="K150" s="3">
        <f t="shared" si="2"/>
        <v>0</v>
      </c>
      <c r="L150" s="1">
        <f t="array" ref="L150">INDEX(B150:G150,1,Intermediate!$B$6)</f>
        <v>1208.92</v>
      </c>
      <c r="M150" s="3">
        <f>Intermediate!$B$7*K150</f>
        <v>0</v>
      </c>
      <c r="N150" s="3">
        <f t="shared" si="5"/>
        <v>0</v>
      </c>
      <c r="O150" s="3">
        <f t="shared" si="3"/>
        <v>0</v>
      </c>
      <c r="P150" s="3">
        <f t="shared" si="6"/>
        <v>0</v>
      </c>
      <c r="Q150" s="3">
        <f t="shared" si="4"/>
        <v>0</v>
      </c>
    </row>
    <row r="151" spans="1:17">
      <c r="A151" s="2">
        <v>38658</v>
      </c>
      <c r="B151" s="10">
        <v>2540.09</v>
      </c>
      <c r="C151" s="10">
        <v>1217.81</v>
      </c>
      <c r="D151" s="10">
        <v>2663.02</v>
      </c>
      <c r="E151" s="10">
        <v>1209.6099999999999</v>
      </c>
      <c r="F151" s="10">
        <v>1249.76</v>
      </c>
      <c r="G151" s="10">
        <v>1344.86</v>
      </c>
      <c r="H151" s="3">
        <f t="shared" si="0"/>
        <v>11</v>
      </c>
      <c r="I151" s="3">
        <f t="shared" si="1"/>
        <v>0</v>
      </c>
      <c r="J151" s="3">
        <f>IF(AND(A151&gt;=Intermediate!$B$4,A151&lt;=Intermediate!$B$2),1,0)</f>
        <v>0</v>
      </c>
      <c r="K151" s="3">
        <f t="shared" si="2"/>
        <v>0</v>
      </c>
      <c r="L151" s="1">
        <f t="array" ref="L151">INDEX(B151:G151,1,Intermediate!$B$6)</f>
        <v>1217.81</v>
      </c>
      <c r="M151" s="3">
        <f>Intermediate!$B$7*K151</f>
        <v>0</v>
      </c>
      <c r="N151" s="3">
        <f t="shared" si="5"/>
        <v>0</v>
      </c>
      <c r="O151" s="3">
        <f t="shared" si="3"/>
        <v>0</v>
      </c>
      <c r="P151" s="3">
        <f t="shared" si="6"/>
        <v>0</v>
      </c>
      <c r="Q151" s="3">
        <f t="shared" si="4"/>
        <v>0</v>
      </c>
    </row>
    <row r="152" spans="1:17">
      <c r="A152" s="2">
        <v>38663</v>
      </c>
      <c r="B152" s="10">
        <v>2583.17</v>
      </c>
      <c r="C152" s="10">
        <v>1239.5999999999999</v>
      </c>
      <c r="D152" s="10">
        <v>2707.98</v>
      </c>
      <c r="E152" s="10">
        <v>1230.8</v>
      </c>
      <c r="F152" s="10">
        <v>1273.04</v>
      </c>
      <c r="G152" s="10">
        <v>1373.96</v>
      </c>
      <c r="H152" s="3">
        <f t="shared" si="0"/>
        <v>11</v>
      </c>
      <c r="I152" s="3">
        <f t="shared" si="1"/>
        <v>0</v>
      </c>
      <c r="J152" s="3">
        <f>IF(AND(A152&gt;=Intermediate!$B$4,A152&lt;=Intermediate!$B$2),1,0)</f>
        <v>0</v>
      </c>
      <c r="K152" s="3">
        <f t="shared" si="2"/>
        <v>0</v>
      </c>
      <c r="L152" s="1">
        <f t="array" ref="L152">INDEX(B152:G152,1,Intermediate!$B$6)</f>
        <v>1239.5999999999999</v>
      </c>
      <c r="M152" s="3">
        <f>Intermediate!$B$7*K152</f>
        <v>0</v>
      </c>
      <c r="N152" s="3">
        <f t="shared" si="5"/>
        <v>0</v>
      </c>
      <c r="O152" s="3">
        <f t="shared" si="3"/>
        <v>0</v>
      </c>
      <c r="P152" s="3">
        <f t="shared" si="6"/>
        <v>0</v>
      </c>
      <c r="Q152" s="3">
        <f t="shared" si="4"/>
        <v>0</v>
      </c>
    </row>
    <row r="153" spans="1:17">
      <c r="A153" s="2">
        <v>38664</v>
      </c>
      <c r="B153" s="10">
        <v>2616.83</v>
      </c>
      <c r="C153" s="10">
        <v>1256.67</v>
      </c>
      <c r="D153" s="10">
        <v>2747.25</v>
      </c>
      <c r="E153" s="10">
        <v>1247</v>
      </c>
      <c r="F153" s="10">
        <v>1287.3</v>
      </c>
      <c r="G153" s="10">
        <v>1391.72</v>
      </c>
      <c r="H153" s="3">
        <f t="shared" si="0"/>
        <v>11</v>
      </c>
      <c r="I153" s="3">
        <f t="shared" si="1"/>
        <v>0</v>
      </c>
      <c r="J153" s="3">
        <f>IF(AND(A153&gt;=Intermediate!$B$4,A153&lt;=Intermediate!$B$2),1,0)</f>
        <v>0</v>
      </c>
      <c r="K153" s="3">
        <f t="shared" si="2"/>
        <v>0</v>
      </c>
      <c r="L153" s="1">
        <f t="array" ref="L153">INDEX(B153:G153,1,Intermediate!$B$6)</f>
        <v>1256.67</v>
      </c>
      <c r="M153" s="3">
        <f>Intermediate!$B$7*K153</f>
        <v>0</v>
      </c>
      <c r="N153" s="3">
        <f t="shared" si="5"/>
        <v>0</v>
      </c>
      <c r="O153" s="3">
        <f t="shared" si="3"/>
        <v>0</v>
      </c>
      <c r="P153" s="3">
        <f t="shared" si="6"/>
        <v>0</v>
      </c>
      <c r="Q153" s="3">
        <f t="shared" si="4"/>
        <v>0</v>
      </c>
    </row>
    <row r="154" spans="1:17">
      <c r="A154" s="2">
        <v>38665</v>
      </c>
      <c r="B154" s="10">
        <v>2612.8200000000002</v>
      </c>
      <c r="C154" s="10">
        <v>1253.74</v>
      </c>
      <c r="D154" s="10">
        <v>2739.17</v>
      </c>
      <c r="E154" s="10">
        <v>1244.46</v>
      </c>
      <c r="F154" s="10">
        <v>1286.32</v>
      </c>
      <c r="G154" s="10">
        <v>1389.99</v>
      </c>
      <c r="H154" s="3">
        <f t="shared" si="0"/>
        <v>11</v>
      </c>
      <c r="I154" s="3">
        <f t="shared" si="1"/>
        <v>0</v>
      </c>
      <c r="J154" s="3">
        <f>IF(AND(A154&gt;=Intermediate!$B$4,A154&lt;=Intermediate!$B$2),1,0)</f>
        <v>0</v>
      </c>
      <c r="K154" s="3">
        <f t="shared" si="2"/>
        <v>0</v>
      </c>
      <c r="L154" s="1">
        <f t="array" ref="L154">INDEX(B154:G154,1,Intermediate!$B$6)</f>
        <v>1253.74</v>
      </c>
      <c r="M154" s="3">
        <f>Intermediate!$B$7*K154</f>
        <v>0</v>
      </c>
      <c r="N154" s="3">
        <f t="shared" si="5"/>
        <v>0</v>
      </c>
      <c r="O154" s="3">
        <f t="shared" si="3"/>
        <v>0</v>
      </c>
      <c r="P154" s="3">
        <f t="shared" si="6"/>
        <v>0</v>
      </c>
      <c r="Q154" s="3">
        <f t="shared" si="4"/>
        <v>0</v>
      </c>
    </row>
    <row r="155" spans="1:17">
      <c r="A155" s="4">
        <v>38666</v>
      </c>
      <c r="B155" s="10">
        <v>2624.07</v>
      </c>
      <c r="C155" s="10">
        <v>1259.1400000000001</v>
      </c>
      <c r="D155" s="10">
        <v>2752.83</v>
      </c>
      <c r="E155" s="10">
        <v>1249.6400000000001</v>
      </c>
      <c r="F155" s="10">
        <v>1290.02</v>
      </c>
      <c r="G155" s="10">
        <v>1398.54</v>
      </c>
      <c r="H155" s="3">
        <f t="shared" si="0"/>
        <v>11</v>
      </c>
      <c r="I155" s="3">
        <f t="shared" si="1"/>
        <v>0</v>
      </c>
      <c r="J155" s="3">
        <f>IF(AND(A155&gt;=Intermediate!$B$4,A155&lt;=Intermediate!$B$2),1,0)</f>
        <v>0</v>
      </c>
      <c r="K155" s="3">
        <f t="shared" si="2"/>
        <v>0</v>
      </c>
      <c r="L155" s="1">
        <f t="array" ref="L155">INDEX(B155:G155,1,Intermediate!$B$6)</f>
        <v>1259.1400000000001</v>
      </c>
      <c r="M155" s="3">
        <f>Intermediate!$B$7*K155</f>
        <v>0</v>
      </c>
      <c r="N155" s="3">
        <f t="shared" si="5"/>
        <v>0</v>
      </c>
      <c r="O155" s="3">
        <f t="shared" si="3"/>
        <v>0</v>
      </c>
      <c r="P155" s="3">
        <f t="shared" si="6"/>
        <v>0</v>
      </c>
      <c r="Q155" s="3">
        <f t="shared" si="4"/>
        <v>0</v>
      </c>
    </row>
    <row r="156" spans="1:17">
      <c r="A156" s="4">
        <v>38667</v>
      </c>
      <c r="B156" s="10">
        <v>2672.61</v>
      </c>
      <c r="C156" s="10">
        <v>1282.18</v>
      </c>
      <c r="D156" s="10">
        <v>2807.21</v>
      </c>
      <c r="E156" s="10">
        <v>1272.29</v>
      </c>
      <c r="F156" s="10">
        <v>1310.2</v>
      </c>
      <c r="G156" s="10">
        <v>1424.08</v>
      </c>
      <c r="H156" s="3">
        <f t="shared" si="0"/>
        <v>11</v>
      </c>
      <c r="I156" s="3">
        <f t="shared" si="1"/>
        <v>0</v>
      </c>
      <c r="J156" s="3">
        <f>IF(AND(A156&gt;=Intermediate!$B$4,A156&lt;=Intermediate!$B$2),1,0)</f>
        <v>0</v>
      </c>
      <c r="K156" s="3">
        <f t="shared" si="2"/>
        <v>0</v>
      </c>
      <c r="L156" s="1">
        <f t="array" ref="L156">INDEX(B156:G156,1,Intermediate!$B$6)</f>
        <v>1282.18</v>
      </c>
      <c r="M156" s="3">
        <f>Intermediate!$B$7*K156</f>
        <v>0</v>
      </c>
      <c r="N156" s="3">
        <f t="shared" si="5"/>
        <v>0</v>
      </c>
      <c r="O156" s="3">
        <f t="shared" si="3"/>
        <v>0</v>
      </c>
      <c r="P156" s="3">
        <f t="shared" si="6"/>
        <v>0</v>
      </c>
      <c r="Q156" s="3">
        <f t="shared" si="4"/>
        <v>0</v>
      </c>
    </row>
    <row r="157" spans="1:17">
      <c r="A157" s="4">
        <v>38670</v>
      </c>
      <c r="B157" s="10">
        <v>2683.79</v>
      </c>
      <c r="C157" s="10">
        <v>1286.23</v>
      </c>
      <c r="D157" s="10">
        <v>2816</v>
      </c>
      <c r="E157" s="10">
        <v>1275.8399999999999</v>
      </c>
      <c r="F157" s="10">
        <v>1313.44</v>
      </c>
      <c r="G157" s="10">
        <v>1427.96</v>
      </c>
      <c r="H157" s="3">
        <f t="shared" si="0"/>
        <v>11</v>
      </c>
      <c r="I157" s="3">
        <f t="shared" si="1"/>
        <v>0</v>
      </c>
      <c r="J157" s="3">
        <f>IF(AND(A157&gt;=Intermediate!$B$4,A157&lt;=Intermediate!$B$2),1,0)</f>
        <v>0</v>
      </c>
      <c r="K157" s="3">
        <f t="shared" si="2"/>
        <v>0</v>
      </c>
      <c r="L157" s="1">
        <f t="array" ref="L157">INDEX(B157:G157,1,Intermediate!$B$6)</f>
        <v>1286.23</v>
      </c>
      <c r="M157" s="3">
        <f>Intermediate!$B$7*K157</f>
        <v>0</v>
      </c>
      <c r="N157" s="3">
        <f t="shared" si="5"/>
        <v>0</v>
      </c>
      <c r="O157" s="3">
        <f t="shared" si="3"/>
        <v>0</v>
      </c>
      <c r="P157" s="3">
        <f t="shared" si="6"/>
        <v>0</v>
      </c>
      <c r="Q157" s="3">
        <f t="shared" si="4"/>
        <v>0</v>
      </c>
    </row>
    <row r="158" spans="1:17">
      <c r="A158" s="4">
        <v>38672</v>
      </c>
      <c r="B158" s="10">
        <v>2710.62</v>
      </c>
      <c r="C158" s="10">
        <v>1295.27</v>
      </c>
      <c r="D158" s="10">
        <v>2838.89</v>
      </c>
      <c r="E158" s="10">
        <v>1283.52</v>
      </c>
      <c r="F158" s="10">
        <v>1317.46</v>
      </c>
      <c r="G158" s="10">
        <v>1440.4</v>
      </c>
      <c r="H158" s="3">
        <f t="shared" si="0"/>
        <v>11</v>
      </c>
      <c r="I158" s="3">
        <f t="shared" si="1"/>
        <v>0</v>
      </c>
      <c r="J158" s="3">
        <f>IF(AND(A158&gt;=Intermediate!$B$4,A158&lt;=Intermediate!$B$2),1,0)</f>
        <v>0</v>
      </c>
      <c r="K158" s="3">
        <f t="shared" si="2"/>
        <v>0</v>
      </c>
      <c r="L158" s="1">
        <f t="array" ref="L158">INDEX(B158:G158,1,Intermediate!$B$6)</f>
        <v>1295.27</v>
      </c>
      <c r="M158" s="3">
        <f>Intermediate!$B$7*K158</f>
        <v>0</v>
      </c>
      <c r="N158" s="3">
        <f t="shared" si="5"/>
        <v>0</v>
      </c>
      <c r="O158" s="3">
        <f t="shared" si="3"/>
        <v>0</v>
      </c>
      <c r="P158" s="3">
        <f t="shared" si="6"/>
        <v>0</v>
      </c>
      <c r="Q158" s="3">
        <f t="shared" si="4"/>
        <v>0</v>
      </c>
    </row>
    <row r="159" spans="1:17">
      <c r="A159" s="4">
        <v>38673</v>
      </c>
      <c r="B159" s="10">
        <v>2731.66</v>
      </c>
      <c r="C159" s="10">
        <v>1302.4100000000001</v>
      </c>
      <c r="D159" s="10">
        <v>2856.97</v>
      </c>
      <c r="E159" s="10">
        <v>1289.8</v>
      </c>
      <c r="F159" s="10">
        <v>1321.12</v>
      </c>
      <c r="G159" s="10">
        <v>1445.3</v>
      </c>
      <c r="H159" s="3">
        <f t="shared" si="0"/>
        <v>11</v>
      </c>
      <c r="I159" s="3">
        <f t="shared" si="1"/>
        <v>0</v>
      </c>
      <c r="J159" s="3">
        <f>IF(AND(A159&gt;=Intermediate!$B$4,A159&lt;=Intermediate!$B$2),1,0)</f>
        <v>0</v>
      </c>
      <c r="K159" s="3">
        <f t="shared" si="2"/>
        <v>0</v>
      </c>
      <c r="L159" s="1">
        <f t="array" ref="L159">INDEX(B159:G159,1,Intermediate!$B$6)</f>
        <v>1302.4100000000001</v>
      </c>
      <c r="M159" s="3">
        <f>Intermediate!$B$7*K159</f>
        <v>0</v>
      </c>
      <c r="N159" s="3">
        <f t="shared" si="5"/>
        <v>0</v>
      </c>
      <c r="O159" s="3">
        <f t="shared" si="3"/>
        <v>0</v>
      </c>
      <c r="P159" s="3">
        <f t="shared" si="6"/>
        <v>0</v>
      </c>
      <c r="Q159" s="3">
        <f t="shared" si="4"/>
        <v>0</v>
      </c>
    </row>
    <row r="160" spans="1:17">
      <c r="A160" s="4">
        <v>38674</v>
      </c>
      <c r="B160" s="10">
        <v>2746.57</v>
      </c>
      <c r="C160" s="10">
        <v>1307.3900000000001</v>
      </c>
      <c r="D160" s="10">
        <v>2869.08</v>
      </c>
      <c r="E160" s="10">
        <v>1295.79</v>
      </c>
      <c r="F160" s="10">
        <v>1327.61</v>
      </c>
      <c r="G160" s="10">
        <v>1448.17</v>
      </c>
      <c r="H160" s="3">
        <f t="shared" si="0"/>
        <v>11</v>
      </c>
      <c r="I160" s="3">
        <f t="shared" si="1"/>
        <v>0</v>
      </c>
      <c r="J160" s="3">
        <f>IF(AND(A160&gt;=Intermediate!$B$4,A160&lt;=Intermediate!$B$2),1,0)</f>
        <v>0</v>
      </c>
      <c r="K160" s="3">
        <f t="shared" si="2"/>
        <v>0</v>
      </c>
      <c r="L160" s="1">
        <f t="array" ref="L160">INDEX(B160:G160,1,Intermediate!$B$6)</f>
        <v>1307.3900000000001</v>
      </c>
      <c r="M160" s="3">
        <f>Intermediate!$B$7*K160</f>
        <v>0</v>
      </c>
      <c r="N160" s="3">
        <f t="shared" si="5"/>
        <v>0</v>
      </c>
      <c r="O160" s="3">
        <f t="shared" si="3"/>
        <v>0</v>
      </c>
      <c r="P160" s="3">
        <f t="shared" si="6"/>
        <v>0</v>
      </c>
      <c r="Q160" s="3">
        <f t="shared" si="4"/>
        <v>0</v>
      </c>
    </row>
    <row r="161" spans="1:17">
      <c r="A161" s="4">
        <v>38677</v>
      </c>
      <c r="B161" s="10">
        <v>2726.96</v>
      </c>
      <c r="C161" s="10">
        <v>1299.1099999999999</v>
      </c>
      <c r="D161" s="10">
        <v>2851.69</v>
      </c>
      <c r="E161" s="10">
        <v>1288.71</v>
      </c>
      <c r="F161" s="10">
        <v>1321.21</v>
      </c>
      <c r="G161" s="10">
        <v>1435.2</v>
      </c>
      <c r="H161" s="3">
        <f t="shared" si="0"/>
        <v>11</v>
      </c>
      <c r="I161" s="3">
        <f t="shared" si="1"/>
        <v>0</v>
      </c>
      <c r="J161" s="3">
        <f>IF(AND(A161&gt;=Intermediate!$B$4,A161&lt;=Intermediate!$B$2),1,0)</f>
        <v>0</v>
      </c>
      <c r="K161" s="3">
        <f t="shared" si="2"/>
        <v>0</v>
      </c>
      <c r="L161" s="1">
        <f t="array" ref="L161">INDEX(B161:G161,1,Intermediate!$B$6)</f>
        <v>1299.1099999999999</v>
      </c>
      <c r="M161" s="3">
        <f>Intermediate!$B$7*K161</f>
        <v>0</v>
      </c>
      <c r="N161" s="3">
        <f t="shared" si="5"/>
        <v>0</v>
      </c>
      <c r="O161" s="3">
        <f t="shared" si="3"/>
        <v>0</v>
      </c>
      <c r="P161" s="3">
        <f t="shared" si="6"/>
        <v>0</v>
      </c>
      <c r="Q161" s="3">
        <f t="shared" si="4"/>
        <v>0</v>
      </c>
    </row>
    <row r="162" spans="1:17">
      <c r="A162" s="4">
        <v>38678</v>
      </c>
      <c r="B162" s="10">
        <v>2697.58</v>
      </c>
      <c r="C162" s="10">
        <v>1289.05</v>
      </c>
      <c r="D162" s="10">
        <v>2824.77</v>
      </c>
      <c r="E162" s="10">
        <v>1277.1199999999999</v>
      </c>
      <c r="F162" s="10">
        <v>1310.71</v>
      </c>
      <c r="G162" s="10">
        <v>1426.71</v>
      </c>
      <c r="H162" s="3">
        <f t="shared" si="0"/>
        <v>11</v>
      </c>
      <c r="I162" s="3">
        <f t="shared" si="1"/>
        <v>0</v>
      </c>
      <c r="J162" s="3">
        <f>IF(AND(A162&gt;=Intermediate!$B$4,A162&lt;=Intermediate!$B$2),1,0)</f>
        <v>0</v>
      </c>
      <c r="K162" s="3">
        <f t="shared" si="2"/>
        <v>0</v>
      </c>
      <c r="L162" s="1">
        <f t="array" ref="L162">INDEX(B162:G162,1,Intermediate!$B$6)</f>
        <v>1289.05</v>
      </c>
      <c r="M162" s="3">
        <f>Intermediate!$B$7*K162</f>
        <v>0</v>
      </c>
      <c r="N162" s="3">
        <f t="shared" si="5"/>
        <v>0</v>
      </c>
      <c r="O162" s="3">
        <f t="shared" si="3"/>
        <v>0</v>
      </c>
      <c r="P162" s="3">
        <f t="shared" si="6"/>
        <v>0</v>
      </c>
      <c r="Q162" s="3">
        <f t="shared" si="4"/>
        <v>0</v>
      </c>
    </row>
    <row r="163" spans="1:17">
      <c r="A163" s="4">
        <v>38679</v>
      </c>
      <c r="B163" s="10">
        <v>2731.06</v>
      </c>
      <c r="C163" s="10">
        <v>1299.94</v>
      </c>
      <c r="D163" s="10">
        <v>2852.08</v>
      </c>
      <c r="E163" s="10">
        <v>1285.67</v>
      </c>
      <c r="F163" s="10">
        <v>1314.11</v>
      </c>
      <c r="G163" s="10">
        <v>1441.04</v>
      </c>
      <c r="H163" s="3">
        <f t="shared" si="0"/>
        <v>11</v>
      </c>
      <c r="I163" s="3">
        <f t="shared" si="1"/>
        <v>0</v>
      </c>
      <c r="J163" s="3">
        <f>IF(AND(A163&gt;=Intermediate!$B$4,A163&lt;=Intermediate!$B$2),1,0)</f>
        <v>0</v>
      </c>
      <c r="K163" s="3">
        <f t="shared" si="2"/>
        <v>0</v>
      </c>
      <c r="L163" s="1">
        <f t="array" ref="L163">INDEX(B163:G163,1,Intermediate!$B$6)</f>
        <v>1299.94</v>
      </c>
      <c r="M163" s="3">
        <f>Intermediate!$B$7*K163</f>
        <v>0</v>
      </c>
      <c r="N163" s="3">
        <f t="shared" si="5"/>
        <v>0</v>
      </c>
      <c r="O163" s="3">
        <f t="shared" si="3"/>
        <v>0</v>
      </c>
      <c r="P163" s="3">
        <f t="shared" si="6"/>
        <v>0</v>
      </c>
      <c r="Q163" s="3">
        <f t="shared" si="4"/>
        <v>0</v>
      </c>
    </row>
    <row r="164" spans="1:17">
      <c r="A164" s="4">
        <v>38680</v>
      </c>
      <c r="B164" s="10">
        <v>2758.8</v>
      </c>
      <c r="C164" s="10">
        <v>1310.4100000000001</v>
      </c>
      <c r="D164" s="10">
        <v>2876.36</v>
      </c>
      <c r="E164" s="10">
        <v>1295.06</v>
      </c>
      <c r="F164" s="10">
        <v>1321.46</v>
      </c>
      <c r="G164" s="10">
        <v>1452.76</v>
      </c>
      <c r="H164" s="3">
        <f t="shared" si="0"/>
        <v>11</v>
      </c>
      <c r="I164" s="3">
        <f t="shared" si="1"/>
        <v>0</v>
      </c>
      <c r="J164" s="3">
        <f>IF(AND(A164&gt;=Intermediate!$B$4,A164&lt;=Intermediate!$B$2),1,0)</f>
        <v>0</v>
      </c>
      <c r="K164" s="3">
        <f t="shared" si="2"/>
        <v>0</v>
      </c>
      <c r="L164" s="1">
        <f t="array" ref="L164">INDEX(B164:G164,1,Intermediate!$B$6)</f>
        <v>1310.4100000000001</v>
      </c>
      <c r="M164" s="3">
        <f>Intermediate!$B$7*K164</f>
        <v>0</v>
      </c>
      <c r="N164" s="3">
        <f t="shared" si="5"/>
        <v>0</v>
      </c>
      <c r="O164" s="3">
        <f t="shared" si="3"/>
        <v>0</v>
      </c>
      <c r="P164" s="3">
        <f t="shared" si="6"/>
        <v>0</v>
      </c>
      <c r="Q164" s="3">
        <f t="shared" si="4"/>
        <v>0</v>
      </c>
    </row>
    <row r="165" spans="1:17">
      <c r="A165" s="4">
        <v>38681</v>
      </c>
      <c r="B165" s="10">
        <v>2793.56</v>
      </c>
      <c r="C165" s="10">
        <v>1323.64</v>
      </c>
      <c r="D165" s="10">
        <v>2909.23</v>
      </c>
      <c r="E165" s="10">
        <v>1308.49</v>
      </c>
      <c r="F165" s="10">
        <v>1332.91</v>
      </c>
      <c r="G165" s="10">
        <v>1464.22</v>
      </c>
      <c r="H165" s="3">
        <f t="shared" si="0"/>
        <v>11</v>
      </c>
      <c r="I165" s="3">
        <f t="shared" si="1"/>
        <v>0</v>
      </c>
      <c r="J165" s="3">
        <f>IF(AND(A165&gt;=Intermediate!$B$4,A165&lt;=Intermediate!$B$2),1,0)</f>
        <v>0</v>
      </c>
      <c r="K165" s="3">
        <f t="shared" si="2"/>
        <v>0</v>
      </c>
      <c r="L165" s="1">
        <f t="array" ref="L165">INDEX(B165:G165,1,Intermediate!$B$6)</f>
        <v>1323.64</v>
      </c>
      <c r="M165" s="3">
        <f>Intermediate!$B$7*K165</f>
        <v>0</v>
      </c>
      <c r="N165" s="3">
        <f t="shared" si="5"/>
        <v>0</v>
      </c>
      <c r="O165" s="3">
        <f t="shared" si="3"/>
        <v>0</v>
      </c>
      <c r="P165" s="3">
        <f t="shared" si="6"/>
        <v>0</v>
      </c>
      <c r="Q165" s="3">
        <f t="shared" si="4"/>
        <v>0</v>
      </c>
    </row>
    <row r="166" spans="1:17">
      <c r="A166" s="4">
        <v>38682</v>
      </c>
      <c r="B166" s="10">
        <v>2816.16</v>
      </c>
      <c r="C166" s="10">
        <v>1335.85</v>
      </c>
      <c r="D166" s="10">
        <v>2936.1</v>
      </c>
      <c r="E166" s="10">
        <v>1321.93</v>
      </c>
      <c r="F166" s="10">
        <v>1348.36</v>
      </c>
      <c r="G166" s="10">
        <v>1473.83</v>
      </c>
      <c r="H166" s="3">
        <f t="shared" si="0"/>
        <v>11</v>
      </c>
      <c r="I166" s="3">
        <f t="shared" si="1"/>
        <v>0</v>
      </c>
      <c r="J166" s="3">
        <f>IF(AND(A166&gt;=Intermediate!$B$4,A166&lt;=Intermediate!$B$2),1,0)</f>
        <v>0</v>
      </c>
      <c r="K166" s="3">
        <f t="shared" si="2"/>
        <v>0</v>
      </c>
      <c r="L166" s="1">
        <f t="array" ref="L166">INDEX(B166:G166,1,Intermediate!$B$6)</f>
        <v>1335.85</v>
      </c>
      <c r="M166" s="3">
        <f>Intermediate!$B$7*K166</f>
        <v>0</v>
      </c>
      <c r="N166" s="3">
        <f t="shared" si="5"/>
        <v>0</v>
      </c>
      <c r="O166" s="3">
        <f t="shared" si="3"/>
        <v>0</v>
      </c>
      <c r="P166" s="3">
        <f t="shared" si="6"/>
        <v>0</v>
      </c>
      <c r="Q166" s="3">
        <f t="shared" si="4"/>
        <v>0</v>
      </c>
    </row>
    <row r="167" spans="1:17">
      <c r="A167" s="4">
        <v>38684</v>
      </c>
      <c r="B167" s="10">
        <v>2844.26</v>
      </c>
      <c r="C167" s="10">
        <v>1349.29</v>
      </c>
      <c r="D167" s="10">
        <v>2967.59</v>
      </c>
      <c r="E167" s="10">
        <v>1334.35</v>
      </c>
      <c r="F167" s="10">
        <v>1358.49</v>
      </c>
      <c r="G167" s="10">
        <v>1486.41</v>
      </c>
      <c r="H167" s="3">
        <f t="shared" si="0"/>
        <v>11</v>
      </c>
      <c r="I167" s="3">
        <f t="shared" si="1"/>
        <v>0</v>
      </c>
      <c r="J167" s="3">
        <f>IF(AND(A167&gt;=Intermediate!$B$4,A167&lt;=Intermediate!$B$2),1,0)</f>
        <v>0</v>
      </c>
      <c r="K167" s="3">
        <f t="shared" si="2"/>
        <v>0</v>
      </c>
      <c r="L167" s="1">
        <f t="array" ref="L167">INDEX(B167:G167,1,Intermediate!$B$6)</f>
        <v>1349.29</v>
      </c>
      <c r="M167" s="3">
        <f>Intermediate!$B$7*K167</f>
        <v>0</v>
      </c>
      <c r="N167" s="3">
        <f t="shared" si="5"/>
        <v>0</v>
      </c>
      <c r="O167" s="3">
        <f t="shared" si="3"/>
        <v>0</v>
      </c>
      <c r="P167" s="3">
        <f t="shared" si="6"/>
        <v>0</v>
      </c>
      <c r="Q167" s="3">
        <f t="shared" si="4"/>
        <v>0</v>
      </c>
    </row>
    <row r="168" spans="1:17">
      <c r="A168" s="4">
        <v>38685</v>
      </c>
      <c r="B168" s="10">
        <v>2831</v>
      </c>
      <c r="C168" s="10">
        <v>1343.48</v>
      </c>
      <c r="D168" s="10">
        <v>2955.02</v>
      </c>
      <c r="E168" s="10">
        <v>1327.91</v>
      </c>
      <c r="F168" s="10">
        <v>1351.12</v>
      </c>
      <c r="G168" s="10">
        <v>1480.13</v>
      </c>
      <c r="H168" s="3">
        <f t="shared" si="0"/>
        <v>11</v>
      </c>
      <c r="I168" s="3">
        <f t="shared" si="1"/>
        <v>0</v>
      </c>
      <c r="J168" s="3">
        <f>IF(AND(A168&gt;=Intermediate!$B$4,A168&lt;=Intermediate!$B$2),1,0)</f>
        <v>0</v>
      </c>
      <c r="K168" s="3">
        <f t="shared" si="2"/>
        <v>0</v>
      </c>
      <c r="L168" s="1">
        <f t="array" ref="L168">INDEX(B168:G168,1,Intermediate!$B$6)</f>
        <v>1343.48</v>
      </c>
      <c r="M168" s="3">
        <f>Intermediate!$B$7*K168</f>
        <v>0</v>
      </c>
      <c r="N168" s="3">
        <f t="shared" si="5"/>
        <v>0</v>
      </c>
      <c r="O168" s="3">
        <f t="shared" si="3"/>
        <v>0</v>
      </c>
      <c r="P168" s="3">
        <f t="shared" si="6"/>
        <v>0</v>
      </c>
      <c r="Q168" s="3">
        <f t="shared" si="4"/>
        <v>0</v>
      </c>
    </row>
    <row r="169" spans="1:17">
      <c r="A169" s="4">
        <v>38686</v>
      </c>
      <c r="B169" s="10">
        <v>2785.23</v>
      </c>
      <c r="C169" s="10">
        <v>1330.92</v>
      </c>
      <c r="D169" s="10">
        <v>2916.26</v>
      </c>
      <c r="E169" s="10">
        <v>1317.04</v>
      </c>
      <c r="F169" s="10">
        <v>1349.7</v>
      </c>
      <c r="G169" s="10">
        <v>1473.69</v>
      </c>
      <c r="H169" s="3">
        <f t="shared" si="0"/>
        <v>11</v>
      </c>
      <c r="I169" s="3">
        <f t="shared" si="1"/>
        <v>0</v>
      </c>
      <c r="J169" s="3">
        <f>IF(AND(A169&gt;=Intermediate!$B$4,A169&lt;=Intermediate!$B$2),1,0)</f>
        <v>0</v>
      </c>
      <c r="K169" s="3">
        <f t="shared" si="2"/>
        <v>0</v>
      </c>
      <c r="L169" s="1">
        <f t="array" ref="L169">INDEX(B169:G169,1,Intermediate!$B$6)</f>
        <v>1330.92</v>
      </c>
      <c r="M169" s="3">
        <f>Intermediate!$B$7*K169</f>
        <v>0</v>
      </c>
      <c r="N169" s="3">
        <f t="shared" si="5"/>
        <v>0</v>
      </c>
      <c r="O169" s="3">
        <f t="shared" si="3"/>
        <v>0</v>
      </c>
      <c r="P169" s="3">
        <f t="shared" si="6"/>
        <v>0</v>
      </c>
      <c r="Q169" s="3">
        <f t="shared" si="4"/>
        <v>0</v>
      </c>
    </row>
    <row r="170" spans="1:17">
      <c r="A170" s="2">
        <v>38687</v>
      </c>
      <c r="B170" s="10">
        <v>2832.95</v>
      </c>
      <c r="C170" s="10">
        <v>1348.77</v>
      </c>
      <c r="D170" s="10">
        <v>2961.97</v>
      </c>
      <c r="E170" s="10">
        <v>1335.99</v>
      </c>
      <c r="F170" s="10">
        <v>1366.01</v>
      </c>
      <c r="G170" s="10">
        <v>1486.23</v>
      </c>
      <c r="H170" s="3">
        <f t="shared" si="0"/>
        <v>12</v>
      </c>
      <c r="I170" s="3">
        <f t="shared" si="1"/>
        <v>1</v>
      </c>
      <c r="J170" s="3">
        <f>IF(AND(A170&gt;=Intermediate!$B$4,A170&lt;=Intermediate!$B$2),1,0)</f>
        <v>0</v>
      </c>
      <c r="K170" s="3">
        <f t="shared" si="2"/>
        <v>0</v>
      </c>
      <c r="L170" s="1">
        <f t="array" ref="L170">INDEX(B170:G170,1,Intermediate!$B$6)</f>
        <v>1348.77</v>
      </c>
      <c r="M170" s="3">
        <f>Intermediate!$B$7*K170</f>
        <v>0</v>
      </c>
      <c r="N170" s="3">
        <f t="shared" si="5"/>
        <v>0</v>
      </c>
      <c r="O170" s="3">
        <f t="shared" si="3"/>
        <v>0</v>
      </c>
      <c r="P170" s="3">
        <f t="shared" si="6"/>
        <v>0</v>
      </c>
      <c r="Q170" s="3">
        <f t="shared" si="4"/>
        <v>0</v>
      </c>
    </row>
    <row r="171" spans="1:17">
      <c r="A171" s="2">
        <v>38688</v>
      </c>
      <c r="B171" s="10">
        <v>2835.67</v>
      </c>
      <c r="C171" s="10">
        <v>1352.47</v>
      </c>
      <c r="D171" s="10">
        <v>2965.58</v>
      </c>
      <c r="E171" s="10">
        <v>1340.67</v>
      </c>
      <c r="F171" s="10">
        <v>1375.4</v>
      </c>
      <c r="G171" s="10">
        <v>1493.98</v>
      </c>
      <c r="H171" s="3">
        <f t="shared" si="0"/>
        <v>12</v>
      </c>
      <c r="I171" s="3">
        <f t="shared" si="1"/>
        <v>0</v>
      </c>
      <c r="J171" s="3">
        <f>IF(AND(A171&gt;=Intermediate!$B$4,A171&lt;=Intermediate!$B$2),1,0)</f>
        <v>0</v>
      </c>
      <c r="K171" s="3">
        <f t="shared" si="2"/>
        <v>0</v>
      </c>
      <c r="L171" s="1">
        <f t="array" ref="L171">INDEX(B171:G171,1,Intermediate!$B$6)</f>
        <v>1352.47</v>
      </c>
      <c r="M171" s="3">
        <f>Intermediate!$B$7*K171</f>
        <v>0</v>
      </c>
      <c r="N171" s="3">
        <f t="shared" si="5"/>
        <v>0</v>
      </c>
      <c r="O171" s="3">
        <f t="shared" si="3"/>
        <v>0</v>
      </c>
      <c r="P171" s="3">
        <f t="shared" si="6"/>
        <v>0</v>
      </c>
      <c r="Q171" s="3">
        <f t="shared" si="4"/>
        <v>0</v>
      </c>
    </row>
    <row r="172" spans="1:17">
      <c r="A172" s="2">
        <v>38691</v>
      </c>
      <c r="B172" s="10">
        <v>2800.8</v>
      </c>
      <c r="C172" s="10">
        <v>1343.66</v>
      </c>
      <c r="D172" s="10">
        <v>2933.39</v>
      </c>
      <c r="E172" s="10">
        <v>1330.26</v>
      </c>
      <c r="F172" s="10">
        <v>1371.78</v>
      </c>
      <c r="G172" s="10">
        <v>1495.07</v>
      </c>
      <c r="H172" s="3">
        <f t="shared" si="0"/>
        <v>12</v>
      </c>
      <c r="I172" s="3">
        <f t="shared" si="1"/>
        <v>0</v>
      </c>
      <c r="J172" s="3">
        <f>IF(AND(A172&gt;=Intermediate!$B$4,A172&lt;=Intermediate!$B$2),1,0)</f>
        <v>0</v>
      </c>
      <c r="K172" s="3">
        <f t="shared" si="2"/>
        <v>0</v>
      </c>
      <c r="L172" s="1">
        <f t="array" ref="L172">INDEX(B172:G172,1,Intermediate!$B$6)</f>
        <v>1343.66</v>
      </c>
      <c r="M172" s="3">
        <f>Intermediate!$B$7*K172</f>
        <v>0</v>
      </c>
      <c r="N172" s="3">
        <f t="shared" si="5"/>
        <v>0</v>
      </c>
      <c r="O172" s="3">
        <f t="shared" si="3"/>
        <v>0</v>
      </c>
      <c r="P172" s="3">
        <f t="shared" si="6"/>
        <v>0</v>
      </c>
      <c r="Q172" s="3">
        <f t="shared" si="4"/>
        <v>0</v>
      </c>
    </row>
    <row r="173" spans="1:17">
      <c r="A173" s="2">
        <v>38692</v>
      </c>
      <c r="B173" s="10">
        <v>2799.9</v>
      </c>
      <c r="C173" s="10">
        <v>1344.26</v>
      </c>
      <c r="D173" s="10">
        <v>2932</v>
      </c>
      <c r="E173" s="10">
        <v>1330.33</v>
      </c>
      <c r="F173" s="10">
        <v>1373.34</v>
      </c>
      <c r="G173" s="10">
        <v>1503.67</v>
      </c>
      <c r="H173" s="3">
        <f t="shared" si="0"/>
        <v>12</v>
      </c>
      <c r="I173" s="3">
        <f t="shared" si="1"/>
        <v>0</v>
      </c>
      <c r="J173" s="3">
        <f>IF(AND(A173&gt;=Intermediate!$B$4,A173&lt;=Intermediate!$B$2),1,0)</f>
        <v>0</v>
      </c>
      <c r="K173" s="3">
        <f t="shared" si="2"/>
        <v>0</v>
      </c>
      <c r="L173" s="1">
        <f t="array" ref="L173">INDEX(B173:G173,1,Intermediate!$B$6)</f>
        <v>1344.26</v>
      </c>
      <c r="M173" s="3">
        <f>Intermediate!$B$7*K173</f>
        <v>0</v>
      </c>
      <c r="N173" s="3">
        <f t="shared" si="5"/>
        <v>0</v>
      </c>
      <c r="O173" s="3">
        <f t="shared" si="3"/>
        <v>0</v>
      </c>
      <c r="P173" s="3">
        <f t="shared" si="6"/>
        <v>0</v>
      </c>
      <c r="Q173" s="3">
        <f t="shared" si="4"/>
        <v>0</v>
      </c>
    </row>
    <row r="174" spans="1:17">
      <c r="A174" s="2">
        <v>38693</v>
      </c>
      <c r="B174" s="10">
        <v>2829.54</v>
      </c>
      <c r="C174" s="10">
        <v>1355.53</v>
      </c>
      <c r="D174" s="10">
        <v>2958.94</v>
      </c>
      <c r="E174" s="10">
        <v>1340.72</v>
      </c>
      <c r="F174" s="10">
        <v>1381.47</v>
      </c>
      <c r="G174" s="10">
        <v>1513.9</v>
      </c>
      <c r="H174" s="3">
        <f t="shared" si="0"/>
        <v>12</v>
      </c>
      <c r="I174" s="3">
        <f t="shared" si="1"/>
        <v>0</v>
      </c>
      <c r="J174" s="3">
        <f>IF(AND(A174&gt;=Intermediate!$B$4,A174&lt;=Intermediate!$B$2),1,0)</f>
        <v>0</v>
      </c>
      <c r="K174" s="3">
        <f t="shared" si="2"/>
        <v>0</v>
      </c>
      <c r="L174" s="1">
        <f t="array" ref="L174">INDEX(B174:G174,1,Intermediate!$B$6)</f>
        <v>1355.53</v>
      </c>
      <c r="M174" s="3">
        <f>Intermediate!$B$7*K174</f>
        <v>0</v>
      </c>
      <c r="N174" s="3">
        <f t="shared" si="5"/>
        <v>0</v>
      </c>
      <c r="O174" s="3">
        <f t="shared" si="3"/>
        <v>0</v>
      </c>
      <c r="P174" s="3">
        <f t="shared" si="6"/>
        <v>0</v>
      </c>
      <c r="Q174" s="3">
        <f t="shared" si="4"/>
        <v>0</v>
      </c>
    </row>
    <row r="175" spans="1:17">
      <c r="A175" s="2">
        <v>38694</v>
      </c>
      <c r="B175" s="10">
        <v>2843.81</v>
      </c>
      <c r="C175" s="10">
        <v>1362.71</v>
      </c>
      <c r="D175" s="10">
        <v>2973.1</v>
      </c>
      <c r="E175" s="10">
        <v>1346.58</v>
      </c>
      <c r="F175" s="10">
        <v>1387.24</v>
      </c>
      <c r="G175" s="10">
        <v>1527.09</v>
      </c>
      <c r="H175" s="3">
        <f t="shared" si="0"/>
        <v>12</v>
      </c>
      <c r="I175" s="3">
        <f t="shared" si="1"/>
        <v>0</v>
      </c>
      <c r="J175" s="3">
        <f>IF(AND(A175&gt;=Intermediate!$B$4,A175&lt;=Intermediate!$B$2),1,0)</f>
        <v>0</v>
      </c>
      <c r="K175" s="3">
        <f t="shared" si="2"/>
        <v>0</v>
      </c>
      <c r="L175" s="1">
        <f t="array" ref="L175">INDEX(B175:G175,1,Intermediate!$B$6)</f>
        <v>1362.71</v>
      </c>
      <c r="M175" s="3">
        <f>Intermediate!$B$7*K175</f>
        <v>0</v>
      </c>
      <c r="N175" s="3">
        <f t="shared" si="5"/>
        <v>0</v>
      </c>
      <c r="O175" s="3">
        <f t="shared" si="3"/>
        <v>0</v>
      </c>
      <c r="P175" s="3">
        <f t="shared" si="6"/>
        <v>0</v>
      </c>
      <c r="Q175" s="3">
        <f t="shared" si="4"/>
        <v>0</v>
      </c>
    </row>
    <row r="176" spans="1:17">
      <c r="A176" s="2">
        <v>38695</v>
      </c>
      <c r="B176" s="10">
        <v>2890.9</v>
      </c>
      <c r="C176" s="10">
        <v>1381.56</v>
      </c>
      <c r="D176" s="10">
        <v>3017.29</v>
      </c>
      <c r="E176" s="10">
        <v>1364.07</v>
      </c>
      <c r="F176" s="10">
        <v>1401.47</v>
      </c>
      <c r="G176" s="10">
        <v>1546.22</v>
      </c>
      <c r="H176" s="3">
        <f t="shared" si="0"/>
        <v>12</v>
      </c>
      <c r="I176" s="3">
        <f t="shared" si="1"/>
        <v>0</v>
      </c>
      <c r="J176" s="3">
        <f>IF(AND(A176&gt;=Intermediate!$B$4,A176&lt;=Intermediate!$B$2),1,0)</f>
        <v>0</v>
      </c>
      <c r="K176" s="3">
        <f t="shared" si="2"/>
        <v>0</v>
      </c>
      <c r="L176" s="1">
        <f t="array" ref="L176">INDEX(B176:G176,1,Intermediate!$B$6)</f>
        <v>1381.56</v>
      </c>
      <c r="M176" s="3">
        <f>Intermediate!$B$7*K176</f>
        <v>0</v>
      </c>
      <c r="N176" s="3">
        <f t="shared" si="5"/>
        <v>0</v>
      </c>
      <c r="O176" s="3">
        <f t="shared" si="3"/>
        <v>0</v>
      </c>
      <c r="P176" s="3">
        <f t="shared" si="6"/>
        <v>0</v>
      </c>
      <c r="Q176" s="3">
        <f t="shared" si="4"/>
        <v>0</v>
      </c>
    </row>
    <row r="177" spans="1:17">
      <c r="A177" s="4">
        <v>38698</v>
      </c>
      <c r="B177" s="10">
        <v>2909.11</v>
      </c>
      <c r="C177" s="10">
        <v>1389.15</v>
      </c>
      <c r="D177" s="10">
        <v>3038.37</v>
      </c>
      <c r="E177" s="10">
        <v>1372.59</v>
      </c>
      <c r="F177" s="10">
        <v>1408.54</v>
      </c>
      <c r="G177" s="10">
        <v>1547.29</v>
      </c>
      <c r="H177" s="3">
        <f t="shared" si="0"/>
        <v>12</v>
      </c>
      <c r="I177" s="3">
        <f t="shared" si="1"/>
        <v>0</v>
      </c>
      <c r="J177" s="3">
        <f>IF(AND(A177&gt;=Intermediate!$B$4,A177&lt;=Intermediate!$B$2),1,0)</f>
        <v>0</v>
      </c>
      <c r="K177" s="3">
        <f t="shared" si="2"/>
        <v>0</v>
      </c>
      <c r="L177" s="1">
        <f t="array" ref="L177">INDEX(B177:G177,1,Intermediate!$B$6)</f>
        <v>1389.15</v>
      </c>
      <c r="M177" s="3">
        <f>Intermediate!$B$7*K177</f>
        <v>0</v>
      </c>
      <c r="N177" s="3">
        <f t="shared" si="5"/>
        <v>0</v>
      </c>
      <c r="O177" s="3">
        <f t="shared" si="3"/>
        <v>0</v>
      </c>
      <c r="P177" s="3">
        <f t="shared" si="6"/>
        <v>0</v>
      </c>
      <c r="Q177" s="3">
        <f t="shared" si="4"/>
        <v>0</v>
      </c>
    </row>
    <row r="178" spans="1:17">
      <c r="A178" s="4">
        <v>38699</v>
      </c>
      <c r="B178" s="10">
        <v>2945.82</v>
      </c>
      <c r="C178" s="10">
        <v>1400.33</v>
      </c>
      <c r="D178" s="10">
        <v>3070.53</v>
      </c>
      <c r="E178" s="10">
        <v>1385.59</v>
      </c>
      <c r="F178" s="10">
        <v>1418.81</v>
      </c>
      <c r="G178" s="10">
        <v>1545.81</v>
      </c>
      <c r="H178" s="3">
        <f t="shared" si="0"/>
        <v>12</v>
      </c>
      <c r="I178" s="3">
        <f t="shared" si="1"/>
        <v>0</v>
      </c>
      <c r="J178" s="3">
        <f>IF(AND(A178&gt;=Intermediate!$B$4,A178&lt;=Intermediate!$B$2),1,0)</f>
        <v>0</v>
      </c>
      <c r="K178" s="3">
        <f t="shared" si="2"/>
        <v>0</v>
      </c>
      <c r="L178" s="1">
        <f t="array" ref="L178">INDEX(B178:G178,1,Intermediate!$B$6)</f>
        <v>1400.33</v>
      </c>
      <c r="M178" s="3">
        <f>Intermediate!$B$7*K178</f>
        <v>0</v>
      </c>
      <c r="N178" s="3">
        <f t="shared" si="5"/>
        <v>0</v>
      </c>
      <c r="O178" s="3">
        <f t="shared" si="3"/>
        <v>0</v>
      </c>
      <c r="P178" s="3">
        <f t="shared" si="6"/>
        <v>0</v>
      </c>
      <c r="Q178" s="3">
        <f t="shared" si="4"/>
        <v>0</v>
      </c>
    </row>
    <row r="179" spans="1:17">
      <c r="A179" s="4">
        <v>38700</v>
      </c>
      <c r="B179" s="10">
        <v>2942.51</v>
      </c>
      <c r="C179" s="10">
        <v>1397.61</v>
      </c>
      <c r="D179" s="10">
        <v>3067.75</v>
      </c>
      <c r="E179" s="10">
        <v>1382.55</v>
      </c>
      <c r="F179" s="10">
        <v>1413.05</v>
      </c>
      <c r="G179" s="10">
        <v>1540.24</v>
      </c>
      <c r="H179" s="3">
        <f t="shared" si="0"/>
        <v>12</v>
      </c>
      <c r="I179" s="3">
        <f t="shared" si="1"/>
        <v>0</v>
      </c>
      <c r="J179" s="3">
        <f>IF(AND(A179&gt;=Intermediate!$B$4,A179&lt;=Intermediate!$B$2),1,0)</f>
        <v>0</v>
      </c>
      <c r="K179" s="3">
        <f t="shared" si="2"/>
        <v>0</v>
      </c>
      <c r="L179" s="1">
        <f t="array" ref="L179">INDEX(B179:G179,1,Intermediate!$B$6)</f>
        <v>1397.61</v>
      </c>
      <c r="M179" s="3">
        <f>Intermediate!$B$7*K179</f>
        <v>0</v>
      </c>
      <c r="N179" s="3">
        <f t="shared" si="5"/>
        <v>0</v>
      </c>
      <c r="O179" s="3">
        <f t="shared" si="3"/>
        <v>0</v>
      </c>
      <c r="P179" s="3">
        <f t="shared" si="6"/>
        <v>0</v>
      </c>
      <c r="Q179" s="3">
        <f t="shared" si="4"/>
        <v>0</v>
      </c>
    </row>
    <row r="180" spans="1:17">
      <c r="A180" s="4">
        <v>38701</v>
      </c>
      <c r="B180" s="10">
        <v>2911.33</v>
      </c>
      <c r="C180" s="10">
        <v>1384.44</v>
      </c>
      <c r="D180" s="10">
        <v>3036.83</v>
      </c>
      <c r="E180" s="10">
        <v>1369.84</v>
      </c>
      <c r="F180" s="10">
        <v>1402</v>
      </c>
      <c r="G180" s="10">
        <v>1528.31</v>
      </c>
      <c r="H180" s="3">
        <f t="shared" si="0"/>
        <v>12</v>
      </c>
      <c r="I180" s="3">
        <f t="shared" si="1"/>
        <v>0</v>
      </c>
      <c r="J180" s="3">
        <f>IF(AND(A180&gt;=Intermediate!$B$4,A180&lt;=Intermediate!$B$2),1,0)</f>
        <v>0</v>
      </c>
      <c r="K180" s="3">
        <f t="shared" si="2"/>
        <v>0</v>
      </c>
      <c r="L180" s="1">
        <f t="array" ref="L180">INDEX(B180:G180,1,Intermediate!$B$6)</f>
        <v>1384.44</v>
      </c>
      <c r="M180" s="3">
        <f>Intermediate!$B$7*K180</f>
        <v>0</v>
      </c>
      <c r="N180" s="3">
        <f t="shared" si="5"/>
        <v>0</v>
      </c>
      <c r="O180" s="3">
        <f t="shared" si="3"/>
        <v>0</v>
      </c>
      <c r="P180" s="3">
        <f t="shared" si="6"/>
        <v>0</v>
      </c>
      <c r="Q180" s="3">
        <f t="shared" si="4"/>
        <v>0</v>
      </c>
    </row>
    <row r="181" spans="1:17">
      <c r="A181" s="4">
        <v>38702</v>
      </c>
      <c r="B181" s="10">
        <v>2945.2</v>
      </c>
      <c r="C181" s="10">
        <v>1395.24</v>
      </c>
      <c r="D181" s="10">
        <v>3067.44</v>
      </c>
      <c r="E181" s="10">
        <v>1380.75</v>
      </c>
      <c r="F181" s="10">
        <v>1408.56</v>
      </c>
      <c r="G181" s="10">
        <v>1535.17</v>
      </c>
      <c r="H181" s="3">
        <f t="shared" si="0"/>
        <v>12</v>
      </c>
      <c r="I181" s="3">
        <f t="shared" si="1"/>
        <v>0</v>
      </c>
      <c r="J181" s="3">
        <f>IF(AND(A181&gt;=Intermediate!$B$4,A181&lt;=Intermediate!$B$2),1,0)</f>
        <v>0</v>
      </c>
      <c r="K181" s="3">
        <f t="shared" si="2"/>
        <v>0</v>
      </c>
      <c r="L181" s="1">
        <f t="array" ref="L181">INDEX(B181:G181,1,Intermediate!$B$6)</f>
        <v>1395.24</v>
      </c>
      <c r="M181" s="3">
        <f>Intermediate!$B$7*K181</f>
        <v>0</v>
      </c>
      <c r="N181" s="3">
        <f t="shared" si="5"/>
        <v>0</v>
      </c>
      <c r="O181" s="3">
        <f t="shared" si="3"/>
        <v>0</v>
      </c>
      <c r="P181" s="3">
        <f t="shared" si="6"/>
        <v>0</v>
      </c>
      <c r="Q181" s="3">
        <f t="shared" si="4"/>
        <v>0</v>
      </c>
    </row>
    <row r="182" spans="1:17">
      <c r="A182" s="4">
        <v>38705</v>
      </c>
      <c r="B182" s="10">
        <v>2981.4</v>
      </c>
      <c r="C182" s="10">
        <v>1408.61</v>
      </c>
      <c r="D182" s="10">
        <v>3101.91</v>
      </c>
      <c r="E182" s="10">
        <v>1394.12</v>
      </c>
      <c r="F182" s="10">
        <v>1418.81</v>
      </c>
      <c r="G182" s="10">
        <v>1541.94</v>
      </c>
      <c r="H182" s="3">
        <f t="shared" si="0"/>
        <v>12</v>
      </c>
      <c r="I182" s="3">
        <f t="shared" si="1"/>
        <v>0</v>
      </c>
      <c r="J182" s="3">
        <f>IF(AND(A182&gt;=Intermediate!$B$4,A182&lt;=Intermediate!$B$2),1,0)</f>
        <v>0</v>
      </c>
      <c r="K182" s="3">
        <f t="shared" si="2"/>
        <v>0</v>
      </c>
      <c r="L182" s="1">
        <f t="array" ref="L182">INDEX(B182:G182,1,Intermediate!$B$6)</f>
        <v>1408.61</v>
      </c>
      <c r="M182" s="3">
        <f>Intermediate!$B$7*K182</f>
        <v>0</v>
      </c>
      <c r="N182" s="3">
        <f t="shared" si="5"/>
        <v>0</v>
      </c>
      <c r="O182" s="3">
        <f t="shared" si="3"/>
        <v>0</v>
      </c>
      <c r="P182" s="3">
        <f t="shared" si="6"/>
        <v>0</v>
      </c>
      <c r="Q182" s="3">
        <f t="shared" si="4"/>
        <v>0</v>
      </c>
    </row>
    <row r="183" spans="1:17">
      <c r="A183" s="4">
        <v>38706</v>
      </c>
      <c r="B183" s="10">
        <v>2965.2</v>
      </c>
      <c r="C183" s="10">
        <v>1404.52</v>
      </c>
      <c r="D183" s="10">
        <v>3094.58</v>
      </c>
      <c r="E183" s="10">
        <v>1390.91</v>
      </c>
      <c r="F183" s="10">
        <v>1415.29</v>
      </c>
      <c r="G183" s="10">
        <v>1534.98</v>
      </c>
      <c r="H183" s="3">
        <f t="shared" si="0"/>
        <v>12</v>
      </c>
      <c r="I183" s="3">
        <f t="shared" si="1"/>
        <v>0</v>
      </c>
      <c r="J183" s="3">
        <f>IF(AND(A183&gt;=Intermediate!$B$4,A183&lt;=Intermediate!$B$2),1,0)</f>
        <v>0</v>
      </c>
      <c r="K183" s="3">
        <f t="shared" si="2"/>
        <v>0</v>
      </c>
      <c r="L183" s="1">
        <f t="array" ref="L183">INDEX(B183:G183,1,Intermediate!$B$6)</f>
        <v>1404.52</v>
      </c>
      <c r="M183" s="3">
        <f>Intermediate!$B$7*K183</f>
        <v>0</v>
      </c>
      <c r="N183" s="3">
        <f t="shared" si="5"/>
        <v>0</v>
      </c>
      <c r="O183" s="3">
        <f t="shared" si="3"/>
        <v>0</v>
      </c>
      <c r="P183" s="3">
        <f t="shared" si="6"/>
        <v>0</v>
      </c>
      <c r="Q183" s="3">
        <f t="shared" si="4"/>
        <v>0</v>
      </c>
    </row>
    <row r="184" spans="1:17">
      <c r="A184" s="4">
        <v>38707</v>
      </c>
      <c r="B184" s="10">
        <v>2961.78</v>
      </c>
      <c r="C184" s="10">
        <v>1404.97</v>
      </c>
      <c r="D184" s="10">
        <v>3092.88</v>
      </c>
      <c r="E184" s="10">
        <v>1390.57</v>
      </c>
      <c r="F184" s="10">
        <v>1415.97</v>
      </c>
      <c r="G184" s="10">
        <v>1537.35</v>
      </c>
      <c r="H184" s="3">
        <f t="shared" si="0"/>
        <v>12</v>
      </c>
      <c r="I184" s="3">
        <f t="shared" si="1"/>
        <v>0</v>
      </c>
      <c r="J184" s="3">
        <f>IF(AND(A184&gt;=Intermediate!$B$4,A184&lt;=Intermediate!$B$2),1,0)</f>
        <v>0</v>
      </c>
      <c r="K184" s="3">
        <f t="shared" si="2"/>
        <v>0</v>
      </c>
      <c r="L184" s="1">
        <f t="array" ref="L184">INDEX(B184:G184,1,Intermediate!$B$6)</f>
        <v>1404.97</v>
      </c>
      <c r="M184" s="3">
        <f>Intermediate!$B$7*K184</f>
        <v>0</v>
      </c>
      <c r="N184" s="3">
        <f t="shared" si="5"/>
        <v>0</v>
      </c>
      <c r="O184" s="3">
        <f t="shared" si="3"/>
        <v>0</v>
      </c>
      <c r="P184" s="3">
        <f t="shared" si="6"/>
        <v>0</v>
      </c>
      <c r="Q184" s="3">
        <f t="shared" si="4"/>
        <v>0</v>
      </c>
    </row>
    <row r="185" spans="1:17">
      <c r="A185" s="4">
        <v>38708</v>
      </c>
      <c r="B185" s="10">
        <v>2973.84</v>
      </c>
      <c r="C185" s="10">
        <v>1408.62</v>
      </c>
      <c r="D185" s="10">
        <v>3104.24</v>
      </c>
      <c r="E185" s="10">
        <v>1394.65</v>
      </c>
      <c r="F185" s="10">
        <v>1418.35</v>
      </c>
      <c r="G185" s="10">
        <v>1539.54</v>
      </c>
      <c r="H185" s="3">
        <f t="shared" si="0"/>
        <v>12</v>
      </c>
      <c r="I185" s="3">
        <f t="shared" si="1"/>
        <v>0</v>
      </c>
      <c r="J185" s="3">
        <f>IF(AND(A185&gt;=Intermediate!$B$4,A185&lt;=Intermediate!$B$2),1,0)</f>
        <v>0</v>
      </c>
      <c r="K185" s="3">
        <f t="shared" si="2"/>
        <v>0</v>
      </c>
      <c r="L185" s="1">
        <f t="array" ref="L185">INDEX(B185:G185,1,Intermediate!$B$6)</f>
        <v>1408.62</v>
      </c>
      <c r="M185" s="3">
        <f>Intermediate!$B$7*K185</f>
        <v>0</v>
      </c>
      <c r="N185" s="3">
        <f t="shared" si="5"/>
        <v>0</v>
      </c>
      <c r="O185" s="3">
        <f t="shared" si="3"/>
        <v>0</v>
      </c>
      <c r="P185" s="3">
        <f t="shared" si="6"/>
        <v>0</v>
      </c>
      <c r="Q185" s="3">
        <f t="shared" si="4"/>
        <v>0</v>
      </c>
    </row>
    <row r="186" spans="1:17">
      <c r="A186" s="4">
        <v>38709</v>
      </c>
      <c r="B186" s="10">
        <v>2941.87</v>
      </c>
      <c r="C186" s="10">
        <v>1394.47</v>
      </c>
      <c r="D186" s="10">
        <v>3068.54</v>
      </c>
      <c r="E186" s="10">
        <v>1381.27</v>
      </c>
      <c r="F186" s="10">
        <v>1408.65</v>
      </c>
      <c r="G186" s="10">
        <v>1527.35</v>
      </c>
      <c r="H186" s="3">
        <f t="shared" si="0"/>
        <v>12</v>
      </c>
      <c r="I186" s="3">
        <f t="shared" si="1"/>
        <v>0</v>
      </c>
      <c r="J186" s="3">
        <f>IF(AND(A186&gt;=Intermediate!$B$4,A186&lt;=Intermediate!$B$2),1,0)</f>
        <v>0</v>
      </c>
      <c r="K186" s="3">
        <f t="shared" si="2"/>
        <v>0</v>
      </c>
      <c r="L186" s="1">
        <f t="array" ref="L186">INDEX(B186:G186,1,Intermediate!$B$6)</f>
        <v>1394.47</v>
      </c>
      <c r="M186" s="3">
        <f>Intermediate!$B$7*K186</f>
        <v>0</v>
      </c>
      <c r="N186" s="3">
        <f t="shared" si="5"/>
        <v>0</v>
      </c>
      <c r="O186" s="3">
        <f t="shared" si="3"/>
        <v>0</v>
      </c>
      <c r="P186" s="3">
        <f t="shared" si="6"/>
        <v>0</v>
      </c>
      <c r="Q186" s="3">
        <f t="shared" si="4"/>
        <v>0</v>
      </c>
    </row>
    <row r="187" spans="1:17">
      <c r="A187" s="4">
        <v>38712</v>
      </c>
      <c r="B187" s="10">
        <v>2880.28</v>
      </c>
      <c r="C187" s="10">
        <v>1366.46</v>
      </c>
      <c r="D187" s="10">
        <v>3006.75</v>
      </c>
      <c r="E187" s="10">
        <v>1355.2</v>
      </c>
      <c r="F187" s="10">
        <v>1384.25</v>
      </c>
      <c r="G187" s="10">
        <v>1494.62</v>
      </c>
      <c r="H187" s="3">
        <f t="shared" si="0"/>
        <v>12</v>
      </c>
      <c r="I187" s="3">
        <f t="shared" si="1"/>
        <v>0</v>
      </c>
      <c r="J187" s="3">
        <f>IF(AND(A187&gt;=Intermediate!$B$4,A187&lt;=Intermediate!$B$2),1,0)</f>
        <v>0</v>
      </c>
      <c r="K187" s="3">
        <f t="shared" si="2"/>
        <v>0</v>
      </c>
      <c r="L187" s="1">
        <f t="array" ref="L187">INDEX(B187:G187,1,Intermediate!$B$6)</f>
        <v>1366.46</v>
      </c>
      <c r="M187" s="3">
        <f>Intermediate!$B$7*K187</f>
        <v>0</v>
      </c>
      <c r="N187" s="3">
        <f t="shared" si="5"/>
        <v>0</v>
      </c>
      <c r="O187" s="3">
        <f t="shared" si="3"/>
        <v>0</v>
      </c>
      <c r="P187" s="3">
        <f t="shared" si="6"/>
        <v>0</v>
      </c>
      <c r="Q187" s="3">
        <f t="shared" si="4"/>
        <v>0</v>
      </c>
    </row>
    <row r="188" spans="1:17">
      <c r="A188" s="4">
        <v>38713</v>
      </c>
      <c r="B188" s="10">
        <v>2948.17</v>
      </c>
      <c r="C188" s="10">
        <v>1393.15</v>
      </c>
      <c r="D188" s="10">
        <v>3071.8</v>
      </c>
      <c r="E188" s="10">
        <v>1381.8</v>
      </c>
      <c r="F188" s="10">
        <v>1407.15</v>
      </c>
      <c r="G188" s="10">
        <v>1521.73</v>
      </c>
      <c r="H188" s="3">
        <f t="shared" si="0"/>
        <v>12</v>
      </c>
      <c r="I188" s="3">
        <f t="shared" si="1"/>
        <v>0</v>
      </c>
      <c r="J188" s="3">
        <f>IF(AND(A188&gt;=Intermediate!$B$4,A188&lt;=Intermediate!$B$2),1,0)</f>
        <v>0</v>
      </c>
      <c r="K188" s="3">
        <f t="shared" si="2"/>
        <v>0</v>
      </c>
      <c r="L188" s="1">
        <f t="array" ref="L188">INDEX(B188:G188,1,Intermediate!$B$6)</f>
        <v>1393.15</v>
      </c>
      <c r="M188" s="3">
        <f>Intermediate!$B$7*K188</f>
        <v>0</v>
      </c>
      <c r="N188" s="3">
        <f t="shared" si="5"/>
        <v>0</v>
      </c>
      <c r="O188" s="3">
        <f t="shared" si="3"/>
        <v>0</v>
      </c>
      <c r="P188" s="3">
        <f t="shared" si="6"/>
        <v>0</v>
      </c>
      <c r="Q188" s="3">
        <f t="shared" si="4"/>
        <v>0</v>
      </c>
    </row>
    <row r="189" spans="1:17">
      <c r="A189" s="4">
        <v>38714</v>
      </c>
      <c r="B189" s="10">
        <v>2936.18</v>
      </c>
      <c r="C189" s="10">
        <v>1393.53</v>
      </c>
      <c r="D189" s="10">
        <v>3068.51</v>
      </c>
      <c r="E189" s="10">
        <v>1381.63</v>
      </c>
      <c r="F189" s="10">
        <v>1409.24</v>
      </c>
      <c r="G189" s="10">
        <v>1525.85</v>
      </c>
      <c r="H189" s="3">
        <f t="shared" si="0"/>
        <v>12</v>
      </c>
      <c r="I189" s="3">
        <f t="shared" si="1"/>
        <v>0</v>
      </c>
      <c r="J189" s="3">
        <f>IF(AND(A189&gt;=Intermediate!$B$4,A189&lt;=Intermediate!$B$2),1,0)</f>
        <v>0</v>
      </c>
      <c r="K189" s="3">
        <f t="shared" si="2"/>
        <v>0</v>
      </c>
      <c r="L189" s="1">
        <f t="array" ref="L189">INDEX(B189:G189,1,Intermediate!$B$6)</f>
        <v>1393.53</v>
      </c>
      <c r="M189" s="3">
        <f>Intermediate!$B$7*K189</f>
        <v>0</v>
      </c>
      <c r="N189" s="3">
        <f t="shared" si="5"/>
        <v>0</v>
      </c>
      <c r="O189" s="3">
        <f t="shared" si="3"/>
        <v>0</v>
      </c>
      <c r="P189" s="3">
        <f t="shared" si="6"/>
        <v>0</v>
      </c>
      <c r="Q189" s="3">
        <f t="shared" si="4"/>
        <v>0</v>
      </c>
    </row>
    <row r="190" spans="1:17">
      <c r="A190" s="4">
        <v>38715</v>
      </c>
      <c r="B190" s="10">
        <v>2961</v>
      </c>
      <c r="C190" s="10">
        <v>1405.17</v>
      </c>
      <c r="D190" s="10">
        <v>3091.63</v>
      </c>
      <c r="E190" s="10">
        <v>1391.55</v>
      </c>
      <c r="F190" s="10">
        <v>1419.09</v>
      </c>
      <c r="G190" s="10">
        <v>1543.2</v>
      </c>
      <c r="H190" s="3">
        <f t="shared" si="0"/>
        <v>12</v>
      </c>
      <c r="I190" s="3">
        <f t="shared" si="1"/>
        <v>0</v>
      </c>
      <c r="J190" s="3">
        <f>IF(AND(A190&gt;=Intermediate!$B$4,A190&lt;=Intermediate!$B$2),1,0)</f>
        <v>0</v>
      </c>
      <c r="K190" s="3">
        <f t="shared" si="2"/>
        <v>0</v>
      </c>
      <c r="L190" s="1">
        <f t="array" ref="L190">INDEX(B190:G190,1,Intermediate!$B$6)</f>
        <v>1405.17</v>
      </c>
      <c r="M190" s="3">
        <f>Intermediate!$B$7*K190</f>
        <v>0</v>
      </c>
      <c r="N190" s="3">
        <f t="shared" si="5"/>
        <v>0</v>
      </c>
      <c r="O190" s="3">
        <f t="shared" si="3"/>
        <v>0</v>
      </c>
      <c r="P190" s="3">
        <f t="shared" si="6"/>
        <v>0</v>
      </c>
      <c r="Q190" s="3">
        <f t="shared" si="4"/>
        <v>0</v>
      </c>
    </row>
    <row r="191" spans="1:17">
      <c r="A191" s="4">
        <v>38716</v>
      </c>
      <c r="B191" s="10">
        <v>2981.26</v>
      </c>
      <c r="C191" s="10">
        <v>1417.59</v>
      </c>
      <c r="D191" s="10">
        <v>3115.58</v>
      </c>
      <c r="E191" s="10">
        <v>1403.62</v>
      </c>
      <c r="F191" s="10">
        <v>1433.61</v>
      </c>
      <c r="G191" s="10">
        <v>1557.6</v>
      </c>
      <c r="H191" s="3">
        <f t="shared" si="0"/>
        <v>12</v>
      </c>
      <c r="I191" s="3">
        <f t="shared" si="1"/>
        <v>0</v>
      </c>
      <c r="J191" s="3">
        <f>IF(AND(A191&gt;=Intermediate!$B$4,A191&lt;=Intermediate!$B$2),1,0)</f>
        <v>0</v>
      </c>
      <c r="K191" s="3">
        <f t="shared" si="2"/>
        <v>0</v>
      </c>
      <c r="L191" s="1">
        <f t="array" ref="L191">INDEX(B191:G191,1,Intermediate!$B$6)</f>
        <v>1417.59</v>
      </c>
      <c r="M191" s="3">
        <f>Intermediate!$B$7*K191</f>
        <v>0</v>
      </c>
      <c r="N191" s="3">
        <f t="shared" si="5"/>
        <v>0</v>
      </c>
      <c r="O191" s="3">
        <f t="shared" si="3"/>
        <v>0</v>
      </c>
      <c r="P191" s="3">
        <f t="shared" si="6"/>
        <v>0</v>
      </c>
      <c r="Q191" s="3">
        <f t="shared" si="4"/>
        <v>0</v>
      </c>
    </row>
    <row r="192" spans="1:17">
      <c r="A192" s="2">
        <v>38719</v>
      </c>
      <c r="B192" s="10">
        <v>2981.62</v>
      </c>
      <c r="C192" s="10">
        <v>1428.43</v>
      </c>
      <c r="D192" s="10">
        <v>3121.98</v>
      </c>
      <c r="E192" s="10">
        <v>1412.2</v>
      </c>
      <c r="F192" s="10">
        <v>1452.02</v>
      </c>
      <c r="G192" s="10">
        <v>1582.25</v>
      </c>
      <c r="H192" s="3">
        <f t="shared" si="0"/>
        <v>1</v>
      </c>
      <c r="I192" s="3">
        <f t="shared" si="1"/>
        <v>1</v>
      </c>
      <c r="J192" s="3">
        <f>IF(AND(A192&gt;=Intermediate!$B$4,A192&lt;=Intermediate!$B$2),1,0)</f>
        <v>0</v>
      </c>
      <c r="K192" s="3">
        <f t="shared" si="2"/>
        <v>0</v>
      </c>
      <c r="L192" s="1">
        <f t="array" ref="L192">INDEX(B192:G192,1,Intermediate!$B$6)</f>
        <v>1428.43</v>
      </c>
      <c r="M192" s="3">
        <f>Intermediate!$B$7*K192</f>
        <v>0</v>
      </c>
      <c r="N192" s="3">
        <f t="shared" si="5"/>
        <v>0</v>
      </c>
      <c r="O192" s="3">
        <f t="shared" si="3"/>
        <v>0</v>
      </c>
      <c r="P192" s="3">
        <f t="shared" si="6"/>
        <v>0</v>
      </c>
      <c r="Q192" s="3">
        <f t="shared" si="4"/>
        <v>0</v>
      </c>
    </row>
    <row r="193" spans="1:17">
      <c r="A193" s="2">
        <v>38720</v>
      </c>
      <c r="B193" s="10">
        <v>3031.02</v>
      </c>
      <c r="C193" s="10">
        <v>1451.53</v>
      </c>
      <c r="D193" s="10">
        <v>3170.5</v>
      </c>
      <c r="E193" s="10">
        <v>1433.76</v>
      </c>
      <c r="F193" s="10">
        <v>1473.68</v>
      </c>
      <c r="G193" s="10">
        <v>1612.19</v>
      </c>
      <c r="H193" s="3">
        <f t="shared" si="0"/>
        <v>1</v>
      </c>
      <c r="I193" s="3">
        <f t="shared" si="1"/>
        <v>0</v>
      </c>
      <c r="J193" s="3">
        <f>IF(AND(A193&gt;=Intermediate!$B$4,A193&lt;=Intermediate!$B$2),1,0)</f>
        <v>0</v>
      </c>
      <c r="K193" s="3">
        <f t="shared" si="2"/>
        <v>0</v>
      </c>
      <c r="L193" s="1">
        <f t="array" ref="L193">INDEX(B193:G193,1,Intermediate!$B$6)</f>
        <v>1451.53</v>
      </c>
      <c r="M193" s="3">
        <f>Intermediate!$B$7*K193</f>
        <v>0</v>
      </c>
      <c r="N193" s="3">
        <f t="shared" si="5"/>
        <v>0</v>
      </c>
      <c r="O193" s="3">
        <f t="shared" si="3"/>
        <v>0</v>
      </c>
      <c r="P193" s="3">
        <f t="shared" si="6"/>
        <v>0</v>
      </c>
      <c r="Q193" s="3">
        <f t="shared" si="4"/>
        <v>0</v>
      </c>
    </row>
    <row r="194" spans="1:17">
      <c r="A194" s="2">
        <v>38721</v>
      </c>
      <c r="B194" s="10">
        <v>3056.67</v>
      </c>
      <c r="C194" s="10">
        <v>1460.49</v>
      </c>
      <c r="D194" s="10">
        <v>3195.98</v>
      </c>
      <c r="E194" s="10">
        <v>1443.6</v>
      </c>
      <c r="F194" s="10">
        <v>1480.6</v>
      </c>
      <c r="G194" s="10">
        <v>1619.52</v>
      </c>
      <c r="H194" s="3">
        <f t="shared" si="0"/>
        <v>1</v>
      </c>
      <c r="I194" s="3">
        <f t="shared" si="1"/>
        <v>0</v>
      </c>
      <c r="J194" s="3">
        <f>IF(AND(A194&gt;=Intermediate!$B$4,A194&lt;=Intermediate!$B$2),1,0)</f>
        <v>0</v>
      </c>
      <c r="K194" s="3">
        <f t="shared" si="2"/>
        <v>0</v>
      </c>
      <c r="L194" s="1">
        <f t="array" ref="L194">INDEX(B194:G194,1,Intermediate!$B$6)</f>
        <v>1460.49</v>
      </c>
      <c r="M194" s="3">
        <f>Intermediate!$B$7*K194</f>
        <v>0</v>
      </c>
      <c r="N194" s="3">
        <f t="shared" si="5"/>
        <v>0</v>
      </c>
      <c r="O194" s="3">
        <f t="shared" si="3"/>
        <v>0</v>
      </c>
      <c r="P194" s="3">
        <f t="shared" si="6"/>
        <v>0</v>
      </c>
      <c r="Q194" s="3">
        <f t="shared" si="4"/>
        <v>0</v>
      </c>
    </row>
    <row r="195" spans="1:17">
      <c r="A195" s="2">
        <v>38722</v>
      </c>
      <c r="B195" s="10">
        <v>3059.53</v>
      </c>
      <c r="C195" s="10">
        <v>1461.87</v>
      </c>
      <c r="D195" s="10">
        <v>3199.59</v>
      </c>
      <c r="E195" s="10">
        <v>1447.41</v>
      </c>
      <c r="F195" s="10">
        <v>1487.17</v>
      </c>
      <c r="G195" s="10">
        <v>1617.16</v>
      </c>
      <c r="H195" s="3">
        <f t="shared" si="0"/>
        <v>1</v>
      </c>
      <c r="I195" s="3">
        <f t="shared" si="1"/>
        <v>0</v>
      </c>
      <c r="J195" s="3">
        <f>IF(AND(A195&gt;=Intermediate!$B$4,A195&lt;=Intermediate!$B$2),1,0)</f>
        <v>0</v>
      </c>
      <c r="K195" s="3">
        <f t="shared" si="2"/>
        <v>0</v>
      </c>
      <c r="L195" s="1">
        <f t="array" ref="L195">INDEX(B195:G195,1,Intermediate!$B$6)</f>
        <v>1461.87</v>
      </c>
      <c r="M195" s="3">
        <f>Intermediate!$B$7*K195</f>
        <v>0</v>
      </c>
      <c r="N195" s="3">
        <f t="shared" si="5"/>
        <v>0</v>
      </c>
      <c r="O195" s="3">
        <f t="shared" si="3"/>
        <v>0</v>
      </c>
      <c r="P195" s="3">
        <f t="shared" si="6"/>
        <v>0</v>
      </c>
      <c r="Q195" s="3">
        <f t="shared" si="4"/>
        <v>0</v>
      </c>
    </row>
    <row r="196" spans="1:17">
      <c r="A196" s="2">
        <v>38723</v>
      </c>
      <c r="B196" s="10">
        <v>3075.18</v>
      </c>
      <c r="C196" s="10">
        <v>1469.01</v>
      </c>
      <c r="D196" s="10">
        <v>3214.72</v>
      </c>
      <c r="E196" s="10">
        <v>1456.03</v>
      </c>
      <c r="F196" s="10">
        <v>1498.36</v>
      </c>
      <c r="G196" s="10">
        <v>1629.41</v>
      </c>
      <c r="H196" s="3">
        <f t="shared" si="0"/>
        <v>1</v>
      </c>
      <c r="I196" s="3">
        <f t="shared" si="1"/>
        <v>0</v>
      </c>
      <c r="J196" s="3">
        <f>IF(AND(A196&gt;=Intermediate!$B$4,A196&lt;=Intermediate!$B$2),1,0)</f>
        <v>0</v>
      </c>
      <c r="K196" s="3">
        <f t="shared" si="2"/>
        <v>0</v>
      </c>
      <c r="L196" s="1">
        <f t="array" ref="L196">INDEX(B196:G196,1,Intermediate!$B$6)</f>
        <v>1469.01</v>
      </c>
      <c r="M196" s="3">
        <f>Intermediate!$B$7*K196</f>
        <v>0</v>
      </c>
      <c r="N196" s="3">
        <f t="shared" si="5"/>
        <v>0</v>
      </c>
      <c r="O196" s="3">
        <f t="shared" si="3"/>
        <v>0</v>
      </c>
      <c r="P196" s="3">
        <f t="shared" si="6"/>
        <v>0</v>
      </c>
      <c r="Q196" s="3">
        <f t="shared" si="4"/>
        <v>0</v>
      </c>
    </row>
    <row r="197" spans="1:17">
      <c r="A197" s="2">
        <v>38726</v>
      </c>
      <c r="B197" s="10">
        <v>3071.92</v>
      </c>
      <c r="C197" s="10">
        <v>1474.46</v>
      </c>
      <c r="D197" s="10">
        <v>3218.65</v>
      </c>
      <c r="E197" s="10">
        <v>1461.81</v>
      </c>
      <c r="F197" s="10">
        <v>1510.76</v>
      </c>
      <c r="G197" s="10">
        <v>1637.42</v>
      </c>
      <c r="H197" s="3">
        <f t="shared" si="0"/>
        <v>1</v>
      </c>
      <c r="I197" s="3">
        <f t="shared" si="1"/>
        <v>0</v>
      </c>
      <c r="J197" s="3">
        <f>IF(AND(A197&gt;=Intermediate!$B$4,A197&lt;=Intermediate!$B$2),1,0)</f>
        <v>0</v>
      </c>
      <c r="K197" s="3">
        <f t="shared" si="2"/>
        <v>0</v>
      </c>
      <c r="L197" s="1">
        <f t="array" ref="L197">INDEX(B197:G197,1,Intermediate!$B$6)</f>
        <v>1474.46</v>
      </c>
      <c r="M197" s="3">
        <f>Intermediate!$B$7*K197</f>
        <v>0</v>
      </c>
      <c r="N197" s="3">
        <f t="shared" si="5"/>
        <v>0</v>
      </c>
      <c r="O197" s="3">
        <f t="shared" si="3"/>
        <v>0</v>
      </c>
      <c r="P197" s="3">
        <f t="shared" si="6"/>
        <v>0</v>
      </c>
      <c r="Q197" s="3">
        <f t="shared" si="4"/>
        <v>0</v>
      </c>
    </row>
    <row r="198" spans="1:17">
      <c r="A198" s="4">
        <v>38727</v>
      </c>
      <c r="B198" s="10">
        <v>3030.96</v>
      </c>
      <c r="C198" s="10">
        <v>1461.26</v>
      </c>
      <c r="D198" s="10">
        <v>3182.72</v>
      </c>
      <c r="E198" s="10">
        <v>1448.69</v>
      </c>
      <c r="F198" s="10">
        <v>1502.62</v>
      </c>
      <c r="G198" s="10">
        <v>1625.34</v>
      </c>
      <c r="H198" s="3">
        <f t="shared" si="0"/>
        <v>1</v>
      </c>
      <c r="I198" s="3">
        <f t="shared" si="1"/>
        <v>0</v>
      </c>
      <c r="J198" s="3">
        <f>IF(AND(A198&gt;=Intermediate!$B$4,A198&lt;=Intermediate!$B$2),1,0)</f>
        <v>0</v>
      </c>
      <c r="K198" s="3">
        <f t="shared" si="2"/>
        <v>0</v>
      </c>
      <c r="L198" s="1">
        <f t="array" ref="L198">INDEX(B198:G198,1,Intermediate!$B$6)</f>
        <v>1461.26</v>
      </c>
      <c r="M198" s="3">
        <f>Intermediate!$B$7*K198</f>
        <v>0</v>
      </c>
      <c r="N198" s="3">
        <f t="shared" si="5"/>
        <v>0</v>
      </c>
      <c r="O198" s="3">
        <f t="shared" si="3"/>
        <v>0</v>
      </c>
      <c r="P198" s="3">
        <f t="shared" si="6"/>
        <v>0</v>
      </c>
      <c r="Q198" s="3">
        <f t="shared" si="4"/>
        <v>0</v>
      </c>
    </row>
    <row r="199" spans="1:17">
      <c r="A199" s="4">
        <v>38729</v>
      </c>
      <c r="B199" s="10">
        <v>3013.48</v>
      </c>
      <c r="C199" s="10">
        <v>1459.31</v>
      </c>
      <c r="D199" s="10">
        <v>3170.06</v>
      </c>
      <c r="E199" s="10">
        <v>1444.67</v>
      </c>
      <c r="F199" s="10">
        <v>1501.86</v>
      </c>
      <c r="G199" s="10">
        <v>1633.26</v>
      </c>
      <c r="H199" s="3">
        <f t="shared" si="0"/>
        <v>1</v>
      </c>
      <c r="I199" s="3">
        <f t="shared" si="1"/>
        <v>0</v>
      </c>
      <c r="J199" s="3">
        <f>IF(AND(A199&gt;=Intermediate!$B$4,A199&lt;=Intermediate!$B$2),1,0)</f>
        <v>0</v>
      </c>
      <c r="K199" s="3">
        <f t="shared" si="2"/>
        <v>0</v>
      </c>
      <c r="L199" s="1">
        <f t="array" ref="L199">INDEX(B199:G199,1,Intermediate!$B$6)</f>
        <v>1459.31</v>
      </c>
      <c r="M199" s="3">
        <f>Intermediate!$B$7*K199</f>
        <v>0</v>
      </c>
      <c r="N199" s="3">
        <f t="shared" si="5"/>
        <v>0</v>
      </c>
      <c r="O199" s="3">
        <f t="shared" si="3"/>
        <v>0</v>
      </c>
      <c r="P199" s="3">
        <f t="shared" si="6"/>
        <v>0</v>
      </c>
      <c r="Q199" s="3">
        <f t="shared" si="4"/>
        <v>0</v>
      </c>
    </row>
    <row r="200" spans="1:17">
      <c r="A200" s="4">
        <v>38730</v>
      </c>
      <c r="B200" s="10">
        <v>3014.15</v>
      </c>
      <c r="C200" s="10">
        <v>1461.96</v>
      </c>
      <c r="D200" s="10">
        <v>3170.95</v>
      </c>
      <c r="E200" s="10">
        <v>1446.28</v>
      </c>
      <c r="F200" s="10">
        <v>1505.42</v>
      </c>
      <c r="G200" s="10">
        <v>1643.77</v>
      </c>
      <c r="H200" s="3">
        <f t="shared" si="0"/>
        <v>1</v>
      </c>
      <c r="I200" s="3">
        <f t="shared" si="1"/>
        <v>0</v>
      </c>
      <c r="J200" s="3">
        <f>IF(AND(A200&gt;=Intermediate!$B$4,A200&lt;=Intermediate!$B$2),1,0)</f>
        <v>0</v>
      </c>
      <c r="K200" s="3">
        <f t="shared" si="2"/>
        <v>0</v>
      </c>
      <c r="L200" s="1">
        <f t="array" ref="L200">INDEX(B200:G200,1,Intermediate!$B$6)</f>
        <v>1461.96</v>
      </c>
      <c r="M200" s="3">
        <f>Intermediate!$B$7*K200</f>
        <v>0</v>
      </c>
      <c r="N200" s="3">
        <f t="shared" si="5"/>
        <v>0</v>
      </c>
      <c r="O200" s="3">
        <f t="shared" si="3"/>
        <v>0</v>
      </c>
      <c r="P200" s="3">
        <f t="shared" si="6"/>
        <v>0</v>
      </c>
      <c r="Q200" s="3">
        <f t="shared" si="4"/>
        <v>0</v>
      </c>
    </row>
    <row r="201" spans="1:17">
      <c r="A201" s="4">
        <v>38733</v>
      </c>
      <c r="B201" s="10">
        <v>2995.5</v>
      </c>
      <c r="C201" s="10">
        <v>1453.24</v>
      </c>
      <c r="D201" s="10">
        <v>3150.65</v>
      </c>
      <c r="E201" s="10">
        <v>1438.56</v>
      </c>
      <c r="F201" s="10">
        <v>1499.77</v>
      </c>
      <c r="G201" s="10">
        <v>1630.77</v>
      </c>
      <c r="H201" s="3">
        <f t="shared" si="0"/>
        <v>1</v>
      </c>
      <c r="I201" s="3">
        <f t="shared" si="1"/>
        <v>0</v>
      </c>
      <c r="J201" s="3">
        <f>IF(AND(A201&gt;=Intermediate!$B$4,A201&lt;=Intermediate!$B$2),1,0)</f>
        <v>0</v>
      </c>
      <c r="K201" s="3">
        <f t="shared" si="2"/>
        <v>0</v>
      </c>
      <c r="L201" s="1">
        <f t="array" ref="L201">INDEX(B201:G201,1,Intermediate!$B$6)</f>
        <v>1453.24</v>
      </c>
      <c r="M201" s="3">
        <f>Intermediate!$B$7*K201</f>
        <v>0</v>
      </c>
      <c r="N201" s="3">
        <f t="shared" si="5"/>
        <v>0</v>
      </c>
      <c r="O201" s="3">
        <f t="shared" si="3"/>
        <v>0</v>
      </c>
      <c r="P201" s="3">
        <f t="shared" si="6"/>
        <v>0</v>
      </c>
      <c r="Q201" s="3">
        <f t="shared" si="4"/>
        <v>0</v>
      </c>
    </row>
    <row r="202" spans="1:17">
      <c r="A202" s="4">
        <v>38734</v>
      </c>
      <c r="B202" s="10">
        <v>2987.33</v>
      </c>
      <c r="C202" s="10">
        <v>1442.99</v>
      </c>
      <c r="D202" s="10">
        <v>3134.81</v>
      </c>
      <c r="E202" s="10">
        <v>1429.03</v>
      </c>
      <c r="F202" s="10">
        <v>1485.67</v>
      </c>
      <c r="G202" s="10">
        <v>1616.71</v>
      </c>
      <c r="H202" s="3">
        <f t="shared" si="0"/>
        <v>1</v>
      </c>
      <c r="I202" s="3">
        <f t="shared" si="1"/>
        <v>0</v>
      </c>
      <c r="J202" s="3">
        <f>IF(AND(A202&gt;=Intermediate!$B$4,A202&lt;=Intermediate!$B$2),1,0)</f>
        <v>0</v>
      </c>
      <c r="K202" s="3">
        <f t="shared" si="2"/>
        <v>0</v>
      </c>
      <c r="L202" s="1">
        <f t="array" ref="L202">INDEX(B202:G202,1,Intermediate!$B$6)</f>
        <v>1442.99</v>
      </c>
      <c r="M202" s="3">
        <f>Intermediate!$B$7*K202</f>
        <v>0</v>
      </c>
      <c r="N202" s="3">
        <f t="shared" si="5"/>
        <v>0</v>
      </c>
      <c r="O202" s="3">
        <f t="shared" si="3"/>
        <v>0</v>
      </c>
      <c r="P202" s="3">
        <f t="shared" si="6"/>
        <v>0</v>
      </c>
      <c r="Q202" s="3">
        <f t="shared" si="4"/>
        <v>0</v>
      </c>
    </row>
    <row r="203" spans="1:17">
      <c r="A203" s="4">
        <v>38735</v>
      </c>
      <c r="B203" s="10">
        <v>2965.78</v>
      </c>
      <c r="C203" s="10">
        <v>1432.44</v>
      </c>
      <c r="D203" s="10">
        <v>3112.33</v>
      </c>
      <c r="E203" s="10">
        <v>1419.54</v>
      </c>
      <c r="F203" s="10">
        <v>1476.68</v>
      </c>
      <c r="G203" s="10">
        <v>1600.95</v>
      </c>
      <c r="H203" s="3">
        <f t="shared" si="0"/>
        <v>1</v>
      </c>
      <c r="I203" s="3">
        <f t="shared" si="1"/>
        <v>0</v>
      </c>
      <c r="J203" s="3">
        <f>IF(AND(A203&gt;=Intermediate!$B$4,A203&lt;=Intermediate!$B$2),1,0)</f>
        <v>0</v>
      </c>
      <c r="K203" s="3">
        <f t="shared" si="2"/>
        <v>0</v>
      </c>
      <c r="L203" s="1">
        <f t="array" ref="L203">INDEX(B203:G203,1,Intermediate!$B$6)</f>
        <v>1432.44</v>
      </c>
      <c r="M203" s="3">
        <f>Intermediate!$B$7*K203</f>
        <v>0</v>
      </c>
      <c r="N203" s="3">
        <f t="shared" si="5"/>
        <v>0</v>
      </c>
      <c r="O203" s="3">
        <f t="shared" si="3"/>
        <v>0</v>
      </c>
      <c r="P203" s="3">
        <f t="shared" si="6"/>
        <v>0</v>
      </c>
      <c r="Q203" s="3">
        <f t="shared" si="4"/>
        <v>0</v>
      </c>
    </row>
    <row r="204" spans="1:17">
      <c r="A204" s="4">
        <v>38736</v>
      </c>
      <c r="B204" s="10">
        <v>3028.71</v>
      </c>
      <c r="C204" s="10">
        <v>1463.97</v>
      </c>
      <c r="D204" s="10">
        <v>3176.4</v>
      </c>
      <c r="E204" s="10">
        <v>1447.27</v>
      </c>
      <c r="F204" s="10">
        <v>1503.94</v>
      </c>
      <c r="G204" s="10">
        <v>1642.17</v>
      </c>
      <c r="H204" s="3">
        <f t="shared" si="0"/>
        <v>1</v>
      </c>
      <c r="I204" s="3">
        <f t="shared" si="1"/>
        <v>0</v>
      </c>
      <c r="J204" s="3">
        <f>IF(AND(A204&gt;=Intermediate!$B$4,A204&lt;=Intermediate!$B$2),1,0)</f>
        <v>0</v>
      </c>
      <c r="K204" s="3">
        <f t="shared" si="2"/>
        <v>0</v>
      </c>
      <c r="L204" s="1">
        <f t="array" ref="L204">INDEX(B204:G204,1,Intermediate!$B$6)</f>
        <v>1463.97</v>
      </c>
      <c r="M204" s="3">
        <f>Intermediate!$B$7*K204</f>
        <v>0</v>
      </c>
      <c r="N204" s="3">
        <f t="shared" si="5"/>
        <v>0</v>
      </c>
      <c r="O204" s="3">
        <f t="shared" si="3"/>
        <v>0</v>
      </c>
      <c r="P204" s="3">
        <f t="shared" si="6"/>
        <v>0</v>
      </c>
      <c r="Q204" s="3">
        <f t="shared" si="4"/>
        <v>0</v>
      </c>
    </row>
    <row r="205" spans="1:17">
      <c r="A205" s="4">
        <v>38737</v>
      </c>
      <c r="B205" s="10">
        <v>3061.37</v>
      </c>
      <c r="C205" s="10">
        <v>1476.54</v>
      </c>
      <c r="D205" s="10">
        <v>3205.32</v>
      </c>
      <c r="E205" s="10">
        <v>1460.75</v>
      </c>
      <c r="F205" s="10">
        <v>1517.94</v>
      </c>
      <c r="G205" s="10">
        <v>1653.4</v>
      </c>
      <c r="H205" s="3">
        <f t="shared" si="0"/>
        <v>1</v>
      </c>
      <c r="I205" s="3">
        <f t="shared" si="1"/>
        <v>0</v>
      </c>
      <c r="J205" s="3">
        <f>IF(AND(A205&gt;=Intermediate!$B$4,A205&lt;=Intermediate!$B$2),1,0)</f>
        <v>0</v>
      </c>
      <c r="K205" s="3">
        <f t="shared" si="2"/>
        <v>0</v>
      </c>
      <c r="L205" s="1">
        <f t="array" ref="L205">INDEX(B205:G205,1,Intermediate!$B$6)</f>
        <v>1476.54</v>
      </c>
      <c r="M205" s="3">
        <f>Intermediate!$B$7*K205</f>
        <v>0</v>
      </c>
      <c r="N205" s="3">
        <f t="shared" si="5"/>
        <v>0</v>
      </c>
      <c r="O205" s="3">
        <f t="shared" si="3"/>
        <v>0</v>
      </c>
      <c r="P205" s="3">
        <f t="shared" si="6"/>
        <v>0</v>
      </c>
      <c r="Q205" s="3">
        <f t="shared" si="4"/>
        <v>0</v>
      </c>
    </row>
    <row r="206" spans="1:17">
      <c r="A206" s="4">
        <v>38740</v>
      </c>
      <c r="B206" s="10">
        <v>3047.31</v>
      </c>
      <c r="C206" s="10">
        <v>1472.88</v>
      </c>
      <c r="D206" s="10">
        <v>3190.93</v>
      </c>
      <c r="E206" s="10">
        <v>1456.43</v>
      </c>
      <c r="F206" s="10">
        <v>1517.3</v>
      </c>
      <c r="G206" s="10">
        <v>1657.41</v>
      </c>
      <c r="H206" s="3">
        <f t="shared" si="0"/>
        <v>1</v>
      </c>
      <c r="I206" s="3">
        <f t="shared" si="1"/>
        <v>0</v>
      </c>
      <c r="J206" s="3">
        <f>IF(AND(A206&gt;=Intermediate!$B$4,A206&lt;=Intermediate!$B$2),1,0)</f>
        <v>0</v>
      </c>
      <c r="K206" s="3">
        <f t="shared" si="2"/>
        <v>0</v>
      </c>
      <c r="L206" s="1">
        <f t="array" ref="L206">INDEX(B206:G206,1,Intermediate!$B$6)</f>
        <v>1472.88</v>
      </c>
      <c r="M206" s="3">
        <f>Intermediate!$B$7*K206</f>
        <v>0</v>
      </c>
      <c r="N206" s="3">
        <f t="shared" si="5"/>
        <v>0</v>
      </c>
      <c r="O206" s="3">
        <f t="shared" si="3"/>
        <v>0</v>
      </c>
      <c r="P206" s="3">
        <f t="shared" si="6"/>
        <v>0</v>
      </c>
      <c r="Q206" s="3">
        <f t="shared" si="4"/>
        <v>0</v>
      </c>
    </row>
    <row r="207" spans="1:17">
      <c r="A207" s="4">
        <v>38741</v>
      </c>
      <c r="B207" s="10">
        <v>3066.55</v>
      </c>
      <c r="C207" s="10">
        <v>1482.11</v>
      </c>
      <c r="D207" s="10">
        <v>3209.81</v>
      </c>
      <c r="E207" s="10">
        <v>1463.22</v>
      </c>
      <c r="F207" s="10">
        <v>1522.11</v>
      </c>
      <c r="G207" s="10">
        <v>1669.93</v>
      </c>
      <c r="H207" s="3">
        <f t="shared" si="0"/>
        <v>1</v>
      </c>
      <c r="I207" s="3">
        <f t="shared" si="1"/>
        <v>0</v>
      </c>
      <c r="J207" s="3">
        <f>IF(AND(A207&gt;=Intermediate!$B$4,A207&lt;=Intermediate!$B$2),1,0)</f>
        <v>0</v>
      </c>
      <c r="K207" s="3">
        <f t="shared" si="2"/>
        <v>0</v>
      </c>
      <c r="L207" s="1">
        <f t="array" ref="L207">INDEX(B207:G207,1,Intermediate!$B$6)</f>
        <v>1482.11</v>
      </c>
      <c r="M207" s="3">
        <f>Intermediate!$B$7*K207</f>
        <v>0</v>
      </c>
      <c r="N207" s="3">
        <f t="shared" si="5"/>
        <v>0</v>
      </c>
      <c r="O207" s="3">
        <f t="shared" si="3"/>
        <v>0</v>
      </c>
      <c r="P207" s="3">
        <f t="shared" si="6"/>
        <v>0</v>
      </c>
      <c r="Q207" s="3">
        <f t="shared" si="4"/>
        <v>0</v>
      </c>
    </row>
    <row r="208" spans="1:17">
      <c r="A208" s="4">
        <v>38742</v>
      </c>
      <c r="B208" s="10">
        <v>3092.83</v>
      </c>
      <c r="C208" s="10">
        <v>1485.69</v>
      </c>
      <c r="D208" s="10">
        <v>3230.44</v>
      </c>
      <c r="E208" s="10">
        <v>1470.85</v>
      </c>
      <c r="F208" s="10">
        <v>1525.91</v>
      </c>
      <c r="G208" s="10">
        <v>1658.64</v>
      </c>
      <c r="H208" s="3">
        <f t="shared" si="0"/>
        <v>1</v>
      </c>
      <c r="I208" s="3">
        <f t="shared" si="1"/>
        <v>0</v>
      </c>
      <c r="J208" s="3">
        <f>IF(AND(A208&gt;=Intermediate!$B$4,A208&lt;=Intermediate!$B$2),1,0)</f>
        <v>0</v>
      </c>
      <c r="K208" s="3">
        <f t="shared" si="2"/>
        <v>0</v>
      </c>
      <c r="L208" s="1">
        <f t="array" ref="L208">INDEX(B208:G208,1,Intermediate!$B$6)</f>
        <v>1485.69</v>
      </c>
      <c r="M208" s="3">
        <f>Intermediate!$B$7*K208</f>
        <v>0</v>
      </c>
      <c r="N208" s="3">
        <f t="shared" si="5"/>
        <v>0</v>
      </c>
      <c r="O208" s="3">
        <f t="shared" si="3"/>
        <v>0</v>
      </c>
      <c r="P208" s="3">
        <f t="shared" si="6"/>
        <v>0</v>
      </c>
      <c r="Q208" s="3">
        <f t="shared" si="4"/>
        <v>0</v>
      </c>
    </row>
    <row r="209" spans="1:17">
      <c r="A209" s="4">
        <v>38744</v>
      </c>
      <c r="B209" s="10">
        <v>3144.12</v>
      </c>
      <c r="C209" s="10">
        <v>1504.98</v>
      </c>
      <c r="D209" s="10">
        <v>3279.77</v>
      </c>
      <c r="E209" s="10">
        <v>1494.68</v>
      </c>
      <c r="F209" s="10">
        <v>1551.27</v>
      </c>
      <c r="G209" s="10">
        <v>1661.91</v>
      </c>
      <c r="H209" s="3">
        <f t="shared" si="0"/>
        <v>1</v>
      </c>
      <c r="I209" s="3">
        <f t="shared" si="1"/>
        <v>0</v>
      </c>
      <c r="J209" s="3">
        <f>IF(AND(A209&gt;=Intermediate!$B$4,A209&lt;=Intermediate!$B$2),1,0)</f>
        <v>0</v>
      </c>
      <c r="K209" s="3">
        <f t="shared" si="2"/>
        <v>0</v>
      </c>
      <c r="L209" s="1">
        <f t="array" ref="L209">INDEX(B209:G209,1,Intermediate!$B$6)</f>
        <v>1504.98</v>
      </c>
      <c r="M209" s="3">
        <f>Intermediate!$B$7*K209</f>
        <v>0</v>
      </c>
      <c r="N209" s="3">
        <f t="shared" si="5"/>
        <v>0</v>
      </c>
      <c r="O209" s="3">
        <f t="shared" si="3"/>
        <v>0</v>
      </c>
      <c r="P209" s="3">
        <f t="shared" si="6"/>
        <v>0</v>
      </c>
      <c r="Q209" s="3">
        <f t="shared" si="4"/>
        <v>0</v>
      </c>
    </row>
    <row r="210" spans="1:17">
      <c r="A210" s="4">
        <v>38747</v>
      </c>
      <c r="B210" s="10">
        <v>3131.16</v>
      </c>
      <c r="C210" s="10">
        <v>1490.16</v>
      </c>
      <c r="D210" s="10">
        <v>3257.82</v>
      </c>
      <c r="E210" s="10">
        <v>1481.52</v>
      </c>
      <c r="F210" s="10">
        <v>1532.06</v>
      </c>
      <c r="G210" s="10">
        <v>1637.53</v>
      </c>
      <c r="H210" s="3">
        <f t="shared" si="0"/>
        <v>1</v>
      </c>
      <c r="I210" s="3">
        <f t="shared" si="1"/>
        <v>0</v>
      </c>
      <c r="J210" s="3">
        <f>IF(AND(A210&gt;=Intermediate!$B$4,A210&lt;=Intermediate!$B$2),1,0)</f>
        <v>0</v>
      </c>
      <c r="K210" s="3">
        <f t="shared" si="2"/>
        <v>0</v>
      </c>
      <c r="L210" s="1">
        <f t="array" ref="L210">INDEX(B210:G210,1,Intermediate!$B$6)</f>
        <v>1490.16</v>
      </c>
      <c r="M210" s="3">
        <f>Intermediate!$B$7*K210</f>
        <v>0</v>
      </c>
      <c r="N210" s="3">
        <f t="shared" si="5"/>
        <v>0</v>
      </c>
      <c r="O210" s="3">
        <f t="shared" si="3"/>
        <v>0</v>
      </c>
      <c r="P210" s="3">
        <f t="shared" si="6"/>
        <v>0</v>
      </c>
      <c r="Q210" s="3">
        <f t="shared" si="4"/>
        <v>0</v>
      </c>
    </row>
    <row r="211" spans="1:17">
      <c r="A211" s="4">
        <v>38748</v>
      </c>
      <c r="B211" s="10">
        <v>3157.37</v>
      </c>
      <c r="C211" s="10">
        <v>1494.99</v>
      </c>
      <c r="D211" s="10">
        <v>3277.85</v>
      </c>
      <c r="E211" s="10">
        <v>1487.51</v>
      </c>
      <c r="F211" s="10">
        <v>1532.81</v>
      </c>
      <c r="G211" s="10">
        <v>1636.68</v>
      </c>
      <c r="H211" s="3">
        <f t="shared" si="0"/>
        <v>1</v>
      </c>
      <c r="I211" s="3">
        <f t="shared" si="1"/>
        <v>0</v>
      </c>
      <c r="J211" s="3">
        <f>IF(AND(A211&gt;=Intermediate!$B$4,A211&lt;=Intermediate!$B$2),1,0)</f>
        <v>0</v>
      </c>
      <c r="K211" s="3">
        <f t="shared" si="2"/>
        <v>0</v>
      </c>
      <c r="L211" s="1">
        <f t="array" ref="L211">INDEX(B211:G211,1,Intermediate!$B$6)</f>
        <v>1494.99</v>
      </c>
      <c r="M211" s="3">
        <f>Intermediate!$B$7*K211</f>
        <v>0</v>
      </c>
      <c r="N211" s="3">
        <f t="shared" si="5"/>
        <v>0</v>
      </c>
      <c r="O211" s="3">
        <f t="shared" si="3"/>
        <v>0</v>
      </c>
      <c r="P211" s="3">
        <f t="shared" si="6"/>
        <v>0</v>
      </c>
      <c r="Q211" s="3">
        <f t="shared" si="4"/>
        <v>0</v>
      </c>
    </row>
    <row r="212" spans="1:17">
      <c r="A212" s="2">
        <v>38749</v>
      </c>
      <c r="B212" s="10">
        <v>3125.53</v>
      </c>
      <c r="C212" s="10">
        <v>1478.76</v>
      </c>
      <c r="D212" s="10">
        <v>3246.51</v>
      </c>
      <c r="E212" s="10">
        <v>1472.38</v>
      </c>
      <c r="F212" s="10">
        <v>1515.61</v>
      </c>
      <c r="G212" s="10">
        <v>1611.62</v>
      </c>
      <c r="H212" s="3">
        <f t="shared" si="0"/>
        <v>2</v>
      </c>
      <c r="I212" s="3">
        <f t="shared" si="1"/>
        <v>1</v>
      </c>
      <c r="J212" s="3">
        <f>IF(AND(A212&gt;=Intermediate!$B$4,A212&lt;=Intermediate!$B$2),1,0)</f>
        <v>0</v>
      </c>
      <c r="K212" s="3">
        <f t="shared" si="2"/>
        <v>0</v>
      </c>
      <c r="L212" s="1">
        <f t="array" ref="L212">INDEX(B212:G212,1,Intermediate!$B$6)</f>
        <v>1478.76</v>
      </c>
      <c r="M212" s="3">
        <f>Intermediate!$B$7*K212</f>
        <v>0</v>
      </c>
      <c r="N212" s="3">
        <f t="shared" si="5"/>
        <v>0</v>
      </c>
      <c r="O212" s="3">
        <f t="shared" si="3"/>
        <v>0</v>
      </c>
      <c r="P212" s="3">
        <f t="shared" si="6"/>
        <v>0</v>
      </c>
      <c r="Q212" s="3">
        <f t="shared" si="4"/>
        <v>0</v>
      </c>
    </row>
    <row r="213" spans="1:17">
      <c r="A213" s="2">
        <v>38750</v>
      </c>
      <c r="B213" s="10">
        <v>3122.84</v>
      </c>
      <c r="C213" s="10">
        <v>1479.1</v>
      </c>
      <c r="D213" s="10">
        <v>3245.39</v>
      </c>
      <c r="E213" s="10">
        <v>1472.89</v>
      </c>
      <c r="F213" s="10">
        <v>1517.75</v>
      </c>
      <c r="G213" s="10">
        <v>1610.94</v>
      </c>
      <c r="H213" s="3">
        <f t="shared" si="0"/>
        <v>2</v>
      </c>
      <c r="I213" s="3">
        <f t="shared" si="1"/>
        <v>0</v>
      </c>
      <c r="J213" s="3">
        <f>IF(AND(A213&gt;=Intermediate!$B$4,A213&lt;=Intermediate!$B$2),1,0)</f>
        <v>0</v>
      </c>
      <c r="K213" s="3">
        <f t="shared" si="2"/>
        <v>0</v>
      </c>
      <c r="L213" s="1">
        <f t="array" ref="L213">INDEX(B213:G213,1,Intermediate!$B$6)</f>
        <v>1479.1</v>
      </c>
      <c r="M213" s="3">
        <f>Intermediate!$B$7*K213</f>
        <v>0</v>
      </c>
      <c r="N213" s="3">
        <f t="shared" si="5"/>
        <v>0</v>
      </c>
      <c r="O213" s="3">
        <f t="shared" si="3"/>
        <v>0</v>
      </c>
      <c r="P213" s="3">
        <f t="shared" si="6"/>
        <v>0</v>
      </c>
      <c r="Q213" s="3">
        <f t="shared" si="4"/>
        <v>0</v>
      </c>
    </row>
    <row r="214" spans="1:17">
      <c r="A214" s="2">
        <v>38751</v>
      </c>
      <c r="B214" s="10">
        <v>3099.61</v>
      </c>
      <c r="C214" s="10">
        <v>1476.68</v>
      </c>
      <c r="D214" s="10">
        <v>3233.57</v>
      </c>
      <c r="E214" s="10">
        <v>1472.8</v>
      </c>
      <c r="F214" s="10">
        <v>1524.84</v>
      </c>
      <c r="G214" s="10">
        <v>1607.82</v>
      </c>
      <c r="H214" s="3">
        <f t="shared" si="0"/>
        <v>2</v>
      </c>
      <c r="I214" s="3">
        <f t="shared" si="1"/>
        <v>0</v>
      </c>
      <c r="J214" s="3">
        <f>IF(AND(A214&gt;=Intermediate!$B$4,A214&lt;=Intermediate!$B$2),1,0)</f>
        <v>0</v>
      </c>
      <c r="K214" s="3">
        <f t="shared" si="2"/>
        <v>0</v>
      </c>
      <c r="L214" s="1">
        <f t="array" ref="L214">INDEX(B214:G214,1,Intermediate!$B$6)</f>
        <v>1476.68</v>
      </c>
      <c r="M214" s="3">
        <f>Intermediate!$B$7*K214</f>
        <v>0</v>
      </c>
      <c r="N214" s="3">
        <f t="shared" si="5"/>
        <v>0</v>
      </c>
      <c r="O214" s="3">
        <f t="shared" si="3"/>
        <v>0</v>
      </c>
      <c r="P214" s="3">
        <f t="shared" si="6"/>
        <v>0</v>
      </c>
      <c r="Q214" s="3">
        <f t="shared" si="4"/>
        <v>0</v>
      </c>
    </row>
    <row r="215" spans="1:17">
      <c r="A215" s="2">
        <v>38754</v>
      </c>
      <c r="B215" s="10">
        <v>3156.63</v>
      </c>
      <c r="C215" s="10">
        <v>1495.94</v>
      </c>
      <c r="D215" s="10">
        <v>3282.34</v>
      </c>
      <c r="E215" s="10">
        <v>1494.55</v>
      </c>
      <c r="F215" s="10">
        <v>1545.7</v>
      </c>
      <c r="G215" s="10">
        <v>1619.52</v>
      </c>
      <c r="H215" s="3">
        <f t="shared" si="0"/>
        <v>2</v>
      </c>
      <c r="I215" s="3">
        <f t="shared" si="1"/>
        <v>0</v>
      </c>
      <c r="J215" s="3">
        <f>IF(AND(A215&gt;=Intermediate!$B$4,A215&lt;=Intermediate!$B$2),1,0)</f>
        <v>0</v>
      </c>
      <c r="K215" s="3">
        <f t="shared" si="2"/>
        <v>0</v>
      </c>
      <c r="L215" s="1">
        <f t="array" ref="L215">INDEX(B215:G215,1,Intermediate!$B$6)</f>
        <v>1495.94</v>
      </c>
      <c r="M215" s="3">
        <f>Intermediate!$B$7*K215</f>
        <v>0</v>
      </c>
      <c r="N215" s="3">
        <f t="shared" si="5"/>
        <v>0</v>
      </c>
      <c r="O215" s="3">
        <f t="shared" si="3"/>
        <v>0</v>
      </c>
      <c r="P215" s="3">
        <f t="shared" si="6"/>
        <v>0</v>
      </c>
      <c r="Q215" s="3">
        <f t="shared" si="4"/>
        <v>0</v>
      </c>
    </row>
    <row r="216" spans="1:17">
      <c r="A216" s="2">
        <v>38755</v>
      </c>
      <c r="B216" s="10">
        <v>3180.91</v>
      </c>
      <c r="C216" s="10">
        <v>1501.32</v>
      </c>
      <c r="D216" s="10">
        <v>3303.63</v>
      </c>
      <c r="E216" s="10">
        <v>1505.11</v>
      </c>
      <c r="F216" s="10">
        <v>1556.17</v>
      </c>
      <c r="G216" s="10">
        <v>1618.88</v>
      </c>
      <c r="H216" s="3">
        <f t="shared" si="0"/>
        <v>2</v>
      </c>
      <c r="I216" s="3">
        <f t="shared" si="1"/>
        <v>0</v>
      </c>
      <c r="J216" s="3">
        <f>IF(AND(A216&gt;=Intermediate!$B$4,A216&lt;=Intermediate!$B$2),1,0)</f>
        <v>0</v>
      </c>
      <c r="K216" s="3">
        <f t="shared" si="2"/>
        <v>0</v>
      </c>
      <c r="L216" s="1">
        <f t="array" ref="L216">INDEX(B216:G216,1,Intermediate!$B$6)</f>
        <v>1501.32</v>
      </c>
      <c r="M216" s="3">
        <f>Intermediate!$B$7*K216</f>
        <v>0</v>
      </c>
      <c r="N216" s="3">
        <f t="shared" si="5"/>
        <v>0</v>
      </c>
      <c r="O216" s="3">
        <f t="shared" si="3"/>
        <v>0</v>
      </c>
      <c r="P216" s="3">
        <f t="shared" si="6"/>
        <v>0</v>
      </c>
      <c r="Q216" s="3">
        <f t="shared" si="4"/>
        <v>0</v>
      </c>
    </row>
    <row r="217" spans="1:17">
      <c r="A217" s="2">
        <v>38756</v>
      </c>
      <c r="B217" s="10">
        <v>3171.74</v>
      </c>
      <c r="C217" s="10">
        <v>1500.72</v>
      </c>
      <c r="D217" s="10">
        <v>3301.01</v>
      </c>
      <c r="E217" s="10">
        <v>1502.57</v>
      </c>
      <c r="F217" s="10">
        <v>1551.85</v>
      </c>
      <c r="G217" s="10">
        <v>1621.4</v>
      </c>
      <c r="H217" s="3">
        <f t="shared" si="0"/>
        <v>2</v>
      </c>
      <c r="I217" s="3">
        <f t="shared" si="1"/>
        <v>0</v>
      </c>
      <c r="J217" s="3">
        <f>IF(AND(A217&gt;=Intermediate!$B$4,A217&lt;=Intermediate!$B$2),1,0)</f>
        <v>0</v>
      </c>
      <c r="K217" s="3">
        <f t="shared" si="2"/>
        <v>0</v>
      </c>
      <c r="L217" s="1">
        <f t="array" ref="L217">INDEX(B217:G217,1,Intermediate!$B$6)</f>
        <v>1500.72</v>
      </c>
      <c r="M217" s="3">
        <f>Intermediate!$B$7*K217</f>
        <v>0</v>
      </c>
      <c r="N217" s="3">
        <f t="shared" si="5"/>
        <v>0</v>
      </c>
      <c r="O217" s="3">
        <f t="shared" si="3"/>
        <v>0</v>
      </c>
      <c r="P217" s="3">
        <f t="shared" si="6"/>
        <v>0</v>
      </c>
      <c r="Q217" s="3">
        <f t="shared" si="4"/>
        <v>0</v>
      </c>
    </row>
    <row r="218" spans="1:17">
      <c r="A218" s="4">
        <v>38758</v>
      </c>
      <c r="B218" s="10">
        <v>3194.54</v>
      </c>
      <c r="C218" s="10">
        <v>1513.15</v>
      </c>
      <c r="D218" s="10">
        <v>3324.04</v>
      </c>
      <c r="E218" s="10">
        <v>1516.22</v>
      </c>
      <c r="F218" s="10">
        <v>1570.62</v>
      </c>
      <c r="G218" s="10">
        <v>1635.57</v>
      </c>
      <c r="H218" s="3">
        <f t="shared" si="0"/>
        <v>2</v>
      </c>
      <c r="I218" s="3">
        <f t="shared" si="1"/>
        <v>0</v>
      </c>
      <c r="J218" s="3">
        <f>IF(AND(A218&gt;=Intermediate!$B$4,A218&lt;=Intermediate!$B$2),1,0)</f>
        <v>0</v>
      </c>
      <c r="K218" s="3">
        <f t="shared" si="2"/>
        <v>0</v>
      </c>
      <c r="L218" s="1">
        <f t="array" ref="L218">INDEX(B218:G218,1,Intermediate!$B$6)</f>
        <v>1513.15</v>
      </c>
      <c r="M218" s="3">
        <f>Intermediate!$B$7*K218</f>
        <v>0</v>
      </c>
      <c r="N218" s="3">
        <f t="shared" si="5"/>
        <v>0</v>
      </c>
      <c r="O218" s="3">
        <f t="shared" si="3"/>
        <v>0</v>
      </c>
      <c r="P218" s="3">
        <f t="shared" si="6"/>
        <v>0</v>
      </c>
      <c r="Q218" s="3">
        <f t="shared" si="4"/>
        <v>0</v>
      </c>
    </row>
    <row r="219" spans="1:17">
      <c r="A219" s="4">
        <v>38761</v>
      </c>
      <c r="B219" s="10">
        <v>3211.07</v>
      </c>
      <c r="C219" s="10">
        <v>1524.91</v>
      </c>
      <c r="D219" s="10">
        <v>3343.58</v>
      </c>
      <c r="E219" s="10">
        <v>1526.57</v>
      </c>
      <c r="F219" s="10">
        <v>1584.06</v>
      </c>
      <c r="G219" s="10">
        <v>1654.02</v>
      </c>
      <c r="H219" s="3">
        <f t="shared" si="0"/>
        <v>2</v>
      </c>
      <c r="I219" s="3">
        <f t="shared" si="1"/>
        <v>0</v>
      </c>
      <c r="J219" s="3">
        <f>IF(AND(A219&gt;=Intermediate!$B$4,A219&lt;=Intermediate!$B$2),1,0)</f>
        <v>0</v>
      </c>
      <c r="K219" s="3">
        <f t="shared" si="2"/>
        <v>0</v>
      </c>
      <c r="L219" s="1">
        <f t="array" ref="L219">INDEX(B219:G219,1,Intermediate!$B$6)</f>
        <v>1524.91</v>
      </c>
      <c r="M219" s="3">
        <f>Intermediate!$B$7*K219</f>
        <v>0</v>
      </c>
      <c r="N219" s="3">
        <f t="shared" si="5"/>
        <v>0</v>
      </c>
      <c r="O219" s="3">
        <f t="shared" si="3"/>
        <v>0</v>
      </c>
      <c r="P219" s="3">
        <f t="shared" si="6"/>
        <v>0</v>
      </c>
      <c r="Q219" s="3">
        <f t="shared" si="4"/>
        <v>0</v>
      </c>
    </row>
    <row r="220" spans="1:17">
      <c r="A220" s="4">
        <v>38762</v>
      </c>
      <c r="B220" s="10">
        <v>3186.93</v>
      </c>
      <c r="C220" s="10">
        <v>1516.02</v>
      </c>
      <c r="D220" s="10">
        <v>3322.58</v>
      </c>
      <c r="E220" s="10">
        <v>1517.49</v>
      </c>
      <c r="F220" s="10">
        <v>1575.69</v>
      </c>
      <c r="G220" s="10">
        <v>1644.49</v>
      </c>
      <c r="H220" s="3">
        <f t="shared" si="0"/>
        <v>2</v>
      </c>
      <c r="I220" s="3">
        <f t="shared" si="1"/>
        <v>0</v>
      </c>
      <c r="J220" s="3">
        <f>IF(AND(A220&gt;=Intermediate!$B$4,A220&lt;=Intermediate!$B$2),1,0)</f>
        <v>0</v>
      </c>
      <c r="K220" s="3">
        <f t="shared" si="2"/>
        <v>0</v>
      </c>
      <c r="L220" s="1">
        <f t="array" ref="L220">INDEX(B220:G220,1,Intermediate!$B$6)</f>
        <v>1516.02</v>
      </c>
      <c r="M220" s="3">
        <f>Intermediate!$B$7*K220</f>
        <v>0</v>
      </c>
      <c r="N220" s="3">
        <f t="shared" si="5"/>
        <v>0</v>
      </c>
      <c r="O220" s="3">
        <f t="shared" si="3"/>
        <v>0</v>
      </c>
      <c r="P220" s="3">
        <f t="shared" si="6"/>
        <v>0</v>
      </c>
      <c r="Q220" s="3">
        <f t="shared" si="4"/>
        <v>0</v>
      </c>
    </row>
    <row r="221" spans="1:17">
      <c r="A221" s="4">
        <v>38763</v>
      </c>
      <c r="B221" s="10">
        <v>3188.7</v>
      </c>
      <c r="C221" s="10">
        <v>1519.63</v>
      </c>
      <c r="D221" s="10">
        <v>3331.3</v>
      </c>
      <c r="E221" s="10">
        <v>1518.82</v>
      </c>
      <c r="F221" s="10">
        <v>1573.57</v>
      </c>
      <c r="G221" s="10">
        <v>1647.41</v>
      </c>
      <c r="H221" s="3">
        <f t="shared" si="0"/>
        <v>2</v>
      </c>
      <c r="I221" s="3">
        <f t="shared" si="1"/>
        <v>0</v>
      </c>
      <c r="J221" s="3">
        <f>IF(AND(A221&gt;=Intermediate!$B$4,A221&lt;=Intermediate!$B$2),1,0)</f>
        <v>0</v>
      </c>
      <c r="K221" s="3">
        <f t="shared" si="2"/>
        <v>0</v>
      </c>
      <c r="L221" s="1">
        <f t="array" ref="L221">INDEX(B221:G221,1,Intermediate!$B$6)</f>
        <v>1519.63</v>
      </c>
      <c r="M221" s="3">
        <f>Intermediate!$B$7*K221</f>
        <v>0</v>
      </c>
      <c r="N221" s="3">
        <f t="shared" si="5"/>
        <v>0</v>
      </c>
      <c r="O221" s="3">
        <f t="shared" si="3"/>
        <v>0</v>
      </c>
      <c r="P221" s="3">
        <f t="shared" si="6"/>
        <v>0</v>
      </c>
      <c r="Q221" s="3">
        <f t="shared" si="4"/>
        <v>0</v>
      </c>
    </row>
    <row r="222" spans="1:17">
      <c r="A222" s="4">
        <v>38764</v>
      </c>
      <c r="B222" s="10">
        <v>3188.43</v>
      </c>
      <c r="C222" s="10">
        <v>1523.64</v>
      </c>
      <c r="D222" s="10">
        <v>3338.15</v>
      </c>
      <c r="E222" s="10">
        <v>1523.44</v>
      </c>
      <c r="F222" s="10">
        <v>1580.55</v>
      </c>
      <c r="G222" s="10">
        <v>1652.41</v>
      </c>
      <c r="H222" s="3">
        <f t="shared" si="0"/>
        <v>2</v>
      </c>
      <c r="I222" s="3">
        <f t="shared" si="1"/>
        <v>0</v>
      </c>
      <c r="J222" s="3">
        <f>IF(AND(A222&gt;=Intermediate!$B$4,A222&lt;=Intermediate!$B$2),1,0)</f>
        <v>0</v>
      </c>
      <c r="K222" s="3">
        <f t="shared" si="2"/>
        <v>0</v>
      </c>
      <c r="L222" s="1">
        <f t="array" ref="L222">INDEX(B222:G222,1,Intermediate!$B$6)</f>
        <v>1523.64</v>
      </c>
      <c r="M222" s="3">
        <f>Intermediate!$B$7*K222</f>
        <v>0</v>
      </c>
      <c r="N222" s="3">
        <f t="shared" si="5"/>
        <v>0</v>
      </c>
      <c r="O222" s="3">
        <f t="shared" si="3"/>
        <v>0</v>
      </c>
      <c r="P222" s="3">
        <f t="shared" si="6"/>
        <v>0</v>
      </c>
      <c r="Q222" s="3">
        <f t="shared" si="4"/>
        <v>0</v>
      </c>
    </row>
    <row r="223" spans="1:17">
      <c r="A223" s="4">
        <v>38765</v>
      </c>
      <c r="B223" s="10">
        <v>3142.88</v>
      </c>
      <c r="C223" s="10">
        <v>1502.22</v>
      </c>
      <c r="D223" s="10">
        <v>3291.6</v>
      </c>
      <c r="E223" s="10">
        <v>1501.94</v>
      </c>
      <c r="F223" s="10">
        <v>1558.32</v>
      </c>
      <c r="G223" s="10">
        <v>1628.67</v>
      </c>
      <c r="H223" s="3">
        <f t="shared" si="0"/>
        <v>2</v>
      </c>
      <c r="I223" s="3">
        <f t="shared" si="1"/>
        <v>0</v>
      </c>
      <c r="J223" s="3">
        <f>IF(AND(A223&gt;=Intermediate!$B$4,A223&lt;=Intermediate!$B$2),1,0)</f>
        <v>0</v>
      </c>
      <c r="K223" s="3">
        <f t="shared" si="2"/>
        <v>0</v>
      </c>
      <c r="L223" s="1">
        <f t="array" ref="L223">INDEX(B223:G223,1,Intermediate!$B$6)</f>
        <v>1502.22</v>
      </c>
      <c r="M223" s="3">
        <f>Intermediate!$B$7*K223</f>
        <v>0</v>
      </c>
      <c r="N223" s="3">
        <f t="shared" si="5"/>
        <v>0</v>
      </c>
      <c r="O223" s="3">
        <f t="shared" si="3"/>
        <v>0</v>
      </c>
      <c r="P223" s="3">
        <f t="shared" si="6"/>
        <v>0</v>
      </c>
      <c r="Q223" s="3">
        <f t="shared" si="4"/>
        <v>0</v>
      </c>
    </row>
    <row r="224" spans="1:17">
      <c r="A224" s="4">
        <v>38768</v>
      </c>
      <c r="B224" s="10">
        <v>3160.69</v>
      </c>
      <c r="C224" s="10">
        <v>1498.88</v>
      </c>
      <c r="D224" s="10">
        <v>3298.98</v>
      </c>
      <c r="E224" s="10">
        <v>1498.83</v>
      </c>
      <c r="F224" s="10">
        <v>1544.31</v>
      </c>
      <c r="G224" s="10">
        <v>1615.85</v>
      </c>
      <c r="H224" s="3">
        <f t="shared" si="0"/>
        <v>2</v>
      </c>
      <c r="I224" s="3">
        <f t="shared" si="1"/>
        <v>0</v>
      </c>
      <c r="J224" s="3">
        <f>IF(AND(A224&gt;=Intermediate!$B$4,A224&lt;=Intermediate!$B$2),1,0)</f>
        <v>0</v>
      </c>
      <c r="K224" s="3">
        <f t="shared" si="2"/>
        <v>0</v>
      </c>
      <c r="L224" s="1">
        <f t="array" ref="L224">INDEX(B224:G224,1,Intermediate!$B$6)</f>
        <v>1498.88</v>
      </c>
      <c r="M224" s="3">
        <f>Intermediate!$B$7*K224</f>
        <v>0</v>
      </c>
      <c r="N224" s="3">
        <f t="shared" si="5"/>
        <v>0</v>
      </c>
      <c r="O224" s="3">
        <f t="shared" si="3"/>
        <v>0</v>
      </c>
      <c r="P224" s="3">
        <f t="shared" si="6"/>
        <v>0</v>
      </c>
      <c r="Q224" s="3">
        <f t="shared" si="4"/>
        <v>0</v>
      </c>
    </row>
    <row r="225" spans="1:17">
      <c r="A225" s="4">
        <v>38769</v>
      </c>
      <c r="B225" s="10">
        <v>3190.42</v>
      </c>
      <c r="C225" s="10">
        <v>1511.25</v>
      </c>
      <c r="D225" s="10">
        <v>3326.52</v>
      </c>
      <c r="E225" s="10">
        <v>1510.8</v>
      </c>
      <c r="F225" s="10">
        <v>1555.83</v>
      </c>
      <c r="G225" s="10">
        <v>1630.86</v>
      </c>
      <c r="H225" s="3">
        <f t="shared" si="0"/>
        <v>2</v>
      </c>
      <c r="I225" s="3">
        <f t="shared" si="1"/>
        <v>0</v>
      </c>
      <c r="J225" s="3">
        <f>IF(AND(A225&gt;=Intermediate!$B$4,A225&lt;=Intermediate!$B$2),1,0)</f>
        <v>0</v>
      </c>
      <c r="K225" s="3">
        <f t="shared" si="2"/>
        <v>0</v>
      </c>
      <c r="L225" s="1">
        <f t="array" ref="L225">INDEX(B225:G225,1,Intermediate!$B$6)</f>
        <v>1511.25</v>
      </c>
      <c r="M225" s="3">
        <f>Intermediate!$B$7*K225</f>
        <v>0</v>
      </c>
      <c r="N225" s="3">
        <f t="shared" si="5"/>
        <v>0</v>
      </c>
      <c r="O225" s="3">
        <f t="shared" si="3"/>
        <v>0</v>
      </c>
      <c r="P225" s="3">
        <f t="shared" si="6"/>
        <v>0</v>
      </c>
      <c r="Q225" s="3">
        <f t="shared" si="4"/>
        <v>0</v>
      </c>
    </row>
    <row r="226" spans="1:17">
      <c r="A226" s="4">
        <v>38770</v>
      </c>
      <c r="B226" s="10">
        <v>3203.13</v>
      </c>
      <c r="C226" s="10">
        <v>1515.87</v>
      </c>
      <c r="D226" s="10">
        <v>3345.82</v>
      </c>
      <c r="E226" s="10">
        <v>1517.32</v>
      </c>
      <c r="F226" s="10">
        <v>1558.25</v>
      </c>
      <c r="G226" s="10">
        <v>1625.13</v>
      </c>
      <c r="H226" s="3">
        <f t="shared" si="0"/>
        <v>2</v>
      </c>
      <c r="I226" s="3">
        <f t="shared" si="1"/>
        <v>0</v>
      </c>
      <c r="J226" s="3">
        <f>IF(AND(A226&gt;=Intermediate!$B$4,A226&lt;=Intermediate!$B$2),1,0)</f>
        <v>0</v>
      </c>
      <c r="K226" s="3">
        <f t="shared" si="2"/>
        <v>0</v>
      </c>
      <c r="L226" s="1">
        <f t="array" ref="L226">INDEX(B226:G226,1,Intermediate!$B$6)</f>
        <v>1515.87</v>
      </c>
      <c r="M226" s="3">
        <f>Intermediate!$B$7*K226</f>
        <v>0</v>
      </c>
      <c r="N226" s="3">
        <f t="shared" si="5"/>
        <v>0</v>
      </c>
      <c r="O226" s="3">
        <f t="shared" si="3"/>
        <v>0</v>
      </c>
      <c r="P226" s="3">
        <f t="shared" si="6"/>
        <v>0</v>
      </c>
      <c r="Q226" s="3">
        <f t="shared" si="4"/>
        <v>0</v>
      </c>
    </row>
    <row r="227" spans="1:17">
      <c r="A227" s="4">
        <v>38771</v>
      </c>
      <c r="B227" s="10">
        <v>3207.7</v>
      </c>
      <c r="C227" s="10">
        <v>1515.37</v>
      </c>
      <c r="D227" s="10">
        <v>3351.28</v>
      </c>
      <c r="E227" s="10">
        <v>1516.54</v>
      </c>
      <c r="F227" s="10">
        <v>1552.6</v>
      </c>
      <c r="G227" s="10">
        <v>1617.04</v>
      </c>
      <c r="H227" s="3">
        <f t="shared" si="0"/>
        <v>2</v>
      </c>
      <c r="I227" s="3">
        <f t="shared" si="1"/>
        <v>0</v>
      </c>
      <c r="J227" s="3">
        <f>IF(AND(A227&gt;=Intermediate!$B$4,A227&lt;=Intermediate!$B$2),1,0)</f>
        <v>0</v>
      </c>
      <c r="K227" s="3">
        <f t="shared" si="2"/>
        <v>0</v>
      </c>
      <c r="L227" s="1">
        <f t="array" ref="L227">INDEX(B227:G227,1,Intermediate!$B$6)</f>
        <v>1515.37</v>
      </c>
      <c r="M227" s="3">
        <f>Intermediate!$B$7*K227</f>
        <v>0</v>
      </c>
      <c r="N227" s="3">
        <f t="shared" si="5"/>
        <v>0</v>
      </c>
      <c r="O227" s="3">
        <f t="shared" si="3"/>
        <v>0</v>
      </c>
      <c r="P227" s="3">
        <f t="shared" si="6"/>
        <v>0</v>
      </c>
      <c r="Q227" s="3">
        <f t="shared" si="4"/>
        <v>0</v>
      </c>
    </row>
    <row r="228" spans="1:17">
      <c r="A228" s="4">
        <v>38772</v>
      </c>
      <c r="B228" s="10">
        <v>3206.14</v>
      </c>
      <c r="C228" s="10">
        <v>1518.2</v>
      </c>
      <c r="D228" s="10">
        <v>3357.37</v>
      </c>
      <c r="E228" s="10">
        <v>1522.34</v>
      </c>
      <c r="F228" s="10">
        <v>1562.42</v>
      </c>
      <c r="G228" s="10">
        <v>1615.81</v>
      </c>
      <c r="H228" s="3">
        <f t="shared" si="0"/>
        <v>2</v>
      </c>
      <c r="I228" s="3">
        <f t="shared" si="1"/>
        <v>0</v>
      </c>
      <c r="J228" s="3">
        <f>IF(AND(A228&gt;=Intermediate!$B$4,A228&lt;=Intermediate!$B$2),1,0)</f>
        <v>0</v>
      </c>
      <c r="K228" s="3">
        <f t="shared" si="2"/>
        <v>0</v>
      </c>
      <c r="L228" s="1">
        <f t="array" ref="L228">INDEX(B228:G228,1,Intermediate!$B$6)</f>
        <v>1518.2</v>
      </c>
      <c r="M228" s="3">
        <f>Intermediate!$B$7*K228</f>
        <v>0</v>
      </c>
      <c r="N228" s="3">
        <f t="shared" si="5"/>
        <v>0</v>
      </c>
      <c r="O228" s="3">
        <f t="shared" si="3"/>
        <v>0</v>
      </c>
      <c r="P228" s="3">
        <f t="shared" si="6"/>
        <v>0</v>
      </c>
      <c r="Q228" s="3">
        <f t="shared" si="4"/>
        <v>0</v>
      </c>
    </row>
    <row r="229" spans="1:17">
      <c r="A229" s="4">
        <v>38775</v>
      </c>
      <c r="B229" s="10">
        <v>3224.81</v>
      </c>
      <c r="C229" s="10">
        <v>1528.62</v>
      </c>
      <c r="D229" s="10">
        <v>3377.37</v>
      </c>
      <c r="E229" s="10">
        <v>1532.74</v>
      </c>
      <c r="F229" s="10">
        <v>1575.44</v>
      </c>
      <c r="G229" s="10">
        <v>1624.85</v>
      </c>
      <c r="H229" s="3">
        <f t="shared" si="0"/>
        <v>2</v>
      </c>
      <c r="I229" s="3">
        <f t="shared" si="1"/>
        <v>0</v>
      </c>
      <c r="J229" s="3">
        <f>IF(AND(A229&gt;=Intermediate!$B$4,A229&lt;=Intermediate!$B$2),1,0)</f>
        <v>0</v>
      </c>
      <c r="K229" s="3">
        <f t="shared" si="2"/>
        <v>0</v>
      </c>
      <c r="L229" s="1">
        <f t="array" ref="L229">INDEX(B229:G229,1,Intermediate!$B$6)</f>
        <v>1528.62</v>
      </c>
      <c r="M229" s="3">
        <f>Intermediate!$B$7*K229</f>
        <v>0</v>
      </c>
      <c r="N229" s="3">
        <f t="shared" si="5"/>
        <v>0</v>
      </c>
      <c r="O229" s="3">
        <f t="shared" si="3"/>
        <v>0</v>
      </c>
      <c r="P229" s="3">
        <f t="shared" si="6"/>
        <v>0</v>
      </c>
      <c r="Q229" s="3">
        <f t="shared" si="4"/>
        <v>0</v>
      </c>
    </row>
    <row r="230" spans="1:17">
      <c r="A230" s="4">
        <v>38776</v>
      </c>
      <c r="B230" s="10">
        <v>3232.49</v>
      </c>
      <c r="C230" s="10">
        <v>1527.7</v>
      </c>
      <c r="D230" s="10">
        <v>3375.15</v>
      </c>
      <c r="E230" s="10">
        <v>1530.34</v>
      </c>
      <c r="F230" s="10">
        <v>1571.23</v>
      </c>
      <c r="G230" s="10">
        <v>1622.97</v>
      </c>
      <c r="H230" s="3">
        <f t="shared" si="0"/>
        <v>2</v>
      </c>
      <c r="I230" s="3">
        <f t="shared" si="1"/>
        <v>0</v>
      </c>
      <c r="J230" s="3">
        <f>IF(AND(A230&gt;=Intermediate!$B$4,A230&lt;=Intermediate!$B$2),1,0)</f>
        <v>0</v>
      </c>
      <c r="K230" s="3">
        <f t="shared" si="2"/>
        <v>0</v>
      </c>
      <c r="L230" s="1">
        <f t="array" ref="L230">INDEX(B230:G230,1,Intermediate!$B$6)</f>
        <v>1527.7</v>
      </c>
      <c r="M230" s="3">
        <f>Intermediate!$B$7*K230</f>
        <v>0</v>
      </c>
      <c r="N230" s="3">
        <f t="shared" si="5"/>
        <v>0</v>
      </c>
      <c r="O230" s="3">
        <f t="shared" si="3"/>
        <v>0</v>
      </c>
      <c r="P230" s="3">
        <f t="shared" si="6"/>
        <v>0</v>
      </c>
      <c r="Q230" s="3">
        <f t="shared" si="4"/>
        <v>0</v>
      </c>
    </row>
    <row r="231" spans="1:17">
      <c r="A231" s="2">
        <v>38777</v>
      </c>
      <c r="B231" s="10">
        <v>3281.8</v>
      </c>
      <c r="C231" s="10">
        <v>1549.68</v>
      </c>
      <c r="D231" s="10">
        <v>3425.48</v>
      </c>
      <c r="E231" s="10">
        <v>1554.04</v>
      </c>
      <c r="F231" s="10">
        <v>1596.38</v>
      </c>
      <c r="G231" s="10">
        <v>1649.49</v>
      </c>
      <c r="H231" s="3">
        <f t="shared" si="0"/>
        <v>3</v>
      </c>
      <c r="I231" s="3">
        <f t="shared" si="1"/>
        <v>1</v>
      </c>
      <c r="J231" s="3">
        <f>IF(AND(A231&gt;=Intermediate!$B$4,A231&lt;=Intermediate!$B$2),1,0)</f>
        <v>0</v>
      </c>
      <c r="K231" s="3">
        <f t="shared" si="2"/>
        <v>0</v>
      </c>
      <c r="L231" s="1">
        <f t="array" ref="L231">INDEX(B231:G231,1,Intermediate!$B$6)</f>
        <v>1549.68</v>
      </c>
      <c r="M231" s="3">
        <f>Intermediate!$B$7*K231</f>
        <v>0</v>
      </c>
      <c r="N231" s="3">
        <f t="shared" si="5"/>
        <v>0</v>
      </c>
      <c r="O231" s="3">
        <f t="shared" si="3"/>
        <v>0</v>
      </c>
      <c r="P231" s="3">
        <f t="shared" si="6"/>
        <v>0</v>
      </c>
      <c r="Q231" s="3">
        <f t="shared" si="4"/>
        <v>0</v>
      </c>
    </row>
    <row r="232" spans="1:17">
      <c r="A232" s="2">
        <v>38778</v>
      </c>
      <c r="B232" s="10">
        <v>3314.62</v>
      </c>
      <c r="C232" s="10">
        <v>1560.85</v>
      </c>
      <c r="D232" s="10">
        <v>3455.24</v>
      </c>
      <c r="E232" s="10">
        <v>1568.24</v>
      </c>
      <c r="F232" s="10">
        <v>1610.7</v>
      </c>
      <c r="G232" s="10">
        <v>1655.65</v>
      </c>
      <c r="H232" s="3">
        <f t="shared" si="0"/>
        <v>3</v>
      </c>
      <c r="I232" s="3">
        <f t="shared" si="1"/>
        <v>0</v>
      </c>
      <c r="J232" s="3">
        <f>IF(AND(A232&gt;=Intermediate!$B$4,A232&lt;=Intermediate!$B$2),1,0)</f>
        <v>0</v>
      </c>
      <c r="K232" s="3">
        <f t="shared" si="2"/>
        <v>0</v>
      </c>
      <c r="L232" s="1">
        <f t="array" ref="L232">INDEX(B232:G232,1,Intermediate!$B$6)</f>
        <v>1560.85</v>
      </c>
      <c r="M232" s="3">
        <f>Intermediate!$B$7*K232</f>
        <v>0</v>
      </c>
      <c r="N232" s="3">
        <f t="shared" si="5"/>
        <v>0</v>
      </c>
      <c r="O232" s="3">
        <f t="shared" si="3"/>
        <v>0</v>
      </c>
      <c r="P232" s="3">
        <f t="shared" si="6"/>
        <v>0</v>
      </c>
      <c r="Q232" s="3">
        <f t="shared" si="4"/>
        <v>0</v>
      </c>
    </row>
    <row r="233" spans="1:17">
      <c r="A233" s="2">
        <v>38779</v>
      </c>
      <c r="B233" s="10">
        <v>3315.18</v>
      </c>
      <c r="C233" s="10">
        <v>1564.31</v>
      </c>
      <c r="D233" s="10">
        <v>3458.12</v>
      </c>
      <c r="E233" s="10">
        <v>1573.26</v>
      </c>
      <c r="F233" s="10">
        <v>1620.66</v>
      </c>
      <c r="G233" s="10">
        <v>1664.34</v>
      </c>
      <c r="H233" s="3">
        <f t="shared" si="0"/>
        <v>3</v>
      </c>
      <c r="I233" s="3">
        <f t="shared" si="1"/>
        <v>0</v>
      </c>
      <c r="J233" s="3">
        <f>IF(AND(A233&gt;=Intermediate!$B$4,A233&lt;=Intermediate!$B$2),1,0)</f>
        <v>0</v>
      </c>
      <c r="K233" s="3">
        <f t="shared" si="2"/>
        <v>0</v>
      </c>
      <c r="L233" s="1">
        <f t="array" ref="L233">INDEX(B233:G233,1,Intermediate!$B$6)</f>
        <v>1564.31</v>
      </c>
      <c r="M233" s="3">
        <f>Intermediate!$B$7*K233</f>
        <v>0</v>
      </c>
      <c r="N233" s="3">
        <f t="shared" si="5"/>
        <v>0</v>
      </c>
      <c r="O233" s="3">
        <f t="shared" si="3"/>
        <v>0</v>
      </c>
      <c r="P233" s="3">
        <f t="shared" si="6"/>
        <v>0</v>
      </c>
      <c r="Q233" s="3">
        <f t="shared" si="4"/>
        <v>0</v>
      </c>
    </row>
    <row r="234" spans="1:17">
      <c r="A234" s="2">
        <v>38782</v>
      </c>
      <c r="B234" s="10">
        <v>3357.31</v>
      </c>
      <c r="C234" s="10">
        <v>1585.33</v>
      </c>
      <c r="D234" s="10">
        <v>3504.83</v>
      </c>
      <c r="E234" s="10">
        <v>1594.8</v>
      </c>
      <c r="F234" s="10">
        <v>1642.79</v>
      </c>
      <c r="G234" s="10">
        <v>1687.24</v>
      </c>
      <c r="H234" s="3">
        <f t="shared" si="0"/>
        <v>3</v>
      </c>
      <c r="I234" s="3">
        <f t="shared" si="1"/>
        <v>0</v>
      </c>
      <c r="J234" s="3">
        <f>IF(AND(A234&gt;=Intermediate!$B$4,A234&lt;=Intermediate!$B$2),1,0)</f>
        <v>0</v>
      </c>
      <c r="K234" s="3">
        <f t="shared" si="2"/>
        <v>0</v>
      </c>
      <c r="L234" s="1">
        <f t="array" ref="L234">INDEX(B234:G234,1,Intermediate!$B$6)</f>
        <v>1585.33</v>
      </c>
      <c r="M234" s="3">
        <f>Intermediate!$B$7*K234</f>
        <v>0</v>
      </c>
      <c r="N234" s="3">
        <f t="shared" si="5"/>
        <v>0</v>
      </c>
      <c r="O234" s="3">
        <f t="shared" si="3"/>
        <v>0</v>
      </c>
      <c r="P234" s="3">
        <f t="shared" si="6"/>
        <v>0</v>
      </c>
      <c r="Q234" s="3">
        <f t="shared" si="4"/>
        <v>0</v>
      </c>
    </row>
    <row r="235" spans="1:17">
      <c r="A235" s="2">
        <v>38783</v>
      </c>
      <c r="B235" s="10">
        <v>3354.57</v>
      </c>
      <c r="C235" s="10">
        <v>1591.67</v>
      </c>
      <c r="D235" s="10">
        <v>3512.64</v>
      </c>
      <c r="E235" s="10">
        <v>1602.76</v>
      </c>
      <c r="F235" s="10">
        <v>1658.1</v>
      </c>
      <c r="G235" s="10">
        <v>1698.71</v>
      </c>
      <c r="H235" s="3">
        <f t="shared" si="0"/>
        <v>3</v>
      </c>
      <c r="I235" s="3">
        <f t="shared" si="1"/>
        <v>0</v>
      </c>
      <c r="J235" s="3">
        <f>IF(AND(A235&gt;=Intermediate!$B$4,A235&lt;=Intermediate!$B$2),1,0)</f>
        <v>0</v>
      </c>
      <c r="K235" s="3">
        <f t="shared" si="2"/>
        <v>0</v>
      </c>
      <c r="L235" s="1">
        <f t="array" ref="L235">INDEX(B235:G235,1,Intermediate!$B$6)</f>
        <v>1591.67</v>
      </c>
      <c r="M235" s="3">
        <f>Intermediate!$B$7*K235</f>
        <v>0</v>
      </c>
      <c r="N235" s="3">
        <f t="shared" si="5"/>
        <v>0</v>
      </c>
      <c r="O235" s="3">
        <f t="shared" si="3"/>
        <v>0</v>
      </c>
      <c r="P235" s="3">
        <f t="shared" si="6"/>
        <v>0</v>
      </c>
      <c r="Q235" s="3">
        <f t="shared" si="4"/>
        <v>0</v>
      </c>
    </row>
    <row r="236" spans="1:17">
      <c r="A236" s="2">
        <v>38784</v>
      </c>
      <c r="B236" s="10">
        <v>3286.31</v>
      </c>
      <c r="C236" s="10">
        <v>1565.33</v>
      </c>
      <c r="D236" s="10">
        <v>3446.37</v>
      </c>
      <c r="E236" s="10">
        <v>1575.14</v>
      </c>
      <c r="F236" s="10">
        <v>1634.25</v>
      </c>
      <c r="G236" s="10">
        <v>1680.15</v>
      </c>
      <c r="H236" s="3">
        <f t="shared" si="0"/>
        <v>3</v>
      </c>
      <c r="I236" s="3">
        <f t="shared" si="1"/>
        <v>0</v>
      </c>
      <c r="J236" s="3">
        <f>IF(AND(A236&gt;=Intermediate!$B$4,A236&lt;=Intermediate!$B$2),1,0)</f>
        <v>0</v>
      </c>
      <c r="K236" s="3">
        <f t="shared" si="2"/>
        <v>0</v>
      </c>
      <c r="L236" s="1">
        <f t="array" ref="L236">INDEX(B236:G236,1,Intermediate!$B$6)</f>
        <v>1565.33</v>
      </c>
      <c r="M236" s="3">
        <f>Intermediate!$B$7*K236</f>
        <v>0</v>
      </c>
      <c r="N236" s="3">
        <f t="shared" si="5"/>
        <v>0</v>
      </c>
      <c r="O236" s="3">
        <f t="shared" si="3"/>
        <v>0</v>
      </c>
      <c r="P236" s="3">
        <f t="shared" si="6"/>
        <v>0</v>
      </c>
      <c r="Q236" s="3">
        <f t="shared" si="4"/>
        <v>0</v>
      </c>
    </row>
    <row r="237" spans="1:17">
      <c r="A237" s="2">
        <v>38785</v>
      </c>
      <c r="B237" s="10">
        <v>3300</v>
      </c>
      <c r="C237" s="10">
        <v>1571.63</v>
      </c>
      <c r="D237" s="10">
        <v>3461.63</v>
      </c>
      <c r="E237" s="10">
        <v>1582.03</v>
      </c>
      <c r="F237" s="10">
        <v>1641.27</v>
      </c>
      <c r="G237" s="10">
        <v>1686.2</v>
      </c>
      <c r="H237" s="3">
        <f t="shared" si="0"/>
        <v>3</v>
      </c>
      <c r="I237" s="3">
        <f t="shared" si="1"/>
        <v>0</v>
      </c>
      <c r="J237" s="3">
        <f>IF(AND(A237&gt;=Intermediate!$B$4,A237&lt;=Intermediate!$B$2),1,0)</f>
        <v>0</v>
      </c>
      <c r="K237" s="3">
        <f t="shared" si="2"/>
        <v>0</v>
      </c>
      <c r="L237" s="1">
        <f t="array" ref="L237">INDEX(B237:G237,1,Intermediate!$B$6)</f>
        <v>1571.63</v>
      </c>
      <c r="M237" s="3">
        <f>Intermediate!$B$7*K237</f>
        <v>0</v>
      </c>
      <c r="N237" s="3">
        <f t="shared" si="5"/>
        <v>0</v>
      </c>
      <c r="O237" s="3">
        <f t="shared" si="3"/>
        <v>0</v>
      </c>
      <c r="P237" s="3">
        <f t="shared" si="6"/>
        <v>0</v>
      </c>
      <c r="Q237" s="3">
        <f t="shared" si="4"/>
        <v>0</v>
      </c>
    </row>
    <row r="238" spans="1:17">
      <c r="A238" s="4">
        <v>38786</v>
      </c>
      <c r="B238" s="10">
        <v>3354.04</v>
      </c>
      <c r="C238" s="10">
        <v>1592.76</v>
      </c>
      <c r="D238" s="10">
        <v>3511.27</v>
      </c>
      <c r="E238" s="10">
        <v>1604.18</v>
      </c>
      <c r="F238" s="10">
        <v>1660.65</v>
      </c>
      <c r="G238" s="10">
        <v>1707.18</v>
      </c>
      <c r="H238" s="3">
        <f t="shared" si="0"/>
        <v>3</v>
      </c>
      <c r="I238" s="3">
        <f t="shared" si="1"/>
        <v>0</v>
      </c>
      <c r="J238" s="3">
        <f>IF(AND(A238&gt;=Intermediate!$B$4,A238&lt;=Intermediate!$B$2),1,0)</f>
        <v>0</v>
      </c>
      <c r="K238" s="3">
        <f t="shared" si="2"/>
        <v>0</v>
      </c>
      <c r="L238" s="1">
        <f t="array" ref="L238">INDEX(B238:G238,1,Intermediate!$B$6)</f>
        <v>1592.76</v>
      </c>
      <c r="M238" s="3">
        <f>Intermediate!$B$7*K238</f>
        <v>0</v>
      </c>
      <c r="N238" s="3">
        <f t="shared" si="5"/>
        <v>0</v>
      </c>
      <c r="O238" s="3">
        <f t="shared" si="3"/>
        <v>0</v>
      </c>
      <c r="P238" s="3">
        <f t="shared" si="6"/>
        <v>0</v>
      </c>
      <c r="Q238" s="3">
        <f t="shared" si="4"/>
        <v>0</v>
      </c>
    </row>
    <row r="239" spans="1:17">
      <c r="A239" s="4">
        <v>38789</v>
      </c>
      <c r="B239" s="10">
        <v>3370.14</v>
      </c>
      <c r="C239" s="10">
        <v>1599.65</v>
      </c>
      <c r="D239" s="10">
        <v>3529.35</v>
      </c>
      <c r="E239" s="10">
        <v>1613.38</v>
      </c>
      <c r="F239" s="10">
        <v>1670.97</v>
      </c>
      <c r="G239" s="10">
        <v>1714.87</v>
      </c>
      <c r="H239" s="3">
        <f t="shared" si="0"/>
        <v>3</v>
      </c>
      <c r="I239" s="3">
        <f t="shared" si="1"/>
        <v>0</v>
      </c>
      <c r="J239" s="3">
        <f>IF(AND(A239&gt;=Intermediate!$B$4,A239&lt;=Intermediate!$B$2),1,0)</f>
        <v>0</v>
      </c>
      <c r="K239" s="3">
        <f t="shared" si="2"/>
        <v>0</v>
      </c>
      <c r="L239" s="1">
        <f t="array" ref="L239">INDEX(B239:G239,1,Intermediate!$B$6)</f>
        <v>1599.65</v>
      </c>
      <c r="M239" s="3">
        <f>Intermediate!$B$7*K239</f>
        <v>0</v>
      </c>
      <c r="N239" s="3">
        <f t="shared" si="5"/>
        <v>0</v>
      </c>
      <c r="O239" s="3">
        <f t="shared" si="3"/>
        <v>0</v>
      </c>
      <c r="P239" s="3">
        <f t="shared" si="6"/>
        <v>0</v>
      </c>
      <c r="Q239" s="3">
        <f t="shared" si="4"/>
        <v>0</v>
      </c>
    </row>
    <row r="240" spans="1:17">
      <c r="A240" s="4">
        <v>38790</v>
      </c>
      <c r="B240" s="10">
        <v>3362.25</v>
      </c>
      <c r="C240" s="10">
        <v>1594.11</v>
      </c>
      <c r="D240" s="10">
        <v>3518.11</v>
      </c>
      <c r="E240" s="10">
        <v>1607.41</v>
      </c>
      <c r="F240" s="10">
        <v>1664.07</v>
      </c>
      <c r="G240" s="10">
        <v>1707.69</v>
      </c>
      <c r="H240" s="3">
        <f t="shared" si="0"/>
        <v>3</v>
      </c>
      <c r="I240" s="3">
        <f t="shared" si="1"/>
        <v>0</v>
      </c>
      <c r="J240" s="3">
        <f>IF(AND(A240&gt;=Intermediate!$B$4,A240&lt;=Intermediate!$B$2),1,0)</f>
        <v>0</v>
      </c>
      <c r="K240" s="3">
        <f t="shared" si="2"/>
        <v>0</v>
      </c>
      <c r="L240" s="1">
        <f t="array" ref="L240">INDEX(B240:G240,1,Intermediate!$B$6)</f>
        <v>1594.11</v>
      </c>
      <c r="M240" s="3">
        <f>Intermediate!$B$7*K240</f>
        <v>0</v>
      </c>
      <c r="N240" s="3">
        <f t="shared" si="5"/>
        <v>0</v>
      </c>
      <c r="O240" s="3">
        <f t="shared" si="3"/>
        <v>0</v>
      </c>
      <c r="P240" s="3">
        <f t="shared" si="6"/>
        <v>0</v>
      </c>
      <c r="Q240" s="3">
        <f t="shared" si="4"/>
        <v>0</v>
      </c>
    </row>
    <row r="241" spans="1:17">
      <c r="A241" s="4">
        <v>38792</v>
      </c>
      <c r="B241" s="10">
        <v>3394.82</v>
      </c>
      <c r="C241" s="10">
        <v>1601.45</v>
      </c>
      <c r="D241" s="10">
        <v>3541.28</v>
      </c>
      <c r="E241" s="10">
        <v>1616.54</v>
      </c>
      <c r="F241" s="10">
        <v>1671.05</v>
      </c>
      <c r="G241" s="10">
        <v>1709.69</v>
      </c>
      <c r="H241" s="3">
        <f t="shared" si="0"/>
        <v>3</v>
      </c>
      <c r="I241" s="3">
        <f t="shared" si="1"/>
        <v>0</v>
      </c>
      <c r="J241" s="3">
        <f>IF(AND(A241&gt;=Intermediate!$B$4,A241&lt;=Intermediate!$B$2),1,0)</f>
        <v>0</v>
      </c>
      <c r="K241" s="3">
        <f t="shared" si="2"/>
        <v>0</v>
      </c>
      <c r="L241" s="1">
        <f t="array" ref="L241">INDEX(B241:G241,1,Intermediate!$B$6)</f>
        <v>1601.45</v>
      </c>
      <c r="M241" s="3">
        <f>Intermediate!$B$7*K241</f>
        <v>0</v>
      </c>
      <c r="N241" s="3">
        <f t="shared" si="5"/>
        <v>0</v>
      </c>
      <c r="O241" s="3">
        <f t="shared" si="3"/>
        <v>0</v>
      </c>
      <c r="P241" s="3">
        <f t="shared" si="6"/>
        <v>0</v>
      </c>
      <c r="Q241" s="3">
        <f t="shared" si="4"/>
        <v>0</v>
      </c>
    </row>
    <row r="242" spans="1:17">
      <c r="A242" s="4">
        <v>38793</v>
      </c>
      <c r="B242" s="10">
        <v>3400.74</v>
      </c>
      <c r="C242" s="10">
        <v>1598.62</v>
      </c>
      <c r="D242" s="10">
        <v>3542.22</v>
      </c>
      <c r="E242" s="10">
        <v>1614.13</v>
      </c>
      <c r="F242" s="10">
        <v>1663.4</v>
      </c>
      <c r="G242" s="10">
        <v>1698.81</v>
      </c>
      <c r="H242" s="3">
        <f t="shared" si="0"/>
        <v>3</v>
      </c>
      <c r="I242" s="3">
        <f t="shared" si="1"/>
        <v>0</v>
      </c>
      <c r="J242" s="3">
        <f>IF(AND(A242&gt;=Intermediate!$B$4,A242&lt;=Intermediate!$B$2),1,0)</f>
        <v>0</v>
      </c>
      <c r="K242" s="3">
        <f t="shared" si="2"/>
        <v>0</v>
      </c>
      <c r="L242" s="1">
        <f t="array" ref="L242">INDEX(B242:G242,1,Intermediate!$B$6)</f>
        <v>1598.62</v>
      </c>
      <c r="M242" s="3">
        <f>Intermediate!$B$7*K242</f>
        <v>0</v>
      </c>
      <c r="N242" s="3">
        <f t="shared" si="5"/>
        <v>0</v>
      </c>
      <c r="O242" s="3">
        <f t="shared" si="3"/>
        <v>0</v>
      </c>
      <c r="P242" s="3">
        <f t="shared" si="6"/>
        <v>0</v>
      </c>
      <c r="Q242" s="3">
        <f t="shared" si="4"/>
        <v>0</v>
      </c>
    </row>
    <row r="243" spans="1:17">
      <c r="A243" s="4">
        <v>38796</v>
      </c>
      <c r="B243" s="10">
        <v>3432.35</v>
      </c>
      <c r="C243" s="10">
        <v>1610.29</v>
      </c>
      <c r="D243" s="10">
        <v>3570.73</v>
      </c>
      <c r="E243" s="10">
        <v>1627.06</v>
      </c>
      <c r="F243" s="10">
        <v>1676.55</v>
      </c>
      <c r="G243" s="10">
        <v>1711.74</v>
      </c>
      <c r="H243" s="3">
        <f t="shared" si="0"/>
        <v>3</v>
      </c>
      <c r="I243" s="3">
        <f t="shared" si="1"/>
        <v>0</v>
      </c>
      <c r="J243" s="3">
        <f>IF(AND(A243&gt;=Intermediate!$B$4,A243&lt;=Intermediate!$B$2),1,0)</f>
        <v>0</v>
      </c>
      <c r="K243" s="3">
        <f t="shared" si="2"/>
        <v>0</v>
      </c>
      <c r="L243" s="1">
        <f t="array" ref="L243">INDEX(B243:G243,1,Intermediate!$B$6)</f>
        <v>1610.29</v>
      </c>
      <c r="M243" s="3">
        <f>Intermediate!$B$7*K243</f>
        <v>0</v>
      </c>
      <c r="N243" s="3">
        <f t="shared" si="5"/>
        <v>0</v>
      </c>
      <c r="O243" s="3">
        <f t="shared" si="3"/>
        <v>0</v>
      </c>
      <c r="P243" s="3">
        <f t="shared" si="6"/>
        <v>0</v>
      </c>
      <c r="Q243" s="3">
        <f t="shared" si="4"/>
        <v>0</v>
      </c>
    </row>
    <row r="244" spans="1:17">
      <c r="A244" s="4">
        <v>38797</v>
      </c>
      <c r="B244" s="10">
        <v>3428.21</v>
      </c>
      <c r="C244" s="10">
        <v>1608.73</v>
      </c>
      <c r="D244" s="10">
        <v>3566.8</v>
      </c>
      <c r="E244" s="10">
        <v>1626.6</v>
      </c>
      <c r="F244" s="10">
        <v>1678.25</v>
      </c>
      <c r="G244" s="10">
        <v>1708.31</v>
      </c>
      <c r="H244" s="3">
        <f t="shared" si="0"/>
        <v>3</v>
      </c>
      <c r="I244" s="3">
        <f t="shared" si="1"/>
        <v>0</v>
      </c>
      <c r="J244" s="3">
        <f>IF(AND(A244&gt;=Intermediate!$B$4,A244&lt;=Intermediate!$B$2),1,0)</f>
        <v>0</v>
      </c>
      <c r="K244" s="3">
        <f t="shared" si="2"/>
        <v>0</v>
      </c>
      <c r="L244" s="1">
        <f t="array" ref="L244">INDEX(B244:G244,1,Intermediate!$B$6)</f>
        <v>1608.73</v>
      </c>
      <c r="M244" s="3">
        <f>Intermediate!$B$7*K244</f>
        <v>0</v>
      </c>
      <c r="N244" s="3">
        <f t="shared" si="5"/>
        <v>0</v>
      </c>
      <c r="O244" s="3">
        <f t="shared" si="3"/>
        <v>0</v>
      </c>
      <c r="P244" s="3">
        <f t="shared" si="6"/>
        <v>0</v>
      </c>
      <c r="Q244" s="3">
        <f t="shared" si="4"/>
        <v>0</v>
      </c>
    </row>
    <row r="245" spans="1:17">
      <c r="A245" s="4">
        <v>38798</v>
      </c>
      <c r="B245" s="10">
        <v>3403.66</v>
      </c>
      <c r="C245" s="10">
        <v>1595.54</v>
      </c>
      <c r="D245" s="10">
        <v>3541.58</v>
      </c>
      <c r="E245" s="10">
        <v>1614.4</v>
      </c>
      <c r="F245" s="10">
        <v>1663.5</v>
      </c>
      <c r="G245" s="10">
        <v>1693.64</v>
      </c>
      <c r="H245" s="3">
        <f t="shared" si="0"/>
        <v>3</v>
      </c>
      <c r="I245" s="3">
        <f t="shared" si="1"/>
        <v>0</v>
      </c>
      <c r="J245" s="3">
        <f>IF(AND(A245&gt;=Intermediate!$B$4,A245&lt;=Intermediate!$B$2),1,0)</f>
        <v>0</v>
      </c>
      <c r="K245" s="3">
        <f t="shared" si="2"/>
        <v>0</v>
      </c>
      <c r="L245" s="1">
        <f t="array" ref="L245">INDEX(B245:G245,1,Intermediate!$B$6)</f>
        <v>1595.54</v>
      </c>
      <c r="M245" s="3">
        <f>Intermediate!$B$7*K245</f>
        <v>0</v>
      </c>
      <c r="N245" s="3">
        <f t="shared" si="5"/>
        <v>0</v>
      </c>
      <c r="O245" s="3">
        <f t="shared" si="3"/>
        <v>0</v>
      </c>
      <c r="P245" s="3">
        <f t="shared" si="6"/>
        <v>0</v>
      </c>
      <c r="Q245" s="3">
        <f t="shared" si="4"/>
        <v>0</v>
      </c>
    </row>
    <row r="246" spans="1:17">
      <c r="A246" s="4">
        <v>38799</v>
      </c>
      <c r="B246" s="10">
        <v>3410.85</v>
      </c>
      <c r="C246" s="10">
        <v>1599.47</v>
      </c>
      <c r="D246" s="10">
        <v>3551.23</v>
      </c>
      <c r="E246" s="10">
        <v>1619.6</v>
      </c>
      <c r="F246" s="10">
        <v>1669.67</v>
      </c>
      <c r="G246" s="10">
        <v>1696.08</v>
      </c>
      <c r="H246" s="3">
        <f t="shared" si="0"/>
        <v>3</v>
      </c>
      <c r="I246" s="3">
        <f t="shared" si="1"/>
        <v>0</v>
      </c>
      <c r="J246" s="3">
        <f>IF(AND(A246&gt;=Intermediate!$B$4,A246&lt;=Intermediate!$B$2),1,0)</f>
        <v>0</v>
      </c>
      <c r="K246" s="3">
        <f t="shared" si="2"/>
        <v>0</v>
      </c>
      <c r="L246" s="1">
        <f t="array" ref="L246">INDEX(B246:G246,1,Intermediate!$B$6)</f>
        <v>1599.47</v>
      </c>
      <c r="M246" s="3">
        <f>Intermediate!$B$7*K246</f>
        <v>0</v>
      </c>
      <c r="N246" s="3">
        <f t="shared" si="5"/>
        <v>0</v>
      </c>
      <c r="O246" s="3">
        <f t="shared" si="3"/>
        <v>0</v>
      </c>
      <c r="P246" s="3">
        <f t="shared" si="6"/>
        <v>0</v>
      </c>
      <c r="Q246" s="3">
        <f t="shared" si="4"/>
        <v>0</v>
      </c>
    </row>
    <row r="247" spans="1:17">
      <c r="A247" s="4">
        <v>38800</v>
      </c>
      <c r="B247" s="10">
        <v>3446.19</v>
      </c>
      <c r="C247" s="10">
        <v>1612.48</v>
      </c>
      <c r="D247" s="10">
        <v>3582.87</v>
      </c>
      <c r="E247" s="10">
        <v>1633.49</v>
      </c>
      <c r="F247" s="10">
        <v>1682.96</v>
      </c>
      <c r="G247" s="10">
        <v>1706.43</v>
      </c>
      <c r="H247" s="3">
        <f t="shared" si="0"/>
        <v>3</v>
      </c>
      <c r="I247" s="3">
        <f t="shared" si="1"/>
        <v>0</v>
      </c>
      <c r="J247" s="3">
        <f>IF(AND(A247&gt;=Intermediate!$B$4,A247&lt;=Intermediate!$B$2),1,0)</f>
        <v>0</v>
      </c>
      <c r="K247" s="3">
        <f t="shared" si="2"/>
        <v>0</v>
      </c>
      <c r="L247" s="1">
        <f t="array" ref="L247">INDEX(B247:G247,1,Intermediate!$B$6)</f>
        <v>1612.48</v>
      </c>
      <c r="M247" s="3">
        <f>Intermediate!$B$7*K247</f>
        <v>0</v>
      </c>
      <c r="N247" s="3">
        <f t="shared" si="5"/>
        <v>0</v>
      </c>
      <c r="O247" s="3">
        <f t="shared" si="3"/>
        <v>0</v>
      </c>
      <c r="P247" s="3">
        <f t="shared" si="6"/>
        <v>0</v>
      </c>
      <c r="Q247" s="3">
        <f t="shared" si="4"/>
        <v>0</v>
      </c>
    </row>
    <row r="248" spans="1:17">
      <c r="A248" s="4">
        <v>38803</v>
      </c>
      <c r="B248" s="10">
        <v>3484.09</v>
      </c>
      <c r="C248" s="10">
        <v>1629.21</v>
      </c>
      <c r="D248" s="10">
        <v>3621.28</v>
      </c>
      <c r="E248" s="10">
        <v>1651.06</v>
      </c>
      <c r="F248" s="10">
        <v>1701.07</v>
      </c>
      <c r="G248" s="10">
        <v>1726.5</v>
      </c>
      <c r="H248" s="3">
        <f t="shared" si="0"/>
        <v>3</v>
      </c>
      <c r="I248" s="3">
        <f t="shared" si="1"/>
        <v>0</v>
      </c>
      <c r="J248" s="3">
        <f>IF(AND(A248&gt;=Intermediate!$B$4,A248&lt;=Intermediate!$B$2),1,0)</f>
        <v>0</v>
      </c>
      <c r="K248" s="3">
        <f t="shared" si="2"/>
        <v>0</v>
      </c>
      <c r="L248" s="1">
        <f t="array" ref="L248">INDEX(B248:G248,1,Intermediate!$B$6)</f>
        <v>1629.21</v>
      </c>
      <c r="M248" s="3">
        <f>Intermediate!$B$7*K248</f>
        <v>0</v>
      </c>
      <c r="N248" s="3">
        <f t="shared" si="5"/>
        <v>0</v>
      </c>
      <c r="O248" s="3">
        <f t="shared" si="3"/>
        <v>0</v>
      </c>
      <c r="P248" s="3">
        <f t="shared" si="6"/>
        <v>0</v>
      </c>
      <c r="Q248" s="3">
        <f t="shared" si="4"/>
        <v>0</v>
      </c>
    </row>
    <row r="249" spans="1:17">
      <c r="A249" s="4">
        <v>38804</v>
      </c>
      <c r="B249" s="10">
        <v>3481.13</v>
      </c>
      <c r="C249" s="10">
        <v>1623.08</v>
      </c>
      <c r="D249" s="10">
        <v>3611.72</v>
      </c>
      <c r="E249" s="10">
        <v>1645.76</v>
      </c>
      <c r="F249" s="10">
        <v>1693.99</v>
      </c>
      <c r="G249" s="10">
        <v>1716.63</v>
      </c>
      <c r="H249" s="3">
        <f t="shared" si="0"/>
        <v>3</v>
      </c>
      <c r="I249" s="3">
        <f t="shared" si="1"/>
        <v>0</v>
      </c>
      <c r="J249" s="3">
        <f>IF(AND(A249&gt;=Intermediate!$B$4,A249&lt;=Intermediate!$B$2),1,0)</f>
        <v>0</v>
      </c>
      <c r="K249" s="3">
        <f t="shared" si="2"/>
        <v>0</v>
      </c>
      <c r="L249" s="1">
        <f t="array" ref="L249">INDEX(B249:G249,1,Intermediate!$B$6)</f>
        <v>1623.08</v>
      </c>
      <c r="M249" s="3">
        <f>Intermediate!$B$7*K249</f>
        <v>0</v>
      </c>
      <c r="N249" s="3">
        <f t="shared" si="5"/>
        <v>0</v>
      </c>
      <c r="O249" s="3">
        <f t="shared" si="3"/>
        <v>0</v>
      </c>
      <c r="P249" s="3">
        <f t="shared" si="6"/>
        <v>0</v>
      </c>
      <c r="Q249" s="3">
        <f t="shared" si="4"/>
        <v>0</v>
      </c>
    </row>
    <row r="250" spans="1:17">
      <c r="A250" s="4">
        <v>38805</v>
      </c>
      <c r="B250" s="10">
        <v>3510.14</v>
      </c>
      <c r="C250" s="10">
        <v>1636.34</v>
      </c>
      <c r="D250" s="10">
        <v>3637.66</v>
      </c>
      <c r="E250" s="10">
        <v>1656.1</v>
      </c>
      <c r="F250" s="10">
        <v>1703.11</v>
      </c>
      <c r="G250" s="10">
        <v>1738.78</v>
      </c>
      <c r="H250" s="3">
        <f t="shared" si="0"/>
        <v>3</v>
      </c>
      <c r="I250" s="3">
        <f t="shared" si="1"/>
        <v>0</v>
      </c>
      <c r="J250" s="3">
        <f>IF(AND(A250&gt;=Intermediate!$B$4,A250&lt;=Intermediate!$B$2),1,0)</f>
        <v>0</v>
      </c>
      <c r="K250" s="3">
        <f t="shared" si="2"/>
        <v>0</v>
      </c>
      <c r="L250" s="1">
        <f t="array" ref="L250">INDEX(B250:G250,1,Intermediate!$B$6)</f>
        <v>1636.34</v>
      </c>
      <c r="M250" s="3">
        <f>Intermediate!$B$7*K250</f>
        <v>0</v>
      </c>
      <c r="N250" s="3">
        <f t="shared" si="5"/>
        <v>0</v>
      </c>
      <c r="O250" s="3">
        <f t="shared" si="3"/>
        <v>0</v>
      </c>
      <c r="P250" s="3">
        <f t="shared" si="6"/>
        <v>0</v>
      </c>
      <c r="Q250" s="3">
        <f t="shared" si="4"/>
        <v>0</v>
      </c>
    </row>
    <row r="251" spans="1:17">
      <c r="A251" s="4">
        <v>38806</v>
      </c>
      <c r="B251" s="10">
        <v>3565.75</v>
      </c>
      <c r="C251" s="10">
        <v>1656.37</v>
      </c>
      <c r="D251" s="10">
        <v>3684.33</v>
      </c>
      <c r="E251" s="10">
        <v>1675.73</v>
      </c>
      <c r="F251" s="10">
        <v>1721.03</v>
      </c>
      <c r="G251" s="10">
        <v>1761.13</v>
      </c>
      <c r="H251" s="3">
        <f t="shared" si="0"/>
        <v>3</v>
      </c>
      <c r="I251" s="3">
        <f t="shared" si="1"/>
        <v>0</v>
      </c>
      <c r="J251" s="3">
        <f>IF(AND(A251&gt;=Intermediate!$B$4,A251&lt;=Intermediate!$B$2),1,0)</f>
        <v>0</v>
      </c>
      <c r="K251" s="3">
        <f t="shared" si="2"/>
        <v>0</v>
      </c>
      <c r="L251" s="1">
        <f t="array" ref="L251">INDEX(B251:G251,1,Intermediate!$B$6)</f>
        <v>1656.37</v>
      </c>
      <c r="M251" s="3">
        <f>Intermediate!$B$7*K251</f>
        <v>0</v>
      </c>
      <c r="N251" s="3">
        <f t="shared" si="5"/>
        <v>0</v>
      </c>
      <c r="O251" s="3">
        <f t="shared" si="3"/>
        <v>0</v>
      </c>
      <c r="P251" s="3">
        <f t="shared" si="6"/>
        <v>0</v>
      </c>
      <c r="Q251" s="3">
        <f t="shared" si="4"/>
        <v>0</v>
      </c>
    </row>
    <row r="252" spans="1:17">
      <c r="A252" s="4">
        <v>38807</v>
      </c>
      <c r="B252" s="10">
        <v>3562.96</v>
      </c>
      <c r="C252" s="10">
        <v>1668.79</v>
      </c>
      <c r="D252" s="10">
        <v>3696.06</v>
      </c>
      <c r="E252" s="10">
        <v>1689.24</v>
      </c>
      <c r="F252" s="10">
        <v>1747.55</v>
      </c>
      <c r="G252" s="10">
        <v>1786.61</v>
      </c>
      <c r="H252" s="3">
        <f t="shared" si="0"/>
        <v>3</v>
      </c>
      <c r="I252" s="3">
        <f t="shared" si="1"/>
        <v>0</v>
      </c>
      <c r="J252" s="3">
        <f>IF(AND(A252&gt;=Intermediate!$B$4,A252&lt;=Intermediate!$B$2),1,0)</f>
        <v>0</v>
      </c>
      <c r="K252" s="3">
        <f t="shared" si="2"/>
        <v>0</v>
      </c>
      <c r="L252" s="1">
        <f t="array" ref="L252">INDEX(B252:G252,1,Intermediate!$B$6)</f>
        <v>1668.79</v>
      </c>
      <c r="M252" s="3">
        <f>Intermediate!$B$7*K252</f>
        <v>0</v>
      </c>
      <c r="N252" s="3">
        <f t="shared" si="5"/>
        <v>0</v>
      </c>
      <c r="O252" s="3">
        <f t="shared" si="3"/>
        <v>0</v>
      </c>
      <c r="P252" s="3">
        <f t="shared" si="6"/>
        <v>0</v>
      </c>
      <c r="Q252" s="3">
        <f t="shared" si="4"/>
        <v>0</v>
      </c>
    </row>
    <row r="253" spans="1:17">
      <c r="A253" s="2">
        <v>38810</v>
      </c>
      <c r="B253" s="10">
        <v>3636.99</v>
      </c>
      <c r="C253" s="10">
        <v>1710.04</v>
      </c>
      <c r="D253" s="10">
        <v>3777.03</v>
      </c>
      <c r="E253" s="10">
        <v>1728.37</v>
      </c>
      <c r="F253" s="10">
        <v>1792.5</v>
      </c>
      <c r="G253" s="10">
        <v>1842.05</v>
      </c>
      <c r="H253" s="3">
        <f t="shared" si="0"/>
        <v>4</v>
      </c>
      <c r="I253" s="3">
        <f t="shared" si="1"/>
        <v>1</v>
      </c>
      <c r="J253" s="3">
        <f>IF(AND(A253&gt;=Intermediate!$B$4,A253&lt;=Intermediate!$B$2),1,0)</f>
        <v>0</v>
      </c>
      <c r="K253" s="3">
        <f t="shared" si="2"/>
        <v>0</v>
      </c>
      <c r="L253" s="1">
        <f t="array" ref="L253">INDEX(B253:G253,1,Intermediate!$B$6)</f>
        <v>1710.04</v>
      </c>
      <c r="M253" s="3">
        <f>Intermediate!$B$7*K253</f>
        <v>0</v>
      </c>
      <c r="N253" s="3">
        <f t="shared" si="5"/>
        <v>0</v>
      </c>
      <c r="O253" s="3">
        <f t="shared" si="3"/>
        <v>0</v>
      </c>
      <c r="P253" s="3">
        <f t="shared" si="6"/>
        <v>0</v>
      </c>
      <c r="Q253" s="3">
        <f t="shared" si="4"/>
        <v>0</v>
      </c>
    </row>
    <row r="254" spans="1:17">
      <c r="A254" s="2">
        <v>38811</v>
      </c>
      <c r="B254" s="10">
        <v>3654.28</v>
      </c>
      <c r="C254" s="10">
        <v>1721.85</v>
      </c>
      <c r="D254" s="10">
        <v>3801.04</v>
      </c>
      <c r="E254" s="10">
        <v>1739.97</v>
      </c>
      <c r="F254" s="10">
        <v>1805.5</v>
      </c>
      <c r="G254" s="10">
        <v>1856.98</v>
      </c>
      <c r="H254" s="3">
        <f t="shared" si="0"/>
        <v>4</v>
      </c>
      <c r="I254" s="3">
        <f t="shared" si="1"/>
        <v>0</v>
      </c>
      <c r="J254" s="3">
        <f>IF(AND(A254&gt;=Intermediate!$B$4,A254&lt;=Intermediate!$B$2),1,0)</f>
        <v>0</v>
      </c>
      <c r="K254" s="3">
        <f t="shared" si="2"/>
        <v>0</v>
      </c>
      <c r="L254" s="1">
        <f t="array" ref="L254">INDEX(B254:G254,1,Intermediate!$B$6)</f>
        <v>1721.85</v>
      </c>
      <c r="M254" s="3">
        <f>Intermediate!$B$7*K254</f>
        <v>0</v>
      </c>
      <c r="N254" s="3">
        <f t="shared" si="5"/>
        <v>0</v>
      </c>
      <c r="O254" s="3">
        <f t="shared" si="3"/>
        <v>0</v>
      </c>
      <c r="P254" s="3">
        <f t="shared" si="6"/>
        <v>0</v>
      </c>
      <c r="Q254" s="3">
        <f t="shared" si="4"/>
        <v>0</v>
      </c>
    </row>
    <row r="255" spans="1:17">
      <c r="A255" s="2">
        <v>38812</v>
      </c>
      <c r="B255" s="10">
        <v>3687.62</v>
      </c>
      <c r="C255" s="10">
        <v>1742.78</v>
      </c>
      <c r="D255" s="10">
        <v>3838.27</v>
      </c>
      <c r="E255" s="10">
        <v>1760</v>
      </c>
      <c r="F255" s="10">
        <v>1831.36</v>
      </c>
      <c r="G255" s="10">
        <v>1884.66</v>
      </c>
      <c r="H255" s="3">
        <f t="shared" si="0"/>
        <v>4</v>
      </c>
      <c r="I255" s="3">
        <f t="shared" si="1"/>
        <v>0</v>
      </c>
      <c r="J255" s="3">
        <f>IF(AND(A255&gt;=Intermediate!$B$4,A255&lt;=Intermediate!$B$2),1,0)</f>
        <v>0</v>
      </c>
      <c r="K255" s="3">
        <f t="shared" si="2"/>
        <v>0</v>
      </c>
      <c r="L255" s="1">
        <f t="array" ref="L255">INDEX(B255:G255,1,Intermediate!$B$6)</f>
        <v>1742.78</v>
      </c>
      <c r="M255" s="3">
        <f>Intermediate!$B$7*K255</f>
        <v>0</v>
      </c>
      <c r="N255" s="3">
        <f t="shared" si="5"/>
        <v>0</v>
      </c>
      <c r="O255" s="3">
        <f t="shared" si="3"/>
        <v>0</v>
      </c>
      <c r="P255" s="3">
        <f t="shared" si="6"/>
        <v>0</v>
      </c>
      <c r="Q255" s="3">
        <f t="shared" si="4"/>
        <v>0</v>
      </c>
    </row>
    <row r="256" spans="1:17">
      <c r="A256" s="2">
        <v>38814</v>
      </c>
      <c r="B256" s="10">
        <v>3629.26</v>
      </c>
      <c r="C256" s="10">
        <v>1720.02</v>
      </c>
      <c r="D256" s="10">
        <v>3781.41</v>
      </c>
      <c r="E256" s="10">
        <v>1735.24</v>
      </c>
      <c r="F256" s="10">
        <v>1807.9</v>
      </c>
      <c r="G256" s="10">
        <v>1862.11</v>
      </c>
      <c r="H256" s="3">
        <f t="shared" si="0"/>
        <v>4</v>
      </c>
      <c r="I256" s="3">
        <f t="shared" si="1"/>
        <v>0</v>
      </c>
      <c r="J256" s="3">
        <f>IF(AND(A256&gt;=Intermediate!$B$4,A256&lt;=Intermediate!$B$2),1,0)</f>
        <v>0</v>
      </c>
      <c r="K256" s="3">
        <f t="shared" si="2"/>
        <v>0</v>
      </c>
      <c r="L256" s="1">
        <f t="array" ref="L256">INDEX(B256:G256,1,Intermediate!$B$6)</f>
        <v>1720.02</v>
      </c>
      <c r="M256" s="3">
        <f>Intermediate!$B$7*K256</f>
        <v>0</v>
      </c>
      <c r="N256" s="3">
        <f t="shared" si="5"/>
        <v>0</v>
      </c>
      <c r="O256" s="3">
        <f t="shared" si="3"/>
        <v>0</v>
      </c>
      <c r="P256" s="3">
        <f t="shared" si="6"/>
        <v>0</v>
      </c>
      <c r="Q256" s="3">
        <f t="shared" si="4"/>
        <v>0</v>
      </c>
    </row>
    <row r="257" spans="1:17">
      <c r="A257" s="4">
        <v>38817</v>
      </c>
      <c r="B257" s="10">
        <v>3653.91</v>
      </c>
      <c r="C257" s="10">
        <v>1731.81</v>
      </c>
      <c r="D257" s="10">
        <v>3802.82</v>
      </c>
      <c r="E257" s="10">
        <v>1744.16</v>
      </c>
      <c r="F257" s="10">
        <v>1817.21</v>
      </c>
      <c r="G257" s="10">
        <v>1882.3</v>
      </c>
      <c r="H257" s="3">
        <f t="shared" ref="H257:H511" si="7">MONTH(A257)</f>
        <v>4</v>
      </c>
      <c r="I257" s="3">
        <f t="shared" ref="I257:I511" si="8">IF(H257&lt;&gt;H256,1,0)</f>
        <v>0</v>
      </c>
      <c r="J257" s="3">
        <f>IF(AND(A257&gt;=Intermediate!$B$4,A257&lt;=Intermediate!$B$2),1,0)</f>
        <v>0</v>
      </c>
      <c r="K257" s="3">
        <f t="shared" ref="K257:K511" si="9">I257*J257</f>
        <v>0</v>
      </c>
      <c r="L257" s="1">
        <f t="array" ref="L257">INDEX(B257:G257,1,Intermediate!$B$6)</f>
        <v>1731.81</v>
      </c>
      <c r="M257" s="3">
        <f>Intermediate!$B$7*K257</f>
        <v>0</v>
      </c>
      <c r="N257" s="3">
        <f t="shared" si="5"/>
        <v>0</v>
      </c>
      <c r="O257" s="3">
        <f t="shared" ref="O257:O511" si="10">M257/L257</f>
        <v>0</v>
      </c>
      <c r="P257" s="3">
        <f t="shared" si="6"/>
        <v>0</v>
      </c>
      <c r="Q257" s="3">
        <f t="shared" ref="Q257:Q511" si="11">P257*L257</f>
        <v>0</v>
      </c>
    </row>
    <row r="258" spans="1:17">
      <c r="A258" s="4">
        <v>38819</v>
      </c>
      <c r="B258" s="10">
        <v>3558.4</v>
      </c>
      <c r="C258" s="10">
        <v>1697.12</v>
      </c>
      <c r="D258" s="10">
        <v>3713.93</v>
      </c>
      <c r="E258" s="10">
        <v>1705.07</v>
      </c>
      <c r="F258" s="10">
        <v>1780.38</v>
      </c>
      <c r="G258" s="10">
        <v>1858.54</v>
      </c>
      <c r="H258" s="3">
        <f t="shared" si="7"/>
        <v>4</v>
      </c>
      <c r="I258" s="3">
        <f t="shared" si="8"/>
        <v>0</v>
      </c>
      <c r="J258" s="3">
        <f>IF(AND(A258&gt;=Intermediate!$B$4,A258&lt;=Intermediate!$B$2),1,0)</f>
        <v>0</v>
      </c>
      <c r="K258" s="3">
        <f t="shared" si="9"/>
        <v>0</v>
      </c>
      <c r="L258" s="1">
        <f t="array" ref="L258">INDEX(B258:G258,1,Intermediate!$B$6)</f>
        <v>1697.12</v>
      </c>
      <c r="M258" s="3">
        <f>Intermediate!$B$7*K258</f>
        <v>0</v>
      </c>
      <c r="N258" s="3">
        <f t="shared" ref="N258:N512" si="12">N257+M258</f>
        <v>0</v>
      </c>
      <c r="O258" s="3">
        <f t="shared" si="10"/>
        <v>0</v>
      </c>
      <c r="P258" s="3">
        <f t="shared" ref="P258:P512" si="13">P257+O258</f>
        <v>0</v>
      </c>
      <c r="Q258" s="3">
        <f t="shared" si="11"/>
        <v>0</v>
      </c>
    </row>
    <row r="259" spans="1:17">
      <c r="A259" s="4">
        <v>38820</v>
      </c>
      <c r="B259" s="10">
        <v>3509.76</v>
      </c>
      <c r="C259" s="10">
        <v>1670.75</v>
      </c>
      <c r="D259" s="10">
        <v>3663.37</v>
      </c>
      <c r="E259" s="10">
        <v>1678.42</v>
      </c>
      <c r="F259" s="10">
        <v>1746.92</v>
      </c>
      <c r="G259" s="10">
        <v>1819.57</v>
      </c>
      <c r="H259" s="3">
        <f t="shared" si="7"/>
        <v>4</v>
      </c>
      <c r="I259" s="3">
        <f t="shared" si="8"/>
        <v>0</v>
      </c>
      <c r="J259" s="3">
        <f>IF(AND(A259&gt;=Intermediate!$B$4,A259&lt;=Intermediate!$B$2),1,0)</f>
        <v>0</v>
      </c>
      <c r="K259" s="3">
        <f t="shared" si="9"/>
        <v>0</v>
      </c>
      <c r="L259" s="1">
        <f t="array" ref="L259">INDEX(B259:G259,1,Intermediate!$B$6)</f>
        <v>1670.75</v>
      </c>
      <c r="M259" s="3">
        <f>Intermediate!$B$7*K259</f>
        <v>0</v>
      </c>
      <c r="N259" s="3">
        <f t="shared" si="12"/>
        <v>0</v>
      </c>
      <c r="O259" s="3">
        <f t="shared" si="10"/>
        <v>0</v>
      </c>
      <c r="P259" s="3">
        <f t="shared" si="13"/>
        <v>0</v>
      </c>
      <c r="Q259" s="3">
        <f t="shared" si="11"/>
        <v>0</v>
      </c>
    </row>
    <row r="260" spans="1:17">
      <c r="A260" s="4">
        <v>38824</v>
      </c>
      <c r="B260" s="10">
        <v>3591.42</v>
      </c>
      <c r="C260" s="10">
        <v>1704.39</v>
      </c>
      <c r="D260" s="10">
        <v>3738.94</v>
      </c>
      <c r="E260" s="10">
        <v>1710.21</v>
      </c>
      <c r="F260" s="10">
        <v>1775.77</v>
      </c>
      <c r="G260" s="10">
        <v>1856.48</v>
      </c>
      <c r="H260" s="3">
        <f t="shared" si="7"/>
        <v>4</v>
      </c>
      <c r="I260" s="3">
        <f t="shared" si="8"/>
        <v>0</v>
      </c>
      <c r="J260" s="3">
        <f>IF(AND(A260&gt;=Intermediate!$B$4,A260&lt;=Intermediate!$B$2),1,0)</f>
        <v>0</v>
      </c>
      <c r="K260" s="3">
        <f t="shared" si="9"/>
        <v>0</v>
      </c>
      <c r="L260" s="1">
        <f t="array" ref="L260">INDEX(B260:G260,1,Intermediate!$B$6)</f>
        <v>1704.39</v>
      </c>
      <c r="M260" s="3">
        <f>Intermediate!$B$7*K260</f>
        <v>0</v>
      </c>
      <c r="N260" s="3">
        <f t="shared" si="12"/>
        <v>0</v>
      </c>
      <c r="O260" s="3">
        <f t="shared" si="10"/>
        <v>0</v>
      </c>
      <c r="P260" s="3">
        <f t="shared" si="13"/>
        <v>0</v>
      </c>
      <c r="Q260" s="3">
        <f t="shared" si="11"/>
        <v>0</v>
      </c>
    </row>
    <row r="261" spans="1:17">
      <c r="A261" s="4">
        <v>38825</v>
      </c>
      <c r="B261" s="10">
        <v>3682.41</v>
      </c>
      <c r="C261" s="10">
        <v>1734.1</v>
      </c>
      <c r="D261" s="10">
        <v>3817.63</v>
      </c>
      <c r="E261" s="10">
        <v>1739.84</v>
      </c>
      <c r="F261" s="10">
        <v>1796.32</v>
      </c>
      <c r="G261" s="10">
        <v>1878.04</v>
      </c>
      <c r="H261" s="3">
        <f t="shared" si="7"/>
        <v>4</v>
      </c>
      <c r="I261" s="3">
        <f t="shared" si="8"/>
        <v>0</v>
      </c>
      <c r="J261" s="3">
        <f>IF(AND(A261&gt;=Intermediate!$B$4,A261&lt;=Intermediate!$B$2),1,0)</f>
        <v>0</v>
      </c>
      <c r="K261" s="3">
        <f t="shared" si="9"/>
        <v>0</v>
      </c>
      <c r="L261" s="1">
        <f t="array" ref="L261">INDEX(B261:G261,1,Intermediate!$B$6)</f>
        <v>1734.1</v>
      </c>
      <c r="M261" s="3">
        <f>Intermediate!$B$7*K261</f>
        <v>0</v>
      </c>
      <c r="N261" s="3">
        <f t="shared" si="12"/>
        <v>0</v>
      </c>
      <c r="O261" s="3">
        <f t="shared" si="10"/>
        <v>0</v>
      </c>
      <c r="P261" s="3">
        <f t="shared" si="13"/>
        <v>0</v>
      </c>
      <c r="Q261" s="3">
        <f t="shared" si="11"/>
        <v>0</v>
      </c>
    </row>
    <row r="262" spans="1:17">
      <c r="A262" s="4">
        <v>38826</v>
      </c>
      <c r="B262" s="10">
        <v>3697.28</v>
      </c>
      <c r="C262" s="10">
        <v>1741.71</v>
      </c>
      <c r="D262" s="10">
        <v>3832.62</v>
      </c>
      <c r="E262" s="10">
        <v>1746.19</v>
      </c>
      <c r="F262" s="10">
        <v>1802.53</v>
      </c>
      <c r="G262" s="10">
        <v>1887.4</v>
      </c>
      <c r="H262" s="3">
        <f t="shared" si="7"/>
        <v>4</v>
      </c>
      <c r="I262" s="3">
        <f t="shared" si="8"/>
        <v>0</v>
      </c>
      <c r="J262" s="3">
        <f>IF(AND(A262&gt;=Intermediate!$B$4,A262&lt;=Intermediate!$B$2),1,0)</f>
        <v>0</v>
      </c>
      <c r="K262" s="3">
        <f t="shared" si="9"/>
        <v>0</v>
      </c>
      <c r="L262" s="1">
        <f t="array" ref="L262">INDEX(B262:G262,1,Intermediate!$B$6)</f>
        <v>1741.71</v>
      </c>
      <c r="M262" s="3">
        <f>Intermediate!$B$7*K262</f>
        <v>0</v>
      </c>
      <c r="N262" s="3">
        <f t="shared" si="12"/>
        <v>0</v>
      </c>
      <c r="O262" s="3">
        <f t="shared" si="10"/>
        <v>0</v>
      </c>
      <c r="P262" s="3">
        <f t="shared" si="13"/>
        <v>0</v>
      </c>
      <c r="Q262" s="3">
        <f t="shared" si="11"/>
        <v>0</v>
      </c>
    </row>
    <row r="263" spans="1:17">
      <c r="A263" s="4">
        <v>38827</v>
      </c>
      <c r="B263" s="10">
        <v>3734.11</v>
      </c>
      <c r="C263" s="10">
        <v>1753.65</v>
      </c>
      <c r="D263" s="10">
        <v>3858.84</v>
      </c>
      <c r="E263" s="10">
        <v>1758.42</v>
      </c>
      <c r="F263" s="10">
        <v>1815.65</v>
      </c>
      <c r="G263" s="10">
        <v>1900.95</v>
      </c>
      <c r="H263" s="3">
        <f t="shared" si="7"/>
        <v>4</v>
      </c>
      <c r="I263" s="3">
        <f t="shared" si="8"/>
        <v>0</v>
      </c>
      <c r="J263" s="3">
        <f>IF(AND(A263&gt;=Intermediate!$B$4,A263&lt;=Intermediate!$B$2),1,0)</f>
        <v>0</v>
      </c>
      <c r="K263" s="3">
        <f t="shared" si="9"/>
        <v>0</v>
      </c>
      <c r="L263" s="1">
        <f t="array" ref="L263">INDEX(B263:G263,1,Intermediate!$B$6)</f>
        <v>1753.65</v>
      </c>
      <c r="M263" s="3">
        <f>Intermediate!$B$7*K263</f>
        <v>0</v>
      </c>
      <c r="N263" s="3">
        <f t="shared" si="12"/>
        <v>0</v>
      </c>
      <c r="O263" s="3">
        <f t="shared" si="10"/>
        <v>0</v>
      </c>
      <c r="P263" s="3">
        <f t="shared" si="13"/>
        <v>0</v>
      </c>
      <c r="Q263" s="3">
        <f t="shared" si="11"/>
        <v>0</v>
      </c>
    </row>
    <row r="264" spans="1:17">
      <c r="A264" s="4">
        <v>38828</v>
      </c>
      <c r="B264" s="10">
        <v>3730.62</v>
      </c>
      <c r="C264" s="10">
        <v>1754.5</v>
      </c>
      <c r="D264" s="10">
        <v>3854.35</v>
      </c>
      <c r="E264" s="10">
        <v>1759.1</v>
      </c>
      <c r="F264" s="10">
        <v>1820.53</v>
      </c>
      <c r="G264" s="10">
        <v>1904.14</v>
      </c>
      <c r="H264" s="3">
        <f t="shared" si="7"/>
        <v>4</v>
      </c>
      <c r="I264" s="3">
        <f t="shared" si="8"/>
        <v>0</v>
      </c>
      <c r="J264" s="3">
        <f>IF(AND(A264&gt;=Intermediate!$B$4,A264&lt;=Intermediate!$B$2),1,0)</f>
        <v>0</v>
      </c>
      <c r="K264" s="3">
        <f t="shared" si="9"/>
        <v>0</v>
      </c>
      <c r="L264" s="1">
        <f t="array" ref="L264">INDEX(B264:G264,1,Intermediate!$B$6)</f>
        <v>1754.5</v>
      </c>
      <c r="M264" s="3">
        <f>Intermediate!$B$7*K264</f>
        <v>0</v>
      </c>
      <c r="N264" s="3">
        <f t="shared" si="12"/>
        <v>0</v>
      </c>
      <c r="O264" s="3">
        <f t="shared" si="10"/>
        <v>0</v>
      </c>
      <c r="P264" s="3">
        <f t="shared" si="13"/>
        <v>0</v>
      </c>
      <c r="Q264" s="3">
        <f t="shared" si="11"/>
        <v>0</v>
      </c>
    </row>
    <row r="265" spans="1:17">
      <c r="A265" s="4">
        <v>38831</v>
      </c>
      <c r="B265" s="10">
        <v>3709.47</v>
      </c>
      <c r="C265" s="10">
        <v>1757.42</v>
      </c>
      <c r="D265" s="10">
        <v>3841.84</v>
      </c>
      <c r="E265" s="10">
        <v>1759.24</v>
      </c>
      <c r="F265" s="10">
        <v>1831.19</v>
      </c>
      <c r="G265" s="10">
        <v>1926.46</v>
      </c>
      <c r="H265" s="3">
        <f t="shared" si="7"/>
        <v>4</v>
      </c>
      <c r="I265" s="3">
        <f t="shared" si="8"/>
        <v>0</v>
      </c>
      <c r="J265" s="3">
        <f>IF(AND(A265&gt;=Intermediate!$B$4,A265&lt;=Intermediate!$B$2),1,0)</f>
        <v>0</v>
      </c>
      <c r="K265" s="3">
        <f t="shared" si="9"/>
        <v>0</v>
      </c>
      <c r="L265" s="1">
        <f t="array" ref="L265">INDEX(B265:G265,1,Intermediate!$B$6)</f>
        <v>1757.42</v>
      </c>
      <c r="M265" s="3">
        <f>Intermediate!$B$7*K265</f>
        <v>0</v>
      </c>
      <c r="N265" s="3">
        <f t="shared" si="12"/>
        <v>0</v>
      </c>
      <c r="O265" s="3">
        <f t="shared" si="10"/>
        <v>0</v>
      </c>
      <c r="P265" s="3">
        <f t="shared" si="13"/>
        <v>0</v>
      </c>
      <c r="Q265" s="3">
        <f t="shared" si="11"/>
        <v>0</v>
      </c>
    </row>
    <row r="266" spans="1:17">
      <c r="A266" s="4">
        <v>38832</v>
      </c>
      <c r="B266" s="10">
        <v>3625.65</v>
      </c>
      <c r="C266" s="10">
        <v>1727.55</v>
      </c>
      <c r="D266" s="10">
        <v>3760</v>
      </c>
      <c r="E266" s="10">
        <v>1726.03</v>
      </c>
      <c r="F266" s="10">
        <v>1804.45</v>
      </c>
      <c r="G266" s="10">
        <v>1913.75</v>
      </c>
      <c r="H266" s="3">
        <f t="shared" si="7"/>
        <v>4</v>
      </c>
      <c r="I266" s="3">
        <f t="shared" si="8"/>
        <v>0</v>
      </c>
      <c r="J266" s="3">
        <f>IF(AND(A266&gt;=Intermediate!$B$4,A266&lt;=Intermediate!$B$2),1,0)</f>
        <v>0</v>
      </c>
      <c r="K266" s="3">
        <f t="shared" si="9"/>
        <v>0</v>
      </c>
      <c r="L266" s="1">
        <f t="array" ref="L266">INDEX(B266:G266,1,Intermediate!$B$6)</f>
        <v>1727.55</v>
      </c>
      <c r="M266" s="3">
        <f>Intermediate!$B$7*K266</f>
        <v>0</v>
      </c>
      <c r="N266" s="3">
        <f t="shared" si="12"/>
        <v>0</v>
      </c>
      <c r="O266" s="3">
        <f t="shared" si="10"/>
        <v>0</v>
      </c>
      <c r="P266" s="3">
        <f t="shared" si="13"/>
        <v>0</v>
      </c>
      <c r="Q266" s="3">
        <f t="shared" si="11"/>
        <v>0</v>
      </c>
    </row>
    <row r="267" spans="1:17">
      <c r="A267" s="4">
        <v>38833</v>
      </c>
      <c r="B267" s="10">
        <v>3717.51</v>
      </c>
      <c r="C267" s="10">
        <v>1765.05</v>
      </c>
      <c r="D267" s="10">
        <v>3851.37</v>
      </c>
      <c r="E267" s="10">
        <v>1761.65</v>
      </c>
      <c r="F267" s="10">
        <v>1831.68</v>
      </c>
      <c r="G267" s="10">
        <v>1950.71</v>
      </c>
      <c r="H267" s="3">
        <f t="shared" si="7"/>
        <v>4</v>
      </c>
      <c r="I267" s="3">
        <f t="shared" si="8"/>
        <v>0</v>
      </c>
      <c r="J267" s="3">
        <f>IF(AND(A267&gt;=Intermediate!$B$4,A267&lt;=Intermediate!$B$2),1,0)</f>
        <v>0</v>
      </c>
      <c r="K267" s="3">
        <f t="shared" si="9"/>
        <v>0</v>
      </c>
      <c r="L267" s="1">
        <f t="array" ref="L267">INDEX(B267:G267,1,Intermediate!$B$6)</f>
        <v>1765.05</v>
      </c>
      <c r="M267" s="3">
        <f>Intermediate!$B$7*K267</f>
        <v>0</v>
      </c>
      <c r="N267" s="3">
        <f t="shared" si="12"/>
        <v>0</v>
      </c>
      <c r="O267" s="3">
        <f t="shared" si="10"/>
        <v>0</v>
      </c>
      <c r="P267" s="3">
        <f t="shared" si="13"/>
        <v>0</v>
      </c>
      <c r="Q267" s="3">
        <f t="shared" si="11"/>
        <v>0</v>
      </c>
    </row>
    <row r="268" spans="1:17">
      <c r="A268" s="4">
        <v>38834</v>
      </c>
      <c r="B268" s="10">
        <v>3671.55</v>
      </c>
      <c r="C268" s="10">
        <v>1759.47</v>
      </c>
      <c r="D268" s="10">
        <v>3817.35</v>
      </c>
      <c r="E268" s="10">
        <v>1754.74</v>
      </c>
      <c r="F268" s="10">
        <v>1839.34</v>
      </c>
      <c r="G268" s="10">
        <v>1968.5</v>
      </c>
      <c r="H268" s="3">
        <f t="shared" si="7"/>
        <v>4</v>
      </c>
      <c r="I268" s="3">
        <f t="shared" si="8"/>
        <v>0</v>
      </c>
      <c r="J268" s="3">
        <f>IF(AND(A268&gt;=Intermediate!$B$4,A268&lt;=Intermediate!$B$2),1,0)</f>
        <v>0</v>
      </c>
      <c r="K268" s="3">
        <f t="shared" si="9"/>
        <v>0</v>
      </c>
      <c r="L268" s="1">
        <f t="array" ref="L268">INDEX(B268:G268,1,Intermediate!$B$6)</f>
        <v>1759.47</v>
      </c>
      <c r="M268" s="3">
        <f>Intermediate!$B$7*K268</f>
        <v>0</v>
      </c>
      <c r="N268" s="3">
        <f t="shared" si="12"/>
        <v>0</v>
      </c>
      <c r="O268" s="3">
        <f t="shared" si="10"/>
        <v>0</v>
      </c>
      <c r="P268" s="3">
        <f t="shared" si="13"/>
        <v>0</v>
      </c>
      <c r="Q268" s="3">
        <f t="shared" si="11"/>
        <v>0</v>
      </c>
    </row>
    <row r="269" spans="1:17">
      <c r="A269" s="4">
        <v>38835</v>
      </c>
      <c r="B269" s="10">
        <v>3680.12</v>
      </c>
      <c r="C269" s="10">
        <v>1759.48</v>
      </c>
      <c r="D269" s="10">
        <v>3829.3</v>
      </c>
      <c r="E269" s="10">
        <v>1756.53</v>
      </c>
      <c r="F269" s="10">
        <v>1834.3</v>
      </c>
      <c r="G269" s="10">
        <v>1952.96</v>
      </c>
      <c r="H269" s="3">
        <f t="shared" si="7"/>
        <v>4</v>
      </c>
      <c r="I269" s="3">
        <f t="shared" si="8"/>
        <v>0</v>
      </c>
      <c r="J269" s="3">
        <f>IF(AND(A269&gt;=Intermediate!$B$4,A269&lt;=Intermediate!$B$2),1,0)</f>
        <v>0</v>
      </c>
      <c r="K269" s="3">
        <f t="shared" si="9"/>
        <v>0</v>
      </c>
      <c r="L269" s="1">
        <f t="array" ref="L269">INDEX(B269:G269,1,Intermediate!$B$6)</f>
        <v>1759.48</v>
      </c>
      <c r="M269" s="3">
        <f>Intermediate!$B$7*K269</f>
        <v>0</v>
      </c>
      <c r="N269" s="3">
        <f t="shared" si="12"/>
        <v>0</v>
      </c>
      <c r="O269" s="3">
        <f t="shared" si="10"/>
        <v>0</v>
      </c>
      <c r="P269" s="3">
        <f t="shared" si="13"/>
        <v>0</v>
      </c>
      <c r="Q269" s="3">
        <f t="shared" si="11"/>
        <v>0</v>
      </c>
    </row>
    <row r="270" spans="1:17">
      <c r="A270" s="4">
        <v>38836</v>
      </c>
      <c r="B270" s="10">
        <v>3739.19</v>
      </c>
      <c r="C270" s="10">
        <v>1794.89</v>
      </c>
      <c r="D270" s="10">
        <v>3893.58</v>
      </c>
      <c r="E270" s="10">
        <v>1789.4</v>
      </c>
      <c r="F270" s="10">
        <v>1875.18</v>
      </c>
      <c r="G270" s="10">
        <v>2005.92</v>
      </c>
      <c r="H270" s="3">
        <f t="shared" si="7"/>
        <v>4</v>
      </c>
      <c r="I270" s="3">
        <f t="shared" si="8"/>
        <v>0</v>
      </c>
      <c r="J270" s="3">
        <f>IF(AND(A270&gt;=Intermediate!$B$4,A270&lt;=Intermediate!$B$2),1,0)</f>
        <v>0</v>
      </c>
      <c r="K270" s="3">
        <f t="shared" si="9"/>
        <v>0</v>
      </c>
      <c r="L270" s="1">
        <f t="array" ref="L270">INDEX(B270:G270,1,Intermediate!$B$6)</f>
        <v>1794.89</v>
      </c>
      <c r="M270" s="3">
        <f>Intermediate!$B$7*K270</f>
        <v>0</v>
      </c>
      <c r="N270" s="3">
        <f t="shared" si="12"/>
        <v>0</v>
      </c>
      <c r="O270" s="3">
        <f t="shared" si="10"/>
        <v>0</v>
      </c>
      <c r="P270" s="3">
        <f t="shared" si="13"/>
        <v>0</v>
      </c>
      <c r="Q270" s="3">
        <f t="shared" si="11"/>
        <v>0</v>
      </c>
    </row>
    <row r="271" spans="1:17">
      <c r="A271" s="5">
        <v>38839</v>
      </c>
      <c r="B271" s="10">
        <v>3789.94</v>
      </c>
      <c r="C271" s="10">
        <v>1814.72</v>
      </c>
      <c r="D271" s="10">
        <v>3939.32</v>
      </c>
      <c r="E271" s="10">
        <v>1806.25</v>
      </c>
      <c r="F271" s="10">
        <v>1887.06</v>
      </c>
      <c r="G271" s="10">
        <v>2029.7</v>
      </c>
      <c r="H271" s="3">
        <f t="shared" si="7"/>
        <v>5</v>
      </c>
      <c r="I271" s="3">
        <f t="shared" si="8"/>
        <v>1</v>
      </c>
      <c r="J271" s="3">
        <f>IF(AND(A271&gt;=Intermediate!$B$4,A271&lt;=Intermediate!$B$2),1,0)</f>
        <v>0</v>
      </c>
      <c r="K271" s="3">
        <f t="shared" si="9"/>
        <v>0</v>
      </c>
      <c r="L271" s="1">
        <f t="array" ref="L271">INDEX(B271:G271,1,Intermediate!$B$6)</f>
        <v>1814.72</v>
      </c>
      <c r="M271" s="3">
        <f>Intermediate!$B$7*K271</f>
        <v>0</v>
      </c>
      <c r="N271" s="3">
        <f t="shared" si="12"/>
        <v>0</v>
      </c>
      <c r="O271" s="3">
        <f t="shared" si="10"/>
        <v>0</v>
      </c>
      <c r="P271" s="3">
        <f t="shared" si="13"/>
        <v>0</v>
      </c>
      <c r="Q271" s="3">
        <f t="shared" si="11"/>
        <v>0</v>
      </c>
    </row>
    <row r="272" spans="1:17">
      <c r="A272" s="5">
        <v>38840</v>
      </c>
      <c r="B272" s="10">
        <v>3822.59</v>
      </c>
      <c r="C272" s="10">
        <v>1826.51</v>
      </c>
      <c r="D272" s="10">
        <v>3969.17</v>
      </c>
      <c r="E272" s="10">
        <v>1815.44</v>
      </c>
      <c r="F272" s="10">
        <v>1890.06</v>
      </c>
      <c r="G272" s="10">
        <v>2041.02</v>
      </c>
      <c r="H272" s="3">
        <f t="shared" si="7"/>
        <v>5</v>
      </c>
      <c r="I272" s="3">
        <f t="shared" si="8"/>
        <v>0</v>
      </c>
      <c r="J272" s="3">
        <f>IF(AND(A272&gt;=Intermediate!$B$4,A272&lt;=Intermediate!$B$2),1,0)</f>
        <v>0</v>
      </c>
      <c r="K272" s="3">
        <f t="shared" si="9"/>
        <v>0</v>
      </c>
      <c r="L272" s="1">
        <f t="array" ref="L272">INDEX(B272:G272,1,Intermediate!$B$6)</f>
        <v>1826.51</v>
      </c>
      <c r="M272" s="3">
        <f>Intermediate!$B$7*K272</f>
        <v>0</v>
      </c>
      <c r="N272" s="3">
        <f t="shared" si="12"/>
        <v>0</v>
      </c>
      <c r="O272" s="3">
        <f t="shared" si="10"/>
        <v>0</v>
      </c>
      <c r="P272" s="3">
        <f t="shared" si="13"/>
        <v>0</v>
      </c>
      <c r="Q272" s="3">
        <f t="shared" si="11"/>
        <v>0</v>
      </c>
    </row>
    <row r="273" spans="1:17">
      <c r="A273" s="5">
        <v>38841</v>
      </c>
      <c r="B273" s="10">
        <v>3840.47</v>
      </c>
      <c r="C273" s="10">
        <v>1829.74</v>
      </c>
      <c r="D273" s="10">
        <v>3980.84</v>
      </c>
      <c r="E273" s="10">
        <v>1817.66</v>
      </c>
      <c r="F273" s="10">
        <v>1887.27</v>
      </c>
      <c r="G273" s="10">
        <v>2047.87</v>
      </c>
      <c r="H273" s="3">
        <f t="shared" si="7"/>
        <v>5</v>
      </c>
      <c r="I273" s="3">
        <f t="shared" si="8"/>
        <v>0</v>
      </c>
      <c r="J273" s="3">
        <f>IF(AND(A273&gt;=Intermediate!$B$4,A273&lt;=Intermediate!$B$2),1,0)</f>
        <v>0</v>
      </c>
      <c r="K273" s="3">
        <f t="shared" si="9"/>
        <v>0</v>
      </c>
      <c r="L273" s="1">
        <f t="array" ref="L273">INDEX(B273:G273,1,Intermediate!$B$6)</f>
        <v>1829.74</v>
      </c>
      <c r="M273" s="3">
        <f>Intermediate!$B$7*K273</f>
        <v>0</v>
      </c>
      <c r="N273" s="3">
        <f t="shared" si="12"/>
        <v>0</v>
      </c>
      <c r="O273" s="3">
        <f t="shared" si="10"/>
        <v>0</v>
      </c>
      <c r="P273" s="3">
        <f t="shared" si="13"/>
        <v>0</v>
      </c>
      <c r="Q273" s="3">
        <f t="shared" si="11"/>
        <v>0</v>
      </c>
    </row>
    <row r="274" spans="1:17">
      <c r="A274" s="5">
        <v>38842</v>
      </c>
      <c r="B274" s="10">
        <v>3856.12</v>
      </c>
      <c r="C274" s="10">
        <v>1835.48</v>
      </c>
      <c r="D274" s="10">
        <v>3993.51</v>
      </c>
      <c r="E274" s="10">
        <v>1822.31</v>
      </c>
      <c r="F274" s="10">
        <v>1889.29</v>
      </c>
      <c r="G274" s="10">
        <v>2056.31</v>
      </c>
      <c r="H274" s="3">
        <f t="shared" si="7"/>
        <v>5</v>
      </c>
      <c r="I274" s="3">
        <f t="shared" si="8"/>
        <v>0</v>
      </c>
      <c r="J274" s="3">
        <f>IF(AND(A274&gt;=Intermediate!$B$4,A274&lt;=Intermediate!$B$2),1,0)</f>
        <v>0</v>
      </c>
      <c r="K274" s="3">
        <f t="shared" si="9"/>
        <v>0</v>
      </c>
      <c r="L274" s="1">
        <f t="array" ref="L274">INDEX(B274:G274,1,Intermediate!$B$6)</f>
        <v>1835.48</v>
      </c>
      <c r="M274" s="3">
        <f>Intermediate!$B$7*K274</f>
        <v>0</v>
      </c>
      <c r="N274" s="3">
        <f t="shared" si="12"/>
        <v>0</v>
      </c>
      <c r="O274" s="3">
        <f t="shared" si="10"/>
        <v>0</v>
      </c>
      <c r="P274" s="3">
        <f t="shared" si="13"/>
        <v>0</v>
      </c>
      <c r="Q274" s="3">
        <f t="shared" si="11"/>
        <v>0</v>
      </c>
    </row>
    <row r="275" spans="1:17">
      <c r="A275" s="5">
        <v>38845</v>
      </c>
      <c r="B275" s="10">
        <v>3882.7</v>
      </c>
      <c r="C275" s="10">
        <v>1849.32</v>
      </c>
      <c r="D275" s="10">
        <v>4019.11</v>
      </c>
      <c r="E275" s="10">
        <v>1832</v>
      </c>
      <c r="F275" s="10">
        <v>1897.37</v>
      </c>
      <c r="G275" s="10">
        <v>2081.2199999999998</v>
      </c>
      <c r="H275" s="3">
        <f t="shared" si="7"/>
        <v>5</v>
      </c>
      <c r="I275" s="3">
        <f t="shared" si="8"/>
        <v>0</v>
      </c>
      <c r="J275" s="3">
        <f>IF(AND(A275&gt;=Intermediate!$B$4,A275&lt;=Intermediate!$B$2),1,0)</f>
        <v>0</v>
      </c>
      <c r="K275" s="3">
        <f t="shared" si="9"/>
        <v>0</v>
      </c>
      <c r="L275" s="1">
        <f t="array" ref="L275">INDEX(B275:G275,1,Intermediate!$B$6)</f>
        <v>1849.32</v>
      </c>
      <c r="M275" s="3">
        <f>Intermediate!$B$7*K275</f>
        <v>0</v>
      </c>
      <c r="N275" s="3">
        <f t="shared" si="12"/>
        <v>0</v>
      </c>
      <c r="O275" s="3">
        <f t="shared" si="10"/>
        <v>0</v>
      </c>
      <c r="P275" s="3">
        <f t="shared" si="13"/>
        <v>0</v>
      </c>
      <c r="Q275" s="3">
        <f t="shared" si="11"/>
        <v>0</v>
      </c>
    </row>
    <row r="276" spans="1:17">
      <c r="A276" s="5">
        <v>38846</v>
      </c>
      <c r="B276" s="10">
        <v>3907.89</v>
      </c>
      <c r="C276" s="10">
        <v>1858.55</v>
      </c>
      <c r="D276" s="10">
        <v>4038.87</v>
      </c>
      <c r="E276" s="10">
        <v>1838.21</v>
      </c>
      <c r="F276" s="10">
        <v>1900.23</v>
      </c>
      <c r="G276" s="10">
        <v>2095.14</v>
      </c>
      <c r="H276" s="3">
        <f t="shared" si="7"/>
        <v>5</v>
      </c>
      <c r="I276" s="3">
        <f t="shared" si="8"/>
        <v>0</v>
      </c>
      <c r="J276" s="3">
        <f>IF(AND(A276&gt;=Intermediate!$B$4,A276&lt;=Intermediate!$B$2),1,0)</f>
        <v>0</v>
      </c>
      <c r="K276" s="3">
        <f t="shared" si="9"/>
        <v>0</v>
      </c>
      <c r="L276" s="1">
        <f t="array" ref="L276">INDEX(B276:G276,1,Intermediate!$B$6)</f>
        <v>1858.55</v>
      </c>
      <c r="M276" s="3">
        <f>Intermediate!$B$7*K276</f>
        <v>0</v>
      </c>
      <c r="N276" s="3">
        <f t="shared" si="12"/>
        <v>0</v>
      </c>
      <c r="O276" s="3">
        <f t="shared" si="10"/>
        <v>0</v>
      </c>
      <c r="P276" s="3">
        <f t="shared" si="13"/>
        <v>0</v>
      </c>
      <c r="Q276" s="3">
        <f t="shared" si="11"/>
        <v>0</v>
      </c>
    </row>
    <row r="277" spans="1:17">
      <c r="A277" s="6">
        <v>38847</v>
      </c>
      <c r="B277" s="10">
        <v>3944.52</v>
      </c>
      <c r="C277" s="10">
        <v>1877.13</v>
      </c>
      <c r="D277" s="10">
        <v>4077.05</v>
      </c>
      <c r="E277" s="10">
        <v>1852.94</v>
      </c>
      <c r="F277" s="10">
        <v>1912.21</v>
      </c>
      <c r="G277" s="10">
        <v>2125.9699999999998</v>
      </c>
      <c r="H277" s="3">
        <f t="shared" si="7"/>
        <v>5</v>
      </c>
      <c r="I277" s="3">
        <f t="shared" si="8"/>
        <v>0</v>
      </c>
      <c r="J277" s="3">
        <f>IF(AND(A277&gt;=Intermediate!$B$4,A277&lt;=Intermediate!$B$2),1,0)</f>
        <v>0</v>
      </c>
      <c r="K277" s="3">
        <f t="shared" si="9"/>
        <v>0</v>
      </c>
      <c r="L277" s="1">
        <f t="array" ref="L277">INDEX(B277:G277,1,Intermediate!$B$6)</f>
        <v>1877.13</v>
      </c>
      <c r="M277" s="3">
        <f>Intermediate!$B$7*K277</f>
        <v>0</v>
      </c>
      <c r="N277" s="3">
        <f t="shared" si="12"/>
        <v>0</v>
      </c>
      <c r="O277" s="3">
        <f t="shared" si="10"/>
        <v>0</v>
      </c>
      <c r="P277" s="3">
        <f t="shared" si="13"/>
        <v>0</v>
      </c>
      <c r="Q277" s="3">
        <f t="shared" si="11"/>
        <v>0</v>
      </c>
    </row>
    <row r="278" spans="1:17">
      <c r="A278" s="6">
        <v>38848</v>
      </c>
      <c r="B278" s="10">
        <v>3893.97</v>
      </c>
      <c r="C278" s="10">
        <v>1859.57</v>
      </c>
      <c r="D278" s="10">
        <v>4026.49</v>
      </c>
      <c r="E278" s="10">
        <v>1831.59</v>
      </c>
      <c r="F278" s="10">
        <v>1894.1</v>
      </c>
      <c r="G278" s="10">
        <v>2116.9</v>
      </c>
      <c r="H278" s="3">
        <f t="shared" si="7"/>
        <v>5</v>
      </c>
      <c r="I278" s="3">
        <f t="shared" si="8"/>
        <v>0</v>
      </c>
      <c r="J278" s="3">
        <f>IF(AND(A278&gt;=Intermediate!$B$4,A278&lt;=Intermediate!$B$2),1,0)</f>
        <v>0</v>
      </c>
      <c r="K278" s="3">
        <f t="shared" si="9"/>
        <v>0</v>
      </c>
      <c r="L278" s="1">
        <f t="array" ref="L278">INDEX(B278:G278,1,Intermediate!$B$6)</f>
        <v>1859.57</v>
      </c>
      <c r="M278" s="3">
        <f>Intermediate!$B$7*K278</f>
        <v>0</v>
      </c>
      <c r="N278" s="3">
        <f t="shared" si="12"/>
        <v>0</v>
      </c>
      <c r="O278" s="3">
        <f t="shared" si="10"/>
        <v>0</v>
      </c>
      <c r="P278" s="3">
        <f t="shared" si="13"/>
        <v>0</v>
      </c>
      <c r="Q278" s="3">
        <f t="shared" si="11"/>
        <v>0</v>
      </c>
    </row>
    <row r="279" spans="1:17">
      <c r="A279" s="6">
        <v>38849</v>
      </c>
      <c r="B279" s="10">
        <v>3840.21</v>
      </c>
      <c r="C279" s="10">
        <v>1844.42</v>
      </c>
      <c r="D279" s="10">
        <v>3980.69</v>
      </c>
      <c r="E279" s="10">
        <v>1813.16</v>
      </c>
      <c r="F279" s="10">
        <v>1880.1</v>
      </c>
      <c r="G279" s="10">
        <v>2112.77</v>
      </c>
      <c r="H279" s="3">
        <f t="shared" si="7"/>
        <v>5</v>
      </c>
      <c r="I279" s="3">
        <f t="shared" si="8"/>
        <v>0</v>
      </c>
      <c r="J279" s="3">
        <f>IF(AND(A279&gt;=Intermediate!$B$4,A279&lt;=Intermediate!$B$2),1,0)</f>
        <v>0</v>
      </c>
      <c r="K279" s="3">
        <f t="shared" si="9"/>
        <v>0</v>
      </c>
      <c r="L279" s="1">
        <f t="array" ref="L279">INDEX(B279:G279,1,Intermediate!$B$6)</f>
        <v>1844.42</v>
      </c>
      <c r="M279" s="3">
        <f>Intermediate!$B$7*K279</f>
        <v>0</v>
      </c>
      <c r="N279" s="3">
        <f t="shared" si="12"/>
        <v>0</v>
      </c>
      <c r="O279" s="3">
        <f t="shared" si="10"/>
        <v>0</v>
      </c>
      <c r="P279" s="3">
        <f t="shared" si="13"/>
        <v>0</v>
      </c>
      <c r="Q279" s="3">
        <f t="shared" si="11"/>
        <v>0</v>
      </c>
    </row>
    <row r="280" spans="1:17">
      <c r="A280" s="6">
        <v>38852</v>
      </c>
      <c r="B280" s="10">
        <v>3678.54</v>
      </c>
      <c r="C280" s="10">
        <v>1779.95</v>
      </c>
      <c r="D280" s="10">
        <v>3822.48</v>
      </c>
      <c r="E280" s="10">
        <v>1743.94</v>
      </c>
      <c r="F280" s="10">
        <v>1814.85</v>
      </c>
      <c r="G280" s="10">
        <v>2057.21</v>
      </c>
      <c r="H280" s="3">
        <f t="shared" si="7"/>
        <v>5</v>
      </c>
      <c r="I280" s="3">
        <f t="shared" si="8"/>
        <v>0</v>
      </c>
      <c r="J280" s="3">
        <f>IF(AND(A280&gt;=Intermediate!$B$4,A280&lt;=Intermediate!$B$2),1,0)</f>
        <v>0</v>
      </c>
      <c r="K280" s="3">
        <f t="shared" si="9"/>
        <v>0</v>
      </c>
      <c r="L280" s="1">
        <f t="array" ref="L280">INDEX(B280:G280,1,Intermediate!$B$6)</f>
        <v>1779.95</v>
      </c>
      <c r="M280" s="3">
        <f>Intermediate!$B$7*K280</f>
        <v>0</v>
      </c>
      <c r="N280" s="3">
        <f t="shared" si="12"/>
        <v>0</v>
      </c>
      <c r="O280" s="3">
        <f t="shared" si="10"/>
        <v>0</v>
      </c>
      <c r="P280" s="3">
        <f t="shared" si="13"/>
        <v>0</v>
      </c>
      <c r="Q280" s="3">
        <f t="shared" si="11"/>
        <v>0</v>
      </c>
    </row>
    <row r="281" spans="1:17">
      <c r="A281" s="6">
        <v>38853</v>
      </c>
      <c r="B281" s="10">
        <v>3693.61</v>
      </c>
      <c r="C281" s="10">
        <v>1771.51</v>
      </c>
      <c r="D281" s="10">
        <v>3827.86</v>
      </c>
      <c r="E281" s="10">
        <v>1738.97</v>
      </c>
      <c r="F281" s="10">
        <v>1796.53</v>
      </c>
      <c r="G281" s="10">
        <v>2026.71</v>
      </c>
      <c r="H281" s="3">
        <f t="shared" si="7"/>
        <v>5</v>
      </c>
      <c r="I281" s="3">
        <f t="shared" si="8"/>
        <v>0</v>
      </c>
      <c r="J281" s="3">
        <f>IF(AND(A281&gt;=Intermediate!$B$4,A281&lt;=Intermediate!$B$2),1,0)</f>
        <v>0</v>
      </c>
      <c r="K281" s="3">
        <f t="shared" si="9"/>
        <v>0</v>
      </c>
      <c r="L281" s="1">
        <f t="array" ref="L281">INDEX(B281:G281,1,Intermediate!$B$6)</f>
        <v>1771.51</v>
      </c>
      <c r="M281" s="3">
        <f>Intermediate!$B$7*K281</f>
        <v>0</v>
      </c>
      <c r="N281" s="3">
        <f t="shared" si="12"/>
        <v>0</v>
      </c>
      <c r="O281" s="3">
        <f t="shared" si="10"/>
        <v>0</v>
      </c>
      <c r="P281" s="3">
        <f t="shared" si="13"/>
        <v>0</v>
      </c>
      <c r="Q281" s="3">
        <f t="shared" si="11"/>
        <v>0</v>
      </c>
    </row>
    <row r="282" spans="1:17">
      <c r="A282" s="6">
        <v>38854</v>
      </c>
      <c r="B282" s="10">
        <v>3808.05</v>
      </c>
      <c r="C282" s="10">
        <v>1827.83</v>
      </c>
      <c r="D282" s="10">
        <v>3939.64</v>
      </c>
      <c r="E282" s="10">
        <v>1792.46</v>
      </c>
      <c r="F282" s="10">
        <v>1856.86</v>
      </c>
      <c r="G282" s="10">
        <v>2103.0500000000002</v>
      </c>
      <c r="H282" s="3">
        <f t="shared" si="7"/>
        <v>5</v>
      </c>
      <c r="I282" s="3">
        <f t="shared" si="8"/>
        <v>0</v>
      </c>
      <c r="J282" s="3">
        <f>IF(AND(A282&gt;=Intermediate!$B$4,A282&lt;=Intermediate!$B$2),1,0)</f>
        <v>0</v>
      </c>
      <c r="K282" s="3">
        <f t="shared" si="9"/>
        <v>0</v>
      </c>
      <c r="L282" s="1">
        <f t="array" ref="L282">INDEX(B282:G282,1,Intermediate!$B$6)</f>
        <v>1827.83</v>
      </c>
      <c r="M282" s="3">
        <f>Intermediate!$B$7*K282</f>
        <v>0</v>
      </c>
      <c r="N282" s="3">
        <f t="shared" si="12"/>
        <v>0</v>
      </c>
      <c r="O282" s="3">
        <f t="shared" si="10"/>
        <v>0</v>
      </c>
      <c r="P282" s="3">
        <f t="shared" si="13"/>
        <v>0</v>
      </c>
      <c r="Q282" s="3">
        <f t="shared" si="11"/>
        <v>0</v>
      </c>
    </row>
    <row r="283" spans="1:17">
      <c r="A283" s="6">
        <v>38855</v>
      </c>
      <c r="B283" s="10">
        <v>3542.62</v>
      </c>
      <c r="C283" s="10">
        <v>1704.51</v>
      </c>
      <c r="D283" s="10">
        <v>3671.98</v>
      </c>
      <c r="E283" s="10">
        <v>1674.57</v>
      </c>
      <c r="F283" s="10">
        <v>1740.11</v>
      </c>
      <c r="G283" s="10">
        <v>1957</v>
      </c>
      <c r="H283" s="3">
        <f t="shared" si="7"/>
        <v>5</v>
      </c>
      <c r="I283" s="3">
        <f t="shared" si="8"/>
        <v>0</v>
      </c>
      <c r="J283" s="3">
        <f>IF(AND(A283&gt;=Intermediate!$B$4,A283&lt;=Intermediate!$B$2),1,0)</f>
        <v>0</v>
      </c>
      <c r="K283" s="3">
        <f t="shared" si="9"/>
        <v>0</v>
      </c>
      <c r="L283" s="1">
        <f t="array" ref="L283">INDEX(B283:G283,1,Intermediate!$B$6)</f>
        <v>1704.51</v>
      </c>
      <c r="M283" s="3">
        <f>Intermediate!$B$7*K283</f>
        <v>0</v>
      </c>
      <c r="N283" s="3">
        <f t="shared" si="12"/>
        <v>0</v>
      </c>
      <c r="O283" s="3">
        <f t="shared" si="10"/>
        <v>0</v>
      </c>
      <c r="P283" s="3">
        <f t="shared" si="13"/>
        <v>0</v>
      </c>
      <c r="Q283" s="3">
        <f t="shared" si="11"/>
        <v>0</v>
      </c>
    </row>
    <row r="284" spans="1:17">
      <c r="A284" s="6">
        <v>38856</v>
      </c>
      <c r="B284" s="10">
        <v>3390.99</v>
      </c>
      <c r="C284" s="10">
        <v>1635.37</v>
      </c>
      <c r="D284" s="10">
        <v>3517.85</v>
      </c>
      <c r="E284" s="10">
        <v>1606.5</v>
      </c>
      <c r="F284" s="10">
        <v>1673.06</v>
      </c>
      <c r="G284" s="10">
        <v>1881.4</v>
      </c>
      <c r="H284" s="3">
        <f t="shared" si="7"/>
        <v>5</v>
      </c>
      <c r="I284" s="3">
        <f t="shared" si="8"/>
        <v>0</v>
      </c>
      <c r="J284" s="3">
        <f>IF(AND(A284&gt;=Intermediate!$B$4,A284&lt;=Intermediate!$B$2),1,0)</f>
        <v>0</v>
      </c>
      <c r="K284" s="3">
        <f t="shared" si="9"/>
        <v>0</v>
      </c>
      <c r="L284" s="1">
        <f t="array" ref="L284">INDEX(B284:G284,1,Intermediate!$B$6)</f>
        <v>1635.37</v>
      </c>
      <c r="M284" s="3">
        <f>Intermediate!$B$7*K284</f>
        <v>0</v>
      </c>
      <c r="N284" s="3">
        <f t="shared" si="12"/>
        <v>0</v>
      </c>
      <c r="O284" s="3">
        <f t="shared" si="10"/>
        <v>0</v>
      </c>
      <c r="P284" s="3">
        <f t="shared" si="13"/>
        <v>0</v>
      </c>
      <c r="Q284" s="3">
        <f t="shared" si="11"/>
        <v>0</v>
      </c>
    </row>
    <row r="285" spans="1:17">
      <c r="A285" s="6">
        <v>38859</v>
      </c>
      <c r="B285" s="10">
        <v>3209.32</v>
      </c>
      <c r="C285" s="10">
        <v>1535.72</v>
      </c>
      <c r="D285" s="10">
        <v>3319</v>
      </c>
      <c r="E285" s="10">
        <v>1509.34</v>
      </c>
      <c r="F285" s="10">
        <v>1561.35</v>
      </c>
      <c r="G285" s="10">
        <v>1750.07</v>
      </c>
      <c r="H285" s="3">
        <f t="shared" si="7"/>
        <v>5</v>
      </c>
      <c r="I285" s="3">
        <f t="shared" si="8"/>
        <v>0</v>
      </c>
      <c r="J285" s="3">
        <f>IF(AND(A285&gt;=Intermediate!$B$4,A285&lt;=Intermediate!$B$2),1,0)</f>
        <v>0</v>
      </c>
      <c r="K285" s="3">
        <f t="shared" si="9"/>
        <v>0</v>
      </c>
      <c r="L285" s="1">
        <f t="array" ref="L285">INDEX(B285:G285,1,Intermediate!$B$6)</f>
        <v>1535.72</v>
      </c>
      <c r="M285" s="3">
        <f>Intermediate!$B$7*K285</f>
        <v>0</v>
      </c>
      <c r="N285" s="3">
        <f t="shared" si="12"/>
        <v>0</v>
      </c>
      <c r="O285" s="3">
        <f t="shared" si="10"/>
        <v>0</v>
      </c>
      <c r="P285" s="3">
        <f t="shared" si="13"/>
        <v>0</v>
      </c>
      <c r="Q285" s="3">
        <f t="shared" si="11"/>
        <v>0</v>
      </c>
    </row>
    <row r="286" spans="1:17">
      <c r="A286" s="6">
        <v>38860</v>
      </c>
      <c r="B286" s="10">
        <v>3338.06</v>
      </c>
      <c r="C286" s="10">
        <v>1592.21</v>
      </c>
      <c r="D286" s="10">
        <v>3447.44</v>
      </c>
      <c r="E286" s="10">
        <v>1562.32</v>
      </c>
      <c r="F286" s="10">
        <v>1607.64</v>
      </c>
      <c r="G286" s="10">
        <v>1819.29</v>
      </c>
      <c r="H286" s="3">
        <f t="shared" si="7"/>
        <v>5</v>
      </c>
      <c r="I286" s="3">
        <f t="shared" si="8"/>
        <v>0</v>
      </c>
      <c r="J286" s="3">
        <f>IF(AND(A286&gt;=Intermediate!$B$4,A286&lt;=Intermediate!$B$2),1,0)</f>
        <v>0</v>
      </c>
      <c r="K286" s="3">
        <f t="shared" si="9"/>
        <v>0</v>
      </c>
      <c r="L286" s="1">
        <f t="array" ref="L286">INDEX(B286:G286,1,Intermediate!$B$6)</f>
        <v>1592.21</v>
      </c>
      <c r="M286" s="3">
        <f>Intermediate!$B$7*K286</f>
        <v>0</v>
      </c>
      <c r="N286" s="3">
        <f t="shared" si="12"/>
        <v>0</v>
      </c>
      <c r="O286" s="3">
        <f t="shared" si="10"/>
        <v>0</v>
      </c>
      <c r="P286" s="3">
        <f t="shared" si="13"/>
        <v>0</v>
      </c>
      <c r="Q286" s="3">
        <f t="shared" si="11"/>
        <v>0</v>
      </c>
    </row>
    <row r="287" spans="1:17">
      <c r="A287" s="6">
        <v>38861</v>
      </c>
      <c r="B287" s="10">
        <v>3255.92</v>
      </c>
      <c r="C287" s="10">
        <v>1575.81</v>
      </c>
      <c r="D287" s="10">
        <v>3384.26</v>
      </c>
      <c r="E287" s="10">
        <v>1540.83</v>
      </c>
      <c r="F287" s="10">
        <v>1598.77</v>
      </c>
      <c r="G287" s="10">
        <v>1830.73</v>
      </c>
      <c r="H287" s="3">
        <f t="shared" si="7"/>
        <v>5</v>
      </c>
      <c r="I287" s="3">
        <f t="shared" si="8"/>
        <v>0</v>
      </c>
      <c r="J287" s="3">
        <f>IF(AND(A287&gt;=Intermediate!$B$4,A287&lt;=Intermediate!$B$2),1,0)</f>
        <v>0</v>
      </c>
      <c r="K287" s="3">
        <f t="shared" si="9"/>
        <v>0</v>
      </c>
      <c r="L287" s="1">
        <f t="array" ref="L287">INDEX(B287:G287,1,Intermediate!$B$6)</f>
        <v>1575.81</v>
      </c>
      <c r="M287" s="3">
        <f>Intermediate!$B$7*K287</f>
        <v>0</v>
      </c>
      <c r="N287" s="3">
        <f t="shared" si="12"/>
        <v>0</v>
      </c>
      <c r="O287" s="3">
        <f t="shared" si="10"/>
        <v>0</v>
      </c>
      <c r="P287" s="3">
        <f t="shared" si="13"/>
        <v>0</v>
      </c>
      <c r="Q287" s="3">
        <f t="shared" si="11"/>
        <v>0</v>
      </c>
    </row>
    <row r="288" spans="1:17">
      <c r="A288" s="6">
        <v>38862</v>
      </c>
      <c r="B288" s="10">
        <v>3307.91</v>
      </c>
      <c r="C288" s="10">
        <v>1581.73</v>
      </c>
      <c r="D288" s="10">
        <v>3413.89</v>
      </c>
      <c r="E288" s="10">
        <v>1542.74</v>
      </c>
      <c r="F288" s="10">
        <v>1582.95</v>
      </c>
      <c r="G288" s="10">
        <v>1827.45</v>
      </c>
      <c r="H288" s="3">
        <f t="shared" si="7"/>
        <v>5</v>
      </c>
      <c r="I288" s="3">
        <f t="shared" si="8"/>
        <v>0</v>
      </c>
      <c r="J288" s="3">
        <f>IF(AND(A288&gt;=Intermediate!$B$4,A288&lt;=Intermediate!$B$2),1,0)</f>
        <v>0</v>
      </c>
      <c r="K288" s="3">
        <f t="shared" si="9"/>
        <v>0</v>
      </c>
      <c r="L288" s="1">
        <f t="array" ref="L288">INDEX(B288:G288,1,Intermediate!$B$6)</f>
        <v>1581.73</v>
      </c>
      <c r="M288" s="3">
        <f>Intermediate!$B$7*K288</f>
        <v>0</v>
      </c>
      <c r="N288" s="3">
        <f t="shared" si="12"/>
        <v>0</v>
      </c>
      <c r="O288" s="3">
        <f t="shared" si="10"/>
        <v>0</v>
      </c>
      <c r="P288" s="3">
        <f t="shared" si="13"/>
        <v>0</v>
      </c>
      <c r="Q288" s="3">
        <f t="shared" si="11"/>
        <v>0</v>
      </c>
    </row>
    <row r="289" spans="1:17">
      <c r="A289" s="6">
        <v>38863</v>
      </c>
      <c r="B289" s="10">
        <v>3353.86</v>
      </c>
      <c r="C289" s="10">
        <v>1612.31</v>
      </c>
      <c r="D289" s="10">
        <v>3468.13</v>
      </c>
      <c r="E289" s="10">
        <v>1572.48</v>
      </c>
      <c r="F289" s="10">
        <v>1622.21</v>
      </c>
      <c r="G289" s="10">
        <v>1871.95</v>
      </c>
      <c r="H289" s="3">
        <f t="shared" si="7"/>
        <v>5</v>
      </c>
      <c r="I289" s="3">
        <f t="shared" si="8"/>
        <v>0</v>
      </c>
      <c r="J289" s="3">
        <f>IF(AND(A289&gt;=Intermediate!$B$4,A289&lt;=Intermediate!$B$2),1,0)</f>
        <v>0</v>
      </c>
      <c r="K289" s="3">
        <f t="shared" si="9"/>
        <v>0</v>
      </c>
      <c r="L289" s="1">
        <f t="array" ref="L289">INDEX(B289:G289,1,Intermediate!$B$6)</f>
        <v>1612.31</v>
      </c>
      <c r="M289" s="3">
        <f>Intermediate!$B$7*K289</f>
        <v>0</v>
      </c>
      <c r="N289" s="3">
        <f t="shared" si="12"/>
        <v>0</v>
      </c>
      <c r="O289" s="3">
        <f t="shared" si="10"/>
        <v>0</v>
      </c>
      <c r="P289" s="3">
        <f t="shared" si="13"/>
        <v>0</v>
      </c>
      <c r="Q289" s="3">
        <f t="shared" si="11"/>
        <v>0</v>
      </c>
    </row>
    <row r="290" spans="1:17">
      <c r="A290" s="6">
        <v>38866</v>
      </c>
      <c r="B290" s="10">
        <v>3369.73</v>
      </c>
      <c r="C290" s="10">
        <v>1623.37</v>
      </c>
      <c r="D290" s="10">
        <v>3482.25</v>
      </c>
      <c r="E290" s="10">
        <v>1581.21</v>
      </c>
      <c r="F290" s="10">
        <v>1636.2</v>
      </c>
      <c r="G290" s="10">
        <v>1891.62</v>
      </c>
      <c r="H290" s="3">
        <f t="shared" si="7"/>
        <v>5</v>
      </c>
      <c r="I290" s="3">
        <f t="shared" si="8"/>
        <v>0</v>
      </c>
      <c r="J290" s="3">
        <f>IF(AND(A290&gt;=Intermediate!$B$4,A290&lt;=Intermediate!$B$2),1,0)</f>
        <v>0</v>
      </c>
      <c r="K290" s="3">
        <f t="shared" si="9"/>
        <v>0</v>
      </c>
      <c r="L290" s="1">
        <f t="array" ref="L290">INDEX(B290:G290,1,Intermediate!$B$6)</f>
        <v>1623.37</v>
      </c>
      <c r="M290" s="3">
        <f>Intermediate!$B$7*K290</f>
        <v>0</v>
      </c>
      <c r="N290" s="3">
        <f t="shared" si="12"/>
        <v>0</v>
      </c>
      <c r="O290" s="3">
        <f t="shared" si="10"/>
        <v>0</v>
      </c>
      <c r="P290" s="3">
        <f t="shared" si="13"/>
        <v>0</v>
      </c>
      <c r="Q290" s="3">
        <f t="shared" si="11"/>
        <v>0</v>
      </c>
    </row>
    <row r="291" spans="1:17">
      <c r="A291" s="6">
        <v>38867</v>
      </c>
      <c r="B291" s="10">
        <v>3339.17</v>
      </c>
      <c r="C291" s="10">
        <v>1618.7</v>
      </c>
      <c r="D291" s="10">
        <v>3462.24</v>
      </c>
      <c r="E291" s="10">
        <v>1574.99</v>
      </c>
      <c r="F291" s="10">
        <v>1635.11</v>
      </c>
      <c r="G291" s="10">
        <v>1897.6</v>
      </c>
      <c r="H291" s="3">
        <f t="shared" si="7"/>
        <v>5</v>
      </c>
      <c r="I291" s="3">
        <f t="shared" si="8"/>
        <v>0</v>
      </c>
      <c r="J291" s="3">
        <f>IF(AND(A291&gt;=Intermediate!$B$4,A291&lt;=Intermediate!$B$2),1,0)</f>
        <v>0</v>
      </c>
      <c r="K291" s="3">
        <f t="shared" si="9"/>
        <v>0</v>
      </c>
      <c r="L291" s="1">
        <f t="array" ref="L291">INDEX(B291:G291,1,Intermediate!$B$6)</f>
        <v>1618.7</v>
      </c>
      <c r="M291" s="3">
        <f>Intermediate!$B$7*K291</f>
        <v>0</v>
      </c>
      <c r="N291" s="3">
        <f t="shared" si="12"/>
        <v>0</v>
      </c>
      <c r="O291" s="3">
        <f t="shared" si="10"/>
        <v>0</v>
      </c>
      <c r="P291" s="3">
        <f t="shared" si="13"/>
        <v>0</v>
      </c>
      <c r="Q291" s="3">
        <f t="shared" si="11"/>
        <v>0</v>
      </c>
    </row>
    <row r="292" spans="1:17">
      <c r="A292" s="6">
        <v>38868</v>
      </c>
      <c r="B292" s="10">
        <v>3225.67</v>
      </c>
      <c r="C292" s="10">
        <v>1570.67</v>
      </c>
      <c r="D292" s="10">
        <v>3352.19</v>
      </c>
      <c r="E292" s="10">
        <v>1528.96</v>
      </c>
      <c r="F292" s="10">
        <v>1593.7</v>
      </c>
      <c r="G292" s="10">
        <v>1841.18</v>
      </c>
      <c r="H292" s="3">
        <f t="shared" si="7"/>
        <v>5</v>
      </c>
      <c r="I292" s="3">
        <f t="shared" si="8"/>
        <v>0</v>
      </c>
      <c r="J292" s="3">
        <f>IF(AND(A292&gt;=Intermediate!$B$4,A292&lt;=Intermediate!$B$2),1,0)</f>
        <v>0</v>
      </c>
      <c r="K292" s="3">
        <f t="shared" si="9"/>
        <v>0</v>
      </c>
      <c r="L292" s="1">
        <f t="array" ref="L292">INDEX(B292:G292,1,Intermediate!$B$6)</f>
        <v>1570.67</v>
      </c>
      <c r="M292" s="3">
        <f>Intermediate!$B$7*K292</f>
        <v>0</v>
      </c>
      <c r="N292" s="3">
        <f t="shared" si="12"/>
        <v>0</v>
      </c>
      <c r="O292" s="3">
        <f t="shared" si="10"/>
        <v>0</v>
      </c>
      <c r="P292" s="3">
        <f t="shared" si="13"/>
        <v>0</v>
      </c>
      <c r="Q292" s="3">
        <f t="shared" si="11"/>
        <v>0</v>
      </c>
    </row>
    <row r="293" spans="1:17">
      <c r="A293" s="2">
        <v>38869</v>
      </c>
      <c r="B293" s="10">
        <v>3116.55</v>
      </c>
      <c r="C293" s="10">
        <v>1524.56</v>
      </c>
      <c r="D293" s="10">
        <v>3243.78</v>
      </c>
      <c r="E293" s="10">
        <v>1481.03</v>
      </c>
      <c r="F293" s="10">
        <v>1547.2</v>
      </c>
      <c r="G293" s="10">
        <v>1796.58</v>
      </c>
      <c r="H293" s="3">
        <f t="shared" si="7"/>
        <v>6</v>
      </c>
      <c r="I293" s="3">
        <f t="shared" si="8"/>
        <v>1</v>
      </c>
      <c r="J293" s="3">
        <f>IF(AND(A293&gt;=Intermediate!$B$4,A293&lt;=Intermediate!$B$2),1,0)</f>
        <v>0</v>
      </c>
      <c r="K293" s="3">
        <f t="shared" si="9"/>
        <v>0</v>
      </c>
      <c r="L293" s="1">
        <f t="array" ref="L293">INDEX(B293:G293,1,Intermediate!$B$6)</f>
        <v>1524.56</v>
      </c>
      <c r="M293" s="3">
        <f>Intermediate!$B$7*K293</f>
        <v>0</v>
      </c>
      <c r="N293" s="3">
        <f t="shared" si="12"/>
        <v>0</v>
      </c>
      <c r="O293" s="3">
        <f t="shared" si="10"/>
        <v>0</v>
      </c>
      <c r="P293" s="3">
        <f t="shared" si="13"/>
        <v>0</v>
      </c>
      <c r="Q293" s="3">
        <f t="shared" si="11"/>
        <v>0</v>
      </c>
    </row>
    <row r="294" spans="1:17">
      <c r="A294" s="2">
        <v>38870</v>
      </c>
      <c r="B294" s="10">
        <v>3237.91</v>
      </c>
      <c r="C294" s="10">
        <v>1540.76</v>
      </c>
      <c r="D294" s="10">
        <v>3329.57</v>
      </c>
      <c r="E294" s="10">
        <v>1501.78</v>
      </c>
      <c r="F294" s="10">
        <v>1536.06</v>
      </c>
      <c r="G294" s="10">
        <v>1765.19</v>
      </c>
      <c r="H294" s="3">
        <f t="shared" si="7"/>
        <v>6</v>
      </c>
      <c r="I294" s="3">
        <f t="shared" si="8"/>
        <v>0</v>
      </c>
      <c r="J294" s="3">
        <f>IF(AND(A294&gt;=Intermediate!$B$4,A294&lt;=Intermediate!$B$2),1,0)</f>
        <v>0</v>
      </c>
      <c r="K294" s="3">
        <f t="shared" si="9"/>
        <v>0</v>
      </c>
      <c r="L294" s="1">
        <f t="array" ref="L294">INDEX(B294:G294,1,Intermediate!$B$6)</f>
        <v>1540.76</v>
      </c>
      <c r="M294" s="3">
        <f>Intermediate!$B$7*K294</f>
        <v>0</v>
      </c>
      <c r="N294" s="3">
        <f t="shared" si="12"/>
        <v>0</v>
      </c>
      <c r="O294" s="3">
        <f t="shared" si="10"/>
        <v>0</v>
      </c>
      <c r="P294" s="3">
        <f t="shared" si="13"/>
        <v>0</v>
      </c>
      <c r="Q294" s="3">
        <f t="shared" si="11"/>
        <v>0</v>
      </c>
    </row>
    <row r="295" spans="1:17">
      <c r="A295" s="2">
        <v>38873</v>
      </c>
      <c r="B295" s="10">
        <v>3161.46</v>
      </c>
      <c r="C295" s="10">
        <v>1510.47</v>
      </c>
      <c r="D295" s="10">
        <v>3258.04</v>
      </c>
      <c r="E295" s="10">
        <v>1473.81</v>
      </c>
      <c r="F295" s="10">
        <v>1513.81</v>
      </c>
      <c r="G295" s="10">
        <v>1732.4</v>
      </c>
      <c r="H295" s="3">
        <f t="shared" si="7"/>
        <v>6</v>
      </c>
      <c r="I295" s="3">
        <f t="shared" si="8"/>
        <v>0</v>
      </c>
      <c r="J295" s="3">
        <f>IF(AND(A295&gt;=Intermediate!$B$4,A295&lt;=Intermediate!$B$2),1,0)</f>
        <v>0</v>
      </c>
      <c r="K295" s="3">
        <f t="shared" si="9"/>
        <v>0</v>
      </c>
      <c r="L295" s="1">
        <f t="array" ref="L295">INDEX(B295:G295,1,Intermediate!$B$6)</f>
        <v>1510.47</v>
      </c>
      <c r="M295" s="3">
        <f>Intermediate!$B$7*K295</f>
        <v>0</v>
      </c>
      <c r="N295" s="3">
        <f t="shared" si="12"/>
        <v>0</v>
      </c>
      <c r="O295" s="3">
        <f t="shared" si="10"/>
        <v>0</v>
      </c>
      <c r="P295" s="3">
        <f t="shared" si="13"/>
        <v>0</v>
      </c>
      <c r="Q295" s="3">
        <f t="shared" si="11"/>
        <v>0</v>
      </c>
    </row>
    <row r="296" spans="1:17">
      <c r="A296" s="2">
        <v>38874</v>
      </c>
      <c r="B296" s="10">
        <v>3079.57</v>
      </c>
      <c r="C296" s="10">
        <v>1461.88</v>
      </c>
      <c r="D296" s="10">
        <v>3165.45</v>
      </c>
      <c r="E296" s="10">
        <v>1426.05</v>
      </c>
      <c r="F296" s="10">
        <v>1455.5</v>
      </c>
      <c r="G296" s="10">
        <v>1668.85</v>
      </c>
      <c r="H296" s="3">
        <f t="shared" si="7"/>
        <v>6</v>
      </c>
      <c r="I296" s="3">
        <f t="shared" si="8"/>
        <v>0</v>
      </c>
      <c r="J296" s="3">
        <f>IF(AND(A296&gt;=Intermediate!$B$4,A296&lt;=Intermediate!$B$2),1,0)</f>
        <v>0</v>
      </c>
      <c r="K296" s="3">
        <f t="shared" si="9"/>
        <v>0</v>
      </c>
      <c r="L296" s="1">
        <f t="array" ref="L296">INDEX(B296:G296,1,Intermediate!$B$6)</f>
        <v>1461.88</v>
      </c>
      <c r="M296" s="3">
        <f>Intermediate!$B$7*K296</f>
        <v>0</v>
      </c>
      <c r="N296" s="3">
        <f t="shared" si="12"/>
        <v>0</v>
      </c>
      <c r="O296" s="3">
        <f t="shared" si="10"/>
        <v>0</v>
      </c>
      <c r="P296" s="3">
        <f t="shared" si="13"/>
        <v>0</v>
      </c>
      <c r="Q296" s="3">
        <f t="shared" si="11"/>
        <v>0</v>
      </c>
    </row>
    <row r="297" spans="1:17">
      <c r="A297" s="2">
        <v>38875</v>
      </c>
      <c r="B297" s="10">
        <v>2981.59</v>
      </c>
      <c r="C297" s="10">
        <v>1386.97</v>
      </c>
      <c r="D297" s="10">
        <v>3035.82</v>
      </c>
      <c r="E297" s="10">
        <v>1355.57</v>
      </c>
      <c r="F297" s="10">
        <v>1362.84</v>
      </c>
      <c r="G297" s="10">
        <v>1553.91</v>
      </c>
      <c r="H297" s="3">
        <f t="shared" si="7"/>
        <v>6</v>
      </c>
      <c r="I297" s="3">
        <f t="shared" si="8"/>
        <v>0</v>
      </c>
      <c r="J297" s="3">
        <f>IF(AND(A297&gt;=Intermediate!$B$4,A297&lt;=Intermediate!$B$2),1,0)</f>
        <v>0</v>
      </c>
      <c r="K297" s="3">
        <f t="shared" si="9"/>
        <v>0</v>
      </c>
      <c r="L297" s="1">
        <f t="array" ref="L297">INDEX(B297:G297,1,Intermediate!$B$6)</f>
        <v>1386.97</v>
      </c>
      <c r="M297" s="3">
        <f>Intermediate!$B$7*K297</f>
        <v>0</v>
      </c>
      <c r="N297" s="3">
        <f t="shared" si="12"/>
        <v>0</v>
      </c>
      <c r="O297" s="3">
        <f t="shared" si="10"/>
        <v>0</v>
      </c>
      <c r="P297" s="3">
        <f t="shared" si="13"/>
        <v>0</v>
      </c>
      <c r="Q297" s="3">
        <f t="shared" si="11"/>
        <v>0</v>
      </c>
    </row>
    <row r="298" spans="1:17">
      <c r="A298" s="2">
        <v>38876</v>
      </c>
      <c r="B298" s="10">
        <v>2823.47</v>
      </c>
      <c r="C298" s="10">
        <v>1296.05</v>
      </c>
      <c r="D298" s="10">
        <v>2862.87</v>
      </c>
      <c r="E298" s="10">
        <v>1267.9100000000001</v>
      </c>
      <c r="F298" s="10">
        <v>1257.6199999999999</v>
      </c>
      <c r="G298" s="10">
        <v>1423.2</v>
      </c>
      <c r="H298" s="3">
        <f t="shared" si="7"/>
        <v>6</v>
      </c>
      <c r="I298" s="3">
        <f t="shared" si="8"/>
        <v>0</v>
      </c>
      <c r="J298" s="3">
        <f>IF(AND(A298&gt;=Intermediate!$B$4,A298&lt;=Intermediate!$B$2),1,0)</f>
        <v>0</v>
      </c>
      <c r="K298" s="3">
        <f t="shared" si="9"/>
        <v>0</v>
      </c>
      <c r="L298" s="1">
        <f t="array" ref="L298">INDEX(B298:G298,1,Intermediate!$B$6)</f>
        <v>1296.05</v>
      </c>
      <c r="M298" s="3">
        <f>Intermediate!$B$7*K298</f>
        <v>0</v>
      </c>
      <c r="N298" s="3">
        <f t="shared" si="12"/>
        <v>0</v>
      </c>
      <c r="O298" s="3">
        <f t="shared" si="10"/>
        <v>0</v>
      </c>
      <c r="P298" s="3">
        <f t="shared" si="13"/>
        <v>0</v>
      </c>
      <c r="Q298" s="3">
        <f t="shared" si="11"/>
        <v>0</v>
      </c>
    </row>
    <row r="299" spans="1:17">
      <c r="A299" s="2">
        <v>38877</v>
      </c>
      <c r="B299" s="10">
        <v>2982.43</v>
      </c>
      <c r="C299" s="10">
        <v>1366.92</v>
      </c>
      <c r="D299" s="10">
        <v>3025.19</v>
      </c>
      <c r="E299" s="10">
        <v>1341.03</v>
      </c>
      <c r="F299" s="10">
        <v>1331.07</v>
      </c>
      <c r="G299" s="10">
        <v>1491.36</v>
      </c>
      <c r="H299" s="3">
        <f t="shared" si="7"/>
        <v>6</v>
      </c>
      <c r="I299" s="3">
        <f t="shared" si="8"/>
        <v>0</v>
      </c>
      <c r="J299" s="3">
        <f>IF(AND(A299&gt;=Intermediate!$B$4,A299&lt;=Intermediate!$B$2),1,0)</f>
        <v>0</v>
      </c>
      <c r="K299" s="3">
        <f t="shared" si="9"/>
        <v>0</v>
      </c>
      <c r="L299" s="1">
        <f t="array" ref="L299">INDEX(B299:G299,1,Intermediate!$B$6)</f>
        <v>1366.92</v>
      </c>
      <c r="M299" s="3">
        <f>Intermediate!$B$7*K299</f>
        <v>0</v>
      </c>
      <c r="N299" s="3">
        <f t="shared" si="12"/>
        <v>0</v>
      </c>
      <c r="O299" s="3">
        <f t="shared" si="10"/>
        <v>0</v>
      </c>
      <c r="P299" s="3">
        <f t="shared" si="13"/>
        <v>0</v>
      </c>
      <c r="Q299" s="3">
        <f t="shared" si="11"/>
        <v>0</v>
      </c>
    </row>
    <row r="300" spans="1:17">
      <c r="A300" s="4">
        <v>38880</v>
      </c>
      <c r="B300" s="10">
        <v>2893.09</v>
      </c>
      <c r="C300" s="10">
        <v>1334.02</v>
      </c>
      <c r="D300" s="10">
        <v>2941.81</v>
      </c>
      <c r="E300" s="10">
        <v>1309.98</v>
      </c>
      <c r="F300" s="10">
        <v>1308.8</v>
      </c>
      <c r="G300" s="10">
        <v>1459.54</v>
      </c>
      <c r="H300" s="3">
        <f t="shared" si="7"/>
        <v>6</v>
      </c>
      <c r="I300" s="3">
        <f t="shared" si="8"/>
        <v>0</v>
      </c>
      <c r="J300" s="3">
        <f>IF(AND(A300&gt;=Intermediate!$B$4,A300&lt;=Intermediate!$B$2),1,0)</f>
        <v>0</v>
      </c>
      <c r="K300" s="3">
        <f t="shared" si="9"/>
        <v>0</v>
      </c>
      <c r="L300" s="1">
        <f t="array" ref="L300">INDEX(B300:G300,1,Intermediate!$B$6)</f>
        <v>1334.02</v>
      </c>
      <c r="M300" s="3">
        <f>Intermediate!$B$7*K300</f>
        <v>0</v>
      </c>
      <c r="N300" s="3">
        <f t="shared" si="12"/>
        <v>0</v>
      </c>
      <c r="O300" s="3">
        <f t="shared" si="10"/>
        <v>0</v>
      </c>
      <c r="P300" s="3">
        <f t="shared" si="13"/>
        <v>0</v>
      </c>
      <c r="Q300" s="3">
        <f t="shared" si="11"/>
        <v>0</v>
      </c>
    </row>
    <row r="301" spans="1:17">
      <c r="A301" s="4">
        <v>38881</v>
      </c>
      <c r="B301" s="10">
        <v>2765.91</v>
      </c>
      <c r="C301" s="10">
        <v>1264.0999999999999</v>
      </c>
      <c r="D301" s="10">
        <v>2802.68</v>
      </c>
      <c r="E301" s="10">
        <v>1238.54</v>
      </c>
      <c r="F301" s="10">
        <v>1223.43</v>
      </c>
      <c r="G301" s="10">
        <v>1374.34</v>
      </c>
      <c r="H301" s="3">
        <f t="shared" si="7"/>
        <v>6</v>
      </c>
      <c r="I301" s="3">
        <f t="shared" si="8"/>
        <v>0</v>
      </c>
      <c r="J301" s="3">
        <f>IF(AND(A301&gt;=Intermediate!$B$4,A301&lt;=Intermediate!$B$2),1,0)</f>
        <v>0</v>
      </c>
      <c r="K301" s="3">
        <f t="shared" si="9"/>
        <v>0</v>
      </c>
      <c r="L301" s="1">
        <f t="array" ref="L301">INDEX(B301:G301,1,Intermediate!$B$6)</f>
        <v>1264.0999999999999</v>
      </c>
      <c r="M301" s="3">
        <f>Intermediate!$B$7*K301</f>
        <v>0</v>
      </c>
      <c r="N301" s="3">
        <f t="shared" si="12"/>
        <v>0</v>
      </c>
      <c r="O301" s="3">
        <f t="shared" si="10"/>
        <v>0</v>
      </c>
      <c r="P301" s="3">
        <f t="shared" si="13"/>
        <v>0</v>
      </c>
      <c r="Q301" s="3">
        <f t="shared" si="11"/>
        <v>0</v>
      </c>
    </row>
    <row r="302" spans="1:17">
      <c r="A302" s="4">
        <v>38882</v>
      </c>
      <c r="B302" s="10">
        <v>2729.56</v>
      </c>
      <c r="C302" s="10">
        <v>1234.78</v>
      </c>
      <c r="D302" s="10">
        <v>2755.45</v>
      </c>
      <c r="E302" s="10">
        <v>1211.3800000000001</v>
      </c>
      <c r="F302" s="10">
        <v>1186.06</v>
      </c>
      <c r="G302" s="10">
        <v>1325.45</v>
      </c>
      <c r="H302" s="3">
        <f t="shared" si="7"/>
        <v>6</v>
      </c>
      <c r="I302" s="3">
        <f t="shared" si="8"/>
        <v>0</v>
      </c>
      <c r="J302" s="3">
        <f>IF(AND(A302&gt;=Intermediate!$B$4,A302&lt;=Intermediate!$B$2),1,0)</f>
        <v>0</v>
      </c>
      <c r="K302" s="3">
        <f t="shared" si="9"/>
        <v>0</v>
      </c>
      <c r="L302" s="1">
        <f t="array" ref="L302">INDEX(B302:G302,1,Intermediate!$B$6)</f>
        <v>1234.78</v>
      </c>
      <c r="M302" s="3">
        <f>Intermediate!$B$7*K302</f>
        <v>0</v>
      </c>
      <c r="N302" s="3">
        <f t="shared" si="12"/>
        <v>0</v>
      </c>
      <c r="O302" s="3">
        <f t="shared" si="10"/>
        <v>0</v>
      </c>
      <c r="P302" s="3">
        <f t="shared" si="13"/>
        <v>0</v>
      </c>
      <c r="Q302" s="3">
        <f t="shared" si="11"/>
        <v>0</v>
      </c>
    </row>
    <row r="303" spans="1:17">
      <c r="A303" s="4">
        <v>38883</v>
      </c>
      <c r="B303" s="10">
        <v>2901.43</v>
      </c>
      <c r="C303" s="10">
        <v>1305.21</v>
      </c>
      <c r="D303" s="10">
        <v>2928.52</v>
      </c>
      <c r="E303" s="10">
        <v>1287.97</v>
      </c>
      <c r="F303" s="10">
        <v>1259.56</v>
      </c>
      <c r="G303" s="10">
        <v>1377.63</v>
      </c>
      <c r="H303" s="3">
        <f t="shared" si="7"/>
        <v>6</v>
      </c>
      <c r="I303" s="3">
        <f t="shared" si="8"/>
        <v>0</v>
      </c>
      <c r="J303" s="3">
        <f>IF(AND(A303&gt;=Intermediate!$B$4,A303&lt;=Intermediate!$B$2),1,0)</f>
        <v>0</v>
      </c>
      <c r="K303" s="3">
        <f t="shared" si="9"/>
        <v>0</v>
      </c>
      <c r="L303" s="1">
        <f t="array" ref="L303">INDEX(B303:G303,1,Intermediate!$B$6)</f>
        <v>1305.21</v>
      </c>
      <c r="M303" s="3">
        <f>Intermediate!$B$7*K303</f>
        <v>0</v>
      </c>
      <c r="N303" s="3">
        <f t="shared" si="12"/>
        <v>0</v>
      </c>
      <c r="O303" s="3">
        <f t="shared" si="10"/>
        <v>0</v>
      </c>
      <c r="P303" s="3">
        <f t="shared" si="13"/>
        <v>0</v>
      </c>
      <c r="Q303" s="3">
        <f t="shared" si="11"/>
        <v>0</v>
      </c>
    </row>
    <row r="304" spans="1:17">
      <c r="A304" s="4">
        <v>38884</v>
      </c>
      <c r="B304" s="10">
        <v>3004.11</v>
      </c>
      <c r="C304" s="10">
        <v>1357.87</v>
      </c>
      <c r="D304" s="10">
        <v>3039.67</v>
      </c>
      <c r="E304" s="10">
        <v>1340.42</v>
      </c>
      <c r="F304" s="10">
        <v>1315.97</v>
      </c>
      <c r="G304" s="10">
        <v>1438.27</v>
      </c>
      <c r="H304" s="3">
        <f t="shared" si="7"/>
        <v>6</v>
      </c>
      <c r="I304" s="3">
        <f t="shared" si="8"/>
        <v>0</v>
      </c>
      <c r="J304" s="3">
        <f>IF(AND(A304&gt;=Intermediate!$B$4,A304&lt;=Intermediate!$B$2),1,0)</f>
        <v>0</v>
      </c>
      <c r="K304" s="3">
        <f t="shared" si="9"/>
        <v>0</v>
      </c>
      <c r="L304" s="1">
        <f t="array" ref="L304">INDEX(B304:G304,1,Intermediate!$B$6)</f>
        <v>1357.87</v>
      </c>
      <c r="M304" s="3">
        <f>Intermediate!$B$7*K304</f>
        <v>0</v>
      </c>
      <c r="N304" s="3">
        <f t="shared" si="12"/>
        <v>0</v>
      </c>
      <c r="O304" s="3">
        <f t="shared" si="10"/>
        <v>0</v>
      </c>
      <c r="P304" s="3">
        <f t="shared" si="13"/>
        <v>0</v>
      </c>
      <c r="Q304" s="3">
        <f t="shared" si="11"/>
        <v>0</v>
      </c>
    </row>
    <row r="305" spans="1:17">
      <c r="A305" s="4">
        <v>38887</v>
      </c>
      <c r="B305" s="10">
        <v>3037.89</v>
      </c>
      <c r="C305" s="10">
        <v>1382.36</v>
      </c>
      <c r="D305" s="10">
        <v>3082.13</v>
      </c>
      <c r="E305" s="10">
        <v>1363.08</v>
      </c>
      <c r="F305" s="10">
        <v>1344.69</v>
      </c>
      <c r="G305" s="10">
        <v>1476.9</v>
      </c>
      <c r="H305" s="3">
        <f t="shared" si="7"/>
        <v>6</v>
      </c>
      <c r="I305" s="3">
        <f t="shared" si="8"/>
        <v>0</v>
      </c>
      <c r="J305" s="3">
        <f>IF(AND(A305&gt;=Intermediate!$B$4,A305&lt;=Intermediate!$B$2),1,0)</f>
        <v>0</v>
      </c>
      <c r="K305" s="3">
        <f t="shared" si="9"/>
        <v>0</v>
      </c>
      <c r="L305" s="1">
        <f t="array" ref="L305">INDEX(B305:G305,1,Intermediate!$B$6)</f>
        <v>1382.36</v>
      </c>
      <c r="M305" s="3">
        <f>Intermediate!$B$7*K305</f>
        <v>0</v>
      </c>
      <c r="N305" s="3">
        <f t="shared" si="12"/>
        <v>0</v>
      </c>
      <c r="O305" s="3">
        <f t="shared" si="10"/>
        <v>0</v>
      </c>
      <c r="P305" s="3">
        <f t="shared" si="13"/>
        <v>0</v>
      </c>
      <c r="Q305" s="3">
        <f t="shared" si="11"/>
        <v>0</v>
      </c>
    </row>
    <row r="306" spans="1:17">
      <c r="A306" s="4">
        <v>38888</v>
      </c>
      <c r="B306" s="10">
        <v>2985.28</v>
      </c>
      <c r="C306" s="10">
        <v>1376.41</v>
      </c>
      <c r="D306" s="10">
        <v>3044.16</v>
      </c>
      <c r="E306" s="10">
        <v>1353.06</v>
      </c>
      <c r="F306" s="10">
        <v>1346.23</v>
      </c>
      <c r="G306" s="10">
        <v>1500.06</v>
      </c>
      <c r="H306" s="3">
        <f t="shared" si="7"/>
        <v>6</v>
      </c>
      <c r="I306" s="3">
        <f t="shared" si="8"/>
        <v>0</v>
      </c>
      <c r="J306" s="3">
        <f>IF(AND(A306&gt;=Intermediate!$B$4,A306&lt;=Intermediate!$B$2),1,0)</f>
        <v>0</v>
      </c>
      <c r="K306" s="3">
        <f t="shared" si="9"/>
        <v>0</v>
      </c>
      <c r="L306" s="1">
        <f t="array" ref="L306">INDEX(B306:G306,1,Intermediate!$B$6)</f>
        <v>1376.41</v>
      </c>
      <c r="M306" s="3">
        <f>Intermediate!$B$7*K306</f>
        <v>0</v>
      </c>
      <c r="N306" s="3">
        <f t="shared" si="12"/>
        <v>0</v>
      </c>
      <c r="O306" s="3">
        <f t="shared" si="10"/>
        <v>0</v>
      </c>
      <c r="P306" s="3">
        <f t="shared" si="13"/>
        <v>0</v>
      </c>
      <c r="Q306" s="3">
        <f t="shared" si="11"/>
        <v>0</v>
      </c>
    </row>
    <row r="307" spans="1:17">
      <c r="A307" s="4">
        <v>38889</v>
      </c>
      <c r="B307" s="10">
        <v>3048.57</v>
      </c>
      <c r="C307" s="10">
        <v>1412.21</v>
      </c>
      <c r="D307" s="10">
        <v>3113.27</v>
      </c>
      <c r="E307" s="10">
        <v>1386.18</v>
      </c>
      <c r="F307" s="10">
        <v>1383.86</v>
      </c>
      <c r="G307" s="10">
        <v>1549.45</v>
      </c>
      <c r="H307" s="3">
        <f t="shared" si="7"/>
        <v>6</v>
      </c>
      <c r="I307" s="3">
        <f t="shared" si="8"/>
        <v>0</v>
      </c>
      <c r="J307" s="3">
        <f>IF(AND(A307&gt;=Intermediate!$B$4,A307&lt;=Intermediate!$B$2),1,0)</f>
        <v>0</v>
      </c>
      <c r="K307" s="3">
        <f t="shared" si="9"/>
        <v>0</v>
      </c>
      <c r="L307" s="1">
        <f t="array" ref="L307">INDEX(B307:G307,1,Intermediate!$B$6)</f>
        <v>1412.21</v>
      </c>
      <c r="M307" s="3">
        <f>Intermediate!$B$7*K307</f>
        <v>0</v>
      </c>
      <c r="N307" s="3">
        <f t="shared" si="12"/>
        <v>0</v>
      </c>
      <c r="O307" s="3">
        <f t="shared" si="10"/>
        <v>0</v>
      </c>
      <c r="P307" s="3">
        <f t="shared" si="13"/>
        <v>0</v>
      </c>
      <c r="Q307" s="3">
        <f t="shared" si="11"/>
        <v>0</v>
      </c>
    </row>
    <row r="308" spans="1:17">
      <c r="A308" s="4">
        <v>38890</v>
      </c>
      <c r="B308" s="10">
        <v>3123.81</v>
      </c>
      <c r="C308" s="10">
        <v>1448.04</v>
      </c>
      <c r="D308" s="10">
        <v>3190.74</v>
      </c>
      <c r="E308" s="10">
        <v>1418.64</v>
      </c>
      <c r="F308" s="10">
        <v>1414.34</v>
      </c>
      <c r="G308" s="10">
        <v>1594.58</v>
      </c>
      <c r="H308" s="3">
        <f t="shared" si="7"/>
        <v>6</v>
      </c>
      <c r="I308" s="3">
        <f t="shared" si="8"/>
        <v>0</v>
      </c>
      <c r="J308" s="3">
        <f>IF(AND(A308&gt;=Intermediate!$B$4,A308&lt;=Intermediate!$B$2),1,0)</f>
        <v>0</v>
      </c>
      <c r="K308" s="3">
        <f t="shared" si="9"/>
        <v>0</v>
      </c>
      <c r="L308" s="1">
        <f t="array" ref="L308">INDEX(B308:G308,1,Intermediate!$B$6)</f>
        <v>1448.04</v>
      </c>
      <c r="M308" s="3">
        <f>Intermediate!$B$7*K308</f>
        <v>0</v>
      </c>
      <c r="N308" s="3">
        <f t="shared" si="12"/>
        <v>0</v>
      </c>
      <c r="O308" s="3">
        <f t="shared" si="10"/>
        <v>0</v>
      </c>
      <c r="P308" s="3">
        <f t="shared" si="13"/>
        <v>0</v>
      </c>
      <c r="Q308" s="3">
        <f t="shared" si="11"/>
        <v>0</v>
      </c>
    </row>
    <row r="309" spans="1:17">
      <c r="A309" s="4">
        <v>38891</v>
      </c>
      <c r="B309" s="10">
        <v>3167.69</v>
      </c>
      <c r="C309" s="10">
        <v>1461.53</v>
      </c>
      <c r="D309" s="10">
        <v>3224.53</v>
      </c>
      <c r="E309" s="10">
        <v>1428.36</v>
      </c>
      <c r="F309" s="10">
        <v>1417.08</v>
      </c>
      <c r="G309" s="10">
        <v>1607.84</v>
      </c>
      <c r="H309" s="3">
        <f t="shared" si="7"/>
        <v>6</v>
      </c>
      <c r="I309" s="3">
        <f t="shared" si="8"/>
        <v>0</v>
      </c>
      <c r="J309" s="3">
        <f>IF(AND(A309&gt;=Intermediate!$B$4,A309&lt;=Intermediate!$B$2),1,0)</f>
        <v>0</v>
      </c>
      <c r="K309" s="3">
        <f t="shared" si="9"/>
        <v>0</v>
      </c>
      <c r="L309" s="1">
        <f t="array" ref="L309">INDEX(B309:G309,1,Intermediate!$B$6)</f>
        <v>1461.53</v>
      </c>
      <c r="M309" s="3">
        <f>Intermediate!$B$7*K309</f>
        <v>0</v>
      </c>
      <c r="N309" s="3">
        <f t="shared" si="12"/>
        <v>0</v>
      </c>
      <c r="O309" s="3">
        <f t="shared" si="10"/>
        <v>0</v>
      </c>
      <c r="P309" s="3">
        <f t="shared" si="13"/>
        <v>0</v>
      </c>
      <c r="Q309" s="3">
        <f t="shared" si="11"/>
        <v>0</v>
      </c>
    </row>
    <row r="310" spans="1:17">
      <c r="A310" s="4">
        <v>38893</v>
      </c>
      <c r="B310" s="10">
        <v>3177.29</v>
      </c>
      <c r="C310" s="10">
        <v>1472.3</v>
      </c>
      <c r="D310" s="10">
        <v>3237.78</v>
      </c>
      <c r="E310" s="10">
        <v>1437.33</v>
      </c>
      <c r="F310" s="10">
        <v>1431.39</v>
      </c>
      <c r="G310" s="10">
        <v>1629.86</v>
      </c>
      <c r="H310" s="3">
        <f t="shared" si="7"/>
        <v>6</v>
      </c>
      <c r="I310" s="3">
        <f t="shared" si="8"/>
        <v>0</v>
      </c>
      <c r="J310" s="3">
        <f>IF(AND(A310&gt;=Intermediate!$B$4,A310&lt;=Intermediate!$B$2),1,0)</f>
        <v>0</v>
      </c>
      <c r="K310" s="3">
        <f t="shared" si="9"/>
        <v>0</v>
      </c>
      <c r="L310" s="1">
        <f t="array" ref="L310">INDEX(B310:G310,1,Intermediate!$B$6)</f>
        <v>1472.3</v>
      </c>
      <c r="M310" s="3">
        <f>Intermediate!$B$7*K310</f>
        <v>0</v>
      </c>
      <c r="N310" s="3">
        <f t="shared" si="12"/>
        <v>0</v>
      </c>
      <c r="O310" s="3">
        <f t="shared" si="10"/>
        <v>0</v>
      </c>
      <c r="P310" s="3">
        <f t="shared" si="13"/>
        <v>0</v>
      </c>
      <c r="Q310" s="3">
        <f t="shared" si="11"/>
        <v>0</v>
      </c>
    </row>
    <row r="311" spans="1:17">
      <c r="A311" s="4">
        <v>38894</v>
      </c>
      <c r="B311" s="10">
        <v>3058.2</v>
      </c>
      <c r="C311" s="10">
        <v>1416.36</v>
      </c>
      <c r="D311" s="10">
        <v>3112.04</v>
      </c>
      <c r="E311" s="10">
        <v>1378.96</v>
      </c>
      <c r="F311" s="10">
        <v>1370.46</v>
      </c>
      <c r="G311" s="10">
        <v>1573.79</v>
      </c>
      <c r="H311" s="3">
        <f t="shared" si="7"/>
        <v>6</v>
      </c>
      <c r="I311" s="3">
        <f t="shared" si="8"/>
        <v>0</v>
      </c>
      <c r="J311" s="3">
        <f>IF(AND(A311&gt;=Intermediate!$B$4,A311&lt;=Intermediate!$B$2),1,0)</f>
        <v>0</v>
      </c>
      <c r="K311" s="3">
        <f t="shared" si="9"/>
        <v>0</v>
      </c>
      <c r="L311" s="1">
        <f t="array" ref="L311">INDEX(B311:G311,1,Intermediate!$B$6)</f>
        <v>1416.36</v>
      </c>
      <c r="M311" s="3">
        <f>Intermediate!$B$7*K311</f>
        <v>0</v>
      </c>
      <c r="N311" s="3">
        <f t="shared" si="12"/>
        <v>0</v>
      </c>
      <c r="O311" s="3">
        <f t="shared" si="10"/>
        <v>0</v>
      </c>
      <c r="P311" s="3">
        <f t="shared" si="13"/>
        <v>0</v>
      </c>
      <c r="Q311" s="3">
        <f t="shared" si="11"/>
        <v>0</v>
      </c>
    </row>
    <row r="312" spans="1:17">
      <c r="A312" s="4">
        <v>38895</v>
      </c>
      <c r="B312" s="10">
        <v>3093.2</v>
      </c>
      <c r="C312" s="10">
        <v>1417.91</v>
      </c>
      <c r="D312" s="10">
        <v>3131.75</v>
      </c>
      <c r="E312" s="10">
        <v>1381.21</v>
      </c>
      <c r="F312" s="10">
        <v>1361.91</v>
      </c>
      <c r="G312" s="10">
        <v>1550.32</v>
      </c>
      <c r="H312" s="3">
        <f t="shared" si="7"/>
        <v>6</v>
      </c>
      <c r="I312" s="3">
        <f t="shared" si="8"/>
        <v>0</v>
      </c>
      <c r="J312" s="3">
        <f>IF(AND(A312&gt;=Intermediate!$B$4,A312&lt;=Intermediate!$B$2),1,0)</f>
        <v>0</v>
      </c>
      <c r="K312" s="3">
        <f t="shared" si="9"/>
        <v>0</v>
      </c>
      <c r="L312" s="1">
        <f t="array" ref="L312">INDEX(B312:G312,1,Intermediate!$B$6)</f>
        <v>1417.91</v>
      </c>
      <c r="M312" s="3">
        <f>Intermediate!$B$7*K312</f>
        <v>0</v>
      </c>
      <c r="N312" s="3">
        <f t="shared" si="12"/>
        <v>0</v>
      </c>
      <c r="O312" s="3">
        <f t="shared" si="10"/>
        <v>0</v>
      </c>
      <c r="P312" s="3">
        <f t="shared" si="13"/>
        <v>0</v>
      </c>
      <c r="Q312" s="3">
        <f t="shared" si="11"/>
        <v>0</v>
      </c>
    </row>
    <row r="313" spans="1:17">
      <c r="A313" s="4">
        <v>38896</v>
      </c>
      <c r="B313" s="10">
        <v>3088.78</v>
      </c>
      <c r="C313" s="10">
        <v>1415.62</v>
      </c>
      <c r="D313" s="10">
        <v>3126.9</v>
      </c>
      <c r="E313" s="10">
        <v>1377.9</v>
      </c>
      <c r="F313" s="10">
        <v>1357.15</v>
      </c>
      <c r="G313" s="10">
        <v>1537.09</v>
      </c>
      <c r="H313" s="3">
        <f t="shared" si="7"/>
        <v>6</v>
      </c>
      <c r="I313" s="3">
        <f t="shared" si="8"/>
        <v>0</v>
      </c>
      <c r="J313" s="3">
        <f>IF(AND(A313&gt;=Intermediate!$B$4,A313&lt;=Intermediate!$B$2),1,0)</f>
        <v>0</v>
      </c>
      <c r="K313" s="3">
        <f t="shared" si="9"/>
        <v>0</v>
      </c>
      <c r="L313" s="1">
        <f t="array" ref="L313">INDEX(B313:G313,1,Intermediate!$B$6)</f>
        <v>1415.62</v>
      </c>
      <c r="M313" s="3">
        <f>Intermediate!$B$7*K313</f>
        <v>0</v>
      </c>
      <c r="N313" s="3">
        <f t="shared" si="12"/>
        <v>0</v>
      </c>
      <c r="O313" s="3">
        <f t="shared" si="10"/>
        <v>0</v>
      </c>
      <c r="P313" s="3">
        <f t="shared" si="13"/>
        <v>0</v>
      </c>
      <c r="Q313" s="3">
        <f t="shared" si="11"/>
        <v>0</v>
      </c>
    </row>
    <row r="314" spans="1:17">
      <c r="A314" s="4">
        <v>38897</v>
      </c>
      <c r="B314" s="10">
        <v>3108.2</v>
      </c>
      <c r="C314" s="10">
        <v>1424.61</v>
      </c>
      <c r="D314" s="10">
        <v>3143.12</v>
      </c>
      <c r="E314" s="10">
        <v>1386.04</v>
      </c>
      <c r="F314" s="10">
        <v>1366.31</v>
      </c>
      <c r="G314" s="10">
        <v>1544.27</v>
      </c>
      <c r="H314" s="3">
        <f t="shared" si="7"/>
        <v>6</v>
      </c>
      <c r="I314" s="3">
        <f t="shared" si="8"/>
        <v>0</v>
      </c>
      <c r="J314" s="3">
        <f>IF(AND(A314&gt;=Intermediate!$B$4,A314&lt;=Intermediate!$B$2),1,0)</f>
        <v>0</v>
      </c>
      <c r="K314" s="3">
        <f t="shared" si="9"/>
        <v>0</v>
      </c>
      <c r="L314" s="1">
        <f t="array" ref="L314">INDEX(B314:G314,1,Intermediate!$B$6)</f>
        <v>1424.61</v>
      </c>
      <c r="M314" s="3">
        <f>Intermediate!$B$7*K314</f>
        <v>0</v>
      </c>
      <c r="N314" s="3">
        <f t="shared" si="12"/>
        <v>0</v>
      </c>
      <c r="O314" s="3">
        <f t="shared" si="10"/>
        <v>0</v>
      </c>
      <c r="P314" s="3">
        <f t="shared" si="13"/>
        <v>0</v>
      </c>
      <c r="Q314" s="3">
        <f t="shared" si="11"/>
        <v>0</v>
      </c>
    </row>
    <row r="315" spans="1:17">
      <c r="A315" s="4">
        <v>38898</v>
      </c>
      <c r="B315" s="10">
        <v>3243.63</v>
      </c>
      <c r="C315" s="10">
        <v>1479.61</v>
      </c>
      <c r="D315" s="10">
        <v>3270.48</v>
      </c>
      <c r="E315" s="10">
        <v>1439.01</v>
      </c>
      <c r="F315" s="10">
        <v>1413.33</v>
      </c>
      <c r="G315" s="10">
        <v>1592</v>
      </c>
      <c r="H315" s="3">
        <f t="shared" si="7"/>
        <v>6</v>
      </c>
      <c r="I315" s="3">
        <f t="shared" si="8"/>
        <v>0</v>
      </c>
      <c r="J315" s="3">
        <f>IF(AND(A315&gt;=Intermediate!$B$4,A315&lt;=Intermediate!$B$2),1,0)</f>
        <v>0</v>
      </c>
      <c r="K315" s="3">
        <f t="shared" si="9"/>
        <v>0</v>
      </c>
      <c r="L315" s="1">
        <f t="array" ref="L315">INDEX(B315:G315,1,Intermediate!$B$6)</f>
        <v>1479.61</v>
      </c>
      <c r="M315" s="3">
        <f>Intermediate!$B$7*K315</f>
        <v>0</v>
      </c>
      <c r="N315" s="3">
        <f t="shared" si="12"/>
        <v>0</v>
      </c>
      <c r="O315" s="3">
        <f t="shared" si="10"/>
        <v>0</v>
      </c>
      <c r="P315" s="3">
        <f t="shared" si="13"/>
        <v>0</v>
      </c>
      <c r="Q315" s="3">
        <f t="shared" si="11"/>
        <v>0</v>
      </c>
    </row>
    <row r="316" spans="1:17">
      <c r="A316" s="2">
        <v>38901</v>
      </c>
      <c r="B316" s="10">
        <v>3264.99</v>
      </c>
      <c r="C316" s="10">
        <v>1485.85</v>
      </c>
      <c r="D316" s="10">
        <v>3289.27</v>
      </c>
      <c r="E316" s="10">
        <v>1445.52</v>
      </c>
      <c r="F316" s="10">
        <v>1416.9</v>
      </c>
      <c r="G316" s="10">
        <v>1597.04</v>
      </c>
      <c r="H316" s="3">
        <f t="shared" si="7"/>
        <v>7</v>
      </c>
      <c r="I316" s="3">
        <f t="shared" si="8"/>
        <v>1</v>
      </c>
      <c r="J316" s="3">
        <f>IF(AND(A316&gt;=Intermediate!$B$4,A316&lt;=Intermediate!$B$2),1,0)</f>
        <v>0</v>
      </c>
      <c r="K316" s="3">
        <f t="shared" si="9"/>
        <v>0</v>
      </c>
      <c r="L316" s="1">
        <f t="array" ref="L316">INDEX(B316:G316,1,Intermediate!$B$6)</f>
        <v>1485.85</v>
      </c>
      <c r="M316" s="3">
        <f>Intermediate!$B$7*K316</f>
        <v>0</v>
      </c>
      <c r="N316" s="3">
        <f t="shared" si="12"/>
        <v>0</v>
      </c>
      <c r="O316" s="3">
        <f t="shared" si="10"/>
        <v>0</v>
      </c>
      <c r="P316" s="3">
        <f t="shared" si="13"/>
        <v>0</v>
      </c>
      <c r="Q316" s="3">
        <f t="shared" si="11"/>
        <v>0</v>
      </c>
    </row>
    <row r="317" spans="1:17">
      <c r="A317" s="2">
        <v>38902</v>
      </c>
      <c r="B317" s="10">
        <v>3253.28</v>
      </c>
      <c r="C317" s="10">
        <v>1484.03</v>
      </c>
      <c r="D317" s="10">
        <v>3285.56</v>
      </c>
      <c r="E317" s="10">
        <v>1444.84</v>
      </c>
      <c r="F317" s="10">
        <v>1417.42</v>
      </c>
      <c r="G317" s="10">
        <v>1590.64</v>
      </c>
      <c r="H317" s="3">
        <f t="shared" si="7"/>
        <v>7</v>
      </c>
      <c r="I317" s="3">
        <f t="shared" si="8"/>
        <v>0</v>
      </c>
      <c r="J317" s="3">
        <f>IF(AND(A317&gt;=Intermediate!$B$4,A317&lt;=Intermediate!$B$2),1,0)</f>
        <v>0</v>
      </c>
      <c r="K317" s="3">
        <f t="shared" si="9"/>
        <v>0</v>
      </c>
      <c r="L317" s="1">
        <f t="array" ref="L317">INDEX(B317:G317,1,Intermediate!$B$6)</f>
        <v>1484.03</v>
      </c>
      <c r="M317" s="3">
        <f>Intermediate!$B$7*K317</f>
        <v>0</v>
      </c>
      <c r="N317" s="3">
        <f t="shared" si="12"/>
        <v>0</v>
      </c>
      <c r="O317" s="3">
        <f t="shared" si="10"/>
        <v>0</v>
      </c>
      <c r="P317" s="3">
        <f t="shared" si="13"/>
        <v>0</v>
      </c>
      <c r="Q317" s="3">
        <f t="shared" si="11"/>
        <v>0</v>
      </c>
    </row>
    <row r="318" spans="1:17">
      <c r="A318" s="2">
        <v>38903</v>
      </c>
      <c r="B318" s="10">
        <v>3311.77</v>
      </c>
      <c r="C318" s="10">
        <v>1504.23</v>
      </c>
      <c r="D318" s="10">
        <v>3340.15</v>
      </c>
      <c r="E318" s="10">
        <v>1466.18</v>
      </c>
      <c r="F318" s="10">
        <v>1434.06</v>
      </c>
      <c r="G318" s="10">
        <v>1600.25</v>
      </c>
      <c r="H318" s="3">
        <f t="shared" si="7"/>
        <v>7</v>
      </c>
      <c r="I318" s="3">
        <f t="shared" si="8"/>
        <v>0</v>
      </c>
      <c r="J318" s="3">
        <f>IF(AND(A318&gt;=Intermediate!$B$4,A318&lt;=Intermediate!$B$2),1,0)</f>
        <v>0</v>
      </c>
      <c r="K318" s="3">
        <f t="shared" si="9"/>
        <v>0</v>
      </c>
      <c r="L318" s="1">
        <f t="array" ref="L318">INDEX(B318:G318,1,Intermediate!$B$6)</f>
        <v>1504.23</v>
      </c>
      <c r="M318" s="3">
        <f>Intermediate!$B$7*K318</f>
        <v>0</v>
      </c>
      <c r="N318" s="3">
        <f t="shared" si="12"/>
        <v>0</v>
      </c>
      <c r="O318" s="3">
        <f t="shared" si="10"/>
        <v>0</v>
      </c>
      <c r="P318" s="3">
        <f t="shared" si="13"/>
        <v>0</v>
      </c>
      <c r="Q318" s="3">
        <f t="shared" si="11"/>
        <v>0</v>
      </c>
    </row>
    <row r="319" spans="1:17">
      <c r="A319" s="2">
        <v>38904</v>
      </c>
      <c r="B319" s="10">
        <v>3274.67</v>
      </c>
      <c r="C319" s="10">
        <v>1494.54</v>
      </c>
      <c r="D319" s="10">
        <v>3309.52</v>
      </c>
      <c r="E319" s="10">
        <v>1458.73</v>
      </c>
      <c r="F319" s="10">
        <v>1435.18</v>
      </c>
      <c r="G319" s="10">
        <v>1593.1</v>
      </c>
      <c r="H319" s="3">
        <f t="shared" si="7"/>
        <v>7</v>
      </c>
      <c r="I319" s="3">
        <f t="shared" si="8"/>
        <v>0</v>
      </c>
      <c r="J319" s="3">
        <f>IF(AND(A319&gt;=Intermediate!$B$4,A319&lt;=Intermediate!$B$2),1,0)</f>
        <v>0</v>
      </c>
      <c r="K319" s="3">
        <f t="shared" si="9"/>
        <v>0</v>
      </c>
      <c r="L319" s="1">
        <f t="array" ref="L319">INDEX(B319:G319,1,Intermediate!$B$6)</f>
        <v>1494.54</v>
      </c>
      <c r="M319" s="3">
        <f>Intermediate!$B$7*K319</f>
        <v>0</v>
      </c>
      <c r="N319" s="3">
        <f t="shared" si="12"/>
        <v>0</v>
      </c>
      <c r="O319" s="3">
        <f t="shared" si="10"/>
        <v>0</v>
      </c>
      <c r="P319" s="3">
        <f t="shared" si="13"/>
        <v>0</v>
      </c>
      <c r="Q319" s="3">
        <f t="shared" si="11"/>
        <v>0</v>
      </c>
    </row>
    <row r="320" spans="1:17">
      <c r="A320" s="2">
        <v>38905</v>
      </c>
      <c r="B320" s="10">
        <v>3192.09</v>
      </c>
      <c r="C320" s="10">
        <v>1465.38</v>
      </c>
      <c r="D320" s="10">
        <v>3236.51</v>
      </c>
      <c r="E320" s="10">
        <v>1430.54</v>
      </c>
      <c r="F320" s="10">
        <v>1413.17</v>
      </c>
      <c r="G320" s="10">
        <v>1569.8</v>
      </c>
      <c r="H320" s="3">
        <f t="shared" si="7"/>
        <v>7</v>
      </c>
      <c r="I320" s="3">
        <f t="shared" si="8"/>
        <v>0</v>
      </c>
      <c r="J320" s="3">
        <f>IF(AND(A320&gt;=Intermediate!$B$4,A320&lt;=Intermediate!$B$2),1,0)</f>
        <v>0</v>
      </c>
      <c r="K320" s="3">
        <f t="shared" si="9"/>
        <v>0</v>
      </c>
      <c r="L320" s="1">
        <f t="array" ref="L320">INDEX(B320:G320,1,Intermediate!$B$6)</f>
        <v>1465.38</v>
      </c>
      <c r="M320" s="3">
        <f>Intermediate!$B$7*K320</f>
        <v>0</v>
      </c>
      <c r="N320" s="3">
        <f t="shared" si="12"/>
        <v>0</v>
      </c>
      <c r="O320" s="3">
        <f t="shared" si="10"/>
        <v>0</v>
      </c>
      <c r="P320" s="3">
        <f t="shared" si="13"/>
        <v>0</v>
      </c>
      <c r="Q320" s="3">
        <f t="shared" si="11"/>
        <v>0</v>
      </c>
    </row>
    <row r="321" spans="1:17">
      <c r="A321" s="4">
        <v>38908</v>
      </c>
      <c r="B321" s="10">
        <v>3257.91</v>
      </c>
      <c r="C321" s="10">
        <v>1478.93</v>
      </c>
      <c r="D321" s="10">
        <v>3288.6</v>
      </c>
      <c r="E321" s="10">
        <v>1443.78</v>
      </c>
      <c r="F321" s="10">
        <v>1411.65</v>
      </c>
      <c r="G321" s="10">
        <v>1570.57</v>
      </c>
      <c r="H321" s="3">
        <f t="shared" si="7"/>
        <v>7</v>
      </c>
      <c r="I321" s="3">
        <f t="shared" si="8"/>
        <v>0</v>
      </c>
      <c r="J321" s="3">
        <f>IF(AND(A321&gt;=Intermediate!$B$4,A321&lt;=Intermediate!$B$2),1,0)</f>
        <v>0</v>
      </c>
      <c r="K321" s="3">
        <f t="shared" si="9"/>
        <v>0</v>
      </c>
      <c r="L321" s="1">
        <f t="array" ref="L321">INDEX(B321:G321,1,Intermediate!$B$6)</f>
        <v>1478.93</v>
      </c>
      <c r="M321" s="3">
        <f>Intermediate!$B$7*K321</f>
        <v>0</v>
      </c>
      <c r="N321" s="3">
        <f t="shared" si="12"/>
        <v>0</v>
      </c>
      <c r="O321" s="3">
        <f t="shared" si="10"/>
        <v>0</v>
      </c>
      <c r="P321" s="3">
        <f t="shared" si="13"/>
        <v>0</v>
      </c>
      <c r="Q321" s="3">
        <f t="shared" si="11"/>
        <v>0</v>
      </c>
    </row>
    <row r="322" spans="1:17">
      <c r="A322" s="4">
        <v>38909</v>
      </c>
      <c r="B322" s="10">
        <v>3234.55</v>
      </c>
      <c r="C322" s="10">
        <v>1474.67</v>
      </c>
      <c r="D322" s="10">
        <v>3270.7</v>
      </c>
      <c r="E322" s="10">
        <v>1437.06</v>
      </c>
      <c r="F322" s="10">
        <v>1407.52</v>
      </c>
      <c r="G322" s="10">
        <v>1575.94</v>
      </c>
      <c r="H322" s="3">
        <f t="shared" si="7"/>
        <v>7</v>
      </c>
      <c r="I322" s="3">
        <f t="shared" si="8"/>
        <v>0</v>
      </c>
      <c r="J322" s="3">
        <f>IF(AND(A322&gt;=Intermediate!$B$4,A322&lt;=Intermediate!$B$2),1,0)</f>
        <v>0</v>
      </c>
      <c r="K322" s="3">
        <f t="shared" si="9"/>
        <v>0</v>
      </c>
      <c r="L322" s="1">
        <f t="array" ref="L322">INDEX(B322:G322,1,Intermediate!$B$6)</f>
        <v>1474.67</v>
      </c>
      <c r="M322" s="3">
        <f>Intermediate!$B$7*K322</f>
        <v>0</v>
      </c>
      <c r="N322" s="3">
        <f t="shared" si="12"/>
        <v>0</v>
      </c>
      <c r="O322" s="3">
        <f t="shared" si="10"/>
        <v>0</v>
      </c>
      <c r="P322" s="3">
        <f t="shared" si="13"/>
        <v>0</v>
      </c>
      <c r="Q322" s="3">
        <f t="shared" si="11"/>
        <v>0</v>
      </c>
    </row>
    <row r="323" spans="1:17">
      <c r="A323" s="4">
        <v>38910</v>
      </c>
      <c r="B323" s="10">
        <v>3310.61</v>
      </c>
      <c r="C323" s="10">
        <v>1493.99</v>
      </c>
      <c r="D323" s="10">
        <v>3331.22</v>
      </c>
      <c r="E323" s="10">
        <v>1453.38</v>
      </c>
      <c r="F323" s="10">
        <v>1409.8</v>
      </c>
      <c r="G323" s="10">
        <v>1587.86</v>
      </c>
      <c r="H323" s="3">
        <f t="shared" si="7"/>
        <v>7</v>
      </c>
      <c r="I323" s="3">
        <f t="shared" si="8"/>
        <v>0</v>
      </c>
      <c r="J323" s="3">
        <f>IF(AND(A323&gt;=Intermediate!$B$4,A323&lt;=Intermediate!$B$2),1,0)</f>
        <v>0</v>
      </c>
      <c r="K323" s="3">
        <f t="shared" si="9"/>
        <v>0</v>
      </c>
      <c r="L323" s="1">
        <f t="array" ref="L323">INDEX(B323:G323,1,Intermediate!$B$6)</f>
        <v>1493.99</v>
      </c>
      <c r="M323" s="3">
        <f>Intermediate!$B$7*K323</f>
        <v>0</v>
      </c>
      <c r="N323" s="3">
        <f t="shared" si="12"/>
        <v>0</v>
      </c>
      <c r="O323" s="3">
        <f t="shared" si="10"/>
        <v>0</v>
      </c>
      <c r="P323" s="3">
        <f t="shared" si="13"/>
        <v>0</v>
      </c>
      <c r="Q323" s="3">
        <f t="shared" si="11"/>
        <v>0</v>
      </c>
    </row>
    <row r="324" spans="1:17">
      <c r="A324" s="4">
        <v>38911</v>
      </c>
      <c r="B324" s="10">
        <v>3286.3</v>
      </c>
      <c r="C324" s="10">
        <v>1489.14</v>
      </c>
      <c r="D324" s="10">
        <v>3311</v>
      </c>
      <c r="E324" s="10">
        <v>1447.18</v>
      </c>
      <c r="F324" s="10">
        <v>1408.1</v>
      </c>
      <c r="G324" s="10">
        <v>1592.27</v>
      </c>
      <c r="H324" s="3">
        <f t="shared" si="7"/>
        <v>7</v>
      </c>
      <c r="I324" s="3">
        <f t="shared" si="8"/>
        <v>0</v>
      </c>
      <c r="J324" s="3">
        <f>IF(AND(A324&gt;=Intermediate!$B$4,A324&lt;=Intermediate!$B$2),1,0)</f>
        <v>0</v>
      </c>
      <c r="K324" s="3">
        <f t="shared" si="9"/>
        <v>0</v>
      </c>
      <c r="L324" s="1">
        <f t="array" ref="L324">INDEX(B324:G324,1,Intermediate!$B$6)</f>
        <v>1489.14</v>
      </c>
      <c r="M324" s="3">
        <f>Intermediate!$B$7*K324</f>
        <v>0</v>
      </c>
      <c r="N324" s="3">
        <f t="shared" si="12"/>
        <v>0</v>
      </c>
      <c r="O324" s="3">
        <f t="shared" si="10"/>
        <v>0</v>
      </c>
      <c r="P324" s="3">
        <f t="shared" si="13"/>
        <v>0</v>
      </c>
      <c r="Q324" s="3">
        <f t="shared" si="11"/>
        <v>0</v>
      </c>
    </row>
    <row r="325" spans="1:17">
      <c r="A325" s="4">
        <v>38912</v>
      </c>
      <c r="B325" s="10">
        <v>3240.81</v>
      </c>
      <c r="C325" s="10">
        <v>1475.19</v>
      </c>
      <c r="D325" s="10">
        <v>3272.5</v>
      </c>
      <c r="E325" s="10">
        <v>1430.02</v>
      </c>
      <c r="F325" s="10">
        <v>1392.2</v>
      </c>
      <c r="G325" s="10">
        <v>1585.38</v>
      </c>
      <c r="H325" s="3">
        <f t="shared" si="7"/>
        <v>7</v>
      </c>
      <c r="I325" s="3">
        <f t="shared" si="8"/>
        <v>0</v>
      </c>
      <c r="J325" s="3">
        <f>IF(AND(A325&gt;=Intermediate!$B$4,A325&lt;=Intermediate!$B$2),1,0)</f>
        <v>0</v>
      </c>
      <c r="K325" s="3">
        <f t="shared" si="9"/>
        <v>0</v>
      </c>
      <c r="L325" s="1">
        <f t="array" ref="L325">INDEX(B325:G325,1,Intermediate!$B$6)</f>
        <v>1475.19</v>
      </c>
      <c r="M325" s="3">
        <f>Intermediate!$B$7*K325</f>
        <v>0</v>
      </c>
      <c r="N325" s="3">
        <f t="shared" si="12"/>
        <v>0</v>
      </c>
      <c r="O325" s="3">
        <f t="shared" si="10"/>
        <v>0</v>
      </c>
      <c r="P325" s="3">
        <f t="shared" si="13"/>
        <v>0</v>
      </c>
      <c r="Q325" s="3">
        <f t="shared" si="11"/>
        <v>0</v>
      </c>
    </row>
    <row r="326" spans="1:17">
      <c r="A326" s="4">
        <v>38915</v>
      </c>
      <c r="B326" s="10">
        <v>3123.83</v>
      </c>
      <c r="C326" s="10">
        <v>1431.66</v>
      </c>
      <c r="D326" s="10">
        <v>3159.2</v>
      </c>
      <c r="E326" s="10">
        <v>1387.37</v>
      </c>
      <c r="F326" s="10">
        <v>1359.76</v>
      </c>
      <c r="G326" s="10">
        <v>1552.37</v>
      </c>
      <c r="H326" s="3">
        <f t="shared" si="7"/>
        <v>7</v>
      </c>
      <c r="I326" s="3">
        <f t="shared" si="8"/>
        <v>0</v>
      </c>
      <c r="J326" s="3">
        <f>IF(AND(A326&gt;=Intermediate!$B$4,A326&lt;=Intermediate!$B$2),1,0)</f>
        <v>0</v>
      </c>
      <c r="K326" s="3">
        <f t="shared" si="9"/>
        <v>0</v>
      </c>
      <c r="L326" s="1">
        <f t="array" ref="L326">INDEX(B326:G326,1,Intermediate!$B$6)</f>
        <v>1431.66</v>
      </c>
      <c r="M326" s="3">
        <f>Intermediate!$B$7*K326</f>
        <v>0</v>
      </c>
      <c r="N326" s="3">
        <f t="shared" si="12"/>
        <v>0</v>
      </c>
      <c r="O326" s="3">
        <f t="shared" si="10"/>
        <v>0</v>
      </c>
      <c r="P326" s="3">
        <f t="shared" si="13"/>
        <v>0</v>
      </c>
      <c r="Q326" s="3">
        <f t="shared" si="11"/>
        <v>0</v>
      </c>
    </row>
    <row r="327" spans="1:17">
      <c r="A327" s="4">
        <v>38916</v>
      </c>
      <c r="B327" s="10">
        <v>3103.33</v>
      </c>
      <c r="C327" s="10">
        <v>1414.25</v>
      </c>
      <c r="D327" s="10">
        <v>3132.06</v>
      </c>
      <c r="E327" s="10">
        <v>1370.94</v>
      </c>
      <c r="F327" s="10">
        <v>1336.95</v>
      </c>
      <c r="G327" s="10">
        <v>1525.33</v>
      </c>
      <c r="H327" s="3">
        <f t="shared" si="7"/>
        <v>7</v>
      </c>
      <c r="I327" s="3">
        <f t="shared" si="8"/>
        <v>0</v>
      </c>
      <c r="J327" s="3">
        <f>IF(AND(A327&gt;=Intermediate!$B$4,A327&lt;=Intermediate!$B$2),1,0)</f>
        <v>0</v>
      </c>
      <c r="K327" s="3">
        <f t="shared" si="9"/>
        <v>0</v>
      </c>
      <c r="L327" s="1">
        <f t="array" ref="L327">INDEX(B327:G327,1,Intermediate!$B$6)</f>
        <v>1414.25</v>
      </c>
      <c r="M327" s="3">
        <f>Intermediate!$B$7*K327</f>
        <v>0</v>
      </c>
      <c r="N327" s="3">
        <f t="shared" si="12"/>
        <v>0</v>
      </c>
      <c r="O327" s="3">
        <f t="shared" si="10"/>
        <v>0</v>
      </c>
      <c r="P327" s="3">
        <f t="shared" si="13"/>
        <v>0</v>
      </c>
      <c r="Q327" s="3">
        <f t="shared" si="11"/>
        <v>0</v>
      </c>
    </row>
    <row r="328" spans="1:17">
      <c r="A328" s="4">
        <v>38917</v>
      </c>
      <c r="B328" s="10">
        <v>3036.83</v>
      </c>
      <c r="C328" s="10">
        <v>1376.82</v>
      </c>
      <c r="D328" s="10">
        <v>3058.7</v>
      </c>
      <c r="E328" s="10">
        <v>1336.13</v>
      </c>
      <c r="F328" s="10">
        <v>1298.23</v>
      </c>
      <c r="G328" s="10">
        <v>1473.9</v>
      </c>
      <c r="H328" s="3">
        <f t="shared" si="7"/>
        <v>7</v>
      </c>
      <c r="I328" s="3">
        <f t="shared" si="8"/>
        <v>0</v>
      </c>
      <c r="J328" s="3">
        <f>IF(AND(A328&gt;=Intermediate!$B$4,A328&lt;=Intermediate!$B$2),1,0)</f>
        <v>0</v>
      </c>
      <c r="K328" s="3">
        <f t="shared" si="9"/>
        <v>0</v>
      </c>
      <c r="L328" s="1">
        <f t="array" ref="L328">INDEX(B328:G328,1,Intermediate!$B$6)</f>
        <v>1376.82</v>
      </c>
      <c r="M328" s="3">
        <f>Intermediate!$B$7*K328</f>
        <v>0</v>
      </c>
      <c r="N328" s="3">
        <f t="shared" si="12"/>
        <v>0</v>
      </c>
      <c r="O328" s="3">
        <f t="shared" si="10"/>
        <v>0</v>
      </c>
      <c r="P328" s="3">
        <f t="shared" si="13"/>
        <v>0</v>
      </c>
      <c r="Q328" s="3">
        <f t="shared" si="11"/>
        <v>0</v>
      </c>
    </row>
    <row r="329" spans="1:17">
      <c r="A329" s="4">
        <v>38918</v>
      </c>
      <c r="B329" s="10">
        <v>3129.41</v>
      </c>
      <c r="C329" s="10">
        <v>1405.97</v>
      </c>
      <c r="D329" s="10">
        <v>3139.7</v>
      </c>
      <c r="E329" s="10">
        <v>1362.77</v>
      </c>
      <c r="F329" s="10">
        <v>1312.04</v>
      </c>
      <c r="G329" s="10">
        <v>1495.76</v>
      </c>
      <c r="H329" s="3">
        <f t="shared" si="7"/>
        <v>7</v>
      </c>
      <c r="I329" s="3">
        <f t="shared" si="8"/>
        <v>0</v>
      </c>
      <c r="J329" s="3">
        <f>IF(AND(A329&gt;=Intermediate!$B$4,A329&lt;=Intermediate!$B$2),1,0)</f>
        <v>0</v>
      </c>
      <c r="K329" s="3">
        <f t="shared" si="9"/>
        <v>0</v>
      </c>
      <c r="L329" s="1">
        <f t="array" ref="L329">INDEX(B329:G329,1,Intermediate!$B$6)</f>
        <v>1405.97</v>
      </c>
      <c r="M329" s="3">
        <f>Intermediate!$B$7*K329</f>
        <v>0</v>
      </c>
      <c r="N329" s="3">
        <f t="shared" si="12"/>
        <v>0</v>
      </c>
      <c r="O329" s="3">
        <f t="shared" si="10"/>
        <v>0</v>
      </c>
      <c r="P329" s="3">
        <f t="shared" si="13"/>
        <v>0</v>
      </c>
      <c r="Q329" s="3">
        <f t="shared" si="11"/>
        <v>0</v>
      </c>
    </row>
    <row r="330" spans="1:17">
      <c r="A330" s="4">
        <v>38919</v>
      </c>
      <c r="B330" s="10">
        <v>3050.07</v>
      </c>
      <c r="C330" s="10">
        <v>1370.65</v>
      </c>
      <c r="D330" s="10">
        <v>3058.36</v>
      </c>
      <c r="E330" s="10">
        <v>1328.75</v>
      </c>
      <c r="F330" s="10">
        <v>1280.82</v>
      </c>
      <c r="G330" s="10">
        <v>1459.16</v>
      </c>
      <c r="H330" s="3">
        <f t="shared" si="7"/>
        <v>7</v>
      </c>
      <c r="I330" s="3">
        <f t="shared" si="8"/>
        <v>0</v>
      </c>
      <c r="J330" s="3">
        <f>IF(AND(A330&gt;=Intermediate!$B$4,A330&lt;=Intermediate!$B$2),1,0)</f>
        <v>0</v>
      </c>
      <c r="K330" s="3">
        <f t="shared" si="9"/>
        <v>0</v>
      </c>
      <c r="L330" s="1">
        <f t="array" ref="L330">INDEX(B330:G330,1,Intermediate!$B$6)</f>
        <v>1370.65</v>
      </c>
      <c r="M330" s="3">
        <f>Intermediate!$B$7*K330</f>
        <v>0</v>
      </c>
      <c r="N330" s="3">
        <f t="shared" si="12"/>
        <v>0</v>
      </c>
      <c r="O330" s="3">
        <f t="shared" si="10"/>
        <v>0</v>
      </c>
      <c r="P330" s="3">
        <f t="shared" si="13"/>
        <v>0</v>
      </c>
      <c r="Q330" s="3">
        <f t="shared" si="11"/>
        <v>0</v>
      </c>
    </row>
    <row r="331" spans="1:17">
      <c r="A331" s="4">
        <v>38922</v>
      </c>
      <c r="B331" s="10">
        <v>3093.24</v>
      </c>
      <c r="C331" s="10">
        <v>1372</v>
      </c>
      <c r="D331" s="10">
        <v>3082.48</v>
      </c>
      <c r="E331" s="10">
        <v>1331.43</v>
      </c>
      <c r="F331" s="10">
        <v>1271.47</v>
      </c>
      <c r="G331" s="10">
        <v>1445.93</v>
      </c>
      <c r="H331" s="3">
        <f t="shared" si="7"/>
        <v>7</v>
      </c>
      <c r="I331" s="3">
        <f t="shared" si="8"/>
        <v>0</v>
      </c>
      <c r="J331" s="3">
        <f>IF(AND(A331&gt;=Intermediate!$B$4,A331&lt;=Intermediate!$B$2),1,0)</f>
        <v>0</v>
      </c>
      <c r="K331" s="3">
        <f t="shared" si="9"/>
        <v>0</v>
      </c>
      <c r="L331" s="1">
        <f t="array" ref="L331">INDEX(B331:G331,1,Intermediate!$B$6)</f>
        <v>1372</v>
      </c>
      <c r="M331" s="3">
        <f>Intermediate!$B$7*K331</f>
        <v>0</v>
      </c>
      <c r="N331" s="3">
        <f t="shared" si="12"/>
        <v>0</v>
      </c>
      <c r="O331" s="3">
        <f t="shared" si="10"/>
        <v>0</v>
      </c>
      <c r="P331" s="3">
        <f t="shared" si="13"/>
        <v>0</v>
      </c>
      <c r="Q331" s="3">
        <f t="shared" si="11"/>
        <v>0</v>
      </c>
    </row>
    <row r="332" spans="1:17">
      <c r="A332" s="4">
        <v>38923</v>
      </c>
      <c r="B332" s="10">
        <v>3153.89</v>
      </c>
      <c r="C332" s="10">
        <v>1401.2</v>
      </c>
      <c r="D332" s="10">
        <v>3148.46</v>
      </c>
      <c r="E332" s="10">
        <v>1360.45</v>
      </c>
      <c r="F332" s="10">
        <v>1299.93</v>
      </c>
      <c r="G332" s="10">
        <v>1475.42</v>
      </c>
      <c r="H332" s="3">
        <f t="shared" si="7"/>
        <v>7</v>
      </c>
      <c r="I332" s="3">
        <f t="shared" si="8"/>
        <v>0</v>
      </c>
      <c r="J332" s="3">
        <f>IF(AND(A332&gt;=Intermediate!$B$4,A332&lt;=Intermediate!$B$2),1,0)</f>
        <v>0</v>
      </c>
      <c r="K332" s="3">
        <f t="shared" si="9"/>
        <v>0</v>
      </c>
      <c r="L332" s="1">
        <f t="array" ref="L332">INDEX(B332:G332,1,Intermediate!$B$6)</f>
        <v>1401.2</v>
      </c>
      <c r="M332" s="3">
        <f>Intermediate!$B$7*K332</f>
        <v>0</v>
      </c>
      <c r="N332" s="3">
        <f t="shared" si="12"/>
        <v>0</v>
      </c>
      <c r="O332" s="3">
        <f t="shared" si="10"/>
        <v>0</v>
      </c>
      <c r="P332" s="3">
        <f t="shared" si="13"/>
        <v>0</v>
      </c>
      <c r="Q332" s="3">
        <f t="shared" si="11"/>
        <v>0</v>
      </c>
    </row>
    <row r="333" spans="1:17">
      <c r="A333" s="4">
        <v>38924</v>
      </c>
      <c r="B333" s="10">
        <v>3223.09</v>
      </c>
      <c r="C333" s="10">
        <v>1431.37</v>
      </c>
      <c r="D333" s="10">
        <v>3217.64</v>
      </c>
      <c r="E333" s="10">
        <v>1388.23</v>
      </c>
      <c r="F333" s="10">
        <v>1324.45</v>
      </c>
      <c r="G333" s="10">
        <v>1505.86</v>
      </c>
      <c r="H333" s="3">
        <f t="shared" si="7"/>
        <v>7</v>
      </c>
      <c r="I333" s="3">
        <f t="shared" si="8"/>
        <v>0</v>
      </c>
      <c r="J333" s="3">
        <f>IF(AND(A333&gt;=Intermediate!$B$4,A333&lt;=Intermediate!$B$2),1,0)</f>
        <v>0</v>
      </c>
      <c r="K333" s="3">
        <f t="shared" si="9"/>
        <v>0</v>
      </c>
      <c r="L333" s="1">
        <f t="array" ref="L333">INDEX(B333:G333,1,Intermediate!$B$6)</f>
        <v>1431.37</v>
      </c>
      <c r="M333" s="3">
        <f>Intermediate!$B$7*K333</f>
        <v>0</v>
      </c>
      <c r="N333" s="3">
        <f t="shared" si="12"/>
        <v>0</v>
      </c>
      <c r="O333" s="3">
        <f t="shared" si="10"/>
        <v>0</v>
      </c>
      <c r="P333" s="3">
        <f t="shared" si="13"/>
        <v>0</v>
      </c>
      <c r="Q333" s="3">
        <f t="shared" si="11"/>
        <v>0</v>
      </c>
    </row>
    <row r="334" spans="1:17">
      <c r="A334" s="4">
        <v>38925</v>
      </c>
      <c r="B334" s="10">
        <v>3268.48</v>
      </c>
      <c r="C334" s="10">
        <v>1449.19</v>
      </c>
      <c r="D334" s="10">
        <v>3259.74</v>
      </c>
      <c r="E334" s="10">
        <v>1408.07</v>
      </c>
      <c r="F334" s="10">
        <v>1344.61</v>
      </c>
      <c r="G334" s="10">
        <v>1550.79</v>
      </c>
      <c r="H334" s="3">
        <f t="shared" si="7"/>
        <v>7</v>
      </c>
      <c r="I334" s="3">
        <f t="shared" si="8"/>
        <v>0</v>
      </c>
      <c r="J334" s="3">
        <f>IF(AND(A334&gt;=Intermediate!$B$4,A334&lt;=Intermediate!$B$2),1,0)</f>
        <v>0</v>
      </c>
      <c r="K334" s="3">
        <f t="shared" si="9"/>
        <v>0</v>
      </c>
      <c r="L334" s="1">
        <f t="array" ref="L334">INDEX(B334:G334,1,Intermediate!$B$6)</f>
        <v>1449.19</v>
      </c>
      <c r="M334" s="3">
        <f>Intermediate!$B$7*K334</f>
        <v>0</v>
      </c>
      <c r="N334" s="3">
        <f t="shared" si="12"/>
        <v>0</v>
      </c>
      <c r="O334" s="3">
        <f t="shared" si="10"/>
        <v>0</v>
      </c>
      <c r="P334" s="3">
        <f t="shared" si="13"/>
        <v>0</v>
      </c>
      <c r="Q334" s="3">
        <f t="shared" si="11"/>
        <v>0</v>
      </c>
    </row>
    <row r="335" spans="1:17">
      <c r="A335" s="4">
        <v>38926</v>
      </c>
      <c r="B335" s="10">
        <v>3252.63</v>
      </c>
      <c r="C335" s="10">
        <v>1456.04</v>
      </c>
      <c r="D335" s="10">
        <v>3255.69</v>
      </c>
      <c r="E335" s="10">
        <v>1415.83</v>
      </c>
      <c r="F335" s="10">
        <v>1365.45</v>
      </c>
      <c r="G335" s="10">
        <v>1565.49</v>
      </c>
      <c r="H335" s="3">
        <f t="shared" si="7"/>
        <v>7</v>
      </c>
      <c r="I335" s="3">
        <f t="shared" si="8"/>
        <v>0</v>
      </c>
      <c r="J335" s="3">
        <f>IF(AND(A335&gt;=Intermediate!$B$4,A335&lt;=Intermediate!$B$2),1,0)</f>
        <v>0</v>
      </c>
      <c r="K335" s="3">
        <f t="shared" si="9"/>
        <v>0</v>
      </c>
      <c r="L335" s="1">
        <f t="array" ref="L335">INDEX(B335:G335,1,Intermediate!$B$6)</f>
        <v>1456.04</v>
      </c>
      <c r="M335" s="3">
        <f>Intermediate!$B$7*K335</f>
        <v>0</v>
      </c>
      <c r="N335" s="3">
        <f t="shared" si="12"/>
        <v>0</v>
      </c>
      <c r="O335" s="3">
        <f t="shared" si="10"/>
        <v>0</v>
      </c>
      <c r="P335" s="3">
        <f t="shared" si="13"/>
        <v>0</v>
      </c>
      <c r="Q335" s="3">
        <f t="shared" si="11"/>
        <v>0</v>
      </c>
    </row>
    <row r="336" spans="1:17">
      <c r="A336" s="4">
        <v>38929</v>
      </c>
      <c r="B336" s="10">
        <v>3269.35</v>
      </c>
      <c r="C336" s="10">
        <v>1467.72</v>
      </c>
      <c r="D336" s="10">
        <v>3277.37</v>
      </c>
      <c r="E336" s="10">
        <v>1427.53</v>
      </c>
      <c r="F336" s="10">
        <v>1380.35</v>
      </c>
      <c r="G336" s="10">
        <v>1579.43</v>
      </c>
      <c r="H336" s="3">
        <f t="shared" si="7"/>
        <v>7</v>
      </c>
      <c r="I336" s="3">
        <f t="shared" si="8"/>
        <v>0</v>
      </c>
      <c r="J336" s="3">
        <f>IF(AND(A336&gt;=Intermediate!$B$4,A336&lt;=Intermediate!$B$2),1,0)</f>
        <v>0</v>
      </c>
      <c r="K336" s="3">
        <f t="shared" si="9"/>
        <v>0</v>
      </c>
      <c r="L336" s="1">
        <f t="array" ref="L336">INDEX(B336:G336,1,Intermediate!$B$6)</f>
        <v>1467.72</v>
      </c>
      <c r="M336" s="3">
        <f>Intermediate!$B$7*K336</f>
        <v>0</v>
      </c>
      <c r="N336" s="3">
        <f t="shared" si="12"/>
        <v>0</v>
      </c>
      <c r="O336" s="3">
        <f t="shared" si="10"/>
        <v>0</v>
      </c>
      <c r="P336" s="3">
        <f t="shared" si="13"/>
        <v>0</v>
      </c>
      <c r="Q336" s="3">
        <f t="shared" si="11"/>
        <v>0</v>
      </c>
    </row>
    <row r="337" spans="1:17">
      <c r="A337" s="2">
        <v>38930</v>
      </c>
      <c r="B337" s="10">
        <v>3271.09</v>
      </c>
      <c r="C337" s="10">
        <v>1463.11</v>
      </c>
      <c r="D337" s="10">
        <v>3273.66</v>
      </c>
      <c r="E337" s="10">
        <v>1422.25</v>
      </c>
      <c r="F337" s="10">
        <v>1369.78</v>
      </c>
      <c r="G337" s="10">
        <v>1570.34</v>
      </c>
      <c r="H337" s="3">
        <f t="shared" si="7"/>
        <v>8</v>
      </c>
      <c r="I337" s="3">
        <f t="shared" si="8"/>
        <v>1</v>
      </c>
      <c r="J337" s="3">
        <f>IF(AND(A337&gt;=Intermediate!$B$4,A337&lt;=Intermediate!$B$2),1,0)</f>
        <v>0</v>
      </c>
      <c r="K337" s="3">
        <f t="shared" si="9"/>
        <v>0</v>
      </c>
      <c r="L337" s="1">
        <f t="array" ref="L337">INDEX(B337:G337,1,Intermediate!$B$6)</f>
        <v>1463.11</v>
      </c>
      <c r="M337" s="3">
        <f>Intermediate!$B$7*K337</f>
        <v>0</v>
      </c>
      <c r="N337" s="3">
        <f t="shared" si="12"/>
        <v>0</v>
      </c>
      <c r="O337" s="3">
        <f t="shared" si="10"/>
        <v>0</v>
      </c>
      <c r="P337" s="3">
        <f t="shared" si="13"/>
        <v>0</v>
      </c>
      <c r="Q337" s="3">
        <f t="shared" si="11"/>
        <v>0</v>
      </c>
    </row>
    <row r="338" spans="1:17">
      <c r="A338" s="2">
        <v>38931</v>
      </c>
      <c r="B338" s="10">
        <v>3308.26</v>
      </c>
      <c r="C338" s="10">
        <v>1481.69</v>
      </c>
      <c r="D338" s="10">
        <v>3315.95</v>
      </c>
      <c r="E338" s="10">
        <v>1440.28</v>
      </c>
      <c r="F338" s="10">
        <v>1387.11</v>
      </c>
      <c r="G338" s="10">
        <v>1587.54</v>
      </c>
      <c r="H338" s="3">
        <f t="shared" si="7"/>
        <v>8</v>
      </c>
      <c r="I338" s="3">
        <f t="shared" si="8"/>
        <v>0</v>
      </c>
      <c r="J338" s="3">
        <f>IF(AND(A338&gt;=Intermediate!$B$4,A338&lt;=Intermediate!$B$2),1,0)</f>
        <v>0</v>
      </c>
      <c r="K338" s="3">
        <f t="shared" si="9"/>
        <v>0</v>
      </c>
      <c r="L338" s="1">
        <f t="array" ref="L338">INDEX(B338:G338,1,Intermediate!$B$6)</f>
        <v>1481.69</v>
      </c>
      <c r="M338" s="3">
        <f>Intermediate!$B$7*K338</f>
        <v>0</v>
      </c>
      <c r="N338" s="3">
        <f t="shared" si="12"/>
        <v>0</v>
      </c>
      <c r="O338" s="3">
        <f t="shared" si="10"/>
        <v>0</v>
      </c>
      <c r="P338" s="3">
        <f t="shared" si="13"/>
        <v>0</v>
      </c>
      <c r="Q338" s="3">
        <f t="shared" si="11"/>
        <v>0</v>
      </c>
    </row>
    <row r="339" spans="1:17">
      <c r="A339" s="2">
        <v>38932</v>
      </c>
      <c r="B339" s="10">
        <v>3315.82</v>
      </c>
      <c r="C339" s="10">
        <v>1490.17</v>
      </c>
      <c r="D339" s="10">
        <v>3326.98</v>
      </c>
      <c r="E339" s="10">
        <v>1446.61</v>
      </c>
      <c r="F339" s="10">
        <v>1396.4</v>
      </c>
      <c r="G339" s="10">
        <v>1604.67</v>
      </c>
      <c r="H339" s="3">
        <f t="shared" si="7"/>
        <v>8</v>
      </c>
      <c r="I339" s="3">
        <f t="shared" si="8"/>
        <v>0</v>
      </c>
      <c r="J339" s="3">
        <f>IF(AND(A339&gt;=Intermediate!$B$4,A339&lt;=Intermediate!$B$2),1,0)</f>
        <v>0</v>
      </c>
      <c r="K339" s="3">
        <f t="shared" si="9"/>
        <v>0</v>
      </c>
      <c r="L339" s="1">
        <f t="array" ref="L339">INDEX(B339:G339,1,Intermediate!$B$6)</f>
        <v>1490.17</v>
      </c>
      <c r="M339" s="3">
        <f>Intermediate!$B$7*K339</f>
        <v>0</v>
      </c>
      <c r="N339" s="3">
        <f t="shared" si="12"/>
        <v>0</v>
      </c>
      <c r="O339" s="3">
        <f t="shared" si="10"/>
        <v>0</v>
      </c>
      <c r="P339" s="3">
        <f t="shared" si="13"/>
        <v>0</v>
      </c>
      <c r="Q339" s="3">
        <f t="shared" si="11"/>
        <v>0</v>
      </c>
    </row>
    <row r="340" spans="1:17">
      <c r="A340" s="2">
        <v>38933</v>
      </c>
      <c r="B340" s="10">
        <v>3300.5</v>
      </c>
      <c r="C340" s="10">
        <v>1483.24</v>
      </c>
      <c r="D340" s="10">
        <v>3310.58</v>
      </c>
      <c r="E340" s="10">
        <v>1440.38</v>
      </c>
      <c r="F340" s="10">
        <v>1391.64</v>
      </c>
      <c r="G340" s="10">
        <v>1597.3</v>
      </c>
      <c r="H340" s="3">
        <f t="shared" si="7"/>
        <v>8</v>
      </c>
      <c r="I340" s="3">
        <f t="shared" si="8"/>
        <v>0</v>
      </c>
      <c r="J340" s="3">
        <f>IF(AND(A340&gt;=Intermediate!$B$4,A340&lt;=Intermediate!$B$2),1,0)</f>
        <v>0</v>
      </c>
      <c r="K340" s="3">
        <f t="shared" si="9"/>
        <v>0</v>
      </c>
      <c r="L340" s="1">
        <f t="array" ref="L340">INDEX(B340:G340,1,Intermediate!$B$6)</f>
        <v>1483.24</v>
      </c>
      <c r="M340" s="3">
        <f>Intermediate!$B$7*K340</f>
        <v>0</v>
      </c>
      <c r="N340" s="3">
        <f t="shared" si="12"/>
        <v>0</v>
      </c>
      <c r="O340" s="3">
        <f t="shared" si="10"/>
        <v>0</v>
      </c>
      <c r="P340" s="3">
        <f t="shared" si="13"/>
        <v>0</v>
      </c>
      <c r="Q340" s="3">
        <f t="shared" si="11"/>
        <v>0</v>
      </c>
    </row>
    <row r="341" spans="1:17">
      <c r="A341" s="2">
        <v>38936</v>
      </c>
      <c r="B341" s="10">
        <v>3279.37</v>
      </c>
      <c r="C341" s="10">
        <v>1479.05</v>
      </c>
      <c r="D341" s="10">
        <v>3295.44</v>
      </c>
      <c r="E341" s="10">
        <v>1437.02</v>
      </c>
      <c r="F341" s="10">
        <v>1393.11</v>
      </c>
      <c r="G341" s="10">
        <v>1597.88</v>
      </c>
      <c r="H341" s="3">
        <f t="shared" si="7"/>
        <v>8</v>
      </c>
      <c r="I341" s="3">
        <f t="shared" si="8"/>
        <v>0</v>
      </c>
      <c r="J341" s="3">
        <f>IF(AND(A341&gt;=Intermediate!$B$4,A341&lt;=Intermediate!$B$2),1,0)</f>
        <v>0</v>
      </c>
      <c r="K341" s="3">
        <f t="shared" si="9"/>
        <v>0</v>
      </c>
      <c r="L341" s="1">
        <f t="array" ref="L341">INDEX(B341:G341,1,Intermediate!$B$6)</f>
        <v>1479.05</v>
      </c>
      <c r="M341" s="3">
        <f>Intermediate!$B$7*K341</f>
        <v>0</v>
      </c>
      <c r="N341" s="3">
        <f t="shared" si="12"/>
        <v>0</v>
      </c>
      <c r="O341" s="3">
        <f t="shared" si="10"/>
        <v>0</v>
      </c>
      <c r="P341" s="3">
        <f t="shared" si="13"/>
        <v>0</v>
      </c>
      <c r="Q341" s="3">
        <f t="shared" si="11"/>
        <v>0</v>
      </c>
    </row>
    <row r="342" spans="1:17">
      <c r="A342" s="2">
        <v>38937</v>
      </c>
      <c r="B342" s="10">
        <v>3341.99</v>
      </c>
      <c r="C342" s="10">
        <v>1501.12</v>
      </c>
      <c r="D342" s="10">
        <v>3352.52</v>
      </c>
      <c r="E342" s="10">
        <v>1459.34</v>
      </c>
      <c r="F342" s="10">
        <v>1411.06</v>
      </c>
      <c r="G342" s="10">
        <v>1616.11</v>
      </c>
      <c r="H342" s="3">
        <f t="shared" si="7"/>
        <v>8</v>
      </c>
      <c r="I342" s="3">
        <f t="shared" si="8"/>
        <v>0</v>
      </c>
      <c r="J342" s="3">
        <f>IF(AND(A342&gt;=Intermediate!$B$4,A342&lt;=Intermediate!$B$2),1,0)</f>
        <v>0</v>
      </c>
      <c r="K342" s="3">
        <f t="shared" si="9"/>
        <v>0</v>
      </c>
      <c r="L342" s="1">
        <f t="array" ref="L342">INDEX(B342:G342,1,Intermediate!$B$6)</f>
        <v>1501.12</v>
      </c>
      <c r="M342" s="3">
        <f>Intermediate!$B$7*K342</f>
        <v>0</v>
      </c>
      <c r="N342" s="3">
        <f t="shared" si="12"/>
        <v>0</v>
      </c>
      <c r="O342" s="3">
        <f t="shared" si="10"/>
        <v>0</v>
      </c>
      <c r="P342" s="3">
        <f t="shared" si="13"/>
        <v>0</v>
      </c>
      <c r="Q342" s="3">
        <f t="shared" si="11"/>
        <v>0</v>
      </c>
    </row>
    <row r="343" spans="1:17">
      <c r="A343" s="2">
        <v>38938</v>
      </c>
      <c r="B343" s="10">
        <v>3387.81</v>
      </c>
      <c r="C343" s="10">
        <v>1523.39</v>
      </c>
      <c r="D343" s="10">
        <v>3398.74</v>
      </c>
      <c r="E343" s="10">
        <v>1481.63</v>
      </c>
      <c r="F343" s="10">
        <v>1436.16</v>
      </c>
      <c r="G343" s="10">
        <v>1640.49</v>
      </c>
      <c r="H343" s="3">
        <f t="shared" si="7"/>
        <v>8</v>
      </c>
      <c r="I343" s="3">
        <f t="shared" si="8"/>
        <v>0</v>
      </c>
      <c r="J343" s="3">
        <f>IF(AND(A343&gt;=Intermediate!$B$4,A343&lt;=Intermediate!$B$2),1,0)</f>
        <v>0</v>
      </c>
      <c r="K343" s="3">
        <f t="shared" si="9"/>
        <v>0</v>
      </c>
      <c r="L343" s="1">
        <f t="array" ref="L343">INDEX(B343:G343,1,Intermediate!$B$6)</f>
        <v>1523.39</v>
      </c>
      <c r="M343" s="3">
        <f>Intermediate!$B$7*K343</f>
        <v>0</v>
      </c>
      <c r="N343" s="3">
        <f t="shared" si="12"/>
        <v>0</v>
      </c>
      <c r="O343" s="3">
        <f t="shared" si="10"/>
        <v>0</v>
      </c>
      <c r="P343" s="3">
        <f t="shared" si="13"/>
        <v>0</v>
      </c>
      <c r="Q343" s="3">
        <f t="shared" si="11"/>
        <v>0</v>
      </c>
    </row>
    <row r="344" spans="1:17">
      <c r="A344" s="4">
        <v>38939</v>
      </c>
      <c r="B344" s="10">
        <v>3399.93</v>
      </c>
      <c r="C344" s="10">
        <v>1539.23</v>
      </c>
      <c r="D344" s="10">
        <v>3422.07</v>
      </c>
      <c r="E344" s="10">
        <v>1500.64</v>
      </c>
      <c r="F344" s="10">
        <v>1466.19</v>
      </c>
      <c r="G344" s="10">
        <v>1665.76</v>
      </c>
      <c r="H344" s="3">
        <f t="shared" si="7"/>
        <v>8</v>
      </c>
      <c r="I344" s="3">
        <f t="shared" si="8"/>
        <v>0</v>
      </c>
      <c r="J344" s="3">
        <f>IF(AND(A344&gt;=Intermediate!$B$4,A344&lt;=Intermediate!$B$2),1,0)</f>
        <v>0</v>
      </c>
      <c r="K344" s="3">
        <f t="shared" si="9"/>
        <v>0</v>
      </c>
      <c r="L344" s="1">
        <f t="array" ref="L344">INDEX(B344:G344,1,Intermediate!$B$6)</f>
        <v>1539.23</v>
      </c>
      <c r="M344" s="3">
        <f>Intermediate!$B$7*K344</f>
        <v>0</v>
      </c>
      <c r="N344" s="3">
        <f t="shared" si="12"/>
        <v>0</v>
      </c>
      <c r="O344" s="3">
        <f t="shared" si="10"/>
        <v>0</v>
      </c>
      <c r="P344" s="3">
        <f t="shared" si="13"/>
        <v>0</v>
      </c>
      <c r="Q344" s="3">
        <f t="shared" si="11"/>
        <v>0</v>
      </c>
    </row>
    <row r="345" spans="1:17">
      <c r="A345" s="4">
        <v>38940</v>
      </c>
      <c r="B345" s="10">
        <v>3416.51</v>
      </c>
      <c r="C345" s="10">
        <v>1556.35</v>
      </c>
      <c r="D345" s="10">
        <v>3446.24</v>
      </c>
      <c r="E345" s="10">
        <v>1513.13</v>
      </c>
      <c r="F345" s="10">
        <v>1481.8</v>
      </c>
      <c r="G345" s="10">
        <v>1703.59</v>
      </c>
      <c r="H345" s="3">
        <f t="shared" si="7"/>
        <v>8</v>
      </c>
      <c r="I345" s="3">
        <f t="shared" si="8"/>
        <v>0</v>
      </c>
      <c r="J345" s="3">
        <f>IF(AND(A345&gt;=Intermediate!$B$4,A345&lt;=Intermediate!$B$2),1,0)</f>
        <v>0</v>
      </c>
      <c r="K345" s="3">
        <f t="shared" si="9"/>
        <v>0</v>
      </c>
      <c r="L345" s="1">
        <f t="array" ref="L345">INDEX(B345:G345,1,Intermediate!$B$6)</f>
        <v>1556.35</v>
      </c>
      <c r="M345" s="3">
        <f>Intermediate!$B$7*K345</f>
        <v>0</v>
      </c>
      <c r="N345" s="3">
        <f t="shared" si="12"/>
        <v>0</v>
      </c>
      <c r="O345" s="3">
        <f t="shared" si="10"/>
        <v>0</v>
      </c>
      <c r="P345" s="3">
        <f t="shared" si="13"/>
        <v>0</v>
      </c>
      <c r="Q345" s="3">
        <f t="shared" si="11"/>
        <v>0</v>
      </c>
    </row>
    <row r="346" spans="1:17">
      <c r="A346" s="4">
        <v>38943</v>
      </c>
      <c r="B346" s="10">
        <v>3459.23</v>
      </c>
      <c r="C346" s="10">
        <v>1583.62</v>
      </c>
      <c r="D346" s="10">
        <v>3495.2</v>
      </c>
      <c r="E346" s="10">
        <v>1538.37</v>
      </c>
      <c r="F346" s="10">
        <v>1512.21</v>
      </c>
      <c r="G346" s="10">
        <v>1741.59</v>
      </c>
      <c r="H346" s="3">
        <f t="shared" si="7"/>
        <v>8</v>
      </c>
      <c r="I346" s="3">
        <f t="shared" si="8"/>
        <v>0</v>
      </c>
      <c r="J346" s="3">
        <f>IF(AND(A346&gt;=Intermediate!$B$4,A346&lt;=Intermediate!$B$2),1,0)</f>
        <v>0</v>
      </c>
      <c r="K346" s="3">
        <f t="shared" si="9"/>
        <v>0</v>
      </c>
      <c r="L346" s="1">
        <f t="array" ref="L346">INDEX(B346:G346,1,Intermediate!$B$6)</f>
        <v>1583.62</v>
      </c>
      <c r="M346" s="3">
        <f>Intermediate!$B$7*K346</f>
        <v>0</v>
      </c>
      <c r="N346" s="3">
        <f t="shared" si="12"/>
        <v>0</v>
      </c>
      <c r="O346" s="3">
        <f t="shared" si="10"/>
        <v>0</v>
      </c>
      <c r="P346" s="3">
        <f t="shared" si="13"/>
        <v>0</v>
      </c>
      <c r="Q346" s="3">
        <f t="shared" si="11"/>
        <v>0</v>
      </c>
    </row>
    <row r="347" spans="1:17">
      <c r="A347" s="4">
        <v>38945</v>
      </c>
      <c r="B347" s="10">
        <v>3506.39</v>
      </c>
      <c r="C347" s="10">
        <v>1605.58</v>
      </c>
      <c r="D347" s="10">
        <v>3544.6</v>
      </c>
      <c r="E347" s="10">
        <v>1558.71</v>
      </c>
      <c r="F347" s="10">
        <v>1530.47</v>
      </c>
      <c r="G347" s="10">
        <v>1770.56</v>
      </c>
      <c r="H347" s="3">
        <f t="shared" si="7"/>
        <v>8</v>
      </c>
      <c r="I347" s="3">
        <f t="shared" si="8"/>
        <v>0</v>
      </c>
      <c r="J347" s="3">
        <f>IF(AND(A347&gt;=Intermediate!$B$4,A347&lt;=Intermediate!$B$2),1,0)</f>
        <v>0</v>
      </c>
      <c r="K347" s="3">
        <f t="shared" si="9"/>
        <v>0</v>
      </c>
      <c r="L347" s="1">
        <f t="array" ref="L347">INDEX(B347:G347,1,Intermediate!$B$6)</f>
        <v>1605.58</v>
      </c>
      <c r="M347" s="3">
        <f>Intermediate!$B$7*K347</f>
        <v>0</v>
      </c>
      <c r="N347" s="3">
        <f t="shared" si="12"/>
        <v>0</v>
      </c>
      <c r="O347" s="3">
        <f t="shared" si="10"/>
        <v>0</v>
      </c>
      <c r="P347" s="3">
        <f t="shared" si="13"/>
        <v>0</v>
      </c>
      <c r="Q347" s="3">
        <f t="shared" si="11"/>
        <v>0</v>
      </c>
    </row>
    <row r="348" spans="1:17">
      <c r="A348" s="4">
        <v>38946</v>
      </c>
      <c r="B348" s="10">
        <v>3502.33</v>
      </c>
      <c r="C348" s="10">
        <v>1595.82</v>
      </c>
      <c r="D348" s="10">
        <v>3534.5</v>
      </c>
      <c r="E348" s="10">
        <v>1550.31</v>
      </c>
      <c r="F348" s="10">
        <v>1516.92</v>
      </c>
      <c r="G348" s="10">
        <v>1749.16</v>
      </c>
      <c r="H348" s="3">
        <f t="shared" si="7"/>
        <v>8</v>
      </c>
      <c r="I348" s="3">
        <f t="shared" si="8"/>
        <v>0</v>
      </c>
      <c r="J348" s="3">
        <f>IF(AND(A348&gt;=Intermediate!$B$4,A348&lt;=Intermediate!$B$2),1,0)</f>
        <v>0</v>
      </c>
      <c r="K348" s="3">
        <f t="shared" si="9"/>
        <v>0</v>
      </c>
      <c r="L348" s="1">
        <f t="array" ref="L348">INDEX(B348:G348,1,Intermediate!$B$6)</f>
        <v>1595.82</v>
      </c>
      <c r="M348" s="3">
        <f>Intermediate!$B$7*K348</f>
        <v>0</v>
      </c>
      <c r="N348" s="3">
        <f t="shared" si="12"/>
        <v>0</v>
      </c>
      <c r="O348" s="3">
        <f t="shared" si="10"/>
        <v>0</v>
      </c>
      <c r="P348" s="3">
        <f t="shared" si="13"/>
        <v>0</v>
      </c>
      <c r="Q348" s="3">
        <f t="shared" si="11"/>
        <v>0</v>
      </c>
    </row>
    <row r="349" spans="1:17">
      <c r="A349" s="4">
        <v>38947</v>
      </c>
      <c r="B349" s="10">
        <v>3505.75</v>
      </c>
      <c r="C349" s="10">
        <v>1603.37</v>
      </c>
      <c r="D349" s="10">
        <v>3544.04</v>
      </c>
      <c r="E349" s="10">
        <v>1557.53</v>
      </c>
      <c r="F349" s="10">
        <v>1528.11</v>
      </c>
      <c r="G349" s="10">
        <v>1763.49</v>
      </c>
      <c r="H349" s="3">
        <f t="shared" si="7"/>
        <v>8</v>
      </c>
      <c r="I349" s="3">
        <f t="shared" si="8"/>
        <v>0</v>
      </c>
      <c r="J349" s="3">
        <f>IF(AND(A349&gt;=Intermediate!$B$4,A349&lt;=Intermediate!$B$2),1,0)</f>
        <v>0</v>
      </c>
      <c r="K349" s="3">
        <f t="shared" si="9"/>
        <v>0</v>
      </c>
      <c r="L349" s="1">
        <f t="array" ref="L349">INDEX(B349:G349,1,Intermediate!$B$6)</f>
        <v>1603.37</v>
      </c>
      <c r="M349" s="3">
        <f>Intermediate!$B$7*K349</f>
        <v>0</v>
      </c>
      <c r="N349" s="3">
        <f t="shared" si="12"/>
        <v>0</v>
      </c>
      <c r="O349" s="3">
        <f t="shared" si="10"/>
        <v>0</v>
      </c>
      <c r="P349" s="3">
        <f t="shared" si="13"/>
        <v>0</v>
      </c>
      <c r="Q349" s="3">
        <f t="shared" si="11"/>
        <v>0</v>
      </c>
    </row>
    <row r="350" spans="1:17">
      <c r="A350" s="4">
        <v>38950</v>
      </c>
      <c r="B350" s="10">
        <v>3522.25</v>
      </c>
      <c r="C350" s="10">
        <v>1612.65</v>
      </c>
      <c r="D350" s="10">
        <v>3560.08</v>
      </c>
      <c r="E350" s="10">
        <v>1566.21</v>
      </c>
      <c r="F350" s="10">
        <v>1538.89</v>
      </c>
      <c r="G350" s="10">
        <v>1777.07</v>
      </c>
      <c r="H350" s="3">
        <f t="shared" si="7"/>
        <v>8</v>
      </c>
      <c r="I350" s="3">
        <f t="shared" si="8"/>
        <v>0</v>
      </c>
      <c r="J350" s="3">
        <f>IF(AND(A350&gt;=Intermediate!$B$4,A350&lt;=Intermediate!$B$2),1,0)</f>
        <v>0</v>
      </c>
      <c r="K350" s="3">
        <f t="shared" si="9"/>
        <v>0</v>
      </c>
      <c r="L350" s="1">
        <f t="array" ref="L350">INDEX(B350:G350,1,Intermediate!$B$6)</f>
        <v>1612.65</v>
      </c>
      <c r="M350" s="3">
        <f>Intermediate!$B$7*K350</f>
        <v>0</v>
      </c>
      <c r="N350" s="3">
        <f t="shared" si="12"/>
        <v>0</v>
      </c>
      <c r="O350" s="3">
        <f t="shared" si="10"/>
        <v>0</v>
      </c>
      <c r="P350" s="3">
        <f t="shared" si="13"/>
        <v>0</v>
      </c>
      <c r="Q350" s="3">
        <f t="shared" si="11"/>
        <v>0</v>
      </c>
    </row>
    <row r="351" spans="1:17">
      <c r="A351" s="4">
        <v>38951</v>
      </c>
      <c r="B351" s="10">
        <v>3521.93</v>
      </c>
      <c r="C351" s="10">
        <v>1611.37</v>
      </c>
      <c r="D351" s="10">
        <v>3554.91</v>
      </c>
      <c r="E351" s="10">
        <v>1564.56</v>
      </c>
      <c r="F351" s="10">
        <v>1538.09</v>
      </c>
      <c r="G351" s="10">
        <v>1779.31</v>
      </c>
      <c r="H351" s="3">
        <f t="shared" si="7"/>
        <v>8</v>
      </c>
      <c r="I351" s="3">
        <f t="shared" si="8"/>
        <v>0</v>
      </c>
      <c r="J351" s="3">
        <f>IF(AND(A351&gt;=Intermediate!$B$4,A351&lt;=Intermediate!$B$2),1,0)</f>
        <v>0</v>
      </c>
      <c r="K351" s="3">
        <f t="shared" si="9"/>
        <v>0</v>
      </c>
      <c r="L351" s="1">
        <f t="array" ref="L351">INDEX(B351:G351,1,Intermediate!$B$6)</f>
        <v>1611.37</v>
      </c>
      <c r="M351" s="3">
        <f>Intermediate!$B$7*K351</f>
        <v>0</v>
      </c>
      <c r="N351" s="3">
        <f t="shared" si="12"/>
        <v>0</v>
      </c>
      <c r="O351" s="3">
        <f t="shared" si="10"/>
        <v>0</v>
      </c>
      <c r="P351" s="3">
        <f t="shared" si="13"/>
        <v>0</v>
      </c>
      <c r="Q351" s="3">
        <f t="shared" si="11"/>
        <v>0</v>
      </c>
    </row>
    <row r="352" spans="1:17">
      <c r="A352" s="4">
        <v>38952</v>
      </c>
      <c r="B352" s="10">
        <v>3486.95</v>
      </c>
      <c r="C352" s="10">
        <v>1595.7</v>
      </c>
      <c r="D352" s="10">
        <v>3522.69</v>
      </c>
      <c r="E352" s="10">
        <v>1548.94</v>
      </c>
      <c r="F352" s="10">
        <v>1521.14</v>
      </c>
      <c r="G352" s="10">
        <v>1760.76</v>
      </c>
      <c r="H352" s="3">
        <f t="shared" si="7"/>
        <v>8</v>
      </c>
      <c r="I352" s="3">
        <f t="shared" si="8"/>
        <v>0</v>
      </c>
      <c r="J352" s="3">
        <f>IF(AND(A352&gt;=Intermediate!$B$4,A352&lt;=Intermediate!$B$2),1,0)</f>
        <v>0</v>
      </c>
      <c r="K352" s="3">
        <f t="shared" si="9"/>
        <v>0</v>
      </c>
      <c r="L352" s="1">
        <f t="array" ref="L352">INDEX(B352:G352,1,Intermediate!$B$6)</f>
        <v>1595.7</v>
      </c>
      <c r="M352" s="3">
        <f>Intermediate!$B$7*K352</f>
        <v>0</v>
      </c>
      <c r="N352" s="3">
        <f t="shared" si="12"/>
        <v>0</v>
      </c>
      <c r="O352" s="3">
        <f t="shared" si="10"/>
        <v>0</v>
      </c>
      <c r="P352" s="3">
        <f t="shared" si="13"/>
        <v>0</v>
      </c>
      <c r="Q352" s="3">
        <f t="shared" si="11"/>
        <v>0</v>
      </c>
    </row>
    <row r="353" spans="1:17">
      <c r="A353" s="4">
        <v>38953</v>
      </c>
      <c r="B353" s="10">
        <v>3521.62</v>
      </c>
      <c r="C353" s="10">
        <v>1605.85</v>
      </c>
      <c r="D353" s="10">
        <v>3555.55</v>
      </c>
      <c r="E353" s="10">
        <v>1560.03</v>
      </c>
      <c r="F353" s="10">
        <v>1526.84</v>
      </c>
      <c r="G353" s="10">
        <v>1761.61</v>
      </c>
      <c r="H353" s="3">
        <f t="shared" si="7"/>
        <v>8</v>
      </c>
      <c r="I353" s="3">
        <f t="shared" si="8"/>
        <v>0</v>
      </c>
      <c r="J353" s="3">
        <f>IF(AND(A353&gt;=Intermediate!$B$4,A353&lt;=Intermediate!$B$2),1,0)</f>
        <v>0</v>
      </c>
      <c r="K353" s="3">
        <f t="shared" si="9"/>
        <v>0</v>
      </c>
      <c r="L353" s="1">
        <f t="array" ref="L353">INDEX(B353:G353,1,Intermediate!$B$6)</f>
        <v>1605.85</v>
      </c>
      <c r="M353" s="3">
        <f>Intermediate!$B$7*K353</f>
        <v>0</v>
      </c>
      <c r="N353" s="3">
        <f t="shared" si="12"/>
        <v>0</v>
      </c>
      <c r="O353" s="3">
        <f t="shared" si="10"/>
        <v>0</v>
      </c>
      <c r="P353" s="3">
        <f t="shared" si="13"/>
        <v>0</v>
      </c>
      <c r="Q353" s="3">
        <f t="shared" si="11"/>
        <v>0</v>
      </c>
    </row>
    <row r="354" spans="1:17">
      <c r="A354" s="4">
        <v>38954</v>
      </c>
      <c r="B354" s="10">
        <v>3542.05</v>
      </c>
      <c r="C354" s="10">
        <v>1618.03</v>
      </c>
      <c r="D354" s="10">
        <v>3578.15</v>
      </c>
      <c r="E354" s="10">
        <v>1572.04</v>
      </c>
      <c r="F354" s="10">
        <v>1541.97</v>
      </c>
      <c r="G354" s="10">
        <v>1777.93</v>
      </c>
      <c r="H354" s="3">
        <f t="shared" si="7"/>
        <v>8</v>
      </c>
      <c r="I354" s="3">
        <f t="shared" si="8"/>
        <v>0</v>
      </c>
      <c r="J354" s="3">
        <f>IF(AND(A354&gt;=Intermediate!$B$4,A354&lt;=Intermediate!$B$2),1,0)</f>
        <v>0</v>
      </c>
      <c r="K354" s="3">
        <f t="shared" si="9"/>
        <v>0</v>
      </c>
      <c r="L354" s="1">
        <f t="array" ref="L354">INDEX(B354:G354,1,Intermediate!$B$6)</f>
        <v>1618.03</v>
      </c>
      <c r="M354" s="3">
        <f>Intermediate!$B$7*K354</f>
        <v>0</v>
      </c>
      <c r="N354" s="3">
        <f t="shared" si="12"/>
        <v>0</v>
      </c>
      <c r="O354" s="3">
        <f t="shared" si="10"/>
        <v>0</v>
      </c>
      <c r="P354" s="3">
        <f t="shared" si="13"/>
        <v>0</v>
      </c>
      <c r="Q354" s="3">
        <f t="shared" si="11"/>
        <v>0</v>
      </c>
    </row>
    <row r="355" spans="1:17">
      <c r="A355" s="4">
        <v>38957</v>
      </c>
      <c r="B355" s="10">
        <v>3559.07</v>
      </c>
      <c r="C355" s="10">
        <v>1625.33</v>
      </c>
      <c r="D355" s="10">
        <v>3595</v>
      </c>
      <c r="E355" s="10">
        <v>1579.96</v>
      </c>
      <c r="F355" s="10">
        <v>1550.17</v>
      </c>
      <c r="G355" s="10">
        <v>1784.05</v>
      </c>
      <c r="H355" s="3">
        <f t="shared" si="7"/>
        <v>8</v>
      </c>
      <c r="I355" s="3">
        <f t="shared" si="8"/>
        <v>0</v>
      </c>
      <c r="J355" s="3">
        <f>IF(AND(A355&gt;=Intermediate!$B$4,A355&lt;=Intermediate!$B$2),1,0)</f>
        <v>0</v>
      </c>
      <c r="K355" s="3">
        <f t="shared" si="9"/>
        <v>0</v>
      </c>
      <c r="L355" s="1">
        <f t="array" ref="L355">INDEX(B355:G355,1,Intermediate!$B$6)</f>
        <v>1625.33</v>
      </c>
      <c r="M355" s="3">
        <f>Intermediate!$B$7*K355</f>
        <v>0</v>
      </c>
      <c r="N355" s="3">
        <f t="shared" si="12"/>
        <v>0</v>
      </c>
      <c r="O355" s="3">
        <f t="shared" si="10"/>
        <v>0</v>
      </c>
      <c r="P355" s="3">
        <f t="shared" si="13"/>
        <v>0</v>
      </c>
      <c r="Q355" s="3">
        <f t="shared" si="11"/>
        <v>0</v>
      </c>
    </row>
    <row r="356" spans="1:17">
      <c r="A356" s="4">
        <v>38958</v>
      </c>
      <c r="B356" s="10">
        <v>3583.62</v>
      </c>
      <c r="C356" s="10">
        <v>1632.68</v>
      </c>
      <c r="D356" s="10">
        <v>3620.11</v>
      </c>
      <c r="E356" s="10">
        <v>1586.14</v>
      </c>
      <c r="F356" s="10">
        <v>1549.84</v>
      </c>
      <c r="G356" s="10">
        <v>1786.74</v>
      </c>
      <c r="H356" s="3">
        <f t="shared" si="7"/>
        <v>8</v>
      </c>
      <c r="I356" s="3">
        <f t="shared" si="8"/>
        <v>0</v>
      </c>
      <c r="J356" s="3">
        <f>IF(AND(A356&gt;=Intermediate!$B$4,A356&lt;=Intermediate!$B$2),1,0)</f>
        <v>0</v>
      </c>
      <c r="K356" s="3">
        <f t="shared" si="9"/>
        <v>0</v>
      </c>
      <c r="L356" s="1">
        <f t="array" ref="L356">INDEX(B356:G356,1,Intermediate!$B$6)</f>
        <v>1632.68</v>
      </c>
      <c r="M356" s="3">
        <f>Intermediate!$B$7*K356</f>
        <v>0</v>
      </c>
      <c r="N356" s="3">
        <f t="shared" si="12"/>
        <v>0</v>
      </c>
      <c r="O356" s="3">
        <f t="shared" si="10"/>
        <v>0</v>
      </c>
      <c r="P356" s="3">
        <f t="shared" si="13"/>
        <v>0</v>
      </c>
      <c r="Q356" s="3">
        <f t="shared" si="11"/>
        <v>0</v>
      </c>
    </row>
    <row r="357" spans="1:17">
      <c r="A357" s="4">
        <v>38959</v>
      </c>
      <c r="B357" s="10">
        <v>3587.79</v>
      </c>
      <c r="C357" s="10">
        <v>1630.46</v>
      </c>
      <c r="D357" s="10">
        <v>3620.37</v>
      </c>
      <c r="E357" s="10">
        <v>1586.14</v>
      </c>
      <c r="F357" s="10">
        <v>1548.6</v>
      </c>
      <c r="G357" s="10">
        <v>1776.51</v>
      </c>
      <c r="H357" s="3">
        <f t="shared" si="7"/>
        <v>8</v>
      </c>
      <c r="I357" s="3">
        <f t="shared" si="8"/>
        <v>0</v>
      </c>
      <c r="J357" s="3">
        <f>IF(AND(A357&gt;=Intermediate!$B$4,A357&lt;=Intermediate!$B$2),1,0)</f>
        <v>0</v>
      </c>
      <c r="K357" s="3">
        <f t="shared" si="9"/>
        <v>0</v>
      </c>
      <c r="L357" s="1">
        <f t="array" ref="L357">INDEX(B357:G357,1,Intermediate!$B$6)</f>
        <v>1630.46</v>
      </c>
      <c r="M357" s="3">
        <f>Intermediate!$B$7*K357</f>
        <v>0</v>
      </c>
      <c r="N357" s="3">
        <f t="shared" si="12"/>
        <v>0</v>
      </c>
      <c r="O357" s="3">
        <f t="shared" si="10"/>
        <v>0</v>
      </c>
      <c r="P357" s="3">
        <f t="shared" si="13"/>
        <v>0</v>
      </c>
      <c r="Q357" s="3">
        <f t="shared" si="11"/>
        <v>0</v>
      </c>
    </row>
    <row r="358" spans="1:17">
      <c r="A358" s="4">
        <v>38960</v>
      </c>
      <c r="B358" s="10">
        <v>3568.17</v>
      </c>
      <c r="C358" s="10">
        <v>1617.17</v>
      </c>
      <c r="D358" s="10">
        <v>3597.38</v>
      </c>
      <c r="E358" s="10">
        <v>1575.16</v>
      </c>
      <c r="F358" s="10">
        <v>1535.73</v>
      </c>
      <c r="G358" s="10">
        <v>1755.76</v>
      </c>
      <c r="H358" s="3">
        <f t="shared" si="7"/>
        <v>8</v>
      </c>
      <c r="I358" s="3">
        <f t="shared" si="8"/>
        <v>0</v>
      </c>
      <c r="J358" s="3">
        <f>IF(AND(A358&gt;=Intermediate!$B$4,A358&lt;=Intermediate!$B$2),1,0)</f>
        <v>0</v>
      </c>
      <c r="K358" s="3">
        <f t="shared" si="9"/>
        <v>0</v>
      </c>
      <c r="L358" s="1">
        <f t="array" ref="L358">INDEX(B358:G358,1,Intermediate!$B$6)</f>
        <v>1617.17</v>
      </c>
      <c r="M358" s="3">
        <f>Intermediate!$B$7*K358</f>
        <v>0</v>
      </c>
      <c r="N358" s="3">
        <f t="shared" si="12"/>
        <v>0</v>
      </c>
      <c r="O358" s="3">
        <f t="shared" si="10"/>
        <v>0</v>
      </c>
      <c r="P358" s="3">
        <f t="shared" si="13"/>
        <v>0</v>
      </c>
      <c r="Q358" s="3">
        <f t="shared" si="11"/>
        <v>0</v>
      </c>
    </row>
    <row r="359" spans="1:17">
      <c r="A359" s="2">
        <v>38961</v>
      </c>
      <c r="B359" s="10">
        <v>3593.57</v>
      </c>
      <c r="C359" s="10">
        <v>1629.05</v>
      </c>
      <c r="D359" s="10">
        <v>3623.73</v>
      </c>
      <c r="E359" s="10">
        <v>1590.11</v>
      </c>
      <c r="F359" s="10">
        <v>1554.42</v>
      </c>
      <c r="G359" s="10">
        <v>1765.31</v>
      </c>
      <c r="H359" s="3">
        <f t="shared" si="7"/>
        <v>9</v>
      </c>
      <c r="I359" s="3">
        <f t="shared" si="8"/>
        <v>1</v>
      </c>
      <c r="J359" s="3">
        <f>IF(AND(A359&gt;=Intermediate!$B$4,A359&lt;=Intermediate!$B$2),1,0)</f>
        <v>0</v>
      </c>
      <c r="K359" s="3">
        <f t="shared" si="9"/>
        <v>0</v>
      </c>
      <c r="L359" s="1">
        <f t="array" ref="L359">INDEX(B359:G359,1,Intermediate!$B$6)</f>
        <v>1629.05</v>
      </c>
      <c r="M359" s="3">
        <f>Intermediate!$B$7*K359</f>
        <v>0</v>
      </c>
      <c r="N359" s="3">
        <f t="shared" si="12"/>
        <v>0</v>
      </c>
      <c r="O359" s="3">
        <f t="shared" si="10"/>
        <v>0</v>
      </c>
      <c r="P359" s="3">
        <f t="shared" si="13"/>
        <v>0</v>
      </c>
      <c r="Q359" s="3">
        <f t="shared" si="11"/>
        <v>0</v>
      </c>
    </row>
    <row r="360" spans="1:17">
      <c r="A360" s="2">
        <v>38964</v>
      </c>
      <c r="B360" s="10">
        <v>3638.56</v>
      </c>
      <c r="C360" s="10">
        <v>1651.08</v>
      </c>
      <c r="D360" s="10">
        <v>3672.03</v>
      </c>
      <c r="E360" s="10">
        <v>1614.32</v>
      </c>
      <c r="F360" s="10">
        <v>1582.2</v>
      </c>
      <c r="G360" s="10">
        <v>1786.11</v>
      </c>
      <c r="H360" s="3">
        <f t="shared" si="7"/>
        <v>9</v>
      </c>
      <c r="I360" s="3">
        <f t="shared" si="8"/>
        <v>0</v>
      </c>
      <c r="J360" s="3">
        <f>IF(AND(A360&gt;=Intermediate!$B$4,A360&lt;=Intermediate!$B$2),1,0)</f>
        <v>0</v>
      </c>
      <c r="K360" s="3">
        <f t="shared" si="9"/>
        <v>0</v>
      </c>
      <c r="L360" s="1">
        <f t="array" ref="L360">INDEX(B360:G360,1,Intermediate!$B$6)</f>
        <v>1651.08</v>
      </c>
      <c r="M360" s="3">
        <f>Intermediate!$B$7*K360</f>
        <v>0</v>
      </c>
      <c r="N360" s="3">
        <f t="shared" si="12"/>
        <v>0</v>
      </c>
      <c r="O360" s="3">
        <f t="shared" si="10"/>
        <v>0</v>
      </c>
      <c r="P360" s="3">
        <f t="shared" si="13"/>
        <v>0</v>
      </c>
      <c r="Q360" s="3">
        <f t="shared" si="11"/>
        <v>0</v>
      </c>
    </row>
    <row r="361" spans="1:17">
      <c r="A361" s="2">
        <v>38965</v>
      </c>
      <c r="B361" s="10">
        <v>3641</v>
      </c>
      <c r="C361" s="10">
        <v>1655.67</v>
      </c>
      <c r="D361" s="10">
        <v>3679.66</v>
      </c>
      <c r="E361" s="10">
        <v>1619.78</v>
      </c>
      <c r="F361" s="10">
        <v>1589.57</v>
      </c>
      <c r="G361" s="10">
        <v>1794.3</v>
      </c>
      <c r="H361" s="3">
        <f t="shared" si="7"/>
        <v>9</v>
      </c>
      <c r="I361" s="3">
        <f t="shared" si="8"/>
        <v>0</v>
      </c>
      <c r="J361" s="3">
        <f>IF(AND(A361&gt;=Intermediate!$B$4,A361&lt;=Intermediate!$B$2),1,0)</f>
        <v>0</v>
      </c>
      <c r="K361" s="3">
        <f t="shared" si="9"/>
        <v>0</v>
      </c>
      <c r="L361" s="1">
        <f t="array" ref="L361">INDEX(B361:G361,1,Intermediate!$B$6)</f>
        <v>1655.67</v>
      </c>
      <c r="M361" s="3">
        <f>Intermediate!$B$7*K361</f>
        <v>0</v>
      </c>
      <c r="N361" s="3">
        <f t="shared" si="12"/>
        <v>0</v>
      </c>
      <c r="O361" s="3">
        <f t="shared" si="10"/>
        <v>0</v>
      </c>
      <c r="P361" s="3">
        <f t="shared" si="13"/>
        <v>0</v>
      </c>
      <c r="Q361" s="3">
        <f t="shared" si="11"/>
        <v>0</v>
      </c>
    </row>
    <row r="362" spans="1:17">
      <c r="A362" s="2">
        <v>38966</v>
      </c>
      <c r="B362" s="10">
        <v>3653.66</v>
      </c>
      <c r="C362" s="10">
        <v>1665.71</v>
      </c>
      <c r="D362" s="10">
        <v>3697.86</v>
      </c>
      <c r="E362" s="10">
        <v>1626.47</v>
      </c>
      <c r="F362" s="10">
        <v>1595.56</v>
      </c>
      <c r="G362" s="10">
        <v>1815.66</v>
      </c>
      <c r="H362" s="3">
        <f t="shared" si="7"/>
        <v>9</v>
      </c>
      <c r="I362" s="3">
        <f t="shared" si="8"/>
        <v>0</v>
      </c>
      <c r="J362" s="3">
        <f>IF(AND(A362&gt;=Intermediate!$B$4,A362&lt;=Intermediate!$B$2),1,0)</f>
        <v>0</v>
      </c>
      <c r="K362" s="3">
        <f t="shared" si="9"/>
        <v>0</v>
      </c>
      <c r="L362" s="1">
        <f t="array" ref="L362">INDEX(B362:G362,1,Intermediate!$B$6)</f>
        <v>1665.71</v>
      </c>
      <c r="M362" s="3">
        <f>Intermediate!$B$7*K362</f>
        <v>0</v>
      </c>
      <c r="N362" s="3">
        <f t="shared" si="12"/>
        <v>0</v>
      </c>
      <c r="O362" s="3">
        <f t="shared" si="10"/>
        <v>0</v>
      </c>
      <c r="P362" s="3">
        <f t="shared" si="13"/>
        <v>0</v>
      </c>
      <c r="Q362" s="3">
        <f t="shared" si="11"/>
        <v>0</v>
      </c>
    </row>
    <row r="363" spans="1:17">
      <c r="A363" s="2">
        <v>38967</v>
      </c>
      <c r="B363" s="10">
        <v>3631.56</v>
      </c>
      <c r="C363" s="10">
        <v>1660.26</v>
      </c>
      <c r="D363" s="10">
        <v>3678.89</v>
      </c>
      <c r="E363" s="10">
        <v>1621.39</v>
      </c>
      <c r="F363" s="10">
        <v>1595.49</v>
      </c>
      <c r="G363" s="10">
        <v>1812.9</v>
      </c>
      <c r="H363" s="3">
        <f t="shared" si="7"/>
        <v>9</v>
      </c>
      <c r="I363" s="3">
        <f t="shared" si="8"/>
        <v>0</v>
      </c>
      <c r="J363" s="3">
        <f>IF(AND(A363&gt;=Intermediate!$B$4,A363&lt;=Intermediate!$B$2),1,0)</f>
        <v>0</v>
      </c>
      <c r="K363" s="3">
        <f t="shared" si="9"/>
        <v>0</v>
      </c>
      <c r="L363" s="1">
        <f t="array" ref="L363">INDEX(B363:G363,1,Intermediate!$B$6)</f>
        <v>1660.26</v>
      </c>
      <c r="M363" s="3">
        <f>Intermediate!$B$7*K363</f>
        <v>0</v>
      </c>
      <c r="N363" s="3">
        <f t="shared" si="12"/>
        <v>0</v>
      </c>
      <c r="O363" s="3">
        <f t="shared" si="10"/>
        <v>0</v>
      </c>
      <c r="P363" s="3">
        <f t="shared" si="13"/>
        <v>0</v>
      </c>
      <c r="Q363" s="3">
        <f t="shared" si="11"/>
        <v>0</v>
      </c>
    </row>
    <row r="364" spans="1:17">
      <c r="A364" s="2">
        <v>38968</v>
      </c>
      <c r="B364" s="10">
        <v>3649.51</v>
      </c>
      <c r="C364" s="10">
        <v>1673.61</v>
      </c>
      <c r="D364" s="10">
        <v>3702.13</v>
      </c>
      <c r="E364" s="10">
        <v>1636.19</v>
      </c>
      <c r="F364" s="10">
        <v>1616.49</v>
      </c>
      <c r="G364" s="10">
        <v>1826.97</v>
      </c>
      <c r="H364" s="3">
        <f t="shared" si="7"/>
        <v>9</v>
      </c>
      <c r="I364" s="3">
        <f t="shared" si="8"/>
        <v>0</v>
      </c>
      <c r="J364" s="3">
        <f>IF(AND(A364&gt;=Intermediate!$B$4,A364&lt;=Intermediate!$B$2),1,0)</f>
        <v>0</v>
      </c>
      <c r="K364" s="3">
        <f t="shared" si="9"/>
        <v>0</v>
      </c>
      <c r="L364" s="1">
        <f t="array" ref="L364">INDEX(B364:G364,1,Intermediate!$B$6)</f>
        <v>1673.61</v>
      </c>
      <c r="M364" s="3">
        <f>Intermediate!$B$7*K364</f>
        <v>0</v>
      </c>
      <c r="N364" s="3">
        <f t="shared" si="12"/>
        <v>0</v>
      </c>
      <c r="O364" s="3">
        <f t="shared" si="10"/>
        <v>0</v>
      </c>
      <c r="P364" s="3">
        <f t="shared" si="13"/>
        <v>0</v>
      </c>
      <c r="Q364" s="3">
        <f t="shared" si="11"/>
        <v>0</v>
      </c>
    </row>
    <row r="365" spans="1:17">
      <c r="A365" s="4">
        <v>38971</v>
      </c>
      <c r="B365" s="10">
        <v>3534.63</v>
      </c>
      <c r="C365" s="10">
        <v>1622.65</v>
      </c>
      <c r="D365" s="10">
        <v>3587.27</v>
      </c>
      <c r="E365" s="10">
        <v>1582.52</v>
      </c>
      <c r="F365" s="10">
        <v>1560.26</v>
      </c>
      <c r="G365" s="10">
        <v>1776.45</v>
      </c>
      <c r="H365" s="3">
        <f t="shared" si="7"/>
        <v>9</v>
      </c>
      <c r="I365" s="3">
        <f t="shared" si="8"/>
        <v>0</v>
      </c>
      <c r="J365" s="3">
        <f>IF(AND(A365&gt;=Intermediate!$B$4,A365&lt;=Intermediate!$B$2),1,0)</f>
        <v>0</v>
      </c>
      <c r="K365" s="3">
        <f t="shared" si="9"/>
        <v>0</v>
      </c>
      <c r="L365" s="1">
        <f t="array" ref="L365">INDEX(B365:G365,1,Intermediate!$B$6)</f>
        <v>1622.65</v>
      </c>
      <c r="M365" s="3">
        <f>Intermediate!$B$7*K365</f>
        <v>0</v>
      </c>
      <c r="N365" s="3">
        <f t="shared" si="12"/>
        <v>0</v>
      </c>
      <c r="O365" s="3">
        <f t="shared" si="10"/>
        <v>0</v>
      </c>
      <c r="P365" s="3">
        <f t="shared" si="13"/>
        <v>0</v>
      </c>
      <c r="Q365" s="3">
        <f t="shared" si="11"/>
        <v>0</v>
      </c>
    </row>
    <row r="366" spans="1:17">
      <c r="A366" s="4">
        <v>38972</v>
      </c>
      <c r="B366" s="10">
        <v>3563.24</v>
      </c>
      <c r="C366" s="10">
        <v>1636.66</v>
      </c>
      <c r="D366" s="10">
        <v>3620.21</v>
      </c>
      <c r="E366" s="10">
        <v>1596.53</v>
      </c>
      <c r="F366" s="10">
        <v>1573.94</v>
      </c>
      <c r="G366" s="10">
        <v>1784.93</v>
      </c>
      <c r="H366" s="3">
        <f t="shared" si="7"/>
        <v>9</v>
      </c>
      <c r="I366" s="3">
        <f t="shared" si="8"/>
        <v>0</v>
      </c>
      <c r="J366" s="3">
        <f>IF(AND(A366&gt;=Intermediate!$B$4,A366&lt;=Intermediate!$B$2),1,0)</f>
        <v>0</v>
      </c>
      <c r="K366" s="3">
        <f t="shared" si="9"/>
        <v>0</v>
      </c>
      <c r="L366" s="1">
        <f t="array" ref="L366">INDEX(B366:G366,1,Intermediate!$B$6)</f>
        <v>1636.66</v>
      </c>
      <c r="M366" s="3">
        <f>Intermediate!$B$7*K366</f>
        <v>0</v>
      </c>
      <c r="N366" s="3">
        <f t="shared" si="12"/>
        <v>0</v>
      </c>
      <c r="O366" s="3">
        <f t="shared" si="10"/>
        <v>0</v>
      </c>
      <c r="P366" s="3">
        <f t="shared" si="13"/>
        <v>0</v>
      </c>
      <c r="Q366" s="3">
        <f t="shared" si="11"/>
        <v>0</v>
      </c>
    </row>
    <row r="367" spans="1:17">
      <c r="A367" s="4">
        <v>38973</v>
      </c>
      <c r="B367" s="10">
        <v>3633.28</v>
      </c>
      <c r="C367" s="10">
        <v>1666.93</v>
      </c>
      <c r="D367" s="10">
        <v>3694.34</v>
      </c>
      <c r="E367" s="10">
        <v>1625.16</v>
      </c>
      <c r="F367" s="10">
        <v>1596.34</v>
      </c>
      <c r="G367" s="10">
        <v>1817.75</v>
      </c>
      <c r="H367" s="3">
        <f t="shared" si="7"/>
        <v>9</v>
      </c>
      <c r="I367" s="3">
        <f t="shared" si="8"/>
        <v>0</v>
      </c>
      <c r="J367" s="3">
        <f>IF(AND(A367&gt;=Intermediate!$B$4,A367&lt;=Intermediate!$B$2),1,0)</f>
        <v>0</v>
      </c>
      <c r="K367" s="3">
        <f t="shared" si="9"/>
        <v>0</v>
      </c>
      <c r="L367" s="1">
        <f t="array" ref="L367">INDEX(B367:G367,1,Intermediate!$B$6)</f>
        <v>1666.93</v>
      </c>
      <c r="M367" s="3">
        <f>Intermediate!$B$7*K367</f>
        <v>0</v>
      </c>
      <c r="N367" s="3">
        <f t="shared" si="12"/>
        <v>0</v>
      </c>
      <c r="O367" s="3">
        <f t="shared" si="10"/>
        <v>0</v>
      </c>
      <c r="P367" s="3">
        <f t="shared" si="13"/>
        <v>0</v>
      </c>
      <c r="Q367" s="3">
        <f t="shared" si="11"/>
        <v>0</v>
      </c>
    </row>
    <row r="368" spans="1:17">
      <c r="A368" s="4">
        <v>38974</v>
      </c>
      <c r="B368" s="10">
        <v>3653.04</v>
      </c>
      <c r="C368" s="10">
        <v>1676.92</v>
      </c>
      <c r="D368" s="10">
        <v>3715.96</v>
      </c>
      <c r="E368" s="10">
        <v>1633.53</v>
      </c>
      <c r="F368" s="10">
        <v>1603.71</v>
      </c>
      <c r="G368" s="10">
        <v>1825.24</v>
      </c>
      <c r="H368" s="3">
        <f t="shared" si="7"/>
        <v>9</v>
      </c>
      <c r="I368" s="3">
        <f t="shared" si="8"/>
        <v>0</v>
      </c>
      <c r="J368" s="3">
        <f>IF(AND(A368&gt;=Intermediate!$B$4,A368&lt;=Intermediate!$B$2),1,0)</f>
        <v>0</v>
      </c>
      <c r="K368" s="3">
        <f t="shared" si="9"/>
        <v>0</v>
      </c>
      <c r="L368" s="1">
        <f t="array" ref="L368">INDEX(B368:G368,1,Intermediate!$B$6)</f>
        <v>1676.92</v>
      </c>
      <c r="M368" s="3">
        <f>Intermediate!$B$7*K368</f>
        <v>0</v>
      </c>
      <c r="N368" s="3">
        <f t="shared" si="12"/>
        <v>0</v>
      </c>
      <c r="O368" s="3">
        <f t="shared" si="10"/>
        <v>0</v>
      </c>
      <c r="P368" s="3">
        <f t="shared" si="13"/>
        <v>0</v>
      </c>
      <c r="Q368" s="3">
        <f t="shared" si="11"/>
        <v>0</v>
      </c>
    </row>
    <row r="369" spans="1:17">
      <c r="A369" s="4">
        <v>38975</v>
      </c>
      <c r="B369" s="10">
        <v>3659.66</v>
      </c>
      <c r="C369" s="10">
        <v>1680.3</v>
      </c>
      <c r="D369" s="10">
        <v>3721.3</v>
      </c>
      <c r="E369" s="10">
        <v>1635.94</v>
      </c>
      <c r="F369" s="10">
        <v>1606.59</v>
      </c>
      <c r="G369" s="10">
        <v>1829.05</v>
      </c>
      <c r="H369" s="3">
        <f t="shared" si="7"/>
        <v>9</v>
      </c>
      <c r="I369" s="3">
        <f t="shared" si="8"/>
        <v>0</v>
      </c>
      <c r="J369" s="3">
        <f>IF(AND(A369&gt;=Intermediate!$B$4,A369&lt;=Intermediate!$B$2),1,0)</f>
        <v>0</v>
      </c>
      <c r="K369" s="3">
        <f t="shared" si="9"/>
        <v>0</v>
      </c>
      <c r="L369" s="1">
        <f t="array" ref="L369">INDEX(B369:G369,1,Intermediate!$B$6)</f>
        <v>1680.3</v>
      </c>
      <c r="M369" s="3">
        <f>Intermediate!$B$7*K369</f>
        <v>0</v>
      </c>
      <c r="N369" s="3">
        <f t="shared" si="12"/>
        <v>0</v>
      </c>
      <c r="O369" s="3">
        <f t="shared" si="10"/>
        <v>0</v>
      </c>
      <c r="P369" s="3">
        <f t="shared" si="13"/>
        <v>0</v>
      </c>
      <c r="Q369" s="3">
        <f t="shared" si="11"/>
        <v>0</v>
      </c>
    </row>
    <row r="370" spans="1:17">
      <c r="A370" s="4">
        <v>38978</v>
      </c>
      <c r="B370" s="10">
        <v>3674.28</v>
      </c>
      <c r="C370" s="10">
        <v>1689.96</v>
      </c>
      <c r="D370" s="10">
        <v>3737.88</v>
      </c>
      <c r="E370" s="10">
        <v>1643.15</v>
      </c>
      <c r="F370" s="10">
        <v>1614</v>
      </c>
      <c r="G370" s="10">
        <v>1841.27</v>
      </c>
      <c r="H370" s="3">
        <f t="shared" si="7"/>
        <v>9</v>
      </c>
      <c r="I370" s="3">
        <f t="shared" si="8"/>
        <v>0</v>
      </c>
      <c r="J370" s="3">
        <f>IF(AND(A370&gt;=Intermediate!$B$4,A370&lt;=Intermediate!$B$2),1,0)</f>
        <v>0</v>
      </c>
      <c r="K370" s="3">
        <f t="shared" si="9"/>
        <v>0</v>
      </c>
      <c r="L370" s="1">
        <f t="array" ref="L370">INDEX(B370:G370,1,Intermediate!$B$6)</f>
        <v>1689.96</v>
      </c>
      <c r="M370" s="3">
        <f>Intermediate!$B$7*K370</f>
        <v>0</v>
      </c>
      <c r="N370" s="3">
        <f t="shared" si="12"/>
        <v>0</v>
      </c>
      <c r="O370" s="3">
        <f t="shared" si="10"/>
        <v>0</v>
      </c>
      <c r="P370" s="3">
        <f t="shared" si="13"/>
        <v>0</v>
      </c>
      <c r="Q370" s="3">
        <f t="shared" si="11"/>
        <v>0</v>
      </c>
    </row>
    <row r="371" spans="1:17">
      <c r="A371" s="4">
        <v>38979</v>
      </c>
      <c r="B371" s="10">
        <v>3635.78</v>
      </c>
      <c r="C371" s="10">
        <v>1671.54</v>
      </c>
      <c r="D371" s="10">
        <v>3696.06</v>
      </c>
      <c r="E371" s="10">
        <v>1624.09</v>
      </c>
      <c r="F371" s="10">
        <v>1594.08</v>
      </c>
      <c r="G371" s="10">
        <v>1824.45</v>
      </c>
      <c r="H371" s="3">
        <f t="shared" si="7"/>
        <v>9</v>
      </c>
      <c r="I371" s="3">
        <f t="shared" si="8"/>
        <v>0</v>
      </c>
      <c r="J371" s="3">
        <f>IF(AND(A371&gt;=Intermediate!$B$4,A371&lt;=Intermediate!$B$2),1,0)</f>
        <v>0</v>
      </c>
      <c r="K371" s="3">
        <f t="shared" si="9"/>
        <v>0</v>
      </c>
      <c r="L371" s="1">
        <f t="array" ref="L371">INDEX(B371:G371,1,Intermediate!$B$6)</f>
        <v>1671.54</v>
      </c>
      <c r="M371" s="3">
        <f>Intermediate!$B$7*K371</f>
        <v>0</v>
      </c>
      <c r="N371" s="3">
        <f t="shared" si="12"/>
        <v>0</v>
      </c>
      <c r="O371" s="3">
        <f t="shared" si="10"/>
        <v>0</v>
      </c>
      <c r="P371" s="3">
        <f t="shared" si="13"/>
        <v>0</v>
      </c>
      <c r="Q371" s="3">
        <f t="shared" si="11"/>
        <v>0</v>
      </c>
    </row>
    <row r="372" spans="1:17">
      <c r="A372" s="4">
        <v>38980</v>
      </c>
      <c r="B372" s="10">
        <v>3679.71</v>
      </c>
      <c r="C372" s="10">
        <v>1684.36</v>
      </c>
      <c r="D372" s="10">
        <v>3736.26</v>
      </c>
      <c r="E372" s="10">
        <v>1637.82</v>
      </c>
      <c r="F372" s="10">
        <v>1601.44</v>
      </c>
      <c r="G372" s="10">
        <v>1824.44</v>
      </c>
      <c r="H372" s="3">
        <f t="shared" si="7"/>
        <v>9</v>
      </c>
      <c r="I372" s="3">
        <f t="shared" si="8"/>
        <v>0</v>
      </c>
      <c r="J372" s="3">
        <f>IF(AND(A372&gt;=Intermediate!$B$4,A372&lt;=Intermediate!$B$2),1,0)</f>
        <v>0</v>
      </c>
      <c r="K372" s="3">
        <f t="shared" si="9"/>
        <v>0</v>
      </c>
      <c r="L372" s="1">
        <f t="array" ref="L372">INDEX(B372:G372,1,Intermediate!$B$6)</f>
        <v>1684.36</v>
      </c>
      <c r="M372" s="3">
        <f>Intermediate!$B$7*K372</f>
        <v>0</v>
      </c>
      <c r="N372" s="3">
        <f t="shared" si="12"/>
        <v>0</v>
      </c>
      <c r="O372" s="3">
        <f t="shared" si="10"/>
        <v>0</v>
      </c>
      <c r="P372" s="3">
        <f t="shared" si="13"/>
        <v>0</v>
      </c>
      <c r="Q372" s="3">
        <f t="shared" si="11"/>
        <v>0</v>
      </c>
    </row>
    <row r="373" spans="1:17">
      <c r="A373" s="4">
        <v>38981</v>
      </c>
      <c r="B373" s="10">
        <v>3731.28</v>
      </c>
      <c r="C373" s="10">
        <v>1701.34</v>
      </c>
      <c r="D373" s="10">
        <v>3781.22</v>
      </c>
      <c r="E373" s="10">
        <v>1655.63</v>
      </c>
      <c r="F373" s="10">
        <v>1616.07</v>
      </c>
      <c r="G373" s="10">
        <v>1839.63</v>
      </c>
      <c r="H373" s="3">
        <f t="shared" si="7"/>
        <v>9</v>
      </c>
      <c r="I373" s="3">
        <f t="shared" si="8"/>
        <v>0</v>
      </c>
      <c r="J373" s="3">
        <f>IF(AND(A373&gt;=Intermediate!$B$4,A373&lt;=Intermediate!$B$2),1,0)</f>
        <v>0</v>
      </c>
      <c r="K373" s="3">
        <f t="shared" si="9"/>
        <v>0</v>
      </c>
      <c r="L373" s="1">
        <f t="array" ref="L373">INDEX(B373:G373,1,Intermediate!$B$6)</f>
        <v>1701.34</v>
      </c>
      <c r="M373" s="3">
        <f>Intermediate!$B$7*K373</f>
        <v>0</v>
      </c>
      <c r="N373" s="3">
        <f t="shared" si="12"/>
        <v>0</v>
      </c>
      <c r="O373" s="3">
        <f t="shared" si="10"/>
        <v>0</v>
      </c>
      <c r="P373" s="3">
        <f t="shared" si="13"/>
        <v>0</v>
      </c>
      <c r="Q373" s="3">
        <f t="shared" si="11"/>
        <v>0</v>
      </c>
    </row>
    <row r="374" spans="1:17">
      <c r="A374" s="4">
        <v>38982</v>
      </c>
      <c r="B374" s="10">
        <v>3722.57</v>
      </c>
      <c r="C374" s="10">
        <v>1694.32</v>
      </c>
      <c r="D374" s="10">
        <v>3768.13</v>
      </c>
      <c r="E374" s="10">
        <v>1648.79</v>
      </c>
      <c r="F374" s="10">
        <v>1607.58</v>
      </c>
      <c r="G374" s="10">
        <v>1830.95</v>
      </c>
      <c r="H374" s="3">
        <f t="shared" si="7"/>
        <v>9</v>
      </c>
      <c r="I374" s="3">
        <f t="shared" si="8"/>
        <v>0</v>
      </c>
      <c r="J374" s="3">
        <f>IF(AND(A374&gt;=Intermediate!$B$4,A374&lt;=Intermediate!$B$2),1,0)</f>
        <v>0</v>
      </c>
      <c r="K374" s="3">
        <f t="shared" si="9"/>
        <v>0</v>
      </c>
      <c r="L374" s="1">
        <f t="array" ref="L374">INDEX(B374:G374,1,Intermediate!$B$6)</f>
        <v>1694.32</v>
      </c>
      <c r="M374" s="3">
        <f>Intermediate!$B$7*K374</f>
        <v>0</v>
      </c>
      <c r="N374" s="3">
        <f t="shared" si="12"/>
        <v>0</v>
      </c>
      <c r="O374" s="3">
        <f t="shared" si="10"/>
        <v>0</v>
      </c>
      <c r="P374" s="3">
        <f t="shared" si="13"/>
        <v>0</v>
      </c>
      <c r="Q374" s="3">
        <f t="shared" si="11"/>
        <v>0</v>
      </c>
    </row>
    <row r="375" spans="1:17">
      <c r="A375" s="4">
        <v>38985</v>
      </c>
      <c r="B375" s="10">
        <v>3700.15</v>
      </c>
      <c r="C375" s="10">
        <v>1688</v>
      </c>
      <c r="D375" s="10">
        <v>3749.34</v>
      </c>
      <c r="E375" s="10">
        <v>1641.92</v>
      </c>
      <c r="F375" s="10">
        <v>1602.88</v>
      </c>
      <c r="G375" s="10">
        <v>1831.31</v>
      </c>
      <c r="H375" s="3">
        <f t="shared" si="7"/>
        <v>9</v>
      </c>
      <c r="I375" s="3">
        <f t="shared" si="8"/>
        <v>0</v>
      </c>
      <c r="J375" s="3">
        <f>IF(AND(A375&gt;=Intermediate!$B$4,A375&lt;=Intermediate!$B$2),1,0)</f>
        <v>0</v>
      </c>
      <c r="K375" s="3">
        <f t="shared" si="9"/>
        <v>0</v>
      </c>
      <c r="L375" s="1">
        <f t="array" ref="L375">INDEX(B375:G375,1,Intermediate!$B$6)</f>
        <v>1688</v>
      </c>
      <c r="M375" s="3">
        <f>Intermediate!$B$7*K375</f>
        <v>0</v>
      </c>
      <c r="N375" s="3">
        <f t="shared" si="12"/>
        <v>0</v>
      </c>
      <c r="O375" s="3">
        <f t="shared" si="10"/>
        <v>0</v>
      </c>
      <c r="P375" s="3">
        <f t="shared" si="13"/>
        <v>0</v>
      </c>
      <c r="Q375" s="3">
        <f t="shared" si="11"/>
        <v>0</v>
      </c>
    </row>
    <row r="376" spans="1:17">
      <c r="A376" s="4">
        <v>38986</v>
      </c>
      <c r="B376" s="10">
        <v>3747.33</v>
      </c>
      <c r="C376" s="10">
        <v>1700.81</v>
      </c>
      <c r="D376" s="10">
        <v>3789.15</v>
      </c>
      <c r="E376" s="10">
        <v>1655.58</v>
      </c>
      <c r="F376" s="10">
        <v>1610.74</v>
      </c>
      <c r="G376" s="10">
        <v>1836.42</v>
      </c>
      <c r="H376" s="3">
        <f t="shared" si="7"/>
        <v>9</v>
      </c>
      <c r="I376" s="3">
        <f t="shared" si="8"/>
        <v>0</v>
      </c>
      <c r="J376" s="3">
        <f>IF(AND(A376&gt;=Intermediate!$B$4,A376&lt;=Intermediate!$B$2),1,0)</f>
        <v>0</v>
      </c>
      <c r="K376" s="3">
        <f t="shared" si="9"/>
        <v>0</v>
      </c>
      <c r="L376" s="1">
        <f t="array" ref="L376">INDEX(B376:G376,1,Intermediate!$B$6)</f>
        <v>1700.81</v>
      </c>
      <c r="M376" s="3">
        <f>Intermediate!$B$7*K376</f>
        <v>0</v>
      </c>
      <c r="N376" s="3">
        <f t="shared" si="12"/>
        <v>0</v>
      </c>
      <c r="O376" s="3">
        <f t="shared" si="10"/>
        <v>0</v>
      </c>
      <c r="P376" s="3">
        <f t="shared" si="13"/>
        <v>0</v>
      </c>
      <c r="Q376" s="3">
        <f t="shared" si="11"/>
        <v>0</v>
      </c>
    </row>
    <row r="377" spans="1:17">
      <c r="A377" s="4">
        <v>38987</v>
      </c>
      <c r="B377" s="10">
        <v>3761.29</v>
      </c>
      <c r="C377" s="10">
        <v>1708.35</v>
      </c>
      <c r="D377" s="10">
        <v>3805.35</v>
      </c>
      <c r="E377" s="10">
        <v>1664.55</v>
      </c>
      <c r="F377" s="10">
        <v>1621.51</v>
      </c>
      <c r="G377" s="10">
        <v>1842.25</v>
      </c>
      <c r="H377" s="3">
        <f t="shared" si="7"/>
        <v>9</v>
      </c>
      <c r="I377" s="3">
        <f t="shared" si="8"/>
        <v>0</v>
      </c>
      <c r="J377" s="3">
        <f>IF(AND(A377&gt;=Intermediate!$B$4,A377&lt;=Intermediate!$B$2),1,0)</f>
        <v>0</v>
      </c>
      <c r="K377" s="3">
        <f t="shared" si="9"/>
        <v>0</v>
      </c>
      <c r="L377" s="1">
        <f t="array" ref="L377">INDEX(B377:G377,1,Intermediate!$B$6)</f>
        <v>1708.35</v>
      </c>
      <c r="M377" s="3">
        <f>Intermediate!$B$7*K377</f>
        <v>0</v>
      </c>
      <c r="N377" s="3">
        <f t="shared" si="12"/>
        <v>0</v>
      </c>
      <c r="O377" s="3">
        <f t="shared" si="10"/>
        <v>0</v>
      </c>
      <c r="P377" s="3">
        <f t="shared" si="13"/>
        <v>0</v>
      </c>
      <c r="Q377" s="3">
        <f t="shared" si="11"/>
        <v>0</v>
      </c>
    </row>
    <row r="378" spans="1:17">
      <c r="A378" s="4">
        <v>38988</v>
      </c>
      <c r="B378" s="10">
        <v>3762.81</v>
      </c>
      <c r="C378" s="10">
        <v>1713.02</v>
      </c>
      <c r="D378" s="10">
        <v>3808.06</v>
      </c>
      <c r="E378" s="10">
        <v>1669.27</v>
      </c>
      <c r="F378" s="10">
        <v>1630.99</v>
      </c>
      <c r="G378" s="10">
        <v>1850.65</v>
      </c>
      <c r="H378" s="3">
        <f t="shared" si="7"/>
        <v>9</v>
      </c>
      <c r="I378" s="3">
        <f t="shared" si="8"/>
        <v>0</v>
      </c>
      <c r="J378" s="3">
        <f>IF(AND(A378&gt;=Intermediate!$B$4,A378&lt;=Intermediate!$B$2),1,0)</f>
        <v>0</v>
      </c>
      <c r="K378" s="3">
        <f t="shared" si="9"/>
        <v>0</v>
      </c>
      <c r="L378" s="1">
        <f t="array" ref="L378">INDEX(B378:G378,1,Intermediate!$B$6)</f>
        <v>1713.02</v>
      </c>
      <c r="M378" s="3">
        <f>Intermediate!$B$7*K378</f>
        <v>0</v>
      </c>
      <c r="N378" s="3">
        <f t="shared" si="12"/>
        <v>0</v>
      </c>
      <c r="O378" s="3">
        <f t="shared" si="10"/>
        <v>0</v>
      </c>
      <c r="P378" s="3">
        <f t="shared" si="13"/>
        <v>0</v>
      </c>
      <c r="Q378" s="3">
        <f t="shared" si="11"/>
        <v>0</v>
      </c>
    </row>
    <row r="379" spans="1:17">
      <c r="A379" s="4">
        <v>38989</v>
      </c>
      <c r="B379" s="10">
        <v>3778.82</v>
      </c>
      <c r="C379" s="10">
        <v>1729.38</v>
      </c>
      <c r="D379" s="10">
        <v>3837.28</v>
      </c>
      <c r="E379" s="10">
        <v>1687.38</v>
      </c>
      <c r="F379" s="10">
        <v>1656.73</v>
      </c>
      <c r="G379" s="10">
        <v>1867.45</v>
      </c>
      <c r="H379" s="3">
        <f t="shared" si="7"/>
        <v>9</v>
      </c>
      <c r="I379" s="3">
        <f t="shared" si="8"/>
        <v>0</v>
      </c>
      <c r="J379" s="3">
        <f>IF(AND(A379&gt;=Intermediate!$B$4,A379&lt;=Intermediate!$B$2),1,0)</f>
        <v>0</v>
      </c>
      <c r="K379" s="3">
        <f t="shared" si="9"/>
        <v>0</v>
      </c>
      <c r="L379" s="1">
        <f t="array" ref="L379">INDEX(B379:G379,1,Intermediate!$B$6)</f>
        <v>1729.38</v>
      </c>
      <c r="M379" s="3">
        <f>Intermediate!$B$7*K379</f>
        <v>0</v>
      </c>
      <c r="N379" s="3">
        <f t="shared" si="12"/>
        <v>0</v>
      </c>
      <c r="O379" s="3">
        <f t="shared" si="10"/>
        <v>0</v>
      </c>
      <c r="P379" s="3">
        <f t="shared" si="13"/>
        <v>0</v>
      </c>
      <c r="Q379" s="3">
        <f t="shared" si="11"/>
        <v>0</v>
      </c>
    </row>
    <row r="380" spans="1:17">
      <c r="A380" s="2">
        <v>38993</v>
      </c>
      <c r="B380" s="10">
        <v>3761.5</v>
      </c>
      <c r="C380" s="10">
        <v>1730.79</v>
      </c>
      <c r="D380" s="10">
        <v>3833.1</v>
      </c>
      <c r="E380" s="10">
        <v>1688.31</v>
      </c>
      <c r="F380" s="10">
        <v>1661.6</v>
      </c>
      <c r="G380" s="10">
        <v>1878.24</v>
      </c>
      <c r="H380" s="3">
        <f t="shared" si="7"/>
        <v>10</v>
      </c>
      <c r="I380" s="3">
        <f t="shared" si="8"/>
        <v>1</v>
      </c>
      <c r="J380" s="3">
        <f>IF(AND(A380&gt;=Intermediate!$B$4,A380&lt;=Intermediate!$B$2),1,0)</f>
        <v>0</v>
      </c>
      <c r="K380" s="3">
        <f t="shared" si="9"/>
        <v>0</v>
      </c>
      <c r="L380" s="1">
        <f t="array" ref="L380">INDEX(B380:G380,1,Intermediate!$B$6)</f>
        <v>1730.79</v>
      </c>
      <c r="M380" s="3">
        <f>Intermediate!$B$7*K380</f>
        <v>0</v>
      </c>
      <c r="N380" s="3">
        <f t="shared" si="12"/>
        <v>0</v>
      </c>
      <c r="O380" s="3">
        <f t="shared" si="10"/>
        <v>0</v>
      </c>
      <c r="P380" s="3">
        <f t="shared" si="13"/>
        <v>0</v>
      </c>
      <c r="Q380" s="3">
        <f t="shared" si="11"/>
        <v>0</v>
      </c>
    </row>
    <row r="381" spans="1:17">
      <c r="A381" s="2">
        <v>38994</v>
      </c>
      <c r="B381" s="10">
        <v>3709.32</v>
      </c>
      <c r="C381" s="10">
        <v>1714.1</v>
      </c>
      <c r="D381" s="10">
        <v>3786.62</v>
      </c>
      <c r="E381" s="10">
        <v>1672.67</v>
      </c>
      <c r="F381" s="10">
        <v>1653.26</v>
      </c>
      <c r="G381" s="10">
        <v>1866.58</v>
      </c>
      <c r="H381" s="3">
        <f t="shared" si="7"/>
        <v>10</v>
      </c>
      <c r="I381" s="3">
        <f t="shared" si="8"/>
        <v>0</v>
      </c>
      <c r="J381" s="3">
        <f>IF(AND(A381&gt;=Intermediate!$B$4,A381&lt;=Intermediate!$B$2),1,0)</f>
        <v>0</v>
      </c>
      <c r="K381" s="3">
        <f t="shared" si="9"/>
        <v>0</v>
      </c>
      <c r="L381" s="1">
        <f t="array" ref="L381">INDEX(B381:G381,1,Intermediate!$B$6)</f>
        <v>1714.1</v>
      </c>
      <c r="M381" s="3">
        <f>Intermediate!$B$7*K381</f>
        <v>0</v>
      </c>
      <c r="N381" s="3">
        <f t="shared" si="12"/>
        <v>0</v>
      </c>
      <c r="O381" s="3">
        <f t="shared" si="10"/>
        <v>0</v>
      </c>
      <c r="P381" s="3">
        <f t="shared" si="13"/>
        <v>0</v>
      </c>
      <c r="Q381" s="3">
        <f t="shared" si="11"/>
        <v>0</v>
      </c>
    </row>
    <row r="382" spans="1:17">
      <c r="A382" s="2">
        <v>38995</v>
      </c>
      <c r="B382" s="10">
        <v>3763.19</v>
      </c>
      <c r="C382" s="10">
        <v>1742.25</v>
      </c>
      <c r="D382" s="10">
        <v>3843.83</v>
      </c>
      <c r="E382" s="10">
        <v>1700.98</v>
      </c>
      <c r="F382" s="10">
        <v>1685.59</v>
      </c>
      <c r="G382" s="10">
        <v>1896.55</v>
      </c>
      <c r="H382" s="3">
        <f t="shared" si="7"/>
        <v>10</v>
      </c>
      <c r="I382" s="3">
        <f t="shared" si="8"/>
        <v>0</v>
      </c>
      <c r="J382" s="3">
        <f>IF(AND(A382&gt;=Intermediate!$B$4,A382&lt;=Intermediate!$B$2),1,0)</f>
        <v>0</v>
      </c>
      <c r="K382" s="3">
        <f t="shared" si="9"/>
        <v>0</v>
      </c>
      <c r="L382" s="1">
        <f t="array" ref="L382">INDEX(B382:G382,1,Intermediate!$B$6)</f>
        <v>1742.25</v>
      </c>
      <c r="M382" s="3">
        <f>Intermediate!$B$7*K382</f>
        <v>0</v>
      </c>
      <c r="N382" s="3">
        <f t="shared" si="12"/>
        <v>0</v>
      </c>
      <c r="O382" s="3">
        <f t="shared" si="10"/>
        <v>0</v>
      </c>
      <c r="P382" s="3">
        <f t="shared" si="13"/>
        <v>0</v>
      </c>
      <c r="Q382" s="3">
        <f t="shared" si="11"/>
        <v>0</v>
      </c>
    </row>
    <row r="383" spans="1:17">
      <c r="A383" s="2">
        <v>38996</v>
      </c>
      <c r="B383" s="10">
        <v>3769.21</v>
      </c>
      <c r="C383" s="10">
        <v>1750.57</v>
      </c>
      <c r="D383" s="10">
        <v>3855.78</v>
      </c>
      <c r="E383" s="10">
        <v>1709.42</v>
      </c>
      <c r="F383" s="10">
        <v>1698.25</v>
      </c>
      <c r="G383" s="10">
        <v>1910.93</v>
      </c>
      <c r="H383" s="3">
        <f t="shared" si="7"/>
        <v>10</v>
      </c>
      <c r="I383" s="3">
        <f t="shared" si="8"/>
        <v>0</v>
      </c>
      <c r="J383" s="3">
        <f>IF(AND(A383&gt;=Intermediate!$B$4,A383&lt;=Intermediate!$B$2),1,0)</f>
        <v>0</v>
      </c>
      <c r="K383" s="3">
        <f t="shared" si="9"/>
        <v>0</v>
      </c>
      <c r="L383" s="1">
        <f t="array" ref="L383">INDEX(B383:G383,1,Intermediate!$B$6)</f>
        <v>1750.57</v>
      </c>
      <c r="M383" s="3">
        <f>Intermediate!$B$7*K383</f>
        <v>0</v>
      </c>
      <c r="N383" s="3">
        <f t="shared" si="12"/>
        <v>0</v>
      </c>
      <c r="O383" s="3">
        <f t="shared" si="10"/>
        <v>0</v>
      </c>
      <c r="P383" s="3">
        <f t="shared" si="13"/>
        <v>0</v>
      </c>
      <c r="Q383" s="3">
        <f t="shared" si="11"/>
        <v>0</v>
      </c>
    </row>
    <row r="384" spans="1:17">
      <c r="A384" s="2">
        <v>38999</v>
      </c>
      <c r="B384" s="10">
        <v>3769.16</v>
      </c>
      <c r="C384" s="10">
        <v>1756.61</v>
      </c>
      <c r="D384" s="10">
        <v>3857.2</v>
      </c>
      <c r="E384" s="10">
        <v>1713.16</v>
      </c>
      <c r="F384" s="10">
        <v>1707.26</v>
      </c>
      <c r="G384" s="10">
        <v>1931.21</v>
      </c>
      <c r="H384" s="3">
        <f t="shared" si="7"/>
        <v>10</v>
      </c>
      <c r="I384" s="3">
        <f t="shared" si="8"/>
        <v>0</v>
      </c>
      <c r="J384" s="3">
        <f>IF(AND(A384&gt;=Intermediate!$B$4,A384&lt;=Intermediate!$B$2),1,0)</f>
        <v>0</v>
      </c>
      <c r="K384" s="3">
        <f t="shared" si="9"/>
        <v>0</v>
      </c>
      <c r="L384" s="1">
        <f t="array" ref="L384">INDEX(B384:G384,1,Intermediate!$B$6)</f>
        <v>1756.61</v>
      </c>
      <c r="M384" s="3">
        <f>Intermediate!$B$7*K384</f>
        <v>0</v>
      </c>
      <c r="N384" s="3">
        <f t="shared" si="12"/>
        <v>0</v>
      </c>
      <c r="O384" s="3">
        <f t="shared" si="10"/>
        <v>0</v>
      </c>
      <c r="P384" s="3">
        <f t="shared" si="13"/>
        <v>0</v>
      </c>
      <c r="Q384" s="3">
        <f t="shared" si="11"/>
        <v>0</v>
      </c>
    </row>
    <row r="385" spans="1:17">
      <c r="A385" s="4">
        <v>39000</v>
      </c>
      <c r="B385" s="10">
        <v>3772.2</v>
      </c>
      <c r="C385" s="10">
        <v>1758.38</v>
      </c>
      <c r="D385" s="10">
        <v>3862.08</v>
      </c>
      <c r="E385" s="10">
        <v>1711.71</v>
      </c>
      <c r="F385" s="10">
        <v>1701.34</v>
      </c>
      <c r="G385" s="10">
        <v>1936.16</v>
      </c>
      <c r="H385" s="3">
        <f t="shared" si="7"/>
        <v>10</v>
      </c>
      <c r="I385" s="3">
        <f t="shared" si="8"/>
        <v>0</v>
      </c>
      <c r="J385" s="3">
        <f>IF(AND(A385&gt;=Intermediate!$B$4,A385&lt;=Intermediate!$B$2),1,0)</f>
        <v>0</v>
      </c>
      <c r="K385" s="3">
        <f t="shared" si="9"/>
        <v>0</v>
      </c>
      <c r="L385" s="1">
        <f t="array" ref="L385">INDEX(B385:G385,1,Intermediate!$B$6)</f>
        <v>1758.38</v>
      </c>
      <c r="M385" s="3">
        <f>Intermediate!$B$7*K385</f>
        <v>0</v>
      </c>
      <c r="N385" s="3">
        <f t="shared" si="12"/>
        <v>0</v>
      </c>
      <c r="O385" s="3">
        <f t="shared" si="10"/>
        <v>0</v>
      </c>
      <c r="P385" s="3">
        <f t="shared" si="13"/>
        <v>0</v>
      </c>
      <c r="Q385" s="3">
        <f t="shared" si="11"/>
        <v>0</v>
      </c>
    </row>
    <row r="386" spans="1:17">
      <c r="A386" s="4">
        <v>39001</v>
      </c>
      <c r="B386" s="10">
        <v>3753.36</v>
      </c>
      <c r="C386" s="10">
        <v>1743.69</v>
      </c>
      <c r="D386" s="10">
        <v>3836.21</v>
      </c>
      <c r="E386" s="10">
        <v>1696.6</v>
      </c>
      <c r="F386" s="10">
        <v>1681.04</v>
      </c>
      <c r="G386" s="10">
        <v>1916.08</v>
      </c>
      <c r="H386" s="3">
        <f t="shared" si="7"/>
        <v>10</v>
      </c>
      <c r="I386" s="3">
        <f t="shared" si="8"/>
        <v>0</v>
      </c>
      <c r="J386" s="3">
        <f>IF(AND(A386&gt;=Intermediate!$B$4,A386&lt;=Intermediate!$B$2),1,0)</f>
        <v>0</v>
      </c>
      <c r="K386" s="3">
        <f t="shared" si="9"/>
        <v>0</v>
      </c>
      <c r="L386" s="1">
        <f t="array" ref="L386">INDEX(B386:G386,1,Intermediate!$B$6)</f>
        <v>1743.69</v>
      </c>
      <c r="M386" s="3">
        <f>Intermediate!$B$7*K386</f>
        <v>0</v>
      </c>
      <c r="N386" s="3">
        <f t="shared" si="12"/>
        <v>0</v>
      </c>
      <c r="O386" s="3">
        <f t="shared" si="10"/>
        <v>0</v>
      </c>
      <c r="P386" s="3">
        <f t="shared" si="13"/>
        <v>0</v>
      </c>
      <c r="Q386" s="3">
        <f t="shared" si="11"/>
        <v>0</v>
      </c>
    </row>
    <row r="387" spans="1:17">
      <c r="A387" s="4">
        <v>39002</v>
      </c>
      <c r="B387" s="10">
        <v>3817.59</v>
      </c>
      <c r="C387" s="10">
        <v>1764.59</v>
      </c>
      <c r="D387" s="10">
        <v>3894.25</v>
      </c>
      <c r="E387" s="10">
        <v>1717.88</v>
      </c>
      <c r="F387" s="10">
        <v>1695.63</v>
      </c>
      <c r="G387" s="10">
        <v>1928.35</v>
      </c>
      <c r="H387" s="3">
        <f t="shared" si="7"/>
        <v>10</v>
      </c>
      <c r="I387" s="3">
        <f t="shared" si="8"/>
        <v>0</v>
      </c>
      <c r="J387" s="3">
        <f>IF(AND(A387&gt;=Intermediate!$B$4,A387&lt;=Intermediate!$B$2),1,0)</f>
        <v>0</v>
      </c>
      <c r="K387" s="3">
        <f t="shared" si="9"/>
        <v>0</v>
      </c>
      <c r="L387" s="1">
        <f t="array" ref="L387">INDEX(B387:G387,1,Intermediate!$B$6)</f>
        <v>1764.59</v>
      </c>
      <c r="M387" s="3">
        <f>Intermediate!$B$7*K387</f>
        <v>0</v>
      </c>
      <c r="N387" s="3">
        <f t="shared" si="12"/>
        <v>0</v>
      </c>
      <c r="O387" s="3">
        <f t="shared" si="10"/>
        <v>0</v>
      </c>
      <c r="P387" s="3">
        <f t="shared" si="13"/>
        <v>0</v>
      </c>
      <c r="Q387" s="3">
        <f t="shared" si="11"/>
        <v>0</v>
      </c>
    </row>
    <row r="388" spans="1:17">
      <c r="A388" s="4">
        <v>39003</v>
      </c>
      <c r="B388" s="10">
        <v>3869.99</v>
      </c>
      <c r="C388" s="10">
        <v>1778.53</v>
      </c>
      <c r="D388" s="10">
        <v>3935.73</v>
      </c>
      <c r="E388" s="10">
        <v>1729.84</v>
      </c>
      <c r="F388" s="10">
        <v>1698.59</v>
      </c>
      <c r="G388" s="10">
        <v>1938.86</v>
      </c>
      <c r="H388" s="3">
        <f t="shared" si="7"/>
        <v>10</v>
      </c>
      <c r="I388" s="3">
        <f t="shared" si="8"/>
        <v>0</v>
      </c>
      <c r="J388" s="3">
        <f>IF(AND(A388&gt;=Intermediate!$B$4,A388&lt;=Intermediate!$B$2),1,0)</f>
        <v>0</v>
      </c>
      <c r="K388" s="3">
        <f t="shared" si="9"/>
        <v>0</v>
      </c>
      <c r="L388" s="1">
        <f t="array" ref="L388">INDEX(B388:G388,1,Intermediate!$B$6)</f>
        <v>1778.53</v>
      </c>
      <c r="M388" s="3">
        <f>Intermediate!$B$7*K388</f>
        <v>0</v>
      </c>
      <c r="N388" s="3">
        <f t="shared" si="12"/>
        <v>0</v>
      </c>
      <c r="O388" s="3">
        <f t="shared" si="10"/>
        <v>0</v>
      </c>
      <c r="P388" s="3">
        <f t="shared" si="13"/>
        <v>0</v>
      </c>
      <c r="Q388" s="3">
        <f t="shared" si="11"/>
        <v>0</v>
      </c>
    </row>
    <row r="389" spans="1:17">
      <c r="A389" s="4">
        <v>39006</v>
      </c>
      <c r="B389" s="10">
        <v>3915.04</v>
      </c>
      <c r="C389" s="10">
        <v>1788.47</v>
      </c>
      <c r="D389" s="10">
        <v>3968.31</v>
      </c>
      <c r="E389" s="10">
        <v>1738.36</v>
      </c>
      <c r="F389" s="10">
        <v>1698.58</v>
      </c>
      <c r="G389" s="10">
        <v>1936.38</v>
      </c>
      <c r="H389" s="3">
        <f t="shared" si="7"/>
        <v>10</v>
      </c>
      <c r="I389" s="3">
        <f t="shared" si="8"/>
        <v>0</v>
      </c>
      <c r="J389" s="3">
        <f>IF(AND(A389&gt;=Intermediate!$B$4,A389&lt;=Intermediate!$B$2),1,0)</f>
        <v>0</v>
      </c>
      <c r="K389" s="3">
        <f t="shared" si="9"/>
        <v>0</v>
      </c>
      <c r="L389" s="1">
        <f t="array" ref="L389">INDEX(B389:G389,1,Intermediate!$B$6)</f>
        <v>1788.47</v>
      </c>
      <c r="M389" s="3">
        <f>Intermediate!$B$7*K389</f>
        <v>0</v>
      </c>
      <c r="N389" s="3">
        <f t="shared" si="12"/>
        <v>0</v>
      </c>
      <c r="O389" s="3">
        <f t="shared" si="10"/>
        <v>0</v>
      </c>
      <c r="P389" s="3">
        <f t="shared" si="13"/>
        <v>0</v>
      </c>
      <c r="Q389" s="3">
        <f t="shared" si="11"/>
        <v>0</v>
      </c>
    </row>
    <row r="390" spans="1:17">
      <c r="A390" s="4">
        <v>39007</v>
      </c>
      <c r="B390" s="10">
        <v>3905.21</v>
      </c>
      <c r="C390" s="10">
        <v>1779.51</v>
      </c>
      <c r="D390" s="10">
        <v>3952.38</v>
      </c>
      <c r="E390" s="10">
        <v>1731.02</v>
      </c>
      <c r="F390" s="10">
        <v>1690.43</v>
      </c>
      <c r="G390" s="10">
        <v>1925.75</v>
      </c>
      <c r="H390" s="3">
        <f t="shared" si="7"/>
        <v>10</v>
      </c>
      <c r="I390" s="3">
        <f t="shared" si="8"/>
        <v>0</v>
      </c>
      <c r="J390" s="3">
        <f>IF(AND(A390&gt;=Intermediate!$B$4,A390&lt;=Intermediate!$B$2),1,0)</f>
        <v>0</v>
      </c>
      <c r="K390" s="3">
        <f t="shared" si="9"/>
        <v>0</v>
      </c>
      <c r="L390" s="1">
        <f t="array" ref="L390">INDEX(B390:G390,1,Intermediate!$B$6)</f>
        <v>1779.51</v>
      </c>
      <c r="M390" s="3">
        <f>Intermediate!$B$7*K390</f>
        <v>0</v>
      </c>
      <c r="N390" s="3">
        <f t="shared" si="12"/>
        <v>0</v>
      </c>
      <c r="O390" s="3">
        <f t="shared" si="10"/>
        <v>0</v>
      </c>
      <c r="P390" s="3">
        <f t="shared" si="13"/>
        <v>0</v>
      </c>
      <c r="Q390" s="3">
        <f t="shared" si="11"/>
        <v>0</v>
      </c>
    </row>
    <row r="391" spans="1:17">
      <c r="A391" s="4">
        <v>39008</v>
      </c>
      <c r="B391" s="10">
        <v>3901.63</v>
      </c>
      <c r="C391" s="10">
        <v>1781.95</v>
      </c>
      <c r="D391" s="10">
        <v>3950.07</v>
      </c>
      <c r="E391" s="10">
        <v>1731.54</v>
      </c>
      <c r="F391" s="10">
        <v>1693.85</v>
      </c>
      <c r="G391" s="10">
        <v>1936.12</v>
      </c>
      <c r="H391" s="3">
        <f t="shared" si="7"/>
        <v>10</v>
      </c>
      <c r="I391" s="3">
        <f t="shared" si="8"/>
        <v>0</v>
      </c>
      <c r="J391" s="3">
        <f>IF(AND(A391&gt;=Intermediate!$B$4,A391&lt;=Intermediate!$B$2),1,0)</f>
        <v>0</v>
      </c>
      <c r="K391" s="3">
        <f t="shared" si="9"/>
        <v>0</v>
      </c>
      <c r="L391" s="1">
        <f t="array" ref="L391">INDEX(B391:G391,1,Intermediate!$B$6)</f>
        <v>1781.95</v>
      </c>
      <c r="M391" s="3">
        <f>Intermediate!$B$7*K391</f>
        <v>0</v>
      </c>
      <c r="N391" s="3">
        <f t="shared" si="12"/>
        <v>0</v>
      </c>
      <c r="O391" s="3">
        <f t="shared" si="10"/>
        <v>0</v>
      </c>
      <c r="P391" s="3">
        <f t="shared" si="13"/>
        <v>0</v>
      </c>
      <c r="Q391" s="3">
        <f t="shared" si="11"/>
        <v>0</v>
      </c>
    </row>
    <row r="392" spans="1:17">
      <c r="A392" s="4">
        <v>39009</v>
      </c>
      <c r="B392" s="10">
        <v>3864.5</v>
      </c>
      <c r="C392" s="10">
        <v>1770.81</v>
      </c>
      <c r="D392" s="10">
        <v>3918.74</v>
      </c>
      <c r="E392" s="10">
        <v>1720.1</v>
      </c>
      <c r="F392" s="10">
        <v>1685.9</v>
      </c>
      <c r="G392" s="10">
        <v>1934.82</v>
      </c>
      <c r="H392" s="3">
        <f t="shared" si="7"/>
        <v>10</v>
      </c>
      <c r="I392" s="3">
        <f t="shared" si="8"/>
        <v>0</v>
      </c>
      <c r="J392" s="3">
        <f>IF(AND(A392&gt;=Intermediate!$B$4,A392&lt;=Intermediate!$B$2),1,0)</f>
        <v>0</v>
      </c>
      <c r="K392" s="3">
        <f t="shared" si="9"/>
        <v>0</v>
      </c>
      <c r="L392" s="1">
        <f t="array" ref="L392">INDEX(B392:G392,1,Intermediate!$B$6)</f>
        <v>1770.81</v>
      </c>
      <c r="M392" s="3">
        <f>Intermediate!$B$7*K392</f>
        <v>0</v>
      </c>
      <c r="N392" s="3">
        <f t="shared" si="12"/>
        <v>0</v>
      </c>
      <c r="O392" s="3">
        <f t="shared" si="10"/>
        <v>0</v>
      </c>
      <c r="P392" s="3">
        <f t="shared" si="13"/>
        <v>0</v>
      </c>
      <c r="Q392" s="3">
        <f t="shared" si="11"/>
        <v>0</v>
      </c>
    </row>
    <row r="393" spans="1:17">
      <c r="A393" s="4">
        <v>39010</v>
      </c>
      <c r="B393" s="10">
        <v>3865.17</v>
      </c>
      <c r="C393" s="10">
        <v>1775.97</v>
      </c>
      <c r="D393" s="10">
        <v>3926.34</v>
      </c>
      <c r="E393" s="10">
        <v>1727.55</v>
      </c>
      <c r="F393" s="10">
        <v>1698.87</v>
      </c>
      <c r="G393" s="10">
        <v>1944.27</v>
      </c>
      <c r="H393" s="3">
        <f t="shared" si="7"/>
        <v>10</v>
      </c>
      <c r="I393" s="3">
        <f t="shared" si="8"/>
        <v>0</v>
      </c>
      <c r="J393" s="3">
        <f>IF(AND(A393&gt;=Intermediate!$B$4,A393&lt;=Intermediate!$B$2),1,0)</f>
        <v>0</v>
      </c>
      <c r="K393" s="3">
        <f t="shared" si="9"/>
        <v>0</v>
      </c>
      <c r="L393" s="1">
        <f t="array" ref="L393">INDEX(B393:G393,1,Intermediate!$B$6)</f>
        <v>1775.97</v>
      </c>
      <c r="M393" s="3">
        <f>Intermediate!$B$7*K393</f>
        <v>0</v>
      </c>
      <c r="N393" s="3">
        <f t="shared" si="12"/>
        <v>0</v>
      </c>
      <c r="O393" s="3">
        <f t="shared" si="10"/>
        <v>0</v>
      </c>
      <c r="P393" s="3">
        <f t="shared" si="13"/>
        <v>0</v>
      </c>
      <c r="Q393" s="3">
        <f t="shared" si="11"/>
        <v>0</v>
      </c>
    </row>
    <row r="394" spans="1:17">
      <c r="A394" s="4">
        <v>39011</v>
      </c>
      <c r="B394" s="10">
        <v>3874.62</v>
      </c>
      <c r="C394" s="10">
        <v>1787.74</v>
      </c>
      <c r="D394" s="10">
        <v>3942.85</v>
      </c>
      <c r="E394" s="10">
        <v>1737.34</v>
      </c>
      <c r="F394" s="10">
        <v>1712.77</v>
      </c>
      <c r="G394" s="10">
        <v>1969.26</v>
      </c>
      <c r="H394" s="3">
        <f t="shared" si="7"/>
        <v>10</v>
      </c>
      <c r="I394" s="3">
        <f t="shared" si="8"/>
        <v>0</v>
      </c>
      <c r="J394" s="3">
        <f>IF(AND(A394&gt;=Intermediate!$B$4,A394&lt;=Intermediate!$B$2),1,0)</f>
        <v>0</v>
      </c>
      <c r="K394" s="3">
        <f t="shared" si="9"/>
        <v>0</v>
      </c>
      <c r="L394" s="1">
        <f t="array" ref="L394">INDEX(B394:G394,1,Intermediate!$B$6)</f>
        <v>1787.74</v>
      </c>
      <c r="M394" s="3">
        <f>Intermediate!$B$7*K394</f>
        <v>0</v>
      </c>
      <c r="N394" s="3">
        <f t="shared" si="12"/>
        <v>0</v>
      </c>
      <c r="O394" s="3">
        <f t="shared" si="10"/>
        <v>0</v>
      </c>
      <c r="P394" s="3">
        <f t="shared" si="13"/>
        <v>0</v>
      </c>
      <c r="Q394" s="3">
        <f t="shared" si="11"/>
        <v>0</v>
      </c>
    </row>
    <row r="395" spans="1:17">
      <c r="A395" s="4">
        <v>39013</v>
      </c>
      <c r="B395" s="10">
        <v>3846.21</v>
      </c>
      <c r="C395" s="10">
        <v>1776.14</v>
      </c>
      <c r="D395" s="10">
        <v>3915.19</v>
      </c>
      <c r="E395" s="10">
        <v>1726.11</v>
      </c>
      <c r="F395" s="10">
        <v>1702.96</v>
      </c>
      <c r="G395" s="10">
        <v>1956.36</v>
      </c>
      <c r="H395" s="3">
        <f t="shared" si="7"/>
        <v>10</v>
      </c>
      <c r="I395" s="3">
        <f t="shared" si="8"/>
        <v>0</v>
      </c>
      <c r="J395" s="3">
        <f>IF(AND(A395&gt;=Intermediate!$B$4,A395&lt;=Intermediate!$B$2),1,0)</f>
        <v>0</v>
      </c>
      <c r="K395" s="3">
        <f t="shared" si="9"/>
        <v>0</v>
      </c>
      <c r="L395" s="1">
        <f t="array" ref="L395">INDEX(B395:G395,1,Intermediate!$B$6)</f>
        <v>1776.14</v>
      </c>
      <c r="M395" s="3">
        <f>Intermediate!$B$7*K395</f>
        <v>0</v>
      </c>
      <c r="N395" s="3">
        <f t="shared" si="12"/>
        <v>0</v>
      </c>
      <c r="O395" s="3">
        <f t="shared" si="10"/>
        <v>0</v>
      </c>
      <c r="P395" s="3">
        <f t="shared" si="13"/>
        <v>0</v>
      </c>
      <c r="Q395" s="3">
        <f t="shared" si="11"/>
        <v>0</v>
      </c>
    </row>
    <row r="396" spans="1:17">
      <c r="A396" s="4">
        <v>39016</v>
      </c>
      <c r="B396" s="10">
        <v>3871.08</v>
      </c>
      <c r="C396" s="10">
        <v>1786.05</v>
      </c>
      <c r="D396" s="10">
        <v>3936.29</v>
      </c>
      <c r="E396" s="10">
        <v>1735.79</v>
      </c>
      <c r="F396" s="10">
        <v>1713.76</v>
      </c>
      <c r="G396" s="10">
        <v>1964.8</v>
      </c>
      <c r="H396" s="3">
        <f t="shared" si="7"/>
        <v>10</v>
      </c>
      <c r="I396" s="3">
        <f t="shared" si="8"/>
        <v>0</v>
      </c>
      <c r="J396" s="3">
        <f>IF(AND(A396&gt;=Intermediate!$B$4,A396&lt;=Intermediate!$B$2),1,0)</f>
        <v>0</v>
      </c>
      <c r="K396" s="3">
        <f t="shared" si="9"/>
        <v>0</v>
      </c>
      <c r="L396" s="1">
        <f t="array" ref="L396">INDEX(B396:G396,1,Intermediate!$B$6)</f>
        <v>1786.05</v>
      </c>
      <c r="M396" s="3">
        <f>Intermediate!$B$7*K396</f>
        <v>0</v>
      </c>
      <c r="N396" s="3">
        <f t="shared" si="12"/>
        <v>0</v>
      </c>
      <c r="O396" s="3">
        <f t="shared" si="10"/>
        <v>0</v>
      </c>
      <c r="P396" s="3">
        <f t="shared" si="13"/>
        <v>0</v>
      </c>
      <c r="Q396" s="3">
        <f t="shared" si="11"/>
        <v>0</v>
      </c>
    </row>
    <row r="397" spans="1:17">
      <c r="A397" s="4">
        <v>39017</v>
      </c>
      <c r="B397" s="10">
        <v>3934.83</v>
      </c>
      <c r="C397" s="10">
        <v>1807.01</v>
      </c>
      <c r="D397" s="10">
        <v>3996.49</v>
      </c>
      <c r="E397" s="10">
        <v>1758.87</v>
      </c>
      <c r="F397" s="10">
        <v>1731.04</v>
      </c>
      <c r="G397" s="10">
        <v>1970.45</v>
      </c>
      <c r="H397" s="3">
        <f t="shared" si="7"/>
        <v>10</v>
      </c>
      <c r="I397" s="3">
        <f t="shared" si="8"/>
        <v>0</v>
      </c>
      <c r="J397" s="3">
        <f>IF(AND(A397&gt;=Intermediate!$B$4,A397&lt;=Intermediate!$B$2),1,0)</f>
        <v>0</v>
      </c>
      <c r="K397" s="3">
        <f t="shared" si="9"/>
        <v>0</v>
      </c>
      <c r="L397" s="1">
        <f t="array" ref="L397">INDEX(B397:G397,1,Intermediate!$B$6)</f>
        <v>1807.01</v>
      </c>
      <c r="M397" s="3">
        <f>Intermediate!$B$7*K397</f>
        <v>0</v>
      </c>
      <c r="N397" s="3">
        <f t="shared" si="12"/>
        <v>0</v>
      </c>
      <c r="O397" s="3">
        <f t="shared" si="10"/>
        <v>0</v>
      </c>
      <c r="P397" s="3">
        <f t="shared" si="13"/>
        <v>0</v>
      </c>
      <c r="Q397" s="3">
        <f t="shared" si="11"/>
        <v>0</v>
      </c>
    </row>
    <row r="398" spans="1:17">
      <c r="A398" s="4">
        <v>39020</v>
      </c>
      <c r="B398" s="10">
        <v>3967.03</v>
      </c>
      <c r="C398" s="10">
        <v>1814.28</v>
      </c>
      <c r="D398" s="10">
        <v>4021.35</v>
      </c>
      <c r="E398" s="10">
        <v>1768.74</v>
      </c>
      <c r="F398" s="10">
        <v>1738.54</v>
      </c>
      <c r="G398" s="10">
        <v>1966.61</v>
      </c>
      <c r="H398" s="3">
        <f t="shared" si="7"/>
        <v>10</v>
      </c>
      <c r="I398" s="3">
        <f t="shared" si="8"/>
        <v>0</v>
      </c>
      <c r="J398" s="3">
        <f>IF(AND(A398&gt;=Intermediate!$B$4,A398&lt;=Intermediate!$B$2),1,0)</f>
        <v>0</v>
      </c>
      <c r="K398" s="3">
        <f t="shared" si="9"/>
        <v>0</v>
      </c>
      <c r="L398" s="1">
        <f t="array" ref="L398">INDEX(B398:G398,1,Intermediate!$B$6)</f>
        <v>1814.28</v>
      </c>
      <c r="M398" s="3">
        <f>Intermediate!$B$7*K398</f>
        <v>0</v>
      </c>
      <c r="N398" s="3">
        <f t="shared" si="12"/>
        <v>0</v>
      </c>
      <c r="O398" s="3">
        <f t="shared" si="10"/>
        <v>0</v>
      </c>
      <c r="P398" s="3">
        <f t="shared" si="13"/>
        <v>0</v>
      </c>
      <c r="Q398" s="3">
        <f t="shared" si="11"/>
        <v>0</v>
      </c>
    </row>
    <row r="399" spans="1:17">
      <c r="A399" s="4">
        <v>39021</v>
      </c>
      <c r="B399" s="10">
        <v>3946.72</v>
      </c>
      <c r="C399" s="10">
        <v>1804.23</v>
      </c>
      <c r="D399" s="10">
        <v>4000.73</v>
      </c>
      <c r="E399" s="10">
        <v>1759.78</v>
      </c>
      <c r="F399" s="10">
        <v>1729.91</v>
      </c>
      <c r="G399" s="10">
        <v>1950.37</v>
      </c>
      <c r="H399" s="3">
        <f t="shared" si="7"/>
        <v>10</v>
      </c>
      <c r="I399" s="3">
        <f t="shared" si="8"/>
        <v>0</v>
      </c>
      <c r="J399" s="3">
        <f>IF(AND(A399&gt;=Intermediate!$B$4,A399&lt;=Intermediate!$B$2),1,0)</f>
        <v>0</v>
      </c>
      <c r="K399" s="3">
        <f t="shared" si="9"/>
        <v>0</v>
      </c>
      <c r="L399" s="1">
        <f t="array" ref="L399">INDEX(B399:G399,1,Intermediate!$B$6)</f>
        <v>1804.23</v>
      </c>
      <c r="M399" s="3">
        <f>Intermediate!$B$7*K399</f>
        <v>0</v>
      </c>
      <c r="N399" s="3">
        <f t="shared" si="12"/>
        <v>0</v>
      </c>
      <c r="O399" s="3">
        <f t="shared" si="10"/>
        <v>0</v>
      </c>
      <c r="P399" s="3">
        <f t="shared" si="13"/>
        <v>0</v>
      </c>
      <c r="Q399" s="3">
        <f t="shared" si="11"/>
        <v>0</v>
      </c>
    </row>
    <row r="400" spans="1:17">
      <c r="A400" s="2">
        <v>39022</v>
      </c>
      <c r="B400" s="10">
        <v>3967.2</v>
      </c>
      <c r="C400" s="10">
        <v>1815.14</v>
      </c>
      <c r="D400" s="10">
        <v>4021.16</v>
      </c>
      <c r="E400" s="10">
        <v>1768.78</v>
      </c>
      <c r="F400" s="10">
        <v>1739.51</v>
      </c>
      <c r="G400" s="10">
        <v>1966.45</v>
      </c>
      <c r="H400" s="3">
        <f t="shared" si="7"/>
        <v>11</v>
      </c>
      <c r="I400" s="3">
        <f t="shared" si="8"/>
        <v>1</v>
      </c>
      <c r="J400" s="3">
        <f>IF(AND(A400&gt;=Intermediate!$B$4,A400&lt;=Intermediate!$B$2),1,0)</f>
        <v>0</v>
      </c>
      <c r="K400" s="3">
        <f t="shared" si="9"/>
        <v>0</v>
      </c>
      <c r="L400" s="1">
        <f t="array" ref="L400">INDEX(B400:G400,1,Intermediate!$B$6)</f>
        <v>1815.14</v>
      </c>
      <c r="M400" s="3">
        <f>Intermediate!$B$7*K400</f>
        <v>0</v>
      </c>
      <c r="N400" s="3">
        <f t="shared" si="12"/>
        <v>0</v>
      </c>
      <c r="O400" s="3">
        <f t="shared" si="10"/>
        <v>0</v>
      </c>
      <c r="P400" s="3">
        <f t="shared" si="13"/>
        <v>0</v>
      </c>
      <c r="Q400" s="3">
        <f t="shared" si="11"/>
        <v>0</v>
      </c>
    </row>
    <row r="401" spans="1:17">
      <c r="A401" s="2">
        <v>39023</v>
      </c>
      <c r="B401" s="10">
        <v>3992.88</v>
      </c>
      <c r="C401" s="10">
        <v>1823.63</v>
      </c>
      <c r="D401" s="10">
        <v>4047.25</v>
      </c>
      <c r="E401" s="10">
        <v>1777.18</v>
      </c>
      <c r="F401" s="10">
        <v>1743.56</v>
      </c>
      <c r="G401" s="10">
        <v>1971.05</v>
      </c>
      <c r="H401" s="3">
        <f t="shared" si="7"/>
        <v>11</v>
      </c>
      <c r="I401" s="3">
        <f t="shared" si="8"/>
        <v>0</v>
      </c>
      <c r="J401" s="3">
        <f>IF(AND(A401&gt;=Intermediate!$B$4,A401&lt;=Intermediate!$B$2),1,0)</f>
        <v>0</v>
      </c>
      <c r="K401" s="3">
        <f t="shared" si="9"/>
        <v>0</v>
      </c>
      <c r="L401" s="1">
        <f t="array" ref="L401">INDEX(B401:G401,1,Intermediate!$B$6)</f>
        <v>1823.63</v>
      </c>
      <c r="M401" s="3">
        <f>Intermediate!$B$7*K401</f>
        <v>0</v>
      </c>
      <c r="N401" s="3">
        <f t="shared" si="12"/>
        <v>0</v>
      </c>
      <c r="O401" s="3">
        <f t="shared" si="10"/>
        <v>0</v>
      </c>
      <c r="P401" s="3">
        <f t="shared" si="13"/>
        <v>0</v>
      </c>
      <c r="Q401" s="3">
        <f t="shared" si="11"/>
        <v>0</v>
      </c>
    </row>
    <row r="402" spans="1:17">
      <c r="A402" s="2">
        <v>39024</v>
      </c>
      <c r="B402" s="10">
        <v>4007.66</v>
      </c>
      <c r="C402" s="10">
        <v>1829.99</v>
      </c>
      <c r="D402" s="10">
        <v>4061.59</v>
      </c>
      <c r="E402" s="10">
        <v>1782.16</v>
      </c>
      <c r="F402" s="10">
        <v>1746.06</v>
      </c>
      <c r="G402" s="10">
        <v>1975.38</v>
      </c>
      <c r="H402" s="3">
        <f t="shared" si="7"/>
        <v>11</v>
      </c>
      <c r="I402" s="3">
        <f t="shared" si="8"/>
        <v>0</v>
      </c>
      <c r="J402" s="3">
        <f>IF(AND(A402&gt;=Intermediate!$B$4,A402&lt;=Intermediate!$B$2),1,0)</f>
        <v>0</v>
      </c>
      <c r="K402" s="3">
        <f t="shared" si="9"/>
        <v>0</v>
      </c>
      <c r="L402" s="1">
        <f t="array" ref="L402">INDEX(B402:G402,1,Intermediate!$B$6)</f>
        <v>1829.99</v>
      </c>
      <c r="M402" s="3">
        <f>Intermediate!$B$7*K402</f>
        <v>0</v>
      </c>
      <c r="N402" s="3">
        <f t="shared" si="12"/>
        <v>0</v>
      </c>
      <c r="O402" s="3">
        <f t="shared" si="10"/>
        <v>0</v>
      </c>
      <c r="P402" s="3">
        <f t="shared" si="13"/>
        <v>0</v>
      </c>
      <c r="Q402" s="3">
        <f t="shared" si="11"/>
        <v>0</v>
      </c>
    </row>
    <row r="403" spans="1:17">
      <c r="A403" s="2">
        <v>39027</v>
      </c>
      <c r="B403" s="10">
        <v>4014.75</v>
      </c>
      <c r="C403" s="10">
        <v>1840.59</v>
      </c>
      <c r="D403" s="10">
        <v>4076.67</v>
      </c>
      <c r="E403" s="10">
        <v>1794.1</v>
      </c>
      <c r="F403" s="10">
        <v>1765.51</v>
      </c>
      <c r="G403" s="10">
        <v>1992.31</v>
      </c>
      <c r="H403" s="3">
        <f t="shared" si="7"/>
        <v>11</v>
      </c>
      <c r="I403" s="3">
        <f t="shared" si="8"/>
        <v>0</v>
      </c>
      <c r="J403" s="3">
        <f>IF(AND(A403&gt;=Intermediate!$B$4,A403&lt;=Intermediate!$B$2),1,0)</f>
        <v>0</v>
      </c>
      <c r="K403" s="3">
        <f t="shared" si="9"/>
        <v>0</v>
      </c>
      <c r="L403" s="1">
        <f t="array" ref="L403">INDEX(B403:G403,1,Intermediate!$B$6)</f>
        <v>1840.59</v>
      </c>
      <c r="M403" s="3">
        <f>Intermediate!$B$7*K403</f>
        <v>0</v>
      </c>
      <c r="N403" s="3">
        <f t="shared" si="12"/>
        <v>0</v>
      </c>
      <c r="O403" s="3">
        <f t="shared" si="10"/>
        <v>0</v>
      </c>
      <c r="P403" s="3">
        <f t="shared" si="13"/>
        <v>0</v>
      </c>
      <c r="Q403" s="3">
        <f t="shared" si="11"/>
        <v>0</v>
      </c>
    </row>
    <row r="404" spans="1:17">
      <c r="A404" s="2">
        <v>39028</v>
      </c>
      <c r="B404" s="10">
        <v>4005.29</v>
      </c>
      <c r="C404" s="10">
        <v>1839.08</v>
      </c>
      <c r="D404" s="10">
        <v>4068.97</v>
      </c>
      <c r="E404" s="10">
        <v>1795.04</v>
      </c>
      <c r="F404" s="10">
        <v>1772.61</v>
      </c>
      <c r="G404" s="10">
        <v>1993.14</v>
      </c>
      <c r="H404" s="3">
        <f t="shared" si="7"/>
        <v>11</v>
      </c>
      <c r="I404" s="3">
        <f t="shared" si="8"/>
        <v>0</v>
      </c>
      <c r="J404" s="3">
        <f>IF(AND(A404&gt;=Intermediate!$B$4,A404&lt;=Intermediate!$B$2),1,0)</f>
        <v>0</v>
      </c>
      <c r="K404" s="3">
        <f t="shared" si="9"/>
        <v>0</v>
      </c>
      <c r="L404" s="1">
        <f t="array" ref="L404">INDEX(B404:G404,1,Intermediate!$B$6)</f>
        <v>1839.08</v>
      </c>
      <c r="M404" s="3">
        <f>Intermediate!$B$7*K404</f>
        <v>0</v>
      </c>
      <c r="N404" s="3">
        <f t="shared" si="12"/>
        <v>0</v>
      </c>
      <c r="O404" s="3">
        <f t="shared" si="10"/>
        <v>0</v>
      </c>
      <c r="P404" s="3">
        <f t="shared" si="13"/>
        <v>0</v>
      </c>
      <c r="Q404" s="3">
        <f t="shared" si="11"/>
        <v>0</v>
      </c>
    </row>
    <row r="405" spans="1:17">
      <c r="A405" s="2">
        <v>39029</v>
      </c>
      <c r="B405" s="10">
        <v>3982.2</v>
      </c>
      <c r="C405" s="10">
        <v>1821.02</v>
      </c>
      <c r="D405" s="10">
        <v>4036.02</v>
      </c>
      <c r="E405" s="10">
        <v>1777.56</v>
      </c>
      <c r="F405" s="10">
        <v>1750.81</v>
      </c>
      <c r="G405" s="10">
        <v>1968.04</v>
      </c>
      <c r="H405" s="3">
        <f t="shared" si="7"/>
        <v>11</v>
      </c>
      <c r="I405" s="3">
        <f t="shared" si="8"/>
        <v>0</v>
      </c>
      <c r="J405" s="3">
        <f>IF(AND(A405&gt;=Intermediate!$B$4,A405&lt;=Intermediate!$B$2),1,0)</f>
        <v>0</v>
      </c>
      <c r="K405" s="3">
        <f t="shared" si="9"/>
        <v>0</v>
      </c>
      <c r="L405" s="1">
        <f t="array" ref="L405">INDEX(B405:G405,1,Intermediate!$B$6)</f>
        <v>1821.02</v>
      </c>
      <c r="M405" s="3">
        <f>Intermediate!$B$7*K405</f>
        <v>0</v>
      </c>
      <c r="N405" s="3">
        <f t="shared" si="12"/>
        <v>0</v>
      </c>
      <c r="O405" s="3">
        <f t="shared" si="10"/>
        <v>0</v>
      </c>
      <c r="P405" s="3">
        <f t="shared" si="13"/>
        <v>0</v>
      </c>
      <c r="Q405" s="3">
        <f t="shared" si="11"/>
        <v>0</v>
      </c>
    </row>
    <row r="406" spans="1:17">
      <c r="A406" s="2">
        <v>39030</v>
      </c>
      <c r="B406" s="10">
        <v>4000.03</v>
      </c>
      <c r="C406" s="10">
        <v>1832.7</v>
      </c>
      <c r="D406" s="10">
        <v>4055.2</v>
      </c>
      <c r="E406" s="10">
        <v>1788.56</v>
      </c>
      <c r="F406" s="10">
        <v>1765.61</v>
      </c>
      <c r="G406" s="10">
        <v>1986.32</v>
      </c>
      <c r="H406" s="3">
        <f t="shared" si="7"/>
        <v>11</v>
      </c>
      <c r="I406" s="3">
        <f t="shared" si="8"/>
        <v>0</v>
      </c>
      <c r="J406" s="3">
        <f>IF(AND(A406&gt;=Intermediate!$B$4,A406&lt;=Intermediate!$B$2),1,0)</f>
        <v>0</v>
      </c>
      <c r="K406" s="3">
        <f t="shared" si="9"/>
        <v>0</v>
      </c>
      <c r="L406" s="1">
        <f t="array" ref="L406">INDEX(B406:G406,1,Intermediate!$B$6)</f>
        <v>1832.7</v>
      </c>
      <c r="M406" s="3">
        <f>Intermediate!$B$7*K406</f>
        <v>0</v>
      </c>
      <c r="N406" s="3">
        <f t="shared" si="12"/>
        <v>0</v>
      </c>
      <c r="O406" s="3">
        <f t="shared" si="10"/>
        <v>0</v>
      </c>
      <c r="P406" s="3">
        <f t="shared" si="13"/>
        <v>0</v>
      </c>
      <c r="Q406" s="3">
        <f t="shared" si="11"/>
        <v>0</v>
      </c>
    </row>
    <row r="407" spans="1:17">
      <c r="A407" s="4">
        <v>39031</v>
      </c>
      <c r="B407" s="10">
        <v>4040.13</v>
      </c>
      <c r="C407" s="10">
        <v>1846.59</v>
      </c>
      <c r="D407" s="10">
        <v>4094.4</v>
      </c>
      <c r="E407" s="10">
        <v>1802.78</v>
      </c>
      <c r="F407" s="10">
        <v>1775.02</v>
      </c>
      <c r="G407" s="10">
        <v>2000.47</v>
      </c>
      <c r="H407" s="3">
        <f t="shared" si="7"/>
        <v>11</v>
      </c>
      <c r="I407" s="3">
        <f t="shared" si="8"/>
        <v>0</v>
      </c>
      <c r="J407" s="3">
        <f>IF(AND(A407&gt;=Intermediate!$B$4,A407&lt;=Intermediate!$B$2),1,0)</f>
        <v>0</v>
      </c>
      <c r="K407" s="3">
        <f t="shared" si="9"/>
        <v>0</v>
      </c>
      <c r="L407" s="1">
        <f t="array" ref="L407">INDEX(B407:G407,1,Intermediate!$B$6)</f>
        <v>1846.59</v>
      </c>
      <c r="M407" s="3">
        <f>Intermediate!$B$7*K407</f>
        <v>0</v>
      </c>
      <c r="N407" s="3">
        <f t="shared" si="12"/>
        <v>0</v>
      </c>
      <c r="O407" s="3">
        <f t="shared" si="10"/>
        <v>0</v>
      </c>
      <c r="P407" s="3">
        <f t="shared" si="13"/>
        <v>0</v>
      </c>
      <c r="Q407" s="3">
        <f t="shared" si="11"/>
        <v>0</v>
      </c>
    </row>
    <row r="408" spans="1:17">
      <c r="A408" s="4">
        <v>39034</v>
      </c>
      <c r="B408" s="10">
        <v>4065.66</v>
      </c>
      <c r="C408" s="10">
        <v>1863.11</v>
      </c>
      <c r="D408" s="10">
        <v>4131.29</v>
      </c>
      <c r="E408" s="10">
        <v>1821.18</v>
      </c>
      <c r="F408" s="10">
        <v>1795.72</v>
      </c>
      <c r="G408" s="10">
        <v>2013.48</v>
      </c>
      <c r="H408" s="3">
        <f t="shared" si="7"/>
        <v>11</v>
      </c>
      <c r="I408" s="3">
        <f t="shared" si="8"/>
        <v>0</v>
      </c>
      <c r="J408" s="3">
        <f>IF(AND(A408&gt;=Intermediate!$B$4,A408&lt;=Intermediate!$B$2),1,0)</f>
        <v>0</v>
      </c>
      <c r="K408" s="3">
        <f t="shared" si="9"/>
        <v>0</v>
      </c>
      <c r="L408" s="1">
        <f t="array" ref="L408">INDEX(B408:G408,1,Intermediate!$B$6)</f>
        <v>1863.11</v>
      </c>
      <c r="M408" s="3">
        <f>Intermediate!$B$7*K408</f>
        <v>0</v>
      </c>
      <c r="N408" s="3">
        <f t="shared" si="12"/>
        <v>0</v>
      </c>
      <c r="O408" s="3">
        <f t="shared" si="10"/>
        <v>0</v>
      </c>
      <c r="P408" s="3">
        <f t="shared" si="13"/>
        <v>0</v>
      </c>
      <c r="Q408" s="3">
        <f t="shared" si="11"/>
        <v>0</v>
      </c>
    </row>
    <row r="409" spans="1:17">
      <c r="A409" s="4">
        <v>39035</v>
      </c>
      <c r="B409" s="10">
        <v>4071.91</v>
      </c>
      <c r="C409" s="10">
        <v>1858.73</v>
      </c>
      <c r="D409" s="10">
        <v>4133.18</v>
      </c>
      <c r="E409" s="10">
        <v>1816.66</v>
      </c>
      <c r="F409" s="10">
        <v>1783.64</v>
      </c>
      <c r="G409" s="10">
        <v>1995.17</v>
      </c>
      <c r="H409" s="3">
        <f t="shared" si="7"/>
        <v>11</v>
      </c>
      <c r="I409" s="3">
        <f t="shared" si="8"/>
        <v>0</v>
      </c>
      <c r="J409" s="3">
        <f>IF(AND(A409&gt;=Intermediate!$B$4,A409&lt;=Intermediate!$B$2),1,0)</f>
        <v>0</v>
      </c>
      <c r="K409" s="3">
        <f t="shared" si="9"/>
        <v>0</v>
      </c>
      <c r="L409" s="1">
        <f t="array" ref="L409">INDEX(B409:G409,1,Intermediate!$B$6)</f>
        <v>1858.73</v>
      </c>
      <c r="M409" s="3">
        <f>Intermediate!$B$7*K409</f>
        <v>0</v>
      </c>
      <c r="N409" s="3">
        <f t="shared" si="12"/>
        <v>0</v>
      </c>
      <c r="O409" s="3">
        <f t="shared" si="10"/>
        <v>0</v>
      </c>
      <c r="P409" s="3">
        <f t="shared" si="13"/>
        <v>0</v>
      </c>
      <c r="Q409" s="3">
        <f t="shared" si="11"/>
        <v>0</v>
      </c>
    </row>
    <row r="410" spans="1:17">
      <c r="A410" s="4">
        <v>39036</v>
      </c>
      <c r="B410" s="10">
        <v>4087.1</v>
      </c>
      <c r="C410" s="10">
        <v>1859.88</v>
      </c>
      <c r="D410" s="10">
        <v>4144.59</v>
      </c>
      <c r="E410" s="10">
        <v>1816.61</v>
      </c>
      <c r="F410" s="10">
        <v>1776.27</v>
      </c>
      <c r="G410" s="10">
        <v>1994.29</v>
      </c>
      <c r="H410" s="3">
        <f t="shared" si="7"/>
        <v>11</v>
      </c>
      <c r="I410" s="3">
        <f t="shared" si="8"/>
        <v>0</v>
      </c>
      <c r="J410" s="3">
        <f>IF(AND(A410&gt;=Intermediate!$B$4,A410&lt;=Intermediate!$B$2),1,0)</f>
        <v>0</v>
      </c>
      <c r="K410" s="3">
        <f t="shared" si="9"/>
        <v>0</v>
      </c>
      <c r="L410" s="1">
        <f t="array" ref="L410">INDEX(B410:G410,1,Intermediate!$B$6)</f>
        <v>1859.88</v>
      </c>
      <c r="M410" s="3">
        <f>Intermediate!$B$7*K410</f>
        <v>0</v>
      </c>
      <c r="N410" s="3">
        <f t="shared" si="12"/>
        <v>0</v>
      </c>
      <c r="O410" s="3">
        <f t="shared" si="10"/>
        <v>0</v>
      </c>
      <c r="P410" s="3">
        <f t="shared" si="13"/>
        <v>0</v>
      </c>
      <c r="Q410" s="3">
        <f t="shared" si="11"/>
        <v>0</v>
      </c>
    </row>
    <row r="411" spans="1:17">
      <c r="A411" s="4">
        <v>39037</v>
      </c>
      <c r="B411" s="10">
        <v>4090.46</v>
      </c>
      <c r="C411" s="10">
        <v>1858.14</v>
      </c>
      <c r="D411" s="10">
        <v>4146.1499999999996</v>
      </c>
      <c r="E411" s="10">
        <v>1816.8</v>
      </c>
      <c r="F411" s="10">
        <v>1774.82</v>
      </c>
      <c r="G411" s="10">
        <v>1987.31</v>
      </c>
      <c r="H411" s="3">
        <f t="shared" si="7"/>
        <v>11</v>
      </c>
      <c r="I411" s="3">
        <f t="shared" si="8"/>
        <v>0</v>
      </c>
      <c r="J411" s="3">
        <f>IF(AND(A411&gt;=Intermediate!$B$4,A411&lt;=Intermediate!$B$2),1,0)</f>
        <v>0</v>
      </c>
      <c r="K411" s="3">
        <f t="shared" si="9"/>
        <v>0</v>
      </c>
      <c r="L411" s="1">
        <f t="array" ref="L411">INDEX(B411:G411,1,Intermediate!$B$6)</f>
        <v>1858.14</v>
      </c>
      <c r="M411" s="3">
        <f>Intermediate!$B$7*K411</f>
        <v>0</v>
      </c>
      <c r="N411" s="3">
        <f t="shared" si="12"/>
        <v>0</v>
      </c>
      <c r="O411" s="3">
        <f t="shared" si="10"/>
        <v>0</v>
      </c>
      <c r="P411" s="3">
        <f t="shared" si="13"/>
        <v>0</v>
      </c>
      <c r="Q411" s="3">
        <f t="shared" si="11"/>
        <v>0</v>
      </c>
    </row>
    <row r="412" spans="1:17">
      <c r="A412" s="4">
        <v>39038</v>
      </c>
      <c r="B412" s="10">
        <v>4055.69</v>
      </c>
      <c r="C412" s="10">
        <v>1836.2</v>
      </c>
      <c r="D412" s="10">
        <v>4112.47</v>
      </c>
      <c r="E412" s="10">
        <v>1796.63</v>
      </c>
      <c r="F412" s="10">
        <v>1746.96</v>
      </c>
      <c r="G412" s="10">
        <v>1954.62</v>
      </c>
      <c r="H412" s="3">
        <f t="shared" si="7"/>
        <v>11</v>
      </c>
      <c r="I412" s="3">
        <f t="shared" si="8"/>
        <v>0</v>
      </c>
      <c r="J412" s="3">
        <f>IF(AND(A412&gt;=Intermediate!$B$4,A412&lt;=Intermediate!$B$2),1,0)</f>
        <v>0</v>
      </c>
      <c r="K412" s="3">
        <f t="shared" si="9"/>
        <v>0</v>
      </c>
      <c r="L412" s="1">
        <f t="array" ref="L412">INDEX(B412:G412,1,Intermediate!$B$6)</f>
        <v>1836.2</v>
      </c>
      <c r="M412" s="3">
        <f>Intermediate!$B$7*K412</f>
        <v>0</v>
      </c>
      <c r="N412" s="3">
        <f t="shared" si="12"/>
        <v>0</v>
      </c>
      <c r="O412" s="3">
        <f t="shared" si="10"/>
        <v>0</v>
      </c>
      <c r="P412" s="3">
        <f t="shared" si="13"/>
        <v>0</v>
      </c>
      <c r="Q412" s="3">
        <f t="shared" si="11"/>
        <v>0</v>
      </c>
    </row>
    <row r="413" spans="1:17">
      <c r="A413" s="4">
        <v>39041</v>
      </c>
      <c r="B413" s="10">
        <v>4051.67</v>
      </c>
      <c r="C413" s="10">
        <v>1825.17</v>
      </c>
      <c r="D413" s="10">
        <v>4100.53</v>
      </c>
      <c r="E413" s="10">
        <v>1785.94</v>
      </c>
      <c r="F413" s="10">
        <v>1728.7</v>
      </c>
      <c r="G413" s="10">
        <v>1935.99</v>
      </c>
      <c r="H413" s="3">
        <f t="shared" si="7"/>
        <v>11</v>
      </c>
      <c r="I413" s="3">
        <f t="shared" si="8"/>
        <v>0</v>
      </c>
      <c r="J413" s="3">
        <f>IF(AND(A413&gt;=Intermediate!$B$4,A413&lt;=Intermediate!$B$2),1,0)</f>
        <v>0</v>
      </c>
      <c r="K413" s="3">
        <f t="shared" si="9"/>
        <v>0</v>
      </c>
      <c r="L413" s="1">
        <f t="array" ref="L413">INDEX(B413:G413,1,Intermediate!$B$6)</f>
        <v>1825.17</v>
      </c>
      <c r="M413" s="3">
        <f>Intermediate!$B$7*K413</f>
        <v>0</v>
      </c>
      <c r="N413" s="3">
        <f t="shared" si="12"/>
        <v>0</v>
      </c>
      <c r="O413" s="3">
        <f t="shared" si="10"/>
        <v>0</v>
      </c>
      <c r="P413" s="3">
        <f t="shared" si="13"/>
        <v>0</v>
      </c>
      <c r="Q413" s="3">
        <f t="shared" si="11"/>
        <v>0</v>
      </c>
    </row>
    <row r="414" spans="1:17">
      <c r="A414" s="4">
        <v>39042</v>
      </c>
      <c r="B414" s="10">
        <v>4118.3900000000003</v>
      </c>
      <c r="C414" s="10">
        <v>1855.34</v>
      </c>
      <c r="D414" s="10">
        <v>4169.08</v>
      </c>
      <c r="E414" s="10">
        <v>1815.92</v>
      </c>
      <c r="F414" s="10">
        <v>1758.3</v>
      </c>
      <c r="G414" s="10">
        <v>1965.89</v>
      </c>
      <c r="H414" s="3">
        <f t="shared" si="7"/>
        <v>11</v>
      </c>
      <c r="I414" s="3">
        <f t="shared" si="8"/>
        <v>0</v>
      </c>
      <c r="J414" s="3">
        <f>IF(AND(A414&gt;=Intermediate!$B$4,A414&lt;=Intermediate!$B$2),1,0)</f>
        <v>0</v>
      </c>
      <c r="K414" s="3">
        <f t="shared" si="9"/>
        <v>0</v>
      </c>
      <c r="L414" s="1">
        <f t="array" ref="L414">INDEX(B414:G414,1,Intermediate!$B$6)</f>
        <v>1855.34</v>
      </c>
      <c r="M414" s="3">
        <f>Intermediate!$B$7*K414</f>
        <v>0</v>
      </c>
      <c r="N414" s="3">
        <f t="shared" si="12"/>
        <v>0</v>
      </c>
      <c r="O414" s="3">
        <f t="shared" si="10"/>
        <v>0</v>
      </c>
      <c r="P414" s="3">
        <f t="shared" si="13"/>
        <v>0</v>
      </c>
      <c r="Q414" s="3">
        <f t="shared" si="11"/>
        <v>0</v>
      </c>
    </row>
    <row r="415" spans="1:17">
      <c r="A415" s="4">
        <v>39043</v>
      </c>
      <c r="B415" s="10">
        <v>4154.95</v>
      </c>
      <c r="C415" s="10">
        <v>1870.58</v>
      </c>
      <c r="D415" s="10">
        <v>4206.21</v>
      </c>
      <c r="E415" s="10">
        <v>1833.02</v>
      </c>
      <c r="F415" s="10">
        <v>1775.96</v>
      </c>
      <c r="G415" s="10">
        <v>1976.46</v>
      </c>
      <c r="H415" s="3">
        <f t="shared" si="7"/>
        <v>11</v>
      </c>
      <c r="I415" s="3">
        <f t="shared" si="8"/>
        <v>0</v>
      </c>
      <c r="J415" s="3">
        <f>IF(AND(A415&gt;=Intermediate!$B$4,A415&lt;=Intermediate!$B$2),1,0)</f>
        <v>0</v>
      </c>
      <c r="K415" s="3">
        <f t="shared" si="9"/>
        <v>0</v>
      </c>
      <c r="L415" s="1">
        <f t="array" ref="L415">INDEX(B415:G415,1,Intermediate!$B$6)</f>
        <v>1870.58</v>
      </c>
      <c r="M415" s="3">
        <f>Intermediate!$B$7*K415</f>
        <v>0</v>
      </c>
      <c r="N415" s="3">
        <f t="shared" si="12"/>
        <v>0</v>
      </c>
      <c r="O415" s="3">
        <f t="shared" si="10"/>
        <v>0</v>
      </c>
      <c r="P415" s="3">
        <f t="shared" si="13"/>
        <v>0</v>
      </c>
      <c r="Q415" s="3">
        <f t="shared" si="11"/>
        <v>0</v>
      </c>
    </row>
    <row r="416" spans="1:17">
      <c r="A416" s="4">
        <v>39044</v>
      </c>
      <c r="B416" s="10">
        <v>4147.29</v>
      </c>
      <c r="C416" s="10">
        <v>1874.39</v>
      </c>
      <c r="D416" s="10">
        <v>4211.1000000000004</v>
      </c>
      <c r="E416" s="10">
        <v>1837.32</v>
      </c>
      <c r="F416" s="10">
        <v>1783.38</v>
      </c>
      <c r="G416" s="10">
        <v>1977.64</v>
      </c>
      <c r="H416" s="3">
        <f t="shared" si="7"/>
        <v>11</v>
      </c>
      <c r="I416" s="3">
        <f t="shared" si="8"/>
        <v>0</v>
      </c>
      <c r="J416" s="3">
        <f>IF(AND(A416&gt;=Intermediate!$B$4,A416&lt;=Intermediate!$B$2),1,0)</f>
        <v>0</v>
      </c>
      <c r="K416" s="3">
        <f t="shared" si="9"/>
        <v>0</v>
      </c>
      <c r="L416" s="1">
        <f t="array" ref="L416">INDEX(B416:G416,1,Intermediate!$B$6)</f>
        <v>1874.39</v>
      </c>
      <c r="M416" s="3">
        <f>Intermediate!$B$7*K416</f>
        <v>0</v>
      </c>
      <c r="N416" s="3">
        <f t="shared" si="12"/>
        <v>0</v>
      </c>
      <c r="O416" s="3">
        <f t="shared" si="10"/>
        <v>0</v>
      </c>
      <c r="P416" s="3">
        <f t="shared" si="13"/>
        <v>0</v>
      </c>
      <c r="Q416" s="3">
        <f t="shared" si="11"/>
        <v>0</v>
      </c>
    </row>
    <row r="417" spans="1:17">
      <c r="A417" s="4">
        <v>39045</v>
      </c>
      <c r="B417" s="10">
        <v>4154.8500000000004</v>
      </c>
      <c r="C417" s="10">
        <v>1883.2</v>
      </c>
      <c r="D417" s="10">
        <v>4228.6400000000003</v>
      </c>
      <c r="E417" s="10">
        <v>1846.44</v>
      </c>
      <c r="F417" s="10">
        <v>1794.12</v>
      </c>
      <c r="G417" s="10">
        <v>1987.43</v>
      </c>
      <c r="H417" s="3">
        <f t="shared" si="7"/>
        <v>11</v>
      </c>
      <c r="I417" s="3">
        <f t="shared" si="8"/>
        <v>0</v>
      </c>
      <c r="J417" s="3">
        <f>IF(AND(A417&gt;=Intermediate!$B$4,A417&lt;=Intermediate!$B$2),1,0)</f>
        <v>0</v>
      </c>
      <c r="K417" s="3">
        <f t="shared" si="9"/>
        <v>0</v>
      </c>
      <c r="L417" s="1">
        <f t="array" ref="L417">INDEX(B417:G417,1,Intermediate!$B$6)</f>
        <v>1883.2</v>
      </c>
      <c r="M417" s="3">
        <f>Intermediate!$B$7*K417</f>
        <v>0</v>
      </c>
      <c r="N417" s="3">
        <f t="shared" si="12"/>
        <v>0</v>
      </c>
      <c r="O417" s="3">
        <f t="shared" si="10"/>
        <v>0</v>
      </c>
      <c r="P417" s="3">
        <f t="shared" si="13"/>
        <v>0</v>
      </c>
      <c r="Q417" s="3">
        <f t="shared" si="11"/>
        <v>0</v>
      </c>
    </row>
    <row r="418" spans="1:17">
      <c r="A418" s="4">
        <v>39048</v>
      </c>
      <c r="B418" s="10">
        <v>4173.7</v>
      </c>
      <c r="C418" s="10">
        <v>1892.48</v>
      </c>
      <c r="D418" s="10">
        <v>4249.8999999999996</v>
      </c>
      <c r="E418" s="10">
        <v>1857.23</v>
      </c>
      <c r="F418" s="10">
        <v>1806.17</v>
      </c>
      <c r="G418" s="10">
        <v>1994.98</v>
      </c>
      <c r="H418" s="3">
        <f t="shared" si="7"/>
        <v>11</v>
      </c>
      <c r="I418" s="3">
        <f t="shared" si="8"/>
        <v>0</v>
      </c>
      <c r="J418" s="3">
        <f>IF(AND(A418&gt;=Intermediate!$B$4,A418&lt;=Intermediate!$B$2),1,0)</f>
        <v>0</v>
      </c>
      <c r="K418" s="3">
        <f t="shared" si="9"/>
        <v>0</v>
      </c>
      <c r="L418" s="1">
        <f t="array" ref="L418">INDEX(B418:G418,1,Intermediate!$B$6)</f>
        <v>1892.48</v>
      </c>
      <c r="M418" s="3">
        <f>Intermediate!$B$7*K418</f>
        <v>0</v>
      </c>
      <c r="N418" s="3">
        <f t="shared" si="12"/>
        <v>0</v>
      </c>
      <c r="O418" s="3">
        <f t="shared" si="10"/>
        <v>0</v>
      </c>
      <c r="P418" s="3">
        <f t="shared" si="13"/>
        <v>0</v>
      </c>
      <c r="Q418" s="3">
        <f t="shared" si="11"/>
        <v>0</v>
      </c>
    </row>
    <row r="419" spans="1:17">
      <c r="A419" s="4">
        <v>39049</v>
      </c>
      <c r="B419" s="10">
        <v>4124.1499999999996</v>
      </c>
      <c r="C419" s="10">
        <v>1873.68</v>
      </c>
      <c r="D419" s="10">
        <v>4198.05</v>
      </c>
      <c r="E419" s="10">
        <v>1839.19</v>
      </c>
      <c r="F419" s="10">
        <v>1794.74</v>
      </c>
      <c r="G419" s="10">
        <v>1979.02</v>
      </c>
      <c r="H419" s="3">
        <f t="shared" si="7"/>
        <v>11</v>
      </c>
      <c r="I419" s="3">
        <f t="shared" si="8"/>
        <v>0</v>
      </c>
      <c r="J419" s="3">
        <f>IF(AND(A419&gt;=Intermediate!$B$4,A419&lt;=Intermediate!$B$2),1,0)</f>
        <v>0</v>
      </c>
      <c r="K419" s="3">
        <f t="shared" si="9"/>
        <v>0</v>
      </c>
      <c r="L419" s="1">
        <f t="array" ref="L419">INDEX(B419:G419,1,Intermediate!$B$6)</f>
        <v>1873.68</v>
      </c>
      <c r="M419" s="3">
        <f>Intermediate!$B$7*K419</f>
        <v>0</v>
      </c>
      <c r="N419" s="3">
        <f t="shared" si="12"/>
        <v>0</v>
      </c>
      <c r="O419" s="3">
        <f t="shared" si="10"/>
        <v>0</v>
      </c>
      <c r="P419" s="3">
        <f t="shared" si="13"/>
        <v>0</v>
      </c>
      <c r="Q419" s="3">
        <f t="shared" si="11"/>
        <v>0</v>
      </c>
    </row>
    <row r="420" spans="1:17">
      <c r="A420" s="4">
        <v>39050</v>
      </c>
      <c r="B420" s="10">
        <v>4129.91</v>
      </c>
      <c r="C420" s="10">
        <v>1885.32</v>
      </c>
      <c r="D420" s="10">
        <v>4207.66</v>
      </c>
      <c r="E420" s="10">
        <v>1850.01</v>
      </c>
      <c r="F420" s="10">
        <v>1815.48</v>
      </c>
      <c r="G420" s="10">
        <v>2003.46</v>
      </c>
      <c r="H420" s="3">
        <f t="shared" si="7"/>
        <v>11</v>
      </c>
      <c r="I420" s="3">
        <f t="shared" si="8"/>
        <v>0</v>
      </c>
      <c r="J420" s="3">
        <f>IF(AND(A420&gt;=Intermediate!$B$4,A420&lt;=Intermediate!$B$2),1,0)</f>
        <v>0</v>
      </c>
      <c r="K420" s="3">
        <f t="shared" si="9"/>
        <v>0</v>
      </c>
      <c r="L420" s="1">
        <f t="array" ref="L420">INDEX(B420:G420,1,Intermediate!$B$6)</f>
        <v>1885.32</v>
      </c>
      <c r="M420" s="3">
        <f>Intermediate!$B$7*K420</f>
        <v>0</v>
      </c>
      <c r="N420" s="3">
        <f t="shared" si="12"/>
        <v>0</v>
      </c>
      <c r="O420" s="3">
        <f t="shared" si="10"/>
        <v>0</v>
      </c>
      <c r="P420" s="3">
        <f t="shared" si="13"/>
        <v>0</v>
      </c>
      <c r="Q420" s="3">
        <f t="shared" si="11"/>
        <v>0</v>
      </c>
    </row>
    <row r="421" spans="1:17">
      <c r="A421" s="4">
        <v>39051</v>
      </c>
      <c r="B421" s="10">
        <v>4149.3</v>
      </c>
      <c r="C421" s="10">
        <v>1885.15</v>
      </c>
      <c r="D421" s="10">
        <v>4215.13</v>
      </c>
      <c r="E421" s="10">
        <v>1847.86</v>
      </c>
      <c r="F421" s="10">
        <v>1806.84</v>
      </c>
      <c r="G421" s="10">
        <v>2005.89</v>
      </c>
      <c r="H421" s="3">
        <f t="shared" si="7"/>
        <v>11</v>
      </c>
      <c r="I421" s="3">
        <f t="shared" si="8"/>
        <v>0</v>
      </c>
      <c r="J421" s="3">
        <f>IF(AND(A421&gt;=Intermediate!$B$4,A421&lt;=Intermediate!$B$2),1,0)</f>
        <v>0</v>
      </c>
      <c r="K421" s="3">
        <f t="shared" si="9"/>
        <v>0</v>
      </c>
      <c r="L421" s="1">
        <f t="array" ref="L421">INDEX(B421:G421,1,Intermediate!$B$6)</f>
        <v>1885.15</v>
      </c>
      <c r="M421" s="3">
        <f>Intermediate!$B$7*K421</f>
        <v>0</v>
      </c>
      <c r="N421" s="3">
        <f t="shared" si="12"/>
        <v>0</v>
      </c>
      <c r="O421" s="3">
        <f t="shared" si="10"/>
        <v>0</v>
      </c>
      <c r="P421" s="3">
        <f t="shared" si="13"/>
        <v>0</v>
      </c>
      <c r="Q421" s="3">
        <f t="shared" si="11"/>
        <v>0</v>
      </c>
    </row>
    <row r="422" spans="1:17">
      <c r="A422" s="2">
        <v>39052</v>
      </c>
      <c r="B422" s="10">
        <v>4201.46</v>
      </c>
      <c r="C422" s="10">
        <v>1906.05</v>
      </c>
      <c r="D422" s="10">
        <v>4264.54</v>
      </c>
      <c r="E422" s="10">
        <v>1868.56</v>
      </c>
      <c r="F422" s="10">
        <v>1825.72</v>
      </c>
      <c r="G422" s="10">
        <v>2027.17</v>
      </c>
      <c r="H422" s="3">
        <f t="shared" si="7"/>
        <v>12</v>
      </c>
      <c r="I422" s="3">
        <f t="shared" si="8"/>
        <v>1</v>
      </c>
      <c r="J422" s="3">
        <f>IF(AND(A422&gt;=Intermediate!$B$4,A422&lt;=Intermediate!$B$2),1,0)</f>
        <v>0</v>
      </c>
      <c r="K422" s="3">
        <f t="shared" si="9"/>
        <v>0</v>
      </c>
      <c r="L422" s="1">
        <f t="array" ref="L422">INDEX(B422:G422,1,Intermediate!$B$6)</f>
        <v>1906.05</v>
      </c>
      <c r="M422" s="3">
        <f>Intermediate!$B$7*K422</f>
        <v>0</v>
      </c>
      <c r="N422" s="3">
        <f t="shared" si="12"/>
        <v>0</v>
      </c>
      <c r="O422" s="3">
        <f t="shared" si="10"/>
        <v>0</v>
      </c>
      <c r="P422" s="3">
        <f t="shared" si="13"/>
        <v>0</v>
      </c>
      <c r="Q422" s="3">
        <f t="shared" si="11"/>
        <v>0</v>
      </c>
    </row>
    <row r="423" spans="1:17">
      <c r="A423" s="2">
        <v>39055</v>
      </c>
      <c r="B423" s="10">
        <v>4210.17</v>
      </c>
      <c r="C423" s="10">
        <v>1916.76</v>
      </c>
      <c r="D423" s="10">
        <v>4281.2299999999996</v>
      </c>
      <c r="E423" s="10">
        <v>1877.59</v>
      </c>
      <c r="F423" s="10">
        <v>1837.8</v>
      </c>
      <c r="G423" s="10">
        <v>2039.46</v>
      </c>
      <c r="H423" s="3">
        <f t="shared" si="7"/>
        <v>12</v>
      </c>
      <c r="I423" s="3">
        <f t="shared" si="8"/>
        <v>0</v>
      </c>
      <c r="J423" s="3">
        <f>IF(AND(A423&gt;=Intermediate!$B$4,A423&lt;=Intermediate!$B$2),1,0)</f>
        <v>0</v>
      </c>
      <c r="K423" s="3">
        <f t="shared" si="9"/>
        <v>0</v>
      </c>
      <c r="L423" s="1">
        <f t="array" ref="L423">INDEX(B423:G423,1,Intermediate!$B$6)</f>
        <v>1916.76</v>
      </c>
      <c r="M423" s="3">
        <f>Intermediate!$B$7*K423</f>
        <v>0</v>
      </c>
      <c r="N423" s="3">
        <f t="shared" si="12"/>
        <v>0</v>
      </c>
      <c r="O423" s="3">
        <f t="shared" si="10"/>
        <v>0</v>
      </c>
      <c r="P423" s="3">
        <f t="shared" si="13"/>
        <v>0</v>
      </c>
      <c r="Q423" s="3">
        <f t="shared" si="11"/>
        <v>0</v>
      </c>
    </row>
    <row r="424" spans="1:17">
      <c r="A424" s="2">
        <v>39056</v>
      </c>
      <c r="B424" s="10">
        <v>4222.51</v>
      </c>
      <c r="C424" s="10">
        <v>1920.63</v>
      </c>
      <c r="D424" s="10">
        <v>4290.87</v>
      </c>
      <c r="E424" s="10">
        <v>1881.48</v>
      </c>
      <c r="F424" s="10">
        <v>1841.23</v>
      </c>
      <c r="G424" s="10">
        <v>2043.01</v>
      </c>
      <c r="H424" s="3">
        <f t="shared" si="7"/>
        <v>12</v>
      </c>
      <c r="I424" s="3">
        <f t="shared" si="8"/>
        <v>0</v>
      </c>
      <c r="J424" s="3">
        <f>IF(AND(A424&gt;=Intermediate!$B$4,A424&lt;=Intermediate!$B$2),1,0)</f>
        <v>0</v>
      </c>
      <c r="K424" s="3">
        <f t="shared" si="9"/>
        <v>0</v>
      </c>
      <c r="L424" s="1">
        <f t="array" ref="L424">INDEX(B424:G424,1,Intermediate!$B$6)</f>
        <v>1920.63</v>
      </c>
      <c r="M424" s="3">
        <f>Intermediate!$B$7*K424</f>
        <v>0</v>
      </c>
      <c r="N424" s="3">
        <f t="shared" si="12"/>
        <v>0</v>
      </c>
      <c r="O424" s="3">
        <f t="shared" si="10"/>
        <v>0</v>
      </c>
      <c r="P424" s="3">
        <f t="shared" si="13"/>
        <v>0</v>
      </c>
      <c r="Q424" s="3">
        <f t="shared" si="11"/>
        <v>0</v>
      </c>
    </row>
    <row r="425" spans="1:17">
      <c r="A425" s="2">
        <v>39057</v>
      </c>
      <c r="B425" s="10">
        <v>4218.87</v>
      </c>
      <c r="C425" s="10">
        <v>1909.15</v>
      </c>
      <c r="D425" s="10">
        <v>4274.3900000000003</v>
      </c>
      <c r="E425" s="10">
        <v>1870.46</v>
      </c>
      <c r="F425" s="10">
        <v>1824.72</v>
      </c>
      <c r="G425" s="10">
        <v>2020.76</v>
      </c>
      <c r="H425" s="3">
        <f t="shared" si="7"/>
        <v>12</v>
      </c>
      <c r="I425" s="3">
        <f t="shared" si="8"/>
        <v>0</v>
      </c>
      <c r="J425" s="3">
        <f>IF(AND(A425&gt;=Intermediate!$B$4,A425&lt;=Intermediate!$B$2),1,0)</f>
        <v>0</v>
      </c>
      <c r="K425" s="3">
        <f t="shared" si="9"/>
        <v>0</v>
      </c>
      <c r="L425" s="1">
        <f t="array" ref="L425">INDEX(B425:G425,1,Intermediate!$B$6)</f>
        <v>1909.15</v>
      </c>
      <c r="M425" s="3">
        <f>Intermediate!$B$7*K425</f>
        <v>0</v>
      </c>
      <c r="N425" s="3">
        <f t="shared" si="12"/>
        <v>0</v>
      </c>
      <c r="O425" s="3">
        <f t="shared" si="10"/>
        <v>0</v>
      </c>
      <c r="P425" s="3">
        <f t="shared" si="13"/>
        <v>0</v>
      </c>
      <c r="Q425" s="3">
        <f t="shared" si="11"/>
        <v>0</v>
      </c>
    </row>
    <row r="426" spans="1:17">
      <c r="A426" s="2">
        <v>39058</v>
      </c>
      <c r="B426" s="10">
        <v>4219.25</v>
      </c>
      <c r="C426" s="10">
        <v>1910.58</v>
      </c>
      <c r="D426" s="10">
        <v>4279.79</v>
      </c>
      <c r="E426" s="10">
        <v>1871.89</v>
      </c>
      <c r="F426" s="10">
        <v>1824.53</v>
      </c>
      <c r="G426" s="10">
        <v>2022.11</v>
      </c>
      <c r="H426" s="3">
        <f t="shared" si="7"/>
        <v>12</v>
      </c>
      <c r="I426" s="3">
        <f t="shared" si="8"/>
        <v>0</v>
      </c>
      <c r="J426" s="3">
        <f>IF(AND(A426&gt;=Intermediate!$B$4,A426&lt;=Intermediate!$B$2),1,0)</f>
        <v>0</v>
      </c>
      <c r="K426" s="3">
        <f t="shared" si="9"/>
        <v>0</v>
      </c>
      <c r="L426" s="1">
        <f t="array" ref="L426">INDEX(B426:G426,1,Intermediate!$B$6)</f>
        <v>1910.58</v>
      </c>
      <c r="M426" s="3">
        <f>Intermediate!$B$7*K426</f>
        <v>0</v>
      </c>
      <c r="N426" s="3">
        <f t="shared" si="12"/>
        <v>0</v>
      </c>
      <c r="O426" s="3">
        <f t="shared" si="10"/>
        <v>0</v>
      </c>
      <c r="P426" s="3">
        <f t="shared" si="13"/>
        <v>0</v>
      </c>
      <c r="Q426" s="3">
        <f t="shared" si="11"/>
        <v>0</v>
      </c>
    </row>
    <row r="427" spans="1:17">
      <c r="A427" s="2">
        <v>39059</v>
      </c>
      <c r="B427" s="10">
        <v>4170.45</v>
      </c>
      <c r="C427" s="10">
        <v>1894.61</v>
      </c>
      <c r="D427" s="10">
        <v>4235.3500000000004</v>
      </c>
      <c r="E427" s="10">
        <v>1856.72</v>
      </c>
      <c r="F427" s="10">
        <v>1815.54</v>
      </c>
      <c r="G427" s="10">
        <v>2009.45</v>
      </c>
      <c r="H427" s="3">
        <f t="shared" si="7"/>
        <v>12</v>
      </c>
      <c r="I427" s="3">
        <f t="shared" si="8"/>
        <v>0</v>
      </c>
      <c r="J427" s="3">
        <f>IF(AND(A427&gt;=Intermediate!$B$4,A427&lt;=Intermediate!$B$2),1,0)</f>
        <v>0</v>
      </c>
      <c r="K427" s="3">
        <f t="shared" si="9"/>
        <v>0</v>
      </c>
      <c r="L427" s="1">
        <f t="array" ref="L427">INDEX(B427:G427,1,Intermediate!$B$6)</f>
        <v>1894.61</v>
      </c>
      <c r="M427" s="3">
        <f>Intermediate!$B$7*K427</f>
        <v>0</v>
      </c>
      <c r="N427" s="3">
        <f t="shared" si="12"/>
        <v>0</v>
      </c>
      <c r="O427" s="3">
        <f t="shared" si="10"/>
        <v>0</v>
      </c>
      <c r="P427" s="3">
        <f t="shared" si="13"/>
        <v>0</v>
      </c>
      <c r="Q427" s="3">
        <f t="shared" si="11"/>
        <v>0</v>
      </c>
    </row>
    <row r="428" spans="1:17">
      <c r="A428" s="4">
        <v>39062</v>
      </c>
      <c r="B428" s="10">
        <v>4046.55</v>
      </c>
      <c r="C428" s="10">
        <v>1841.87</v>
      </c>
      <c r="D428" s="10">
        <v>4106.38</v>
      </c>
      <c r="E428" s="10">
        <v>1804.2</v>
      </c>
      <c r="F428" s="10">
        <v>1770.01</v>
      </c>
      <c r="G428" s="10">
        <v>1962.11</v>
      </c>
      <c r="H428" s="3">
        <f t="shared" si="7"/>
        <v>12</v>
      </c>
      <c r="I428" s="3">
        <f t="shared" si="8"/>
        <v>0</v>
      </c>
      <c r="J428" s="3">
        <f>IF(AND(A428&gt;=Intermediate!$B$4,A428&lt;=Intermediate!$B$2),1,0)</f>
        <v>0</v>
      </c>
      <c r="K428" s="3">
        <f t="shared" si="9"/>
        <v>0</v>
      </c>
      <c r="L428" s="1">
        <f t="array" ref="L428">INDEX(B428:G428,1,Intermediate!$B$6)</f>
        <v>1841.87</v>
      </c>
      <c r="M428" s="3">
        <f>Intermediate!$B$7*K428</f>
        <v>0</v>
      </c>
      <c r="N428" s="3">
        <f t="shared" si="12"/>
        <v>0</v>
      </c>
      <c r="O428" s="3">
        <f t="shared" si="10"/>
        <v>0</v>
      </c>
      <c r="P428" s="3">
        <f t="shared" si="13"/>
        <v>0</v>
      </c>
      <c r="Q428" s="3">
        <f t="shared" si="11"/>
        <v>0</v>
      </c>
    </row>
    <row r="429" spans="1:17">
      <c r="A429" s="4">
        <v>39063</v>
      </c>
      <c r="B429" s="10">
        <v>3899.13</v>
      </c>
      <c r="C429" s="10">
        <v>1770.26</v>
      </c>
      <c r="D429" s="10">
        <v>3947.74</v>
      </c>
      <c r="E429" s="10">
        <v>1733.4</v>
      </c>
      <c r="F429" s="10">
        <v>1698.34</v>
      </c>
      <c r="G429" s="10">
        <v>1891.71</v>
      </c>
      <c r="H429" s="3">
        <f t="shared" si="7"/>
        <v>12</v>
      </c>
      <c r="I429" s="3">
        <f t="shared" si="8"/>
        <v>0</v>
      </c>
      <c r="J429" s="3">
        <f>IF(AND(A429&gt;=Intermediate!$B$4,A429&lt;=Intermediate!$B$2),1,0)</f>
        <v>0</v>
      </c>
      <c r="K429" s="3">
        <f t="shared" si="9"/>
        <v>0</v>
      </c>
      <c r="L429" s="1">
        <f t="array" ref="L429">INDEX(B429:G429,1,Intermediate!$B$6)</f>
        <v>1770.26</v>
      </c>
      <c r="M429" s="3">
        <f>Intermediate!$B$7*K429</f>
        <v>0</v>
      </c>
      <c r="N429" s="3">
        <f t="shared" si="12"/>
        <v>0</v>
      </c>
      <c r="O429" s="3">
        <f t="shared" si="10"/>
        <v>0</v>
      </c>
      <c r="P429" s="3">
        <f t="shared" si="13"/>
        <v>0</v>
      </c>
      <c r="Q429" s="3">
        <f t="shared" si="11"/>
        <v>0</v>
      </c>
    </row>
    <row r="430" spans="1:17">
      <c r="A430" s="4">
        <v>39064</v>
      </c>
      <c r="B430" s="10">
        <v>3957.32</v>
      </c>
      <c r="C430" s="10">
        <v>1802.67</v>
      </c>
      <c r="D430" s="10">
        <v>4020.93</v>
      </c>
      <c r="E430" s="10">
        <v>1768.13</v>
      </c>
      <c r="F430" s="10">
        <v>1735.85</v>
      </c>
      <c r="G430" s="10">
        <v>1920.6</v>
      </c>
      <c r="H430" s="3">
        <f t="shared" si="7"/>
        <v>12</v>
      </c>
      <c r="I430" s="3">
        <f t="shared" si="8"/>
        <v>0</v>
      </c>
      <c r="J430" s="3">
        <f>IF(AND(A430&gt;=Intermediate!$B$4,A430&lt;=Intermediate!$B$2),1,0)</f>
        <v>0</v>
      </c>
      <c r="K430" s="3">
        <f t="shared" si="9"/>
        <v>0</v>
      </c>
      <c r="L430" s="1">
        <f t="array" ref="L430">INDEX(B430:G430,1,Intermediate!$B$6)</f>
        <v>1802.67</v>
      </c>
      <c r="M430" s="3">
        <f>Intermediate!$B$7*K430</f>
        <v>0</v>
      </c>
      <c r="N430" s="3">
        <f t="shared" si="12"/>
        <v>0</v>
      </c>
      <c r="O430" s="3">
        <f t="shared" si="10"/>
        <v>0</v>
      </c>
      <c r="P430" s="3">
        <f t="shared" si="13"/>
        <v>0</v>
      </c>
      <c r="Q430" s="3">
        <f t="shared" si="11"/>
        <v>0</v>
      </c>
    </row>
    <row r="431" spans="1:17">
      <c r="A431" s="4">
        <v>39065</v>
      </c>
      <c r="B431" s="10">
        <v>4041.88</v>
      </c>
      <c r="C431" s="10">
        <v>1847.05</v>
      </c>
      <c r="D431" s="10">
        <v>4115.91</v>
      </c>
      <c r="E431" s="10">
        <v>1809.59</v>
      </c>
      <c r="F431" s="10">
        <v>1777.26</v>
      </c>
      <c r="G431" s="10">
        <v>1975.36</v>
      </c>
      <c r="H431" s="3">
        <f t="shared" si="7"/>
        <v>12</v>
      </c>
      <c r="I431" s="3">
        <f t="shared" si="8"/>
        <v>0</v>
      </c>
      <c r="J431" s="3">
        <f>IF(AND(A431&gt;=Intermediate!$B$4,A431&lt;=Intermediate!$B$2),1,0)</f>
        <v>0</v>
      </c>
      <c r="K431" s="3">
        <f t="shared" si="9"/>
        <v>0</v>
      </c>
      <c r="L431" s="1">
        <f t="array" ref="L431">INDEX(B431:G431,1,Intermediate!$B$6)</f>
        <v>1847.05</v>
      </c>
      <c r="M431" s="3">
        <f>Intermediate!$B$7*K431</f>
        <v>0</v>
      </c>
      <c r="N431" s="3">
        <f t="shared" si="12"/>
        <v>0</v>
      </c>
      <c r="O431" s="3">
        <f t="shared" si="10"/>
        <v>0</v>
      </c>
      <c r="P431" s="3">
        <f t="shared" si="13"/>
        <v>0</v>
      </c>
      <c r="Q431" s="3">
        <f t="shared" si="11"/>
        <v>0</v>
      </c>
    </row>
    <row r="432" spans="1:17">
      <c r="A432" s="4">
        <v>39066</v>
      </c>
      <c r="B432" s="10">
        <v>4092.2</v>
      </c>
      <c r="C432" s="10">
        <v>1864.99</v>
      </c>
      <c r="D432" s="10">
        <v>4158.13</v>
      </c>
      <c r="E432" s="10">
        <v>1827.81</v>
      </c>
      <c r="F432" s="10">
        <v>1794.49</v>
      </c>
      <c r="G432" s="10">
        <v>1992.73</v>
      </c>
      <c r="H432" s="3">
        <f t="shared" si="7"/>
        <v>12</v>
      </c>
      <c r="I432" s="3">
        <f t="shared" si="8"/>
        <v>0</v>
      </c>
      <c r="J432" s="3">
        <f>IF(AND(A432&gt;=Intermediate!$B$4,A432&lt;=Intermediate!$B$2),1,0)</f>
        <v>0</v>
      </c>
      <c r="K432" s="3">
        <f t="shared" si="9"/>
        <v>0</v>
      </c>
      <c r="L432" s="1">
        <f t="array" ref="L432">INDEX(B432:G432,1,Intermediate!$B$6)</f>
        <v>1864.99</v>
      </c>
      <c r="M432" s="3">
        <f>Intermediate!$B$7*K432</f>
        <v>0</v>
      </c>
      <c r="N432" s="3">
        <f t="shared" si="12"/>
        <v>0</v>
      </c>
      <c r="O432" s="3">
        <f t="shared" si="10"/>
        <v>0</v>
      </c>
      <c r="P432" s="3">
        <f t="shared" si="13"/>
        <v>0</v>
      </c>
      <c r="Q432" s="3">
        <f t="shared" si="11"/>
        <v>0</v>
      </c>
    </row>
    <row r="433" spans="1:17">
      <c r="A433" s="4">
        <v>39069</v>
      </c>
      <c r="B433" s="10">
        <v>4126.0200000000004</v>
      </c>
      <c r="C433" s="10">
        <v>1871.98</v>
      </c>
      <c r="D433" s="10">
        <v>4180.3599999999997</v>
      </c>
      <c r="E433" s="10">
        <v>1834.02</v>
      </c>
      <c r="F433" s="10">
        <v>1792.8</v>
      </c>
      <c r="G433" s="10">
        <v>1993.7</v>
      </c>
      <c r="H433" s="3">
        <f t="shared" si="7"/>
        <v>12</v>
      </c>
      <c r="I433" s="3">
        <f t="shared" si="8"/>
        <v>0</v>
      </c>
      <c r="J433" s="3">
        <f>IF(AND(A433&gt;=Intermediate!$B$4,A433&lt;=Intermediate!$B$2),1,0)</f>
        <v>0</v>
      </c>
      <c r="K433" s="3">
        <f t="shared" si="9"/>
        <v>0</v>
      </c>
      <c r="L433" s="1">
        <f t="array" ref="L433">INDEX(B433:G433,1,Intermediate!$B$6)</f>
        <v>1871.98</v>
      </c>
      <c r="M433" s="3">
        <f>Intermediate!$B$7*K433</f>
        <v>0</v>
      </c>
      <c r="N433" s="3">
        <f t="shared" si="12"/>
        <v>0</v>
      </c>
      <c r="O433" s="3">
        <f t="shared" si="10"/>
        <v>0</v>
      </c>
      <c r="P433" s="3">
        <f t="shared" si="13"/>
        <v>0</v>
      </c>
      <c r="Q433" s="3">
        <f t="shared" si="11"/>
        <v>0</v>
      </c>
    </row>
    <row r="434" spans="1:17">
      <c r="A434" s="4">
        <v>39070</v>
      </c>
      <c r="B434" s="10">
        <v>4029.25</v>
      </c>
      <c r="C434" s="10">
        <v>1839.26</v>
      </c>
      <c r="D434" s="10">
        <v>4087.06</v>
      </c>
      <c r="E434" s="10">
        <v>1798.95</v>
      </c>
      <c r="F434" s="10">
        <v>1767.64</v>
      </c>
      <c r="G434" s="10">
        <v>1978.23</v>
      </c>
      <c r="H434" s="3">
        <f t="shared" si="7"/>
        <v>12</v>
      </c>
      <c r="I434" s="3">
        <f t="shared" si="8"/>
        <v>0</v>
      </c>
      <c r="J434" s="3">
        <f>IF(AND(A434&gt;=Intermediate!$B$4,A434&lt;=Intermediate!$B$2),1,0)</f>
        <v>0</v>
      </c>
      <c r="K434" s="3">
        <f t="shared" si="9"/>
        <v>0</v>
      </c>
      <c r="L434" s="1">
        <f t="array" ref="L434">INDEX(B434:G434,1,Intermediate!$B$6)</f>
        <v>1839.26</v>
      </c>
      <c r="M434" s="3">
        <f>Intermediate!$B$7*K434</f>
        <v>0</v>
      </c>
      <c r="N434" s="3">
        <f t="shared" si="12"/>
        <v>0</v>
      </c>
      <c r="O434" s="3">
        <f t="shared" si="10"/>
        <v>0</v>
      </c>
      <c r="P434" s="3">
        <f t="shared" si="13"/>
        <v>0</v>
      </c>
      <c r="Q434" s="3">
        <f t="shared" si="11"/>
        <v>0</v>
      </c>
    </row>
    <row r="435" spans="1:17">
      <c r="A435" s="4">
        <v>39071</v>
      </c>
      <c r="B435" s="10">
        <v>4010.72</v>
      </c>
      <c r="C435" s="10">
        <v>1832.98</v>
      </c>
      <c r="D435" s="10">
        <v>4067.76</v>
      </c>
      <c r="E435" s="10">
        <v>1790.65</v>
      </c>
      <c r="F435" s="10">
        <v>1760.25</v>
      </c>
      <c r="G435" s="10">
        <v>1979.67</v>
      </c>
      <c r="H435" s="3">
        <f t="shared" si="7"/>
        <v>12</v>
      </c>
      <c r="I435" s="3">
        <f t="shared" si="8"/>
        <v>0</v>
      </c>
      <c r="J435" s="3">
        <f>IF(AND(A435&gt;=Intermediate!$B$4,A435&lt;=Intermediate!$B$2),1,0)</f>
        <v>0</v>
      </c>
      <c r="K435" s="3">
        <f t="shared" si="9"/>
        <v>0</v>
      </c>
      <c r="L435" s="1">
        <f t="array" ref="L435">INDEX(B435:G435,1,Intermediate!$B$6)</f>
        <v>1832.98</v>
      </c>
      <c r="M435" s="3">
        <f>Intermediate!$B$7*K435</f>
        <v>0</v>
      </c>
      <c r="N435" s="3">
        <f t="shared" si="12"/>
        <v>0</v>
      </c>
      <c r="O435" s="3">
        <f t="shared" si="10"/>
        <v>0</v>
      </c>
      <c r="P435" s="3">
        <f t="shared" si="13"/>
        <v>0</v>
      </c>
      <c r="Q435" s="3">
        <f t="shared" si="11"/>
        <v>0</v>
      </c>
    </row>
    <row r="436" spans="1:17">
      <c r="A436" s="4">
        <v>39072</v>
      </c>
      <c r="B436" s="10">
        <v>4026.75</v>
      </c>
      <c r="C436" s="10">
        <v>1840.93</v>
      </c>
      <c r="D436" s="10">
        <v>4082.93</v>
      </c>
      <c r="E436" s="10">
        <v>1800.31</v>
      </c>
      <c r="F436" s="10">
        <v>1774.08</v>
      </c>
      <c r="G436" s="10">
        <v>1990.19</v>
      </c>
      <c r="H436" s="3">
        <f t="shared" si="7"/>
        <v>12</v>
      </c>
      <c r="I436" s="3">
        <f t="shared" si="8"/>
        <v>0</v>
      </c>
      <c r="J436" s="3">
        <f>IF(AND(A436&gt;=Intermediate!$B$4,A436&lt;=Intermediate!$B$2),1,0)</f>
        <v>0</v>
      </c>
      <c r="K436" s="3">
        <f t="shared" si="9"/>
        <v>0</v>
      </c>
      <c r="L436" s="1">
        <f t="array" ref="L436">INDEX(B436:G436,1,Intermediate!$B$6)</f>
        <v>1840.93</v>
      </c>
      <c r="M436" s="3">
        <f>Intermediate!$B$7*K436</f>
        <v>0</v>
      </c>
      <c r="N436" s="3">
        <f t="shared" si="12"/>
        <v>0</v>
      </c>
      <c r="O436" s="3">
        <f t="shared" si="10"/>
        <v>0</v>
      </c>
      <c r="P436" s="3">
        <f t="shared" si="13"/>
        <v>0</v>
      </c>
      <c r="Q436" s="3">
        <f t="shared" si="11"/>
        <v>0</v>
      </c>
    </row>
    <row r="437" spans="1:17">
      <c r="A437" s="4">
        <v>39073</v>
      </c>
      <c r="B437" s="10">
        <v>4064.2</v>
      </c>
      <c r="C437" s="10">
        <v>1860.04</v>
      </c>
      <c r="D437" s="10">
        <v>4124.21</v>
      </c>
      <c r="E437" s="10">
        <v>1816.6</v>
      </c>
      <c r="F437" s="10">
        <v>1788.34</v>
      </c>
      <c r="G437" s="10">
        <v>2014.19</v>
      </c>
      <c r="H437" s="3">
        <f t="shared" si="7"/>
        <v>12</v>
      </c>
      <c r="I437" s="3">
        <f t="shared" si="8"/>
        <v>0</v>
      </c>
      <c r="J437" s="3">
        <f>IF(AND(A437&gt;=Intermediate!$B$4,A437&lt;=Intermediate!$B$2),1,0)</f>
        <v>0</v>
      </c>
      <c r="K437" s="3">
        <f t="shared" si="9"/>
        <v>0</v>
      </c>
      <c r="L437" s="1">
        <f t="array" ref="L437">INDEX(B437:G437,1,Intermediate!$B$6)</f>
        <v>1860.04</v>
      </c>
      <c r="M437" s="3">
        <f>Intermediate!$B$7*K437</f>
        <v>0</v>
      </c>
      <c r="N437" s="3">
        <f t="shared" si="12"/>
        <v>0</v>
      </c>
      <c r="O437" s="3">
        <f t="shared" si="10"/>
        <v>0</v>
      </c>
      <c r="P437" s="3">
        <f t="shared" si="13"/>
        <v>0</v>
      </c>
      <c r="Q437" s="3">
        <f t="shared" si="11"/>
        <v>0</v>
      </c>
    </row>
    <row r="438" spans="1:17">
      <c r="A438" s="4">
        <v>39077</v>
      </c>
      <c r="B438" s="10">
        <v>4139.08</v>
      </c>
      <c r="C438" s="10">
        <v>1885.16</v>
      </c>
      <c r="D438" s="10">
        <v>4192.7700000000004</v>
      </c>
      <c r="E438" s="10">
        <v>1842.74</v>
      </c>
      <c r="F438" s="10">
        <v>1807.78</v>
      </c>
      <c r="G438" s="10">
        <v>2031.68</v>
      </c>
      <c r="H438" s="3">
        <f t="shared" si="7"/>
        <v>12</v>
      </c>
      <c r="I438" s="3">
        <f t="shared" si="8"/>
        <v>0</v>
      </c>
      <c r="J438" s="3">
        <f>IF(AND(A438&gt;=Intermediate!$B$4,A438&lt;=Intermediate!$B$2),1,0)</f>
        <v>0</v>
      </c>
      <c r="K438" s="3">
        <f t="shared" si="9"/>
        <v>0</v>
      </c>
      <c r="L438" s="1">
        <f t="array" ref="L438">INDEX(B438:G438,1,Intermediate!$B$6)</f>
        <v>1885.16</v>
      </c>
      <c r="M438" s="3">
        <f>Intermediate!$B$7*K438</f>
        <v>0</v>
      </c>
      <c r="N438" s="3">
        <f t="shared" si="12"/>
        <v>0</v>
      </c>
      <c r="O438" s="3">
        <f t="shared" si="10"/>
        <v>0</v>
      </c>
      <c r="P438" s="3">
        <f t="shared" si="13"/>
        <v>0</v>
      </c>
      <c r="Q438" s="3">
        <f t="shared" si="11"/>
        <v>0</v>
      </c>
    </row>
    <row r="439" spans="1:17">
      <c r="A439" s="4">
        <v>39078</v>
      </c>
      <c r="B439" s="10">
        <v>4182.5200000000004</v>
      </c>
      <c r="C439" s="10">
        <v>1902.8</v>
      </c>
      <c r="D439" s="10">
        <v>4234.6400000000003</v>
      </c>
      <c r="E439" s="10">
        <v>1859.35</v>
      </c>
      <c r="F439" s="10">
        <v>1822.24</v>
      </c>
      <c r="G439" s="10">
        <v>2044.71</v>
      </c>
      <c r="H439" s="3">
        <f t="shared" si="7"/>
        <v>12</v>
      </c>
      <c r="I439" s="3">
        <f t="shared" si="8"/>
        <v>0</v>
      </c>
      <c r="J439" s="3">
        <f>IF(AND(A439&gt;=Intermediate!$B$4,A439&lt;=Intermediate!$B$2),1,0)</f>
        <v>0</v>
      </c>
      <c r="K439" s="3">
        <f t="shared" si="9"/>
        <v>0</v>
      </c>
      <c r="L439" s="1">
        <f t="array" ref="L439">INDEX(B439:G439,1,Intermediate!$B$6)</f>
        <v>1902.8</v>
      </c>
      <c r="M439" s="3">
        <f>Intermediate!$B$7*K439</f>
        <v>0</v>
      </c>
      <c r="N439" s="3">
        <f t="shared" si="12"/>
        <v>0</v>
      </c>
      <c r="O439" s="3">
        <f t="shared" si="10"/>
        <v>0</v>
      </c>
      <c r="P439" s="3">
        <f t="shared" si="13"/>
        <v>0</v>
      </c>
      <c r="Q439" s="3">
        <f t="shared" si="11"/>
        <v>0</v>
      </c>
    </row>
    <row r="440" spans="1:17">
      <c r="A440" s="4">
        <v>39079</v>
      </c>
      <c r="B440" s="10">
        <v>4180.2299999999996</v>
      </c>
      <c r="C440" s="10">
        <v>1904.37</v>
      </c>
      <c r="D440" s="10">
        <v>4233.8100000000004</v>
      </c>
      <c r="E440" s="10">
        <v>1859.64</v>
      </c>
      <c r="F440" s="10">
        <v>1824.34</v>
      </c>
      <c r="G440" s="10">
        <v>2053.5100000000002</v>
      </c>
      <c r="H440" s="3">
        <f t="shared" si="7"/>
        <v>12</v>
      </c>
      <c r="I440" s="3">
        <f t="shared" si="8"/>
        <v>0</v>
      </c>
      <c r="J440" s="3">
        <f>IF(AND(A440&gt;=Intermediate!$B$4,A440&lt;=Intermediate!$B$2),1,0)</f>
        <v>0</v>
      </c>
      <c r="K440" s="3">
        <f t="shared" si="9"/>
        <v>0</v>
      </c>
      <c r="L440" s="1">
        <f t="array" ref="L440">INDEX(B440:G440,1,Intermediate!$B$6)</f>
        <v>1904.37</v>
      </c>
      <c r="M440" s="3">
        <f>Intermediate!$B$7*K440</f>
        <v>0</v>
      </c>
      <c r="N440" s="3">
        <f t="shared" si="12"/>
        <v>0</v>
      </c>
      <c r="O440" s="3">
        <f t="shared" si="10"/>
        <v>0</v>
      </c>
      <c r="P440" s="3">
        <f t="shared" si="13"/>
        <v>0</v>
      </c>
      <c r="Q440" s="3">
        <f t="shared" si="11"/>
        <v>0</v>
      </c>
    </row>
    <row r="441" spans="1:17">
      <c r="A441" s="4">
        <v>39080</v>
      </c>
      <c r="B441" s="10">
        <v>4181.05</v>
      </c>
      <c r="C441" s="10">
        <v>1912.64</v>
      </c>
      <c r="D441" s="10">
        <v>4242.18</v>
      </c>
      <c r="E441" s="10">
        <v>1869.28</v>
      </c>
      <c r="F441" s="10">
        <v>1842.1</v>
      </c>
      <c r="G441" s="10">
        <v>2069.3000000000002</v>
      </c>
      <c r="H441" s="3">
        <f t="shared" si="7"/>
        <v>12</v>
      </c>
      <c r="I441" s="3">
        <f t="shared" si="8"/>
        <v>0</v>
      </c>
      <c r="J441" s="3">
        <f>IF(AND(A441&gt;=Intermediate!$B$4,A441&lt;=Intermediate!$B$2),1,0)</f>
        <v>0</v>
      </c>
      <c r="K441" s="3">
        <f t="shared" si="9"/>
        <v>0</v>
      </c>
      <c r="L441" s="1">
        <f t="array" ref="L441">INDEX(B441:G441,1,Intermediate!$B$6)</f>
        <v>1912.64</v>
      </c>
      <c r="M441" s="3">
        <f>Intermediate!$B$7*K441</f>
        <v>0</v>
      </c>
      <c r="N441" s="3">
        <f t="shared" si="12"/>
        <v>0</v>
      </c>
      <c r="O441" s="3">
        <f t="shared" si="10"/>
        <v>0</v>
      </c>
      <c r="P441" s="3">
        <f t="shared" si="13"/>
        <v>0</v>
      </c>
      <c r="Q441" s="3">
        <f t="shared" si="11"/>
        <v>0</v>
      </c>
    </row>
    <row r="442" spans="1:17">
      <c r="A442" s="2">
        <v>39084</v>
      </c>
      <c r="B442" s="10">
        <v>4223.42</v>
      </c>
      <c r="C442" s="10">
        <v>1934.93</v>
      </c>
      <c r="D442" s="10">
        <v>4278.38</v>
      </c>
      <c r="E442" s="10">
        <v>1890.32</v>
      </c>
      <c r="F442" s="10">
        <v>1865.55</v>
      </c>
      <c r="G442" s="10">
        <v>2100</v>
      </c>
      <c r="H442" s="3">
        <f t="shared" si="7"/>
        <v>1</v>
      </c>
      <c r="I442" s="3">
        <f t="shared" si="8"/>
        <v>1</v>
      </c>
      <c r="J442" s="3">
        <f>IF(AND(A442&gt;=Intermediate!$B$4,A442&lt;=Intermediate!$B$2),1,0)</f>
        <v>1</v>
      </c>
      <c r="K442" s="3">
        <f t="shared" si="9"/>
        <v>1</v>
      </c>
      <c r="L442" s="1">
        <f t="array" ref="L442">INDEX(B442:G442,1,Intermediate!$B$6)</f>
        <v>1934.93</v>
      </c>
      <c r="M442" s="3">
        <f>Intermediate!$B$7*K442</f>
        <v>1000</v>
      </c>
      <c r="N442" s="3">
        <f t="shared" si="12"/>
        <v>1000</v>
      </c>
      <c r="O442" s="3">
        <f t="shared" si="10"/>
        <v>0.51681456176709228</v>
      </c>
      <c r="P442" s="3">
        <f t="shared" si="13"/>
        <v>0.51681456176709228</v>
      </c>
      <c r="Q442" s="3">
        <f t="shared" si="11"/>
        <v>999.99999999999989</v>
      </c>
    </row>
    <row r="443" spans="1:17">
      <c r="A443" s="2">
        <v>39085</v>
      </c>
      <c r="B443" s="10">
        <v>4241.99</v>
      </c>
      <c r="C443" s="10">
        <v>1951.16</v>
      </c>
      <c r="D443" s="10">
        <v>4303.6099999999997</v>
      </c>
      <c r="E443" s="10">
        <v>1904.75</v>
      </c>
      <c r="F443" s="10">
        <v>1885.32</v>
      </c>
      <c r="G443" s="10">
        <v>2125.7800000000002</v>
      </c>
      <c r="H443" s="3">
        <f t="shared" si="7"/>
        <v>1</v>
      </c>
      <c r="I443" s="3">
        <f t="shared" si="8"/>
        <v>0</v>
      </c>
      <c r="J443" s="3">
        <f>IF(AND(A443&gt;=Intermediate!$B$4,A443&lt;=Intermediate!$B$2),1,0)</f>
        <v>1</v>
      </c>
      <c r="K443" s="3">
        <f t="shared" si="9"/>
        <v>0</v>
      </c>
      <c r="L443" s="1">
        <f t="array" ref="L443">INDEX(B443:G443,1,Intermediate!$B$6)</f>
        <v>1951.16</v>
      </c>
      <c r="M443" s="3">
        <f>Intermediate!$B$7*K443</f>
        <v>0</v>
      </c>
      <c r="N443" s="3">
        <f t="shared" si="12"/>
        <v>1000</v>
      </c>
      <c r="O443" s="3">
        <f t="shared" si="10"/>
        <v>0</v>
      </c>
      <c r="P443" s="3">
        <f t="shared" si="13"/>
        <v>0.51681456176709228</v>
      </c>
      <c r="Q443" s="3">
        <f t="shared" si="11"/>
        <v>1008.3879003374798</v>
      </c>
    </row>
    <row r="444" spans="1:17">
      <c r="A444" s="2">
        <v>39086</v>
      </c>
      <c r="B444" s="10">
        <v>4208.17</v>
      </c>
      <c r="C444" s="10">
        <v>1949.72</v>
      </c>
      <c r="D444" s="10">
        <v>4284.57</v>
      </c>
      <c r="E444" s="10">
        <v>1901.54</v>
      </c>
      <c r="F444" s="10">
        <v>1890.59</v>
      </c>
      <c r="G444" s="10">
        <v>2140.61</v>
      </c>
      <c r="H444" s="3">
        <f t="shared" si="7"/>
        <v>1</v>
      </c>
      <c r="I444" s="3">
        <f t="shared" si="8"/>
        <v>0</v>
      </c>
      <c r="J444" s="3">
        <f>IF(AND(A444&gt;=Intermediate!$B$4,A444&lt;=Intermediate!$B$2),1,0)</f>
        <v>1</v>
      </c>
      <c r="K444" s="3">
        <f t="shared" si="9"/>
        <v>0</v>
      </c>
      <c r="L444" s="1">
        <f t="array" ref="L444">INDEX(B444:G444,1,Intermediate!$B$6)</f>
        <v>1949.72</v>
      </c>
      <c r="M444" s="3">
        <f>Intermediate!$B$7*K444</f>
        <v>0</v>
      </c>
      <c r="N444" s="3">
        <f t="shared" si="12"/>
        <v>1000</v>
      </c>
      <c r="O444" s="3">
        <f t="shared" si="10"/>
        <v>0</v>
      </c>
      <c r="P444" s="3">
        <f t="shared" si="13"/>
        <v>0.51681456176709228</v>
      </c>
      <c r="Q444" s="3">
        <f t="shared" si="11"/>
        <v>1007.6436873685352</v>
      </c>
    </row>
    <row r="445" spans="1:17">
      <c r="A445" s="2">
        <v>39087</v>
      </c>
      <c r="B445" s="10">
        <v>4201.04</v>
      </c>
      <c r="C445" s="10">
        <v>1951.99</v>
      </c>
      <c r="D445" s="10">
        <v>4281.2299999999996</v>
      </c>
      <c r="E445" s="10">
        <v>1900.31</v>
      </c>
      <c r="F445" s="10">
        <v>1890.52</v>
      </c>
      <c r="G445" s="10">
        <v>2152.29</v>
      </c>
      <c r="H445" s="3">
        <f t="shared" si="7"/>
        <v>1</v>
      </c>
      <c r="I445" s="3">
        <f t="shared" si="8"/>
        <v>0</v>
      </c>
      <c r="J445" s="3">
        <f>IF(AND(A445&gt;=Intermediate!$B$4,A445&lt;=Intermediate!$B$2),1,0)</f>
        <v>1</v>
      </c>
      <c r="K445" s="3">
        <f t="shared" si="9"/>
        <v>0</v>
      </c>
      <c r="L445" s="1">
        <f t="array" ref="L445">INDEX(B445:G445,1,Intermediate!$B$6)</f>
        <v>1951.99</v>
      </c>
      <c r="M445" s="3">
        <f>Intermediate!$B$7*K445</f>
        <v>0</v>
      </c>
      <c r="N445" s="3">
        <f t="shared" si="12"/>
        <v>1000</v>
      </c>
      <c r="O445" s="3">
        <f t="shared" si="10"/>
        <v>0</v>
      </c>
      <c r="P445" s="3">
        <f t="shared" si="13"/>
        <v>0.51681456176709228</v>
      </c>
      <c r="Q445" s="3">
        <f t="shared" si="11"/>
        <v>1008.8168564237465</v>
      </c>
    </row>
    <row r="446" spans="1:17">
      <c r="A446" s="2">
        <v>39090</v>
      </c>
      <c r="B446" s="10">
        <v>4148</v>
      </c>
      <c r="C446" s="10">
        <v>1939.01</v>
      </c>
      <c r="D446" s="10">
        <v>4231.8</v>
      </c>
      <c r="E446" s="10">
        <v>1882.77</v>
      </c>
      <c r="F446" s="10">
        <v>1880.46</v>
      </c>
      <c r="G446" s="10">
        <v>2159.77</v>
      </c>
      <c r="H446" s="3">
        <f t="shared" si="7"/>
        <v>1</v>
      </c>
      <c r="I446" s="3">
        <f t="shared" si="8"/>
        <v>0</v>
      </c>
      <c r="J446" s="3">
        <f>IF(AND(A446&gt;=Intermediate!$B$4,A446&lt;=Intermediate!$B$2),1,0)</f>
        <v>1</v>
      </c>
      <c r="K446" s="3">
        <f t="shared" si="9"/>
        <v>0</v>
      </c>
      <c r="L446" s="1">
        <f t="array" ref="L446">INDEX(B446:G446,1,Intermediate!$B$6)</f>
        <v>1939.01</v>
      </c>
      <c r="M446" s="3">
        <f>Intermediate!$B$7*K446</f>
        <v>0</v>
      </c>
      <c r="N446" s="3">
        <f t="shared" si="12"/>
        <v>1000</v>
      </c>
      <c r="O446" s="3">
        <f t="shared" si="10"/>
        <v>0</v>
      </c>
      <c r="P446" s="3">
        <f t="shared" si="13"/>
        <v>0.51681456176709228</v>
      </c>
      <c r="Q446" s="3">
        <f t="shared" si="11"/>
        <v>1002.1086034120096</v>
      </c>
    </row>
    <row r="447" spans="1:17">
      <c r="A447" s="2">
        <v>39091</v>
      </c>
      <c r="B447" s="10">
        <v>4120.07</v>
      </c>
      <c r="C447" s="10">
        <v>1926.45</v>
      </c>
      <c r="D447" s="10">
        <v>4202.45</v>
      </c>
      <c r="E447" s="10">
        <v>1871.9</v>
      </c>
      <c r="F447" s="10">
        <v>1872.11</v>
      </c>
      <c r="G447" s="10">
        <v>2147.85</v>
      </c>
      <c r="H447" s="3">
        <f t="shared" si="7"/>
        <v>1</v>
      </c>
      <c r="I447" s="3">
        <f t="shared" si="8"/>
        <v>0</v>
      </c>
      <c r="J447" s="3">
        <f>IF(AND(A447&gt;=Intermediate!$B$4,A447&lt;=Intermediate!$B$2),1,0)</f>
        <v>1</v>
      </c>
      <c r="K447" s="3">
        <f t="shared" si="9"/>
        <v>0</v>
      </c>
      <c r="L447" s="1">
        <f t="array" ref="L447">INDEX(B447:G447,1,Intermediate!$B$6)</f>
        <v>1926.45</v>
      </c>
      <c r="M447" s="3">
        <f>Intermediate!$B$7*K447</f>
        <v>0</v>
      </c>
      <c r="N447" s="3">
        <f t="shared" si="12"/>
        <v>1000</v>
      </c>
      <c r="O447" s="3">
        <f t="shared" si="10"/>
        <v>0</v>
      </c>
      <c r="P447" s="3">
        <f t="shared" si="13"/>
        <v>0.51681456176709228</v>
      </c>
      <c r="Q447" s="3">
        <f t="shared" si="11"/>
        <v>995.61741251621493</v>
      </c>
    </row>
    <row r="448" spans="1:17">
      <c r="A448" s="4">
        <v>39092</v>
      </c>
      <c r="B448" s="10">
        <v>4061.59</v>
      </c>
      <c r="C448" s="10">
        <v>1901.09</v>
      </c>
      <c r="D448" s="10">
        <v>4138.72</v>
      </c>
      <c r="E448" s="10">
        <v>1847.29</v>
      </c>
      <c r="F448" s="10">
        <v>1852.14</v>
      </c>
      <c r="G448" s="10">
        <v>2129.62</v>
      </c>
      <c r="H448" s="3">
        <f t="shared" si="7"/>
        <v>1</v>
      </c>
      <c r="I448" s="3">
        <f t="shared" si="8"/>
        <v>0</v>
      </c>
      <c r="J448" s="3">
        <f>IF(AND(A448&gt;=Intermediate!$B$4,A448&lt;=Intermediate!$B$2),1,0)</f>
        <v>1</v>
      </c>
      <c r="K448" s="3">
        <f t="shared" si="9"/>
        <v>0</v>
      </c>
      <c r="L448" s="1">
        <f t="array" ref="L448">INDEX(B448:G448,1,Intermediate!$B$6)</f>
        <v>1901.09</v>
      </c>
      <c r="M448" s="3">
        <f>Intermediate!$B$7*K448</f>
        <v>0</v>
      </c>
      <c r="N448" s="3">
        <f t="shared" si="12"/>
        <v>1000</v>
      </c>
      <c r="O448" s="3">
        <f t="shared" si="10"/>
        <v>0</v>
      </c>
      <c r="P448" s="3">
        <f t="shared" si="13"/>
        <v>0.51681456176709228</v>
      </c>
      <c r="Q448" s="3">
        <f t="shared" si="11"/>
        <v>982.51099522980144</v>
      </c>
    </row>
    <row r="449" spans="1:17">
      <c r="A449" s="4">
        <v>39093</v>
      </c>
      <c r="B449" s="10">
        <v>4154.9399999999996</v>
      </c>
      <c r="C449" s="10">
        <v>1935.18</v>
      </c>
      <c r="D449" s="10">
        <v>4228.5600000000004</v>
      </c>
      <c r="E449" s="10">
        <v>1880.91</v>
      </c>
      <c r="F449" s="10">
        <v>1876.23</v>
      </c>
      <c r="G449" s="10">
        <v>2162.3200000000002</v>
      </c>
      <c r="H449" s="3">
        <f t="shared" si="7"/>
        <v>1</v>
      </c>
      <c r="I449" s="3">
        <f t="shared" si="8"/>
        <v>0</v>
      </c>
      <c r="J449" s="3">
        <f>IF(AND(A449&gt;=Intermediate!$B$4,A449&lt;=Intermediate!$B$2),1,0)</f>
        <v>1</v>
      </c>
      <c r="K449" s="3">
        <f t="shared" si="9"/>
        <v>0</v>
      </c>
      <c r="L449" s="1">
        <f t="array" ref="L449">INDEX(B449:G449,1,Intermediate!$B$6)</f>
        <v>1935.18</v>
      </c>
      <c r="M449" s="3">
        <f>Intermediate!$B$7*K449</f>
        <v>0</v>
      </c>
      <c r="N449" s="3">
        <f t="shared" si="12"/>
        <v>1000</v>
      </c>
      <c r="O449" s="3">
        <f t="shared" si="10"/>
        <v>0</v>
      </c>
      <c r="P449" s="3">
        <f t="shared" si="13"/>
        <v>0.51681456176709228</v>
      </c>
      <c r="Q449" s="3">
        <f t="shared" si="11"/>
        <v>1000.1292036404417</v>
      </c>
    </row>
    <row r="450" spans="1:17">
      <c r="A450" s="4">
        <v>39094</v>
      </c>
      <c r="B450" s="10">
        <v>4268.59</v>
      </c>
      <c r="C450" s="10">
        <v>1971.99</v>
      </c>
      <c r="D450" s="10">
        <v>4328.7299999999996</v>
      </c>
      <c r="E450" s="10">
        <v>1918.47</v>
      </c>
      <c r="F450" s="10">
        <v>1902.48</v>
      </c>
      <c r="G450" s="10">
        <v>2188.38</v>
      </c>
      <c r="H450" s="3">
        <f t="shared" si="7"/>
        <v>1</v>
      </c>
      <c r="I450" s="3">
        <f t="shared" si="8"/>
        <v>0</v>
      </c>
      <c r="J450" s="3">
        <f>IF(AND(A450&gt;=Intermediate!$B$4,A450&lt;=Intermediate!$B$2),1,0)</f>
        <v>1</v>
      </c>
      <c r="K450" s="3">
        <f t="shared" si="9"/>
        <v>0</v>
      </c>
      <c r="L450" s="1">
        <f t="array" ref="L450">INDEX(B450:G450,1,Intermediate!$B$6)</f>
        <v>1971.99</v>
      </c>
      <c r="M450" s="3">
        <f>Intermediate!$B$7*K450</f>
        <v>0</v>
      </c>
      <c r="N450" s="3">
        <f t="shared" si="12"/>
        <v>1000</v>
      </c>
      <c r="O450" s="3">
        <f t="shared" si="10"/>
        <v>0</v>
      </c>
      <c r="P450" s="3">
        <f t="shared" si="13"/>
        <v>0.51681456176709228</v>
      </c>
      <c r="Q450" s="3">
        <f t="shared" si="11"/>
        <v>1019.1531476590883</v>
      </c>
    </row>
    <row r="451" spans="1:17">
      <c r="A451" s="4">
        <v>39097</v>
      </c>
      <c r="B451" s="10">
        <v>4296.97</v>
      </c>
      <c r="C451" s="10">
        <v>1987.88</v>
      </c>
      <c r="D451" s="10">
        <v>4358.76</v>
      </c>
      <c r="E451" s="10">
        <v>1933</v>
      </c>
      <c r="F451" s="10">
        <v>1918.66</v>
      </c>
      <c r="G451" s="10">
        <v>2220.4299999999998</v>
      </c>
      <c r="H451" s="3">
        <f t="shared" si="7"/>
        <v>1</v>
      </c>
      <c r="I451" s="3">
        <f t="shared" si="8"/>
        <v>0</v>
      </c>
      <c r="J451" s="3">
        <f>IF(AND(A451&gt;=Intermediate!$B$4,A451&lt;=Intermediate!$B$2),1,0)</f>
        <v>1</v>
      </c>
      <c r="K451" s="3">
        <f t="shared" si="9"/>
        <v>0</v>
      </c>
      <c r="L451" s="1">
        <f t="array" ref="L451">INDEX(B451:G451,1,Intermediate!$B$6)</f>
        <v>1987.88</v>
      </c>
      <c r="M451" s="3">
        <f>Intermediate!$B$7*K451</f>
        <v>0</v>
      </c>
      <c r="N451" s="3">
        <f t="shared" si="12"/>
        <v>1000</v>
      </c>
      <c r="O451" s="3">
        <f t="shared" si="10"/>
        <v>0</v>
      </c>
      <c r="P451" s="3">
        <f t="shared" si="13"/>
        <v>0.51681456176709228</v>
      </c>
      <c r="Q451" s="3">
        <f t="shared" si="11"/>
        <v>1027.3653310455675</v>
      </c>
    </row>
    <row r="452" spans="1:17">
      <c r="A452" s="4">
        <v>39098</v>
      </c>
      <c r="B452" s="10">
        <v>4301.82</v>
      </c>
      <c r="C452" s="10">
        <v>1991.72</v>
      </c>
      <c r="D452" s="10">
        <v>4360.0600000000004</v>
      </c>
      <c r="E452" s="10">
        <v>1936.99</v>
      </c>
      <c r="F452" s="10">
        <v>1926.64</v>
      </c>
      <c r="G452" s="10">
        <v>2230.15</v>
      </c>
      <c r="H452" s="3">
        <f t="shared" si="7"/>
        <v>1</v>
      </c>
      <c r="I452" s="3">
        <f t="shared" si="8"/>
        <v>0</v>
      </c>
      <c r="J452" s="3">
        <f>IF(AND(A452&gt;=Intermediate!$B$4,A452&lt;=Intermediate!$B$2),1,0)</f>
        <v>1</v>
      </c>
      <c r="K452" s="3">
        <f t="shared" si="9"/>
        <v>0</v>
      </c>
      <c r="L452" s="1">
        <f t="array" ref="L452">INDEX(B452:G452,1,Intermediate!$B$6)</f>
        <v>1991.72</v>
      </c>
      <c r="M452" s="3">
        <f>Intermediate!$B$7*K452</f>
        <v>0</v>
      </c>
      <c r="N452" s="3">
        <f t="shared" si="12"/>
        <v>1000</v>
      </c>
      <c r="O452" s="3">
        <f t="shared" si="10"/>
        <v>0</v>
      </c>
      <c r="P452" s="3">
        <f t="shared" si="13"/>
        <v>0.51681456176709228</v>
      </c>
      <c r="Q452" s="3">
        <f t="shared" si="11"/>
        <v>1029.3498989627531</v>
      </c>
    </row>
    <row r="453" spans="1:17">
      <c r="A453" s="4">
        <v>39099</v>
      </c>
      <c r="B453" s="10">
        <v>4302.91</v>
      </c>
      <c r="C453" s="10">
        <v>2000.42</v>
      </c>
      <c r="D453" s="10">
        <v>4373.26</v>
      </c>
      <c r="E453" s="10">
        <v>1943.7</v>
      </c>
      <c r="F453" s="10">
        <v>1934.7</v>
      </c>
      <c r="G453" s="10">
        <v>2249.0100000000002</v>
      </c>
      <c r="H453" s="3">
        <f t="shared" si="7"/>
        <v>1</v>
      </c>
      <c r="I453" s="3">
        <f t="shared" si="8"/>
        <v>0</v>
      </c>
      <c r="J453" s="3">
        <f>IF(AND(A453&gt;=Intermediate!$B$4,A453&lt;=Intermediate!$B$2),1,0)</f>
        <v>1</v>
      </c>
      <c r="K453" s="3">
        <f t="shared" si="9"/>
        <v>0</v>
      </c>
      <c r="L453" s="1">
        <f t="array" ref="L453">INDEX(B453:G453,1,Intermediate!$B$6)</f>
        <v>2000.42</v>
      </c>
      <c r="M453" s="3">
        <f>Intermediate!$B$7*K453</f>
        <v>0</v>
      </c>
      <c r="N453" s="3">
        <f t="shared" si="12"/>
        <v>1000</v>
      </c>
      <c r="O453" s="3">
        <f t="shared" si="10"/>
        <v>0</v>
      </c>
      <c r="P453" s="3">
        <f t="shared" si="13"/>
        <v>0.51681456176709228</v>
      </c>
      <c r="Q453" s="3">
        <f t="shared" si="11"/>
        <v>1033.8461856501267</v>
      </c>
    </row>
    <row r="454" spans="1:17">
      <c r="A454" s="4">
        <v>39100</v>
      </c>
      <c r="B454" s="10">
        <v>4332.32</v>
      </c>
      <c r="C454" s="10">
        <v>2006.35</v>
      </c>
      <c r="D454" s="10">
        <v>4397.3999999999996</v>
      </c>
      <c r="E454" s="10">
        <v>1948.07</v>
      </c>
      <c r="F454" s="10">
        <v>1929.22</v>
      </c>
      <c r="G454" s="10">
        <v>2254.46</v>
      </c>
      <c r="H454" s="3">
        <f t="shared" si="7"/>
        <v>1</v>
      </c>
      <c r="I454" s="3">
        <f t="shared" si="8"/>
        <v>0</v>
      </c>
      <c r="J454" s="3">
        <f>IF(AND(A454&gt;=Intermediate!$B$4,A454&lt;=Intermediate!$B$2),1,0)</f>
        <v>1</v>
      </c>
      <c r="K454" s="3">
        <f t="shared" si="9"/>
        <v>0</v>
      </c>
      <c r="L454" s="1">
        <f t="array" ref="L454">INDEX(B454:G454,1,Intermediate!$B$6)</f>
        <v>2006.35</v>
      </c>
      <c r="M454" s="3">
        <f>Intermediate!$B$7*K454</f>
        <v>0</v>
      </c>
      <c r="N454" s="3">
        <f t="shared" si="12"/>
        <v>1000</v>
      </c>
      <c r="O454" s="3">
        <f t="shared" si="10"/>
        <v>0</v>
      </c>
      <c r="P454" s="3">
        <f t="shared" si="13"/>
        <v>0.51681456176709228</v>
      </c>
      <c r="Q454" s="3">
        <f t="shared" si="11"/>
        <v>1036.9108960014055</v>
      </c>
    </row>
    <row r="455" spans="1:17">
      <c r="A455" s="4">
        <v>39101</v>
      </c>
      <c r="B455" s="10">
        <v>4313.9799999999996</v>
      </c>
      <c r="C455" s="10">
        <v>1994.71</v>
      </c>
      <c r="D455" s="10">
        <v>4374.92</v>
      </c>
      <c r="E455" s="10">
        <v>1938.72</v>
      </c>
      <c r="F455" s="10">
        <v>1920.69</v>
      </c>
      <c r="G455" s="10">
        <v>2244.61</v>
      </c>
      <c r="H455" s="3">
        <f t="shared" si="7"/>
        <v>1</v>
      </c>
      <c r="I455" s="3">
        <f t="shared" si="8"/>
        <v>0</v>
      </c>
      <c r="J455" s="3">
        <f>IF(AND(A455&gt;=Intermediate!$B$4,A455&lt;=Intermediate!$B$2),1,0)</f>
        <v>1</v>
      </c>
      <c r="K455" s="3">
        <f t="shared" si="9"/>
        <v>0</v>
      </c>
      <c r="L455" s="1">
        <f t="array" ref="L455">INDEX(B455:G455,1,Intermediate!$B$6)</f>
        <v>1994.71</v>
      </c>
      <c r="M455" s="3">
        <f>Intermediate!$B$7*K455</f>
        <v>0</v>
      </c>
      <c r="N455" s="3">
        <f t="shared" si="12"/>
        <v>1000</v>
      </c>
      <c r="O455" s="3">
        <f t="shared" si="10"/>
        <v>0</v>
      </c>
      <c r="P455" s="3">
        <f t="shared" si="13"/>
        <v>0.51681456176709228</v>
      </c>
      <c r="Q455" s="3">
        <f t="shared" si="11"/>
        <v>1030.8951745024367</v>
      </c>
    </row>
    <row r="456" spans="1:17">
      <c r="A456" s="4">
        <v>39104</v>
      </c>
      <c r="B456" s="10">
        <v>4325.13</v>
      </c>
      <c r="C456" s="10">
        <v>2001.01</v>
      </c>
      <c r="D456" s="10">
        <v>4385.95</v>
      </c>
      <c r="E456" s="10">
        <v>1938.82</v>
      </c>
      <c r="F456" s="10">
        <v>1916.1</v>
      </c>
      <c r="G456" s="10">
        <v>2252.6</v>
      </c>
      <c r="H456" s="3">
        <f t="shared" si="7"/>
        <v>1</v>
      </c>
      <c r="I456" s="3">
        <f t="shared" si="8"/>
        <v>0</v>
      </c>
      <c r="J456" s="3">
        <f>IF(AND(A456&gt;=Intermediate!$B$4,A456&lt;=Intermediate!$B$2),1,0)</f>
        <v>1</v>
      </c>
      <c r="K456" s="3">
        <f t="shared" si="9"/>
        <v>0</v>
      </c>
      <c r="L456" s="1">
        <f t="array" ref="L456">INDEX(B456:G456,1,Intermediate!$B$6)</f>
        <v>2001.01</v>
      </c>
      <c r="M456" s="3">
        <f>Intermediate!$B$7*K456</f>
        <v>0</v>
      </c>
      <c r="N456" s="3">
        <f t="shared" si="12"/>
        <v>1000</v>
      </c>
      <c r="O456" s="3">
        <f t="shared" si="10"/>
        <v>0</v>
      </c>
      <c r="P456" s="3">
        <f t="shared" si="13"/>
        <v>0.51681456176709228</v>
      </c>
      <c r="Q456" s="3">
        <f t="shared" si="11"/>
        <v>1034.1511062415693</v>
      </c>
    </row>
    <row r="457" spans="1:17">
      <c r="A457" s="4">
        <v>39105</v>
      </c>
      <c r="B457" s="10">
        <v>4281.12</v>
      </c>
      <c r="C457" s="10">
        <v>1979.79</v>
      </c>
      <c r="D457" s="10">
        <v>4337.87</v>
      </c>
      <c r="E457" s="10">
        <v>1916.96</v>
      </c>
      <c r="F457" s="10">
        <v>1894.45</v>
      </c>
      <c r="G457" s="10">
        <v>2226.96</v>
      </c>
      <c r="H457" s="3">
        <f t="shared" si="7"/>
        <v>1</v>
      </c>
      <c r="I457" s="3">
        <f t="shared" si="8"/>
        <v>0</v>
      </c>
      <c r="J457" s="3">
        <f>IF(AND(A457&gt;=Intermediate!$B$4,A457&lt;=Intermediate!$B$2),1,0)</f>
        <v>1</v>
      </c>
      <c r="K457" s="3">
        <f t="shared" si="9"/>
        <v>0</v>
      </c>
      <c r="L457" s="1">
        <f t="array" ref="L457">INDEX(B457:G457,1,Intermediate!$B$6)</f>
        <v>1979.79</v>
      </c>
      <c r="M457" s="3">
        <f>Intermediate!$B$7*K457</f>
        <v>0</v>
      </c>
      <c r="N457" s="3">
        <f t="shared" si="12"/>
        <v>1000</v>
      </c>
      <c r="O457" s="3">
        <f t="shared" si="10"/>
        <v>0</v>
      </c>
      <c r="P457" s="3">
        <f t="shared" si="13"/>
        <v>0.51681456176709228</v>
      </c>
      <c r="Q457" s="3">
        <f t="shared" si="11"/>
        <v>1023.1843012408716</v>
      </c>
    </row>
    <row r="458" spans="1:17">
      <c r="A458" s="4">
        <v>39106</v>
      </c>
      <c r="B458" s="10">
        <v>4308.87</v>
      </c>
      <c r="C458" s="10">
        <v>1991.06</v>
      </c>
      <c r="D458" s="10">
        <v>4364.07</v>
      </c>
      <c r="E458" s="10">
        <v>1927.81</v>
      </c>
      <c r="F458" s="10">
        <v>1904.74</v>
      </c>
      <c r="G458" s="10">
        <v>2233.2399999999998</v>
      </c>
      <c r="H458" s="3">
        <f t="shared" si="7"/>
        <v>1</v>
      </c>
      <c r="I458" s="3">
        <f t="shared" si="8"/>
        <v>0</v>
      </c>
      <c r="J458" s="3">
        <f>IF(AND(A458&gt;=Intermediate!$B$4,A458&lt;=Intermediate!$B$2),1,0)</f>
        <v>1</v>
      </c>
      <c r="K458" s="3">
        <f t="shared" si="9"/>
        <v>0</v>
      </c>
      <c r="L458" s="1">
        <f t="array" ref="L458">INDEX(B458:G458,1,Intermediate!$B$6)</f>
        <v>1991.06</v>
      </c>
      <c r="M458" s="3">
        <f>Intermediate!$B$7*K458</f>
        <v>0</v>
      </c>
      <c r="N458" s="3">
        <f t="shared" si="12"/>
        <v>1000</v>
      </c>
      <c r="O458" s="3">
        <f t="shared" si="10"/>
        <v>0</v>
      </c>
      <c r="P458" s="3">
        <f t="shared" si="13"/>
        <v>0.51681456176709228</v>
      </c>
      <c r="Q458" s="3">
        <f t="shared" si="11"/>
        <v>1029.0088013519867</v>
      </c>
    </row>
    <row r="459" spans="1:17">
      <c r="A459" s="4">
        <v>39107</v>
      </c>
      <c r="B459" s="10">
        <v>4367.4799999999996</v>
      </c>
      <c r="C459" s="10">
        <v>2012.53</v>
      </c>
      <c r="D459" s="10">
        <v>4419.32</v>
      </c>
      <c r="E459" s="10">
        <v>1953.2</v>
      </c>
      <c r="F459" s="10">
        <v>1929.36</v>
      </c>
      <c r="G459" s="10">
        <v>2244.04</v>
      </c>
      <c r="H459" s="3">
        <f t="shared" si="7"/>
        <v>1</v>
      </c>
      <c r="I459" s="3">
        <f t="shared" si="8"/>
        <v>0</v>
      </c>
      <c r="J459" s="3">
        <f>IF(AND(A459&gt;=Intermediate!$B$4,A459&lt;=Intermediate!$B$2),1,0)</f>
        <v>1</v>
      </c>
      <c r="K459" s="3">
        <f t="shared" si="9"/>
        <v>0</v>
      </c>
      <c r="L459" s="1">
        <f t="array" ref="L459">INDEX(B459:G459,1,Intermediate!$B$6)</f>
        <v>2012.53</v>
      </c>
      <c r="M459" s="3">
        <f>Intermediate!$B$7*K459</f>
        <v>0</v>
      </c>
      <c r="N459" s="3">
        <f t="shared" si="12"/>
        <v>1000</v>
      </c>
      <c r="O459" s="3">
        <f t="shared" si="10"/>
        <v>0</v>
      </c>
      <c r="P459" s="3">
        <f t="shared" si="13"/>
        <v>0.51681456176709228</v>
      </c>
      <c r="Q459" s="3">
        <f t="shared" si="11"/>
        <v>1040.1048099931263</v>
      </c>
    </row>
    <row r="460" spans="1:17">
      <c r="A460" s="4">
        <v>39111</v>
      </c>
      <c r="B460" s="10">
        <v>4345.04</v>
      </c>
      <c r="C460" s="10">
        <v>2011.45</v>
      </c>
      <c r="D460" s="10">
        <v>4410.17</v>
      </c>
      <c r="E460" s="10">
        <v>1951.82</v>
      </c>
      <c r="F460" s="10">
        <v>1932.69</v>
      </c>
      <c r="G460" s="10">
        <v>2243.25</v>
      </c>
      <c r="H460" s="3">
        <f t="shared" si="7"/>
        <v>1</v>
      </c>
      <c r="I460" s="3">
        <f t="shared" si="8"/>
        <v>0</v>
      </c>
      <c r="J460" s="3">
        <f>IF(AND(A460&gt;=Intermediate!$B$4,A460&lt;=Intermediate!$B$2),1,0)</f>
        <v>1</v>
      </c>
      <c r="K460" s="3">
        <f t="shared" si="9"/>
        <v>0</v>
      </c>
      <c r="L460" s="1">
        <f t="array" ref="L460">INDEX(B460:G460,1,Intermediate!$B$6)</f>
        <v>2011.45</v>
      </c>
      <c r="M460" s="3">
        <f>Intermediate!$B$7*K460</f>
        <v>0</v>
      </c>
      <c r="N460" s="3">
        <f t="shared" si="12"/>
        <v>1000</v>
      </c>
      <c r="O460" s="3">
        <f t="shared" si="10"/>
        <v>0</v>
      </c>
      <c r="P460" s="3">
        <f t="shared" si="13"/>
        <v>0.51681456176709228</v>
      </c>
      <c r="Q460" s="3">
        <f t="shared" si="11"/>
        <v>1039.5466502664178</v>
      </c>
    </row>
    <row r="461" spans="1:17">
      <c r="A461" s="4">
        <v>39113</v>
      </c>
      <c r="B461" s="10">
        <v>4301.38</v>
      </c>
      <c r="C461" s="10">
        <v>1992.36</v>
      </c>
      <c r="D461" s="10">
        <v>4369.84</v>
      </c>
      <c r="E461" s="10">
        <v>1933.86</v>
      </c>
      <c r="F461" s="10">
        <v>1914.88</v>
      </c>
      <c r="G461" s="10">
        <v>2221.09</v>
      </c>
      <c r="H461" s="3">
        <f t="shared" si="7"/>
        <v>1</v>
      </c>
      <c r="I461" s="3">
        <f t="shared" si="8"/>
        <v>0</v>
      </c>
      <c r="J461" s="3">
        <f>IF(AND(A461&gt;=Intermediate!$B$4,A461&lt;=Intermediate!$B$2),1,0)</f>
        <v>1</v>
      </c>
      <c r="K461" s="3">
        <f t="shared" si="9"/>
        <v>0</v>
      </c>
      <c r="L461" s="1">
        <f t="array" ref="L461">INDEX(B461:G461,1,Intermediate!$B$6)</f>
        <v>1992.36</v>
      </c>
      <c r="M461" s="3">
        <f>Intermediate!$B$7*K461</f>
        <v>0</v>
      </c>
      <c r="N461" s="3">
        <f t="shared" si="12"/>
        <v>1000</v>
      </c>
      <c r="O461" s="3">
        <f t="shared" si="10"/>
        <v>0</v>
      </c>
      <c r="P461" s="3">
        <f t="shared" si="13"/>
        <v>0.51681456176709228</v>
      </c>
      <c r="Q461" s="3">
        <f t="shared" si="11"/>
        <v>1029.680660282284</v>
      </c>
    </row>
    <row r="462" spans="1:17">
      <c r="A462" s="2">
        <v>39114</v>
      </c>
      <c r="B462" s="10">
        <v>4356.72</v>
      </c>
      <c r="C462" s="10">
        <v>2011</v>
      </c>
      <c r="D462" s="10">
        <v>4420.9399999999996</v>
      </c>
      <c r="E462" s="10">
        <v>1952.2</v>
      </c>
      <c r="F462" s="10">
        <v>1926.74</v>
      </c>
      <c r="G462" s="10">
        <v>2228.5100000000002</v>
      </c>
      <c r="H462" s="3">
        <f t="shared" si="7"/>
        <v>2</v>
      </c>
      <c r="I462" s="3">
        <f t="shared" si="8"/>
        <v>1</v>
      </c>
      <c r="J462" s="3">
        <f>IF(AND(A462&gt;=Intermediate!$B$4,A462&lt;=Intermediate!$B$2),1,0)</f>
        <v>1</v>
      </c>
      <c r="K462" s="3">
        <f t="shared" si="9"/>
        <v>1</v>
      </c>
      <c r="L462" s="1">
        <f t="array" ref="L462">INDEX(B462:G462,1,Intermediate!$B$6)</f>
        <v>2011</v>
      </c>
      <c r="M462" s="3">
        <f>Intermediate!$B$7*K462</f>
        <v>1000</v>
      </c>
      <c r="N462" s="3">
        <f t="shared" si="12"/>
        <v>2000</v>
      </c>
      <c r="O462" s="3">
        <f t="shared" si="10"/>
        <v>0.4972650422675286</v>
      </c>
      <c r="P462" s="3">
        <f t="shared" si="13"/>
        <v>1.0140796040346209</v>
      </c>
      <c r="Q462" s="3">
        <f t="shared" si="11"/>
        <v>2039.3140837136227</v>
      </c>
    </row>
    <row r="463" spans="1:17">
      <c r="A463" s="2">
        <v>39115</v>
      </c>
      <c r="B463" s="10">
        <v>4404.45</v>
      </c>
      <c r="C463" s="10">
        <v>2028.03</v>
      </c>
      <c r="D463" s="10">
        <v>4462.46</v>
      </c>
      <c r="E463" s="10">
        <v>1967.54</v>
      </c>
      <c r="F463" s="10">
        <v>1938.1</v>
      </c>
      <c r="G463" s="10">
        <v>2240.33</v>
      </c>
      <c r="H463" s="3">
        <f t="shared" si="7"/>
        <v>2</v>
      </c>
      <c r="I463" s="3">
        <f t="shared" si="8"/>
        <v>0</v>
      </c>
      <c r="J463" s="3">
        <f>IF(AND(A463&gt;=Intermediate!$B$4,A463&lt;=Intermediate!$B$2),1,0)</f>
        <v>1</v>
      </c>
      <c r="K463" s="3">
        <f t="shared" si="9"/>
        <v>0</v>
      </c>
      <c r="L463" s="1">
        <f t="array" ref="L463">INDEX(B463:G463,1,Intermediate!$B$6)</f>
        <v>2028.03</v>
      </c>
      <c r="M463" s="3">
        <f>Intermediate!$B$7*K463</f>
        <v>0</v>
      </c>
      <c r="N463" s="3">
        <f t="shared" si="12"/>
        <v>2000</v>
      </c>
      <c r="O463" s="3">
        <f t="shared" si="10"/>
        <v>0</v>
      </c>
      <c r="P463" s="3">
        <f t="shared" si="13"/>
        <v>1.0140796040346209</v>
      </c>
      <c r="Q463" s="3">
        <f t="shared" si="11"/>
        <v>2056.5838593703324</v>
      </c>
    </row>
    <row r="464" spans="1:17">
      <c r="A464" s="2">
        <v>39118</v>
      </c>
      <c r="B464" s="10">
        <v>4437.96</v>
      </c>
      <c r="C464" s="10">
        <v>2041.18</v>
      </c>
      <c r="D464" s="10">
        <v>4486.3</v>
      </c>
      <c r="E464" s="10">
        <v>1976.06</v>
      </c>
      <c r="F464" s="10">
        <v>1943.84</v>
      </c>
      <c r="G464" s="10">
        <v>2269.27</v>
      </c>
      <c r="H464" s="3">
        <f t="shared" si="7"/>
        <v>2</v>
      </c>
      <c r="I464" s="3">
        <f t="shared" si="8"/>
        <v>0</v>
      </c>
      <c r="J464" s="3">
        <f>IF(AND(A464&gt;=Intermediate!$B$4,A464&lt;=Intermediate!$B$2),1,0)</f>
        <v>1</v>
      </c>
      <c r="K464" s="3">
        <f t="shared" si="9"/>
        <v>0</v>
      </c>
      <c r="L464" s="1">
        <f t="array" ref="L464">INDEX(B464:G464,1,Intermediate!$B$6)</f>
        <v>2041.18</v>
      </c>
      <c r="M464" s="3">
        <f>Intermediate!$B$7*K464</f>
        <v>0</v>
      </c>
      <c r="N464" s="3">
        <f t="shared" si="12"/>
        <v>2000</v>
      </c>
      <c r="O464" s="3">
        <f t="shared" si="10"/>
        <v>0</v>
      </c>
      <c r="P464" s="3">
        <f t="shared" si="13"/>
        <v>1.0140796040346209</v>
      </c>
      <c r="Q464" s="3">
        <f t="shared" si="11"/>
        <v>2069.9190061633876</v>
      </c>
    </row>
    <row r="465" spans="1:17">
      <c r="A465" s="2">
        <v>39119</v>
      </c>
      <c r="B465" s="10">
        <v>4422.6400000000003</v>
      </c>
      <c r="C465" s="10">
        <v>2040.74</v>
      </c>
      <c r="D465" s="10">
        <v>4478.24</v>
      </c>
      <c r="E465" s="10">
        <v>1978.42</v>
      </c>
      <c r="F465" s="10">
        <v>1954.75</v>
      </c>
      <c r="G465" s="10">
        <v>2274.41</v>
      </c>
      <c r="H465" s="3">
        <f t="shared" si="7"/>
        <v>2</v>
      </c>
      <c r="I465" s="3">
        <f t="shared" si="8"/>
        <v>0</v>
      </c>
      <c r="J465" s="3">
        <f>IF(AND(A465&gt;=Intermediate!$B$4,A465&lt;=Intermediate!$B$2),1,0)</f>
        <v>1</v>
      </c>
      <c r="K465" s="3">
        <f t="shared" si="9"/>
        <v>0</v>
      </c>
      <c r="L465" s="1">
        <f t="array" ref="L465">INDEX(B465:G465,1,Intermediate!$B$6)</f>
        <v>2040.74</v>
      </c>
      <c r="M465" s="3">
        <f>Intermediate!$B$7*K465</f>
        <v>0</v>
      </c>
      <c r="N465" s="3">
        <f t="shared" si="12"/>
        <v>2000</v>
      </c>
      <c r="O465" s="3">
        <f t="shared" si="10"/>
        <v>0</v>
      </c>
      <c r="P465" s="3">
        <f t="shared" si="13"/>
        <v>1.0140796040346209</v>
      </c>
      <c r="Q465" s="3">
        <f t="shared" si="11"/>
        <v>2069.4728111376126</v>
      </c>
    </row>
    <row r="466" spans="1:17">
      <c r="A466" s="2">
        <v>39120</v>
      </c>
      <c r="B466" s="10">
        <v>4451.24</v>
      </c>
      <c r="C466" s="10">
        <v>2048.4699999999998</v>
      </c>
      <c r="D466" s="10">
        <v>4504.1499999999996</v>
      </c>
      <c r="E466" s="10">
        <v>1986.1</v>
      </c>
      <c r="F466" s="10">
        <v>1956.8</v>
      </c>
      <c r="G466" s="10">
        <v>2283.62</v>
      </c>
      <c r="H466" s="3">
        <f t="shared" si="7"/>
        <v>2</v>
      </c>
      <c r="I466" s="3">
        <f t="shared" si="8"/>
        <v>0</v>
      </c>
      <c r="J466" s="3">
        <f>IF(AND(A466&gt;=Intermediate!$B$4,A466&lt;=Intermediate!$B$2),1,0)</f>
        <v>1</v>
      </c>
      <c r="K466" s="3">
        <f t="shared" si="9"/>
        <v>0</v>
      </c>
      <c r="L466" s="1">
        <f t="array" ref="L466">INDEX(B466:G466,1,Intermediate!$B$6)</f>
        <v>2048.4699999999998</v>
      </c>
      <c r="M466" s="3">
        <f>Intermediate!$B$7*K466</f>
        <v>0</v>
      </c>
      <c r="N466" s="3">
        <f t="shared" si="12"/>
        <v>2000</v>
      </c>
      <c r="O466" s="3">
        <f t="shared" si="10"/>
        <v>0</v>
      </c>
      <c r="P466" s="3">
        <f t="shared" si="13"/>
        <v>1.0140796040346209</v>
      </c>
      <c r="Q466" s="3">
        <f t="shared" si="11"/>
        <v>2077.3116464768</v>
      </c>
    </row>
    <row r="467" spans="1:17">
      <c r="A467" s="2">
        <v>39121</v>
      </c>
      <c r="B467" s="10">
        <v>4450.33</v>
      </c>
      <c r="C467" s="10">
        <v>2045.46</v>
      </c>
      <c r="D467" s="10">
        <v>4502.29</v>
      </c>
      <c r="E467" s="10">
        <v>1984.76</v>
      </c>
      <c r="F467" s="10">
        <v>1954.37</v>
      </c>
      <c r="G467" s="10">
        <v>2276.52</v>
      </c>
      <c r="H467" s="3">
        <f t="shared" si="7"/>
        <v>2</v>
      </c>
      <c r="I467" s="3">
        <f t="shared" si="8"/>
        <v>0</v>
      </c>
      <c r="J467" s="3">
        <f>IF(AND(A467&gt;=Intermediate!$B$4,A467&lt;=Intermediate!$B$2),1,0)</f>
        <v>1</v>
      </c>
      <c r="K467" s="3">
        <f t="shared" si="9"/>
        <v>0</v>
      </c>
      <c r="L467" s="1">
        <f t="array" ref="L467">INDEX(B467:G467,1,Intermediate!$B$6)</f>
        <v>2045.46</v>
      </c>
      <c r="M467" s="3">
        <f>Intermediate!$B$7*K467</f>
        <v>0</v>
      </c>
      <c r="N467" s="3">
        <f t="shared" si="12"/>
        <v>2000</v>
      </c>
      <c r="O467" s="3">
        <f t="shared" si="10"/>
        <v>0</v>
      </c>
      <c r="P467" s="3">
        <f t="shared" si="13"/>
        <v>1.0140796040346209</v>
      </c>
      <c r="Q467" s="3">
        <f t="shared" si="11"/>
        <v>2074.2592668686557</v>
      </c>
    </row>
    <row r="468" spans="1:17">
      <c r="A468" s="2">
        <v>39122</v>
      </c>
      <c r="B468" s="10">
        <v>4404.18</v>
      </c>
      <c r="C468" s="10">
        <v>2016.85</v>
      </c>
      <c r="D468" s="10">
        <v>4451.5600000000004</v>
      </c>
      <c r="E468" s="10">
        <v>1954.89</v>
      </c>
      <c r="F468" s="10">
        <v>1913.71</v>
      </c>
      <c r="G468" s="10">
        <v>2237.66</v>
      </c>
      <c r="H468" s="3">
        <f t="shared" si="7"/>
        <v>2</v>
      </c>
      <c r="I468" s="3">
        <f t="shared" si="8"/>
        <v>0</v>
      </c>
      <c r="J468" s="3">
        <f>IF(AND(A468&gt;=Intermediate!$B$4,A468&lt;=Intermediate!$B$2),1,0)</f>
        <v>1</v>
      </c>
      <c r="K468" s="3">
        <f t="shared" si="9"/>
        <v>0</v>
      </c>
      <c r="L468" s="1">
        <f t="array" ref="L468">INDEX(B468:G468,1,Intermediate!$B$6)</f>
        <v>2016.85</v>
      </c>
      <c r="M468" s="3">
        <f>Intermediate!$B$7*K468</f>
        <v>0</v>
      </c>
      <c r="N468" s="3">
        <f t="shared" si="12"/>
        <v>2000</v>
      </c>
      <c r="O468" s="3">
        <f t="shared" si="10"/>
        <v>0</v>
      </c>
      <c r="P468" s="3">
        <f t="shared" si="13"/>
        <v>1.0140796040346209</v>
      </c>
      <c r="Q468" s="3">
        <f t="shared" si="11"/>
        <v>2045.2464493972252</v>
      </c>
    </row>
    <row r="469" spans="1:17">
      <c r="A469" s="4">
        <v>39125</v>
      </c>
      <c r="B469" s="10">
        <v>4263.97</v>
      </c>
      <c r="C469" s="10">
        <v>1946.25</v>
      </c>
      <c r="D469" s="10">
        <v>4303.45</v>
      </c>
      <c r="E469" s="10">
        <v>1887.09</v>
      </c>
      <c r="F469" s="10">
        <v>1838.84</v>
      </c>
      <c r="G469" s="10">
        <v>2143.37</v>
      </c>
      <c r="H469" s="3">
        <f t="shared" si="7"/>
        <v>2</v>
      </c>
      <c r="I469" s="3">
        <f t="shared" si="8"/>
        <v>0</v>
      </c>
      <c r="J469" s="3">
        <f>IF(AND(A469&gt;=Intermediate!$B$4,A469&lt;=Intermediate!$B$2),1,0)</f>
        <v>1</v>
      </c>
      <c r="K469" s="3">
        <f t="shared" si="9"/>
        <v>0</v>
      </c>
      <c r="L469" s="1">
        <f t="array" ref="L469">INDEX(B469:G469,1,Intermediate!$B$6)</f>
        <v>1946.25</v>
      </c>
      <c r="M469" s="3">
        <f>Intermediate!$B$7*K469</f>
        <v>0</v>
      </c>
      <c r="N469" s="3">
        <f t="shared" si="12"/>
        <v>2000</v>
      </c>
      <c r="O469" s="3">
        <f t="shared" si="10"/>
        <v>0</v>
      </c>
      <c r="P469" s="3">
        <f t="shared" si="13"/>
        <v>1.0140796040346209</v>
      </c>
      <c r="Q469" s="3">
        <f t="shared" si="11"/>
        <v>1973.652429352381</v>
      </c>
    </row>
    <row r="470" spans="1:17">
      <c r="A470" s="4">
        <v>39126</v>
      </c>
      <c r="B470" s="10">
        <v>4248.01</v>
      </c>
      <c r="C470" s="10">
        <v>1937.51</v>
      </c>
      <c r="D470" s="10">
        <v>4286.03</v>
      </c>
      <c r="E470" s="10">
        <v>1878.64</v>
      </c>
      <c r="F470" s="10">
        <v>1829.45</v>
      </c>
      <c r="G470" s="10">
        <v>2139.73</v>
      </c>
      <c r="H470" s="3">
        <f t="shared" si="7"/>
        <v>2</v>
      </c>
      <c r="I470" s="3">
        <f t="shared" si="8"/>
        <v>0</v>
      </c>
      <c r="J470" s="3">
        <f>IF(AND(A470&gt;=Intermediate!$B$4,A470&lt;=Intermediate!$B$2),1,0)</f>
        <v>1</v>
      </c>
      <c r="K470" s="3">
        <f t="shared" si="9"/>
        <v>0</v>
      </c>
      <c r="L470" s="1">
        <f t="array" ref="L470">INDEX(B470:G470,1,Intermediate!$B$6)</f>
        <v>1937.51</v>
      </c>
      <c r="M470" s="3">
        <f>Intermediate!$B$7*K470</f>
        <v>0</v>
      </c>
      <c r="N470" s="3">
        <f t="shared" si="12"/>
        <v>2000</v>
      </c>
      <c r="O470" s="3">
        <f t="shared" si="10"/>
        <v>0</v>
      </c>
      <c r="P470" s="3">
        <f t="shared" si="13"/>
        <v>1.0140796040346209</v>
      </c>
      <c r="Q470" s="3">
        <f t="shared" si="11"/>
        <v>1964.7893736131184</v>
      </c>
    </row>
    <row r="471" spans="1:17">
      <c r="A471" s="4">
        <v>39127</v>
      </c>
      <c r="B471" s="10">
        <v>4253.53</v>
      </c>
      <c r="C471" s="10">
        <v>1938.34</v>
      </c>
      <c r="D471" s="10">
        <v>4284.03</v>
      </c>
      <c r="E471" s="10">
        <v>1882.2</v>
      </c>
      <c r="F471" s="10">
        <v>1837.77</v>
      </c>
      <c r="G471" s="10">
        <v>2147.94</v>
      </c>
      <c r="H471" s="3">
        <f t="shared" si="7"/>
        <v>2</v>
      </c>
      <c r="I471" s="3">
        <f t="shared" si="8"/>
        <v>0</v>
      </c>
      <c r="J471" s="3">
        <f>IF(AND(A471&gt;=Intermediate!$B$4,A471&lt;=Intermediate!$B$2),1,0)</f>
        <v>1</v>
      </c>
      <c r="K471" s="3">
        <f t="shared" si="9"/>
        <v>0</v>
      </c>
      <c r="L471" s="1">
        <f t="array" ref="L471">INDEX(B471:G471,1,Intermediate!$B$6)</f>
        <v>1938.34</v>
      </c>
      <c r="M471" s="3">
        <f>Intermediate!$B$7*K471</f>
        <v>0</v>
      </c>
      <c r="N471" s="3">
        <f t="shared" si="12"/>
        <v>2000</v>
      </c>
      <c r="O471" s="3">
        <f t="shared" si="10"/>
        <v>0</v>
      </c>
      <c r="P471" s="3">
        <f t="shared" si="13"/>
        <v>1.0140796040346209</v>
      </c>
      <c r="Q471" s="3">
        <f t="shared" si="11"/>
        <v>1965.6310596844671</v>
      </c>
    </row>
    <row r="472" spans="1:17">
      <c r="A472" s="4">
        <v>39128</v>
      </c>
      <c r="B472" s="10">
        <v>4362.53</v>
      </c>
      <c r="C472" s="10">
        <v>1988.27</v>
      </c>
      <c r="D472" s="10">
        <v>4388.3999999999996</v>
      </c>
      <c r="E472" s="10">
        <v>1930.27</v>
      </c>
      <c r="F472" s="10">
        <v>1889</v>
      </c>
      <c r="G472" s="10">
        <v>2207.8000000000002</v>
      </c>
      <c r="H472" s="3">
        <f t="shared" si="7"/>
        <v>2</v>
      </c>
      <c r="I472" s="3">
        <f t="shared" si="8"/>
        <v>0</v>
      </c>
      <c r="J472" s="3">
        <f>IF(AND(A472&gt;=Intermediate!$B$4,A472&lt;=Intermediate!$B$2),1,0)</f>
        <v>1</v>
      </c>
      <c r="K472" s="3">
        <f t="shared" si="9"/>
        <v>0</v>
      </c>
      <c r="L472" s="1">
        <f t="array" ref="L472">INDEX(B472:G472,1,Intermediate!$B$6)</f>
        <v>1988.27</v>
      </c>
      <c r="M472" s="3">
        <f>Intermediate!$B$7*K472</f>
        <v>0</v>
      </c>
      <c r="N472" s="3">
        <f t="shared" si="12"/>
        <v>2000</v>
      </c>
      <c r="O472" s="3">
        <f t="shared" si="10"/>
        <v>0</v>
      </c>
      <c r="P472" s="3">
        <f t="shared" si="13"/>
        <v>1.0140796040346209</v>
      </c>
      <c r="Q472" s="3">
        <f t="shared" si="11"/>
        <v>2016.2640543139157</v>
      </c>
    </row>
    <row r="473" spans="1:17">
      <c r="A473" s="4">
        <v>39132</v>
      </c>
      <c r="B473" s="10">
        <v>4377.92</v>
      </c>
      <c r="C473" s="10">
        <v>1994.03</v>
      </c>
      <c r="D473" s="10">
        <v>4402.8599999999997</v>
      </c>
      <c r="E473" s="10">
        <v>1931.53</v>
      </c>
      <c r="F473" s="10">
        <v>1883.88</v>
      </c>
      <c r="G473" s="10">
        <v>2213.7800000000002</v>
      </c>
      <c r="H473" s="3">
        <f t="shared" si="7"/>
        <v>2</v>
      </c>
      <c r="I473" s="3">
        <f t="shared" si="8"/>
        <v>0</v>
      </c>
      <c r="J473" s="3">
        <f>IF(AND(A473&gt;=Intermediate!$B$4,A473&lt;=Intermediate!$B$2),1,0)</f>
        <v>1</v>
      </c>
      <c r="K473" s="3">
        <f t="shared" si="9"/>
        <v>0</v>
      </c>
      <c r="L473" s="1">
        <f t="array" ref="L473">INDEX(B473:G473,1,Intermediate!$B$6)</f>
        <v>1994.03</v>
      </c>
      <c r="M473" s="3">
        <f>Intermediate!$B$7*K473</f>
        <v>0</v>
      </c>
      <c r="N473" s="3">
        <f t="shared" si="12"/>
        <v>2000</v>
      </c>
      <c r="O473" s="3">
        <f t="shared" si="10"/>
        <v>0</v>
      </c>
      <c r="P473" s="3">
        <f t="shared" si="13"/>
        <v>1.0140796040346209</v>
      </c>
      <c r="Q473" s="3">
        <f t="shared" si="11"/>
        <v>2022.1051528331552</v>
      </c>
    </row>
    <row r="474" spans="1:17">
      <c r="A474" s="4">
        <v>39133</v>
      </c>
      <c r="B474" s="10">
        <v>4319.21</v>
      </c>
      <c r="C474" s="10">
        <v>1969.68</v>
      </c>
      <c r="D474" s="10">
        <v>4349.6099999999997</v>
      </c>
      <c r="E474" s="10">
        <v>1908.72</v>
      </c>
      <c r="F474" s="10">
        <v>1861.4</v>
      </c>
      <c r="G474" s="10">
        <v>2190</v>
      </c>
      <c r="H474" s="3">
        <f t="shared" si="7"/>
        <v>2</v>
      </c>
      <c r="I474" s="3">
        <f t="shared" si="8"/>
        <v>0</v>
      </c>
      <c r="J474" s="3">
        <f>IF(AND(A474&gt;=Intermediate!$B$4,A474&lt;=Intermediate!$B$2),1,0)</f>
        <v>1</v>
      </c>
      <c r="K474" s="3">
        <f t="shared" si="9"/>
        <v>0</v>
      </c>
      <c r="L474" s="1">
        <f t="array" ref="L474">INDEX(B474:G474,1,Intermediate!$B$6)</f>
        <v>1969.68</v>
      </c>
      <c r="M474" s="3">
        <f>Intermediate!$B$7*K474</f>
        <v>0</v>
      </c>
      <c r="N474" s="3">
        <f t="shared" si="12"/>
        <v>2000</v>
      </c>
      <c r="O474" s="3">
        <f t="shared" si="10"/>
        <v>0</v>
      </c>
      <c r="P474" s="3">
        <f t="shared" si="13"/>
        <v>1.0140796040346209</v>
      </c>
      <c r="Q474" s="3">
        <f t="shared" si="11"/>
        <v>1997.4123144749121</v>
      </c>
    </row>
    <row r="475" spans="1:17">
      <c r="A475" s="4">
        <v>39134</v>
      </c>
      <c r="B475" s="10">
        <v>4306.62</v>
      </c>
      <c r="C475" s="10">
        <v>1967.75</v>
      </c>
      <c r="D475" s="10">
        <v>4339.1400000000003</v>
      </c>
      <c r="E475" s="10">
        <v>1907.92</v>
      </c>
      <c r="F475" s="10">
        <v>1866.04</v>
      </c>
      <c r="G475" s="10">
        <v>2192.19</v>
      </c>
      <c r="H475" s="3">
        <f t="shared" si="7"/>
        <v>2</v>
      </c>
      <c r="I475" s="3">
        <f t="shared" si="8"/>
        <v>0</v>
      </c>
      <c r="J475" s="3">
        <f>IF(AND(A475&gt;=Intermediate!$B$4,A475&lt;=Intermediate!$B$2),1,0)</f>
        <v>1</v>
      </c>
      <c r="K475" s="3">
        <f t="shared" si="9"/>
        <v>0</v>
      </c>
      <c r="L475" s="1">
        <f t="array" ref="L475">INDEX(B475:G475,1,Intermediate!$B$6)</f>
        <v>1967.75</v>
      </c>
      <c r="M475" s="3">
        <f>Intermediate!$B$7*K475</f>
        <v>0</v>
      </c>
      <c r="N475" s="3">
        <f t="shared" si="12"/>
        <v>2000</v>
      </c>
      <c r="O475" s="3">
        <f t="shared" si="10"/>
        <v>0</v>
      </c>
      <c r="P475" s="3">
        <f t="shared" si="13"/>
        <v>1.0140796040346209</v>
      </c>
      <c r="Q475" s="3">
        <f t="shared" si="11"/>
        <v>1995.4551408391253</v>
      </c>
    </row>
    <row r="476" spans="1:17">
      <c r="A476" s="4">
        <v>39135</v>
      </c>
      <c r="B476" s="10">
        <v>4246.7700000000004</v>
      </c>
      <c r="C476" s="10">
        <v>1943.9</v>
      </c>
      <c r="D476" s="10">
        <v>4284.17</v>
      </c>
      <c r="E476" s="10">
        <v>1884.42</v>
      </c>
      <c r="F476" s="10">
        <v>1844.06</v>
      </c>
      <c r="G476" s="10">
        <v>2174.36</v>
      </c>
      <c r="H476" s="3">
        <f t="shared" si="7"/>
        <v>2</v>
      </c>
      <c r="I476" s="3">
        <f t="shared" si="8"/>
        <v>0</v>
      </c>
      <c r="J476" s="3">
        <f>IF(AND(A476&gt;=Intermediate!$B$4,A476&lt;=Intermediate!$B$2),1,0)</f>
        <v>1</v>
      </c>
      <c r="K476" s="3">
        <f t="shared" si="9"/>
        <v>0</v>
      </c>
      <c r="L476" s="1">
        <f t="array" ref="L476">INDEX(B476:G476,1,Intermediate!$B$6)</f>
        <v>1943.9</v>
      </c>
      <c r="M476" s="3">
        <f>Intermediate!$B$7*K476</f>
        <v>0</v>
      </c>
      <c r="N476" s="3">
        <f t="shared" si="12"/>
        <v>2000</v>
      </c>
      <c r="O476" s="3">
        <f t="shared" si="10"/>
        <v>0</v>
      </c>
      <c r="P476" s="3">
        <f t="shared" si="13"/>
        <v>1.0140796040346209</v>
      </c>
      <c r="Q476" s="3">
        <f t="shared" si="11"/>
        <v>1971.2693422828997</v>
      </c>
    </row>
    <row r="477" spans="1:17">
      <c r="A477" s="4">
        <v>39136</v>
      </c>
      <c r="B477" s="10">
        <v>4142.1099999999997</v>
      </c>
      <c r="C477" s="10">
        <v>1895.58</v>
      </c>
      <c r="D477" s="10">
        <v>4180.1099999999997</v>
      </c>
      <c r="E477" s="10">
        <v>1841.14</v>
      </c>
      <c r="F477" s="10">
        <v>1803.85</v>
      </c>
      <c r="G477" s="10">
        <v>2109.7600000000002</v>
      </c>
      <c r="H477" s="3">
        <f t="shared" si="7"/>
        <v>2</v>
      </c>
      <c r="I477" s="3">
        <f t="shared" si="8"/>
        <v>0</v>
      </c>
      <c r="J477" s="3">
        <f>IF(AND(A477&gt;=Intermediate!$B$4,A477&lt;=Intermediate!$B$2),1,0)</f>
        <v>1</v>
      </c>
      <c r="K477" s="3">
        <f t="shared" si="9"/>
        <v>0</v>
      </c>
      <c r="L477" s="1">
        <f t="array" ref="L477">INDEX(B477:G477,1,Intermediate!$B$6)</f>
        <v>1895.58</v>
      </c>
      <c r="M477" s="3">
        <f>Intermediate!$B$7*K477</f>
        <v>0</v>
      </c>
      <c r="N477" s="3">
        <f t="shared" si="12"/>
        <v>2000</v>
      </c>
      <c r="O477" s="3">
        <f t="shared" si="10"/>
        <v>0</v>
      </c>
      <c r="P477" s="3">
        <f t="shared" si="13"/>
        <v>1.0140796040346209</v>
      </c>
      <c r="Q477" s="3">
        <f t="shared" si="11"/>
        <v>1922.2690158159467</v>
      </c>
    </row>
    <row r="478" spans="1:17">
      <c r="A478" s="4">
        <v>39139</v>
      </c>
      <c r="B478" s="10">
        <v>4149.96</v>
      </c>
      <c r="C478" s="10">
        <v>1900.17</v>
      </c>
      <c r="D478" s="10">
        <v>4183.9799999999996</v>
      </c>
      <c r="E478" s="10">
        <v>1848.6</v>
      </c>
      <c r="F478" s="10">
        <v>1817.75</v>
      </c>
      <c r="G478" s="10">
        <v>2116.7800000000002</v>
      </c>
      <c r="H478" s="3">
        <f t="shared" si="7"/>
        <v>2</v>
      </c>
      <c r="I478" s="3">
        <f t="shared" si="8"/>
        <v>0</v>
      </c>
      <c r="J478" s="3">
        <f>IF(AND(A478&gt;=Intermediate!$B$4,A478&lt;=Intermediate!$B$2),1,0)</f>
        <v>1</v>
      </c>
      <c r="K478" s="3">
        <f t="shared" si="9"/>
        <v>0</v>
      </c>
      <c r="L478" s="1">
        <f t="array" ref="L478">INDEX(B478:G478,1,Intermediate!$B$6)</f>
        <v>1900.17</v>
      </c>
      <c r="M478" s="3">
        <f>Intermediate!$B$7*K478</f>
        <v>0</v>
      </c>
      <c r="N478" s="3">
        <f t="shared" si="12"/>
        <v>2000</v>
      </c>
      <c r="O478" s="3">
        <f t="shared" si="10"/>
        <v>0</v>
      </c>
      <c r="P478" s="3">
        <f t="shared" si="13"/>
        <v>1.0140796040346209</v>
      </c>
      <c r="Q478" s="3">
        <f t="shared" si="11"/>
        <v>1926.9236411984657</v>
      </c>
    </row>
    <row r="479" spans="1:17">
      <c r="A479" s="4">
        <v>39140</v>
      </c>
      <c r="B479" s="10">
        <v>4107.55</v>
      </c>
      <c r="C479" s="10">
        <v>1893.81</v>
      </c>
      <c r="D479" s="10">
        <v>4156.96</v>
      </c>
      <c r="E479" s="10">
        <v>1843.94</v>
      </c>
      <c r="F479" s="10">
        <v>1823.39</v>
      </c>
      <c r="G479" s="10">
        <v>2122.7600000000002</v>
      </c>
      <c r="H479" s="3">
        <f t="shared" si="7"/>
        <v>2</v>
      </c>
      <c r="I479" s="3">
        <f t="shared" si="8"/>
        <v>0</v>
      </c>
      <c r="J479" s="3">
        <f>IF(AND(A479&gt;=Intermediate!$B$4,A479&lt;=Intermediate!$B$2),1,0)</f>
        <v>1</v>
      </c>
      <c r="K479" s="3">
        <f t="shared" si="9"/>
        <v>0</v>
      </c>
      <c r="L479" s="1">
        <f t="array" ref="L479">INDEX(B479:G479,1,Intermediate!$B$6)</f>
        <v>1893.81</v>
      </c>
      <c r="M479" s="3">
        <f>Intermediate!$B$7*K479</f>
        <v>0</v>
      </c>
      <c r="N479" s="3">
        <f t="shared" si="12"/>
        <v>2000</v>
      </c>
      <c r="O479" s="3">
        <f t="shared" si="10"/>
        <v>0</v>
      </c>
      <c r="P479" s="3">
        <f t="shared" si="13"/>
        <v>1.0140796040346209</v>
      </c>
      <c r="Q479" s="3">
        <f t="shared" si="11"/>
        <v>1920.4740949168054</v>
      </c>
    </row>
    <row r="480" spans="1:17">
      <c r="A480" s="4">
        <v>39141</v>
      </c>
      <c r="B480" s="10">
        <v>3953.29</v>
      </c>
      <c r="C480" s="10">
        <v>1828.81</v>
      </c>
      <c r="D480" s="10">
        <v>4007.34</v>
      </c>
      <c r="E480" s="10">
        <v>1777.72</v>
      </c>
      <c r="F480" s="10">
        <v>1757.82</v>
      </c>
      <c r="G480" s="10">
        <v>2059.08</v>
      </c>
      <c r="H480" s="3">
        <f t="shared" si="7"/>
        <v>2</v>
      </c>
      <c r="I480" s="3">
        <f t="shared" si="8"/>
        <v>0</v>
      </c>
      <c r="J480" s="3">
        <f>IF(AND(A480&gt;=Intermediate!$B$4,A480&lt;=Intermediate!$B$2),1,0)</f>
        <v>1</v>
      </c>
      <c r="K480" s="3">
        <f t="shared" si="9"/>
        <v>0</v>
      </c>
      <c r="L480" s="1">
        <f t="array" ref="L480">INDEX(B480:G480,1,Intermediate!$B$6)</f>
        <v>1828.81</v>
      </c>
      <c r="M480" s="3">
        <f>Intermediate!$B$7*K480</f>
        <v>0</v>
      </c>
      <c r="N480" s="3">
        <f t="shared" si="12"/>
        <v>2000</v>
      </c>
      <c r="O480" s="3">
        <f t="shared" si="10"/>
        <v>0</v>
      </c>
      <c r="P480" s="3">
        <f t="shared" si="13"/>
        <v>1.0140796040346209</v>
      </c>
      <c r="Q480" s="3">
        <f t="shared" si="11"/>
        <v>1854.5589206545551</v>
      </c>
    </row>
    <row r="481" spans="1:17">
      <c r="A481" s="2">
        <v>39142</v>
      </c>
      <c r="B481" s="10">
        <v>4016.08</v>
      </c>
      <c r="C481" s="10">
        <v>1843.12</v>
      </c>
      <c r="D481" s="10">
        <v>4058.6</v>
      </c>
      <c r="E481" s="10">
        <v>1792.67</v>
      </c>
      <c r="F481" s="10">
        <v>1761.71</v>
      </c>
      <c r="G481" s="10">
        <v>2063.1</v>
      </c>
      <c r="H481" s="3">
        <f t="shared" si="7"/>
        <v>3</v>
      </c>
      <c r="I481" s="3">
        <f t="shared" si="8"/>
        <v>1</v>
      </c>
      <c r="J481" s="3">
        <f>IF(AND(A481&gt;=Intermediate!$B$4,A481&lt;=Intermediate!$B$2),1,0)</f>
        <v>1</v>
      </c>
      <c r="K481" s="3">
        <f t="shared" si="9"/>
        <v>1</v>
      </c>
      <c r="L481" s="1">
        <f t="array" ref="L481">INDEX(B481:G481,1,Intermediate!$B$6)</f>
        <v>1843.12</v>
      </c>
      <c r="M481" s="3">
        <f>Intermediate!$B$7*K481</f>
        <v>1000</v>
      </c>
      <c r="N481" s="3">
        <f t="shared" si="12"/>
        <v>3000</v>
      </c>
      <c r="O481" s="3">
        <f t="shared" si="10"/>
        <v>0.54255827075827945</v>
      </c>
      <c r="P481" s="3">
        <f t="shared" si="13"/>
        <v>1.5566378747929004</v>
      </c>
      <c r="Q481" s="3">
        <f t="shared" si="11"/>
        <v>2869.0703997882906</v>
      </c>
    </row>
    <row r="482" spans="1:17">
      <c r="A482" s="2">
        <v>39143</v>
      </c>
      <c r="B482" s="10">
        <v>3930.72</v>
      </c>
      <c r="C482" s="10">
        <v>1817.25</v>
      </c>
      <c r="D482" s="10">
        <v>3986.07</v>
      </c>
      <c r="E482" s="10">
        <v>1767.76</v>
      </c>
      <c r="F482" s="10">
        <v>1747.52</v>
      </c>
      <c r="G482" s="10">
        <v>2044.58</v>
      </c>
      <c r="H482" s="3">
        <f t="shared" si="7"/>
        <v>3</v>
      </c>
      <c r="I482" s="3">
        <f t="shared" si="8"/>
        <v>0</v>
      </c>
      <c r="J482" s="3">
        <f>IF(AND(A482&gt;=Intermediate!$B$4,A482&lt;=Intermediate!$B$2),1,0)</f>
        <v>1</v>
      </c>
      <c r="K482" s="3">
        <f t="shared" si="9"/>
        <v>0</v>
      </c>
      <c r="L482" s="1">
        <f t="array" ref="L482">INDEX(B482:G482,1,Intermediate!$B$6)</f>
        <v>1817.25</v>
      </c>
      <c r="M482" s="3">
        <f>Intermediate!$B$7*K482</f>
        <v>0</v>
      </c>
      <c r="N482" s="3">
        <f t="shared" si="12"/>
        <v>3000</v>
      </c>
      <c r="O482" s="3">
        <f t="shared" si="10"/>
        <v>0</v>
      </c>
      <c r="P482" s="3">
        <f t="shared" si="13"/>
        <v>1.5566378747929004</v>
      </c>
      <c r="Q482" s="3">
        <f t="shared" si="11"/>
        <v>2828.8001779673982</v>
      </c>
    </row>
    <row r="483" spans="1:17">
      <c r="A483" s="2">
        <v>39146</v>
      </c>
      <c r="B483" s="10">
        <v>3770.9</v>
      </c>
      <c r="C483" s="10">
        <v>1732.61</v>
      </c>
      <c r="D483" s="10">
        <v>3814.05</v>
      </c>
      <c r="E483" s="10">
        <v>1686.89</v>
      </c>
      <c r="F483" s="10">
        <v>1658.2</v>
      </c>
      <c r="G483" s="10">
        <v>1937.72</v>
      </c>
      <c r="H483" s="3">
        <f t="shared" si="7"/>
        <v>3</v>
      </c>
      <c r="I483" s="3">
        <f t="shared" si="8"/>
        <v>0</v>
      </c>
      <c r="J483" s="3">
        <f>IF(AND(A483&gt;=Intermediate!$B$4,A483&lt;=Intermediate!$B$2),1,0)</f>
        <v>1</v>
      </c>
      <c r="K483" s="3">
        <f t="shared" si="9"/>
        <v>0</v>
      </c>
      <c r="L483" s="1">
        <f t="array" ref="L483">INDEX(B483:G483,1,Intermediate!$B$6)</f>
        <v>1732.61</v>
      </c>
      <c r="M483" s="3">
        <f>Intermediate!$B$7*K483</f>
        <v>0</v>
      </c>
      <c r="N483" s="3">
        <f t="shared" si="12"/>
        <v>3000</v>
      </c>
      <c r="O483" s="3">
        <f t="shared" si="10"/>
        <v>0</v>
      </c>
      <c r="P483" s="3">
        <f t="shared" si="13"/>
        <v>1.5566378747929004</v>
      </c>
      <c r="Q483" s="3">
        <f t="shared" si="11"/>
        <v>2697.0463482449268</v>
      </c>
    </row>
    <row r="484" spans="1:17">
      <c r="A484" s="2">
        <v>39147</v>
      </c>
      <c r="B484" s="10">
        <v>3847.81</v>
      </c>
      <c r="C484" s="10">
        <v>1752.32</v>
      </c>
      <c r="D484" s="10">
        <v>3872.21</v>
      </c>
      <c r="E484" s="10">
        <v>1705.85</v>
      </c>
      <c r="F484" s="10">
        <v>1666.31</v>
      </c>
      <c r="G484" s="10">
        <v>1941.49</v>
      </c>
      <c r="H484" s="3">
        <f t="shared" si="7"/>
        <v>3</v>
      </c>
      <c r="I484" s="3">
        <f t="shared" si="8"/>
        <v>0</v>
      </c>
      <c r="J484" s="3">
        <f>IF(AND(A484&gt;=Intermediate!$B$4,A484&lt;=Intermediate!$B$2),1,0)</f>
        <v>1</v>
      </c>
      <c r="K484" s="3">
        <f t="shared" si="9"/>
        <v>0</v>
      </c>
      <c r="L484" s="1">
        <f t="array" ref="L484">INDEX(B484:G484,1,Intermediate!$B$6)</f>
        <v>1752.32</v>
      </c>
      <c r="M484" s="3">
        <f>Intermediate!$B$7*K484</f>
        <v>0</v>
      </c>
      <c r="N484" s="3">
        <f t="shared" si="12"/>
        <v>3000</v>
      </c>
      <c r="O484" s="3">
        <f t="shared" si="10"/>
        <v>0</v>
      </c>
      <c r="P484" s="3">
        <f t="shared" si="13"/>
        <v>1.5566378747929004</v>
      </c>
      <c r="Q484" s="3">
        <f t="shared" si="11"/>
        <v>2727.7276807570952</v>
      </c>
    </row>
    <row r="485" spans="1:17">
      <c r="A485" s="2">
        <v>39148</v>
      </c>
      <c r="B485" s="10">
        <v>3810.13</v>
      </c>
      <c r="C485" s="10">
        <v>1725.75</v>
      </c>
      <c r="D485" s="10">
        <v>3827.8</v>
      </c>
      <c r="E485" s="10">
        <v>1679.49</v>
      </c>
      <c r="F485" s="10">
        <v>1630.86</v>
      </c>
      <c r="G485" s="10">
        <v>1898.88</v>
      </c>
      <c r="H485" s="3">
        <f t="shared" si="7"/>
        <v>3</v>
      </c>
      <c r="I485" s="3">
        <f t="shared" si="8"/>
        <v>0</v>
      </c>
      <c r="J485" s="3">
        <f>IF(AND(A485&gt;=Intermediate!$B$4,A485&lt;=Intermediate!$B$2),1,0)</f>
        <v>1</v>
      </c>
      <c r="K485" s="3">
        <f t="shared" si="9"/>
        <v>0</v>
      </c>
      <c r="L485" s="1">
        <f t="array" ref="L485">INDEX(B485:G485,1,Intermediate!$B$6)</f>
        <v>1725.75</v>
      </c>
      <c r="M485" s="3">
        <f>Intermediate!$B$7*K485</f>
        <v>0</v>
      </c>
      <c r="N485" s="3">
        <f t="shared" si="12"/>
        <v>3000</v>
      </c>
      <c r="O485" s="3">
        <f t="shared" si="10"/>
        <v>0</v>
      </c>
      <c r="P485" s="3">
        <f t="shared" si="13"/>
        <v>1.5566378747929004</v>
      </c>
      <c r="Q485" s="3">
        <f t="shared" si="11"/>
        <v>2686.3678124238477</v>
      </c>
    </row>
    <row r="486" spans="1:17">
      <c r="A486" s="2">
        <v>39149</v>
      </c>
      <c r="B486" s="10">
        <v>3956</v>
      </c>
      <c r="C486" s="10">
        <v>1780.24</v>
      </c>
      <c r="D486" s="10">
        <v>3962.1</v>
      </c>
      <c r="E486" s="10">
        <v>1734.79</v>
      </c>
      <c r="F486" s="10">
        <v>1678.78</v>
      </c>
      <c r="G486" s="10">
        <v>1942.65</v>
      </c>
      <c r="H486" s="3">
        <f t="shared" si="7"/>
        <v>3</v>
      </c>
      <c r="I486" s="3">
        <f t="shared" si="8"/>
        <v>0</v>
      </c>
      <c r="J486" s="3">
        <f>IF(AND(A486&gt;=Intermediate!$B$4,A486&lt;=Intermediate!$B$2),1,0)</f>
        <v>1</v>
      </c>
      <c r="K486" s="3">
        <f t="shared" si="9"/>
        <v>0</v>
      </c>
      <c r="L486" s="1">
        <f t="array" ref="L486">INDEX(B486:G486,1,Intermediate!$B$6)</f>
        <v>1780.24</v>
      </c>
      <c r="M486" s="3">
        <f>Intermediate!$B$7*K486</f>
        <v>0</v>
      </c>
      <c r="N486" s="3">
        <f t="shared" si="12"/>
        <v>3000</v>
      </c>
      <c r="O486" s="3">
        <f t="shared" si="10"/>
        <v>0</v>
      </c>
      <c r="P486" s="3">
        <f t="shared" si="13"/>
        <v>1.5566378747929004</v>
      </c>
      <c r="Q486" s="3">
        <f t="shared" si="11"/>
        <v>2771.1890102213129</v>
      </c>
    </row>
    <row r="487" spans="1:17">
      <c r="A487" s="2">
        <v>39150</v>
      </c>
      <c r="B487" s="10">
        <v>3912.68</v>
      </c>
      <c r="C487" s="10">
        <v>1770.52</v>
      </c>
      <c r="D487" s="10">
        <v>3930.96</v>
      </c>
      <c r="E487" s="10">
        <v>1725.02</v>
      </c>
      <c r="F487" s="10">
        <v>1675.07</v>
      </c>
      <c r="G487" s="10">
        <v>1941.9</v>
      </c>
      <c r="H487" s="3">
        <f t="shared" si="7"/>
        <v>3</v>
      </c>
      <c r="I487" s="3">
        <f t="shared" si="8"/>
        <v>0</v>
      </c>
      <c r="J487" s="3">
        <f>IF(AND(A487&gt;=Intermediate!$B$4,A487&lt;=Intermediate!$B$2),1,0)</f>
        <v>1</v>
      </c>
      <c r="K487" s="3">
        <f t="shared" si="9"/>
        <v>0</v>
      </c>
      <c r="L487" s="1">
        <f t="array" ref="L487">INDEX(B487:G487,1,Intermediate!$B$6)</f>
        <v>1770.52</v>
      </c>
      <c r="M487" s="3">
        <f>Intermediate!$B$7*K487</f>
        <v>0</v>
      </c>
      <c r="N487" s="3">
        <f t="shared" si="12"/>
        <v>3000</v>
      </c>
      <c r="O487" s="3">
        <f t="shared" si="10"/>
        <v>0</v>
      </c>
      <c r="P487" s="3">
        <f t="shared" si="13"/>
        <v>1.5566378747929004</v>
      </c>
      <c r="Q487" s="3">
        <f t="shared" si="11"/>
        <v>2756.058490078326</v>
      </c>
    </row>
    <row r="488" spans="1:17">
      <c r="A488" s="4">
        <v>39153</v>
      </c>
      <c r="B488" s="10">
        <v>3931.98</v>
      </c>
      <c r="C488" s="10">
        <v>1782.33</v>
      </c>
      <c r="D488" s="10">
        <v>3954.37</v>
      </c>
      <c r="E488" s="10">
        <v>1736.56</v>
      </c>
      <c r="F488" s="10">
        <v>1688.07</v>
      </c>
      <c r="G488" s="10">
        <v>1958.6</v>
      </c>
      <c r="H488" s="3">
        <f t="shared" si="7"/>
        <v>3</v>
      </c>
      <c r="I488" s="3">
        <f t="shared" si="8"/>
        <v>0</v>
      </c>
      <c r="J488" s="3">
        <f>IF(AND(A488&gt;=Intermediate!$B$4,A488&lt;=Intermediate!$B$2),1,0)</f>
        <v>1</v>
      </c>
      <c r="K488" s="3">
        <f t="shared" si="9"/>
        <v>0</v>
      </c>
      <c r="L488" s="1">
        <f t="array" ref="L488">INDEX(B488:G488,1,Intermediate!$B$6)</f>
        <v>1782.33</v>
      </c>
      <c r="M488" s="3">
        <f>Intermediate!$B$7*K488</f>
        <v>0</v>
      </c>
      <c r="N488" s="3">
        <f t="shared" si="12"/>
        <v>3000</v>
      </c>
      <c r="O488" s="3">
        <f t="shared" si="10"/>
        <v>0</v>
      </c>
      <c r="P488" s="3">
        <f t="shared" si="13"/>
        <v>1.5566378747929004</v>
      </c>
      <c r="Q488" s="3">
        <f t="shared" si="11"/>
        <v>2774.44238337963</v>
      </c>
    </row>
    <row r="489" spans="1:17">
      <c r="A489" s="4">
        <v>39154</v>
      </c>
      <c r="B489" s="10">
        <v>3969.32</v>
      </c>
      <c r="C489" s="10">
        <v>1805.39</v>
      </c>
      <c r="D489" s="10">
        <v>4001.44</v>
      </c>
      <c r="E489" s="10">
        <v>1755.16</v>
      </c>
      <c r="F489" s="10">
        <v>1706.51</v>
      </c>
      <c r="G489" s="10">
        <v>1990.96</v>
      </c>
      <c r="H489" s="3">
        <f t="shared" si="7"/>
        <v>3</v>
      </c>
      <c r="I489" s="3">
        <f t="shared" si="8"/>
        <v>0</v>
      </c>
      <c r="J489" s="3">
        <f>IF(AND(A489&gt;=Intermediate!$B$4,A489&lt;=Intermediate!$B$2),1,0)</f>
        <v>1</v>
      </c>
      <c r="K489" s="3">
        <f t="shared" si="9"/>
        <v>0</v>
      </c>
      <c r="L489" s="1">
        <f t="array" ref="L489">INDEX(B489:G489,1,Intermediate!$B$6)</f>
        <v>1805.39</v>
      </c>
      <c r="M489" s="3">
        <f>Intermediate!$B$7*K489</f>
        <v>0</v>
      </c>
      <c r="N489" s="3">
        <f t="shared" si="12"/>
        <v>3000</v>
      </c>
      <c r="O489" s="3">
        <f t="shared" si="10"/>
        <v>0</v>
      </c>
      <c r="P489" s="3">
        <f t="shared" si="13"/>
        <v>1.5566378747929004</v>
      </c>
      <c r="Q489" s="3">
        <f t="shared" si="11"/>
        <v>2810.3384527723547</v>
      </c>
    </row>
    <row r="490" spans="1:17">
      <c r="A490" s="4">
        <v>39155</v>
      </c>
      <c r="B490" s="10">
        <v>3838.48</v>
      </c>
      <c r="C490" s="10">
        <v>1758.79</v>
      </c>
      <c r="D490" s="10">
        <v>3882.67</v>
      </c>
      <c r="E490" s="10">
        <v>1709.07</v>
      </c>
      <c r="F490" s="10">
        <v>1670</v>
      </c>
      <c r="G490" s="10">
        <v>1952.17</v>
      </c>
      <c r="H490" s="3">
        <f t="shared" si="7"/>
        <v>3</v>
      </c>
      <c r="I490" s="3">
        <f t="shared" si="8"/>
        <v>0</v>
      </c>
      <c r="J490" s="3">
        <f>IF(AND(A490&gt;=Intermediate!$B$4,A490&lt;=Intermediate!$B$2),1,0)</f>
        <v>1</v>
      </c>
      <c r="K490" s="3">
        <f t="shared" si="9"/>
        <v>0</v>
      </c>
      <c r="L490" s="1">
        <f t="array" ref="L490">INDEX(B490:G490,1,Intermediate!$B$6)</f>
        <v>1758.79</v>
      </c>
      <c r="M490" s="3">
        <f>Intermediate!$B$7*K490</f>
        <v>0</v>
      </c>
      <c r="N490" s="3">
        <f t="shared" si="12"/>
        <v>3000</v>
      </c>
      <c r="O490" s="3">
        <f t="shared" si="10"/>
        <v>0</v>
      </c>
      <c r="P490" s="3">
        <f t="shared" si="13"/>
        <v>1.5566378747929004</v>
      </c>
      <c r="Q490" s="3">
        <f t="shared" si="11"/>
        <v>2737.7991278070053</v>
      </c>
    </row>
    <row r="491" spans="1:17">
      <c r="A491" s="4">
        <v>39156</v>
      </c>
      <c r="B491" s="10">
        <v>3842.28</v>
      </c>
      <c r="C491" s="10">
        <v>1766.91</v>
      </c>
      <c r="D491" s="10">
        <v>3895.45</v>
      </c>
      <c r="E491" s="10">
        <v>1717.23</v>
      </c>
      <c r="F491" s="10">
        <v>1681.71</v>
      </c>
      <c r="G491" s="10">
        <v>1965.15</v>
      </c>
      <c r="H491" s="3">
        <f t="shared" si="7"/>
        <v>3</v>
      </c>
      <c r="I491" s="3">
        <f t="shared" si="8"/>
        <v>0</v>
      </c>
      <c r="J491" s="3">
        <f>IF(AND(A491&gt;=Intermediate!$B$4,A491&lt;=Intermediate!$B$2),1,0)</f>
        <v>1</v>
      </c>
      <c r="K491" s="3">
        <f t="shared" si="9"/>
        <v>0</v>
      </c>
      <c r="L491" s="1">
        <f t="array" ref="L491">INDEX(B491:G491,1,Intermediate!$B$6)</f>
        <v>1766.91</v>
      </c>
      <c r="M491" s="3">
        <f>Intermediate!$B$7*K491</f>
        <v>0</v>
      </c>
      <c r="N491" s="3">
        <f t="shared" si="12"/>
        <v>3000</v>
      </c>
      <c r="O491" s="3">
        <f t="shared" si="10"/>
        <v>0</v>
      </c>
      <c r="P491" s="3">
        <f t="shared" si="13"/>
        <v>1.5566378747929004</v>
      </c>
      <c r="Q491" s="3">
        <f t="shared" si="11"/>
        <v>2750.4390273503236</v>
      </c>
    </row>
    <row r="492" spans="1:17">
      <c r="A492" s="4">
        <v>39157</v>
      </c>
      <c r="B492" s="10">
        <v>3807.18</v>
      </c>
      <c r="C492" s="10">
        <v>1751.91</v>
      </c>
      <c r="D492" s="10">
        <v>3862.45</v>
      </c>
      <c r="E492" s="10">
        <v>1703.4</v>
      </c>
      <c r="F492" s="10">
        <v>1669.03</v>
      </c>
      <c r="G492" s="10">
        <v>1945.15</v>
      </c>
      <c r="H492" s="3">
        <f t="shared" si="7"/>
        <v>3</v>
      </c>
      <c r="I492" s="3">
        <f t="shared" si="8"/>
        <v>0</v>
      </c>
      <c r="J492" s="3">
        <f>IF(AND(A492&gt;=Intermediate!$B$4,A492&lt;=Intermediate!$B$2),1,0)</f>
        <v>1</v>
      </c>
      <c r="K492" s="3">
        <f t="shared" si="9"/>
        <v>0</v>
      </c>
      <c r="L492" s="1">
        <f t="array" ref="L492">INDEX(B492:G492,1,Intermediate!$B$6)</f>
        <v>1751.91</v>
      </c>
      <c r="M492" s="3">
        <f>Intermediate!$B$7*K492</f>
        <v>0</v>
      </c>
      <c r="N492" s="3">
        <f t="shared" si="12"/>
        <v>3000</v>
      </c>
      <c r="O492" s="3">
        <f t="shared" si="10"/>
        <v>0</v>
      </c>
      <c r="P492" s="3">
        <f t="shared" si="13"/>
        <v>1.5566378747929004</v>
      </c>
      <c r="Q492" s="3">
        <f t="shared" si="11"/>
        <v>2727.0894592284303</v>
      </c>
    </row>
    <row r="493" spans="1:17">
      <c r="A493" s="4">
        <v>39160</v>
      </c>
      <c r="B493" s="10">
        <v>3880.78</v>
      </c>
      <c r="C493" s="10">
        <v>1775.12</v>
      </c>
      <c r="D493" s="10">
        <v>3925.94</v>
      </c>
      <c r="E493" s="10">
        <v>1727.19</v>
      </c>
      <c r="F493" s="10">
        <v>1685.7</v>
      </c>
      <c r="G493" s="10">
        <v>1960.86</v>
      </c>
      <c r="H493" s="3">
        <f t="shared" si="7"/>
        <v>3</v>
      </c>
      <c r="I493" s="3">
        <f t="shared" si="8"/>
        <v>0</v>
      </c>
      <c r="J493" s="3">
        <f>IF(AND(A493&gt;=Intermediate!$B$4,A493&lt;=Intermediate!$B$2),1,0)</f>
        <v>1</v>
      </c>
      <c r="K493" s="3">
        <f t="shared" si="9"/>
        <v>0</v>
      </c>
      <c r="L493" s="1">
        <f t="array" ref="L493">INDEX(B493:G493,1,Intermediate!$B$6)</f>
        <v>1775.12</v>
      </c>
      <c r="M493" s="3">
        <f>Intermediate!$B$7*K493</f>
        <v>0</v>
      </c>
      <c r="N493" s="3">
        <f t="shared" si="12"/>
        <v>3000</v>
      </c>
      <c r="O493" s="3">
        <f t="shared" si="10"/>
        <v>0</v>
      </c>
      <c r="P493" s="3">
        <f t="shared" si="13"/>
        <v>1.5566378747929004</v>
      </c>
      <c r="Q493" s="3">
        <f t="shared" si="11"/>
        <v>2763.2190243023733</v>
      </c>
    </row>
    <row r="494" spans="1:17">
      <c r="A494" s="4">
        <v>39161</v>
      </c>
      <c r="B494" s="10">
        <v>3905</v>
      </c>
      <c r="C494" s="10">
        <v>1787.18</v>
      </c>
      <c r="D494" s="10">
        <v>3952.93</v>
      </c>
      <c r="E494" s="10">
        <v>1740.59</v>
      </c>
      <c r="F494" s="10">
        <v>1700.45</v>
      </c>
      <c r="G494" s="10">
        <v>1971.41</v>
      </c>
      <c r="H494" s="3">
        <f t="shared" si="7"/>
        <v>3</v>
      </c>
      <c r="I494" s="3">
        <f t="shared" si="8"/>
        <v>0</v>
      </c>
      <c r="J494" s="3">
        <f>IF(AND(A494&gt;=Intermediate!$B$4,A494&lt;=Intermediate!$B$2),1,0)</f>
        <v>1</v>
      </c>
      <c r="K494" s="3">
        <f t="shared" si="9"/>
        <v>0</v>
      </c>
      <c r="L494" s="1">
        <f t="array" ref="L494">INDEX(B494:G494,1,Intermediate!$B$6)</f>
        <v>1787.18</v>
      </c>
      <c r="M494" s="3">
        <f>Intermediate!$B$7*K494</f>
        <v>0</v>
      </c>
      <c r="N494" s="3">
        <f t="shared" si="12"/>
        <v>3000</v>
      </c>
      <c r="O494" s="3">
        <f t="shared" si="10"/>
        <v>0</v>
      </c>
      <c r="P494" s="3">
        <f t="shared" si="13"/>
        <v>1.5566378747929004</v>
      </c>
      <c r="Q494" s="3">
        <f t="shared" si="11"/>
        <v>2781.9920770723757</v>
      </c>
    </row>
    <row r="495" spans="1:17">
      <c r="A495" s="4">
        <v>39162</v>
      </c>
      <c r="B495" s="10">
        <v>3975.15</v>
      </c>
      <c r="C495" s="10">
        <v>1803.78</v>
      </c>
      <c r="D495" s="10">
        <v>4006.9</v>
      </c>
      <c r="E495" s="10">
        <v>1757.83</v>
      </c>
      <c r="F495" s="10">
        <v>1706.24</v>
      </c>
      <c r="G495" s="10">
        <v>1980.02</v>
      </c>
      <c r="H495" s="3">
        <f t="shared" si="7"/>
        <v>3</v>
      </c>
      <c r="I495" s="3">
        <f t="shared" si="8"/>
        <v>0</v>
      </c>
      <c r="J495" s="3">
        <f>IF(AND(A495&gt;=Intermediate!$B$4,A495&lt;=Intermediate!$B$2),1,0)</f>
        <v>1</v>
      </c>
      <c r="K495" s="3">
        <f t="shared" si="9"/>
        <v>0</v>
      </c>
      <c r="L495" s="1">
        <f t="array" ref="L495">INDEX(B495:G495,1,Intermediate!$B$6)</f>
        <v>1803.78</v>
      </c>
      <c r="M495" s="3">
        <f>Intermediate!$B$7*K495</f>
        <v>0</v>
      </c>
      <c r="N495" s="3">
        <f t="shared" si="12"/>
        <v>3000</v>
      </c>
      <c r="O495" s="3">
        <f t="shared" si="10"/>
        <v>0</v>
      </c>
      <c r="P495" s="3">
        <f t="shared" si="13"/>
        <v>1.5566378747929004</v>
      </c>
      <c r="Q495" s="3">
        <f t="shared" si="11"/>
        <v>2807.8322657939379</v>
      </c>
    </row>
    <row r="496" spans="1:17">
      <c r="A496" s="4">
        <v>39163</v>
      </c>
      <c r="B496" s="10">
        <v>4090.08</v>
      </c>
      <c r="C496" s="10">
        <v>1837.68</v>
      </c>
      <c r="D496" s="10">
        <v>4100.88</v>
      </c>
      <c r="E496" s="10">
        <v>1791.68</v>
      </c>
      <c r="F496" s="10">
        <v>1726.84</v>
      </c>
      <c r="G496" s="10">
        <v>1997.76</v>
      </c>
      <c r="H496" s="3">
        <f t="shared" si="7"/>
        <v>3</v>
      </c>
      <c r="I496" s="3">
        <f t="shared" si="8"/>
        <v>0</v>
      </c>
      <c r="J496" s="3">
        <f>IF(AND(A496&gt;=Intermediate!$B$4,A496&lt;=Intermediate!$B$2),1,0)</f>
        <v>1</v>
      </c>
      <c r="K496" s="3">
        <f t="shared" si="9"/>
        <v>0</v>
      </c>
      <c r="L496" s="1">
        <f t="array" ref="L496">INDEX(B496:G496,1,Intermediate!$B$6)</f>
        <v>1837.68</v>
      </c>
      <c r="M496" s="3">
        <f>Intermediate!$B$7*K496</f>
        <v>0</v>
      </c>
      <c r="N496" s="3">
        <f t="shared" si="12"/>
        <v>3000</v>
      </c>
      <c r="O496" s="3">
        <f t="shared" si="10"/>
        <v>0</v>
      </c>
      <c r="P496" s="3">
        <f t="shared" si="13"/>
        <v>1.5566378747929004</v>
      </c>
      <c r="Q496" s="3">
        <f t="shared" si="11"/>
        <v>2860.6022897494172</v>
      </c>
    </row>
    <row r="497" spans="1:17">
      <c r="A497" s="4">
        <v>39164</v>
      </c>
      <c r="B497" s="10">
        <v>4084.29</v>
      </c>
      <c r="C497" s="10">
        <v>1836.35</v>
      </c>
      <c r="D497" s="10">
        <v>4093.85</v>
      </c>
      <c r="E497" s="10">
        <v>1793.34</v>
      </c>
      <c r="F497" s="10">
        <v>1733.42</v>
      </c>
      <c r="G497" s="10">
        <v>1998.78</v>
      </c>
      <c r="H497" s="3">
        <f t="shared" si="7"/>
        <v>3</v>
      </c>
      <c r="I497" s="3">
        <f t="shared" si="8"/>
        <v>0</v>
      </c>
      <c r="J497" s="3">
        <f>IF(AND(A497&gt;=Intermediate!$B$4,A497&lt;=Intermediate!$B$2),1,0)</f>
        <v>1</v>
      </c>
      <c r="K497" s="3">
        <f t="shared" si="9"/>
        <v>0</v>
      </c>
      <c r="L497" s="1">
        <f t="array" ref="L497">INDEX(B497:G497,1,Intermediate!$B$6)</f>
        <v>1836.35</v>
      </c>
      <c r="M497" s="3">
        <f>Intermediate!$B$7*K497</f>
        <v>0</v>
      </c>
      <c r="N497" s="3">
        <f t="shared" si="12"/>
        <v>3000</v>
      </c>
      <c r="O497" s="3">
        <f t="shared" si="10"/>
        <v>0</v>
      </c>
      <c r="P497" s="3">
        <f t="shared" si="13"/>
        <v>1.5566378747929004</v>
      </c>
      <c r="Q497" s="3">
        <f t="shared" si="11"/>
        <v>2858.5319613759425</v>
      </c>
    </row>
    <row r="498" spans="1:17">
      <c r="A498" s="4">
        <v>39167</v>
      </c>
      <c r="B498" s="10">
        <v>4044.77</v>
      </c>
      <c r="C498" s="10">
        <v>1823.86</v>
      </c>
      <c r="D498" s="10">
        <v>4060.3</v>
      </c>
      <c r="E498" s="10">
        <v>1780.63</v>
      </c>
      <c r="F498" s="10">
        <v>1724.62</v>
      </c>
      <c r="G498" s="10">
        <v>1993.52</v>
      </c>
      <c r="H498" s="3">
        <f t="shared" si="7"/>
        <v>3</v>
      </c>
      <c r="I498" s="3">
        <f t="shared" si="8"/>
        <v>0</v>
      </c>
      <c r="J498" s="3">
        <f>IF(AND(A498&gt;=Intermediate!$B$4,A498&lt;=Intermediate!$B$2),1,0)</f>
        <v>1</v>
      </c>
      <c r="K498" s="3">
        <f t="shared" si="9"/>
        <v>0</v>
      </c>
      <c r="L498" s="1">
        <f t="array" ref="L498">INDEX(B498:G498,1,Intermediate!$B$6)</f>
        <v>1823.86</v>
      </c>
      <c r="M498" s="3">
        <f>Intermediate!$B$7*K498</f>
        <v>0</v>
      </c>
      <c r="N498" s="3">
        <f t="shared" si="12"/>
        <v>3000</v>
      </c>
      <c r="O498" s="3">
        <f t="shared" si="10"/>
        <v>0</v>
      </c>
      <c r="P498" s="3">
        <f t="shared" si="13"/>
        <v>1.5566378747929004</v>
      </c>
      <c r="Q498" s="3">
        <f t="shared" si="11"/>
        <v>2839.0895543197789</v>
      </c>
    </row>
    <row r="499" spans="1:17">
      <c r="A499" s="4">
        <v>39169</v>
      </c>
      <c r="B499" s="10">
        <v>3984.77</v>
      </c>
      <c r="C499" s="10">
        <v>1798.51</v>
      </c>
      <c r="D499" s="10">
        <v>4001.25</v>
      </c>
      <c r="E499" s="10">
        <v>1755.99</v>
      </c>
      <c r="F499" s="10">
        <v>1701.79</v>
      </c>
      <c r="G499" s="10">
        <v>1966.21</v>
      </c>
      <c r="H499" s="3">
        <f t="shared" si="7"/>
        <v>3</v>
      </c>
      <c r="I499" s="3">
        <f t="shared" si="8"/>
        <v>0</v>
      </c>
      <c r="J499" s="3">
        <f>IF(AND(A499&gt;=Intermediate!$B$4,A499&lt;=Intermediate!$B$2),1,0)</f>
        <v>1</v>
      </c>
      <c r="K499" s="3">
        <f t="shared" si="9"/>
        <v>0</v>
      </c>
      <c r="L499" s="1">
        <f t="array" ref="L499">INDEX(B499:G499,1,Intermediate!$B$6)</f>
        <v>1798.51</v>
      </c>
      <c r="M499" s="3">
        <f>Intermediate!$B$7*K499</f>
        <v>0</v>
      </c>
      <c r="N499" s="3">
        <f t="shared" si="12"/>
        <v>3000</v>
      </c>
      <c r="O499" s="3">
        <f t="shared" si="10"/>
        <v>0</v>
      </c>
      <c r="P499" s="3">
        <f t="shared" si="13"/>
        <v>1.5566378747929004</v>
      </c>
      <c r="Q499" s="3">
        <f t="shared" si="11"/>
        <v>2799.6287841937792</v>
      </c>
    </row>
    <row r="500" spans="1:17">
      <c r="A500" s="4">
        <v>39170</v>
      </c>
      <c r="B500" s="10">
        <v>4015.81</v>
      </c>
      <c r="C500" s="10">
        <v>1808.35</v>
      </c>
      <c r="D500" s="10">
        <v>4028.01</v>
      </c>
      <c r="E500" s="10">
        <v>1765.1</v>
      </c>
      <c r="F500" s="10">
        <v>1706.64</v>
      </c>
      <c r="G500" s="10">
        <v>1976.02</v>
      </c>
      <c r="H500" s="3">
        <f t="shared" si="7"/>
        <v>3</v>
      </c>
      <c r="I500" s="3">
        <f t="shared" si="8"/>
        <v>0</v>
      </c>
      <c r="J500" s="3">
        <f>IF(AND(A500&gt;=Intermediate!$B$4,A500&lt;=Intermediate!$B$2),1,0)</f>
        <v>1</v>
      </c>
      <c r="K500" s="3">
        <f t="shared" si="9"/>
        <v>0</v>
      </c>
      <c r="L500" s="1">
        <f t="array" ref="L500">INDEX(B500:G500,1,Intermediate!$B$6)</f>
        <v>1808.35</v>
      </c>
      <c r="M500" s="3">
        <f>Intermediate!$B$7*K500</f>
        <v>0</v>
      </c>
      <c r="N500" s="3">
        <f t="shared" si="12"/>
        <v>3000</v>
      </c>
      <c r="O500" s="3">
        <f t="shared" si="10"/>
        <v>0</v>
      </c>
      <c r="P500" s="3">
        <f t="shared" si="13"/>
        <v>1.5566378747929004</v>
      </c>
      <c r="Q500" s="3">
        <f t="shared" si="11"/>
        <v>2814.9461008817411</v>
      </c>
    </row>
    <row r="501" spans="1:17">
      <c r="A501" s="4">
        <v>39171</v>
      </c>
      <c r="B501" s="10">
        <v>4045.54</v>
      </c>
      <c r="C501" s="10">
        <v>1827.63</v>
      </c>
      <c r="D501" s="10">
        <v>4065.63</v>
      </c>
      <c r="E501" s="10">
        <v>1783.51</v>
      </c>
      <c r="F501" s="10">
        <v>1728.99</v>
      </c>
      <c r="G501" s="10">
        <v>1998.31</v>
      </c>
      <c r="H501" s="3">
        <f t="shared" si="7"/>
        <v>3</v>
      </c>
      <c r="I501" s="3">
        <f t="shared" si="8"/>
        <v>0</v>
      </c>
      <c r="J501" s="3">
        <f>IF(AND(A501&gt;=Intermediate!$B$4,A501&lt;=Intermediate!$B$2),1,0)</f>
        <v>1</v>
      </c>
      <c r="K501" s="3">
        <f t="shared" si="9"/>
        <v>0</v>
      </c>
      <c r="L501" s="1">
        <f t="array" ref="L501">INDEX(B501:G501,1,Intermediate!$B$6)</f>
        <v>1827.63</v>
      </c>
      <c r="M501" s="3">
        <f>Intermediate!$B$7*K501</f>
        <v>0</v>
      </c>
      <c r="N501" s="3">
        <f t="shared" si="12"/>
        <v>3000</v>
      </c>
      <c r="O501" s="3">
        <f t="shared" si="10"/>
        <v>0</v>
      </c>
      <c r="P501" s="3">
        <f t="shared" si="13"/>
        <v>1.5566378747929004</v>
      </c>
      <c r="Q501" s="3">
        <f t="shared" si="11"/>
        <v>2844.9580791077487</v>
      </c>
    </row>
    <row r="502" spans="1:17">
      <c r="A502" s="2">
        <v>39174</v>
      </c>
      <c r="B502" s="10">
        <v>3850.12</v>
      </c>
      <c r="C502" s="10">
        <v>1758.21</v>
      </c>
      <c r="D502" s="10">
        <v>3889.07</v>
      </c>
      <c r="E502" s="10">
        <v>1713.68</v>
      </c>
      <c r="F502" s="10">
        <v>1673.19</v>
      </c>
      <c r="G502" s="10">
        <v>1941.41</v>
      </c>
      <c r="H502" s="3">
        <f t="shared" si="7"/>
        <v>4</v>
      </c>
      <c r="I502" s="3">
        <f t="shared" si="8"/>
        <v>1</v>
      </c>
      <c r="J502" s="3">
        <f>IF(AND(A502&gt;=Intermediate!$B$4,A502&lt;=Intermediate!$B$2),1,0)</f>
        <v>1</v>
      </c>
      <c r="K502" s="3">
        <f t="shared" si="9"/>
        <v>1</v>
      </c>
      <c r="L502" s="1">
        <f t="array" ref="L502">INDEX(B502:G502,1,Intermediate!$B$6)</f>
        <v>1758.21</v>
      </c>
      <c r="M502" s="3">
        <f>Intermediate!$B$7*K502</f>
        <v>1000</v>
      </c>
      <c r="N502" s="3">
        <f t="shared" si="12"/>
        <v>4000</v>
      </c>
      <c r="O502" s="3">
        <f t="shared" si="10"/>
        <v>0.56876027323243528</v>
      </c>
      <c r="P502" s="3">
        <f t="shared" si="13"/>
        <v>2.1253981480253357</v>
      </c>
      <c r="Q502" s="3">
        <f t="shared" si="11"/>
        <v>3736.8962778396253</v>
      </c>
    </row>
    <row r="503" spans="1:17">
      <c r="A503" s="2">
        <v>39175</v>
      </c>
      <c r="B503" s="10">
        <v>3903.35</v>
      </c>
      <c r="C503" s="10">
        <v>1774.32</v>
      </c>
      <c r="D503" s="10">
        <v>3938.44</v>
      </c>
      <c r="E503" s="10">
        <v>1730.87</v>
      </c>
      <c r="F503" s="10">
        <v>1682.85</v>
      </c>
      <c r="G503" s="10">
        <v>1950.03</v>
      </c>
      <c r="H503" s="3">
        <f t="shared" si="7"/>
        <v>4</v>
      </c>
      <c r="I503" s="3">
        <f t="shared" si="8"/>
        <v>0</v>
      </c>
      <c r="J503" s="3">
        <f>IF(AND(A503&gt;=Intermediate!$B$4,A503&lt;=Intermediate!$B$2),1,0)</f>
        <v>1</v>
      </c>
      <c r="K503" s="3">
        <f t="shared" si="9"/>
        <v>0</v>
      </c>
      <c r="L503" s="1">
        <f t="array" ref="L503">INDEX(B503:G503,1,Intermediate!$B$6)</f>
        <v>1774.32</v>
      </c>
      <c r="M503" s="3">
        <f>Intermediate!$B$7*K503</f>
        <v>0</v>
      </c>
      <c r="N503" s="3">
        <f t="shared" si="12"/>
        <v>4000</v>
      </c>
      <c r="O503" s="3">
        <f t="shared" si="10"/>
        <v>0</v>
      </c>
      <c r="P503" s="3">
        <f t="shared" si="13"/>
        <v>2.1253981480253357</v>
      </c>
      <c r="Q503" s="3">
        <f t="shared" si="11"/>
        <v>3771.1364420043133</v>
      </c>
    </row>
    <row r="504" spans="1:17">
      <c r="A504" s="2">
        <v>39176</v>
      </c>
      <c r="B504" s="10">
        <v>3946.61</v>
      </c>
      <c r="C504" s="10">
        <v>1793.35</v>
      </c>
      <c r="D504" s="10">
        <v>3985.31</v>
      </c>
      <c r="E504" s="10">
        <v>1747.22</v>
      </c>
      <c r="F504" s="10">
        <v>1693.7</v>
      </c>
      <c r="G504" s="10">
        <v>1969.13</v>
      </c>
      <c r="H504" s="3">
        <f t="shared" si="7"/>
        <v>4</v>
      </c>
      <c r="I504" s="3">
        <f t="shared" si="8"/>
        <v>0</v>
      </c>
      <c r="J504" s="3">
        <f>IF(AND(A504&gt;=Intermediate!$B$4,A504&lt;=Intermediate!$B$2),1,0)</f>
        <v>1</v>
      </c>
      <c r="K504" s="3">
        <f t="shared" si="9"/>
        <v>0</v>
      </c>
      <c r="L504" s="1">
        <f t="array" ref="L504">INDEX(B504:G504,1,Intermediate!$B$6)</f>
        <v>1793.35</v>
      </c>
      <c r="M504" s="3">
        <f>Intermediate!$B$7*K504</f>
        <v>0</v>
      </c>
      <c r="N504" s="3">
        <f t="shared" si="12"/>
        <v>4000</v>
      </c>
      <c r="O504" s="3">
        <f t="shared" si="10"/>
        <v>0</v>
      </c>
      <c r="P504" s="3">
        <f t="shared" si="13"/>
        <v>2.1253981480253357</v>
      </c>
      <c r="Q504" s="3">
        <f t="shared" si="11"/>
        <v>3811.5827687612355</v>
      </c>
    </row>
    <row r="505" spans="1:17">
      <c r="A505" s="2">
        <v>39177</v>
      </c>
      <c r="B505" s="10">
        <v>3970.5</v>
      </c>
      <c r="C505" s="10">
        <v>1805.23</v>
      </c>
      <c r="D505" s="10">
        <v>4008.88</v>
      </c>
      <c r="E505" s="10">
        <v>1758.1</v>
      </c>
      <c r="F505" s="10">
        <v>1706.36</v>
      </c>
      <c r="G505" s="10">
        <v>1988.51</v>
      </c>
      <c r="H505" s="3">
        <f t="shared" si="7"/>
        <v>4</v>
      </c>
      <c r="I505" s="3">
        <f t="shared" si="8"/>
        <v>0</v>
      </c>
      <c r="J505" s="3">
        <f>IF(AND(A505&gt;=Intermediate!$B$4,A505&lt;=Intermediate!$B$2),1,0)</f>
        <v>1</v>
      </c>
      <c r="K505" s="3">
        <f t="shared" si="9"/>
        <v>0</v>
      </c>
      <c r="L505" s="1">
        <f t="array" ref="L505">INDEX(B505:G505,1,Intermediate!$B$6)</f>
        <v>1805.23</v>
      </c>
      <c r="M505" s="3">
        <f>Intermediate!$B$7*K505</f>
        <v>0</v>
      </c>
      <c r="N505" s="3">
        <f t="shared" si="12"/>
        <v>4000</v>
      </c>
      <c r="O505" s="3">
        <f t="shared" si="10"/>
        <v>0</v>
      </c>
      <c r="P505" s="3">
        <f t="shared" si="13"/>
        <v>2.1253981480253357</v>
      </c>
      <c r="Q505" s="3">
        <f t="shared" si="11"/>
        <v>3836.8324987597766</v>
      </c>
    </row>
    <row r="506" spans="1:17">
      <c r="A506" s="2">
        <v>39181</v>
      </c>
      <c r="B506" s="10">
        <v>4070.18</v>
      </c>
      <c r="C506" s="10">
        <v>1841.98</v>
      </c>
      <c r="D506" s="10">
        <v>4101.6499999999996</v>
      </c>
      <c r="E506" s="10">
        <v>1794.09</v>
      </c>
      <c r="F506" s="10">
        <v>1735.11</v>
      </c>
      <c r="G506" s="10">
        <v>2028.38</v>
      </c>
      <c r="H506" s="3">
        <f t="shared" si="7"/>
        <v>4</v>
      </c>
      <c r="I506" s="3">
        <f t="shared" si="8"/>
        <v>0</v>
      </c>
      <c r="J506" s="3">
        <f>IF(AND(A506&gt;=Intermediate!$B$4,A506&lt;=Intermediate!$B$2),1,0)</f>
        <v>1</v>
      </c>
      <c r="K506" s="3">
        <f t="shared" si="9"/>
        <v>0</v>
      </c>
      <c r="L506" s="1">
        <f t="array" ref="L506">INDEX(B506:G506,1,Intermediate!$B$6)</f>
        <v>1841.98</v>
      </c>
      <c r="M506" s="3">
        <f>Intermediate!$B$7*K506</f>
        <v>0</v>
      </c>
      <c r="N506" s="3">
        <f t="shared" si="12"/>
        <v>4000</v>
      </c>
      <c r="O506" s="3">
        <f t="shared" si="10"/>
        <v>0</v>
      </c>
      <c r="P506" s="3">
        <f t="shared" si="13"/>
        <v>2.1253981480253357</v>
      </c>
      <c r="Q506" s="3">
        <f t="shared" si="11"/>
        <v>3914.940880699708</v>
      </c>
    </row>
    <row r="507" spans="1:17">
      <c r="A507" s="4">
        <v>39182</v>
      </c>
      <c r="B507" s="10">
        <v>4077.12</v>
      </c>
      <c r="C507" s="10">
        <v>1851.88</v>
      </c>
      <c r="D507" s="10">
        <v>4116.07</v>
      </c>
      <c r="E507" s="10">
        <v>1801.85</v>
      </c>
      <c r="F507" s="10">
        <v>1746.33</v>
      </c>
      <c r="G507" s="10">
        <v>2058.73</v>
      </c>
      <c r="H507" s="3">
        <f t="shared" si="7"/>
        <v>4</v>
      </c>
      <c r="I507" s="3">
        <f t="shared" si="8"/>
        <v>0</v>
      </c>
      <c r="J507" s="3">
        <f>IF(AND(A507&gt;=Intermediate!$B$4,A507&lt;=Intermediate!$B$2),1,0)</f>
        <v>1</v>
      </c>
      <c r="K507" s="3">
        <f t="shared" si="9"/>
        <v>0</v>
      </c>
      <c r="L507" s="1">
        <f t="array" ref="L507">INDEX(B507:G507,1,Intermediate!$B$6)</f>
        <v>1851.88</v>
      </c>
      <c r="M507" s="3">
        <f>Intermediate!$B$7*K507</f>
        <v>0</v>
      </c>
      <c r="N507" s="3">
        <f t="shared" si="12"/>
        <v>4000</v>
      </c>
      <c r="O507" s="3">
        <f t="shared" si="10"/>
        <v>0</v>
      </c>
      <c r="P507" s="3">
        <f t="shared" si="13"/>
        <v>2.1253981480253357</v>
      </c>
      <c r="Q507" s="3">
        <f t="shared" si="11"/>
        <v>3935.9823223651588</v>
      </c>
    </row>
    <row r="508" spans="1:17">
      <c r="A508" s="4">
        <v>39183</v>
      </c>
      <c r="B508" s="10">
        <v>4088.27</v>
      </c>
      <c r="C508" s="10">
        <v>1863.66</v>
      </c>
      <c r="D508" s="10">
        <v>4131.26</v>
      </c>
      <c r="E508" s="10">
        <v>1812.41</v>
      </c>
      <c r="F508" s="10">
        <v>1762.57</v>
      </c>
      <c r="G508" s="10">
        <v>2078.83</v>
      </c>
      <c r="H508" s="3">
        <f t="shared" si="7"/>
        <v>4</v>
      </c>
      <c r="I508" s="3">
        <f t="shared" si="8"/>
        <v>0</v>
      </c>
      <c r="J508" s="3">
        <f>IF(AND(A508&gt;=Intermediate!$B$4,A508&lt;=Intermediate!$B$2),1,0)</f>
        <v>1</v>
      </c>
      <c r="K508" s="3">
        <f t="shared" si="9"/>
        <v>0</v>
      </c>
      <c r="L508" s="1">
        <f t="array" ref="L508">INDEX(B508:G508,1,Intermediate!$B$6)</f>
        <v>1863.66</v>
      </c>
      <c r="M508" s="3">
        <f>Intermediate!$B$7*K508</f>
        <v>0</v>
      </c>
      <c r="N508" s="3">
        <f t="shared" si="12"/>
        <v>4000</v>
      </c>
      <c r="O508" s="3">
        <f t="shared" si="10"/>
        <v>0</v>
      </c>
      <c r="P508" s="3">
        <f t="shared" si="13"/>
        <v>2.1253981480253357</v>
      </c>
      <c r="Q508" s="3">
        <f t="shared" si="11"/>
        <v>3961.0195125488972</v>
      </c>
    </row>
    <row r="509" spans="1:17">
      <c r="A509" s="4">
        <v>39184</v>
      </c>
      <c r="B509" s="10">
        <v>4058.15</v>
      </c>
      <c r="C509" s="10">
        <v>1853.17</v>
      </c>
      <c r="D509" s="10">
        <v>4102.63</v>
      </c>
      <c r="E509" s="10">
        <v>1803.33</v>
      </c>
      <c r="F509" s="10">
        <v>1757.95</v>
      </c>
      <c r="G509" s="10">
        <v>2077.5</v>
      </c>
      <c r="H509" s="3">
        <f t="shared" si="7"/>
        <v>4</v>
      </c>
      <c r="I509" s="3">
        <f t="shared" si="8"/>
        <v>0</v>
      </c>
      <c r="J509" s="3">
        <f>IF(AND(A509&gt;=Intermediate!$B$4,A509&lt;=Intermediate!$B$2),1,0)</f>
        <v>1</v>
      </c>
      <c r="K509" s="3">
        <f t="shared" si="9"/>
        <v>0</v>
      </c>
      <c r="L509" s="1">
        <f t="array" ref="L509">INDEX(B509:G509,1,Intermediate!$B$6)</f>
        <v>1853.17</v>
      </c>
      <c r="M509" s="3">
        <f>Intermediate!$B$7*K509</f>
        <v>0</v>
      </c>
      <c r="N509" s="3">
        <f t="shared" si="12"/>
        <v>4000</v>
      </c>
      <c r="O509" s="3">
        <f t="shared" si="10"/>
        <v>0</v>
      </c>
      <c r="P509" s="3">
        <f t="shared" si="13"/>
        <v>2.1253981480253357</v>
      </c>
      <c r="Q509" s="3">
        <f t="shared" si="11"/>
        <v>3938.7240859761114</v>
      </c>
    </row>
    <row r="510" spans="1:17">
      <c r="A510" s="4">
        <v>39185</v>
      </c>
      <c r="B510" s="10">
        <v>4152.54</v>
      </c>
      <c r="C510" s="10">
        <v>1882.59</v>
      </c>
      <c r="D510" s="10">
        <v>4180.9799999999996</v>
      </c>
      <c r="E510" s="10">
        <v>1833.77</v>
      </c>
      <c r="F510" s="10">
        <v>1780.61</v>
      </c>
      <c r="G510" s="10">
        <v>2104.6</v>
      </c>
      <c r="H510" s="3">
        <f t="shared" si="7"/>
        <v>4</v>
      </c>
      <c r="I510" s="3">
        <f t="shared" si="8"/>
        <v>0</v>
      </c>
      <c r="J510" s="3">
        <f>IF(AND(A510&gt;=Intermediate!$B$4,A510&lt;=Intermediate!$B$2),1,0)</f>
        <v>1</v>
      </c>
      <c r="K510" s="3">
        <f t="shared" si="9"/>
        <v>0</v>
      </c>
      <c r="L510" s="1">
        <f t="array" ref="L510">INDEX(B510:G510,1,Intermediate!$B$6)</f>
        <v>1882.59</v>
      </c>
      <c r="M510" s="3">
        <f>Intermediate!$B$7*K510</f>
        <v>0</v>
      </c>
      <c r="N510" s="3">
        <f t="shared" si="12"/>
        <v>4000</v>
      </c>
      <c r="O510" s="3">
        <f t="shared" si="10"/>
        <v>0</v>
      </c>
      <c r="P510" s="3">
        <f t="shared" si="13"/>
        <v>2.1253981480253357</v>
      </c>
      <c r="Q510" s="3">
        <f t="shared" si="11"/>
        <v>4001.2532994910166</v>
      </c>
    </row>
    <row r="511" spans="1:17">
      <c r="A511" s="4">
        <v>39188</v>
      </c>
      <c r="B511" s="10">
        <v>4251.3500000000004</v>
      </c>
      <c r="C511" s="10">
        <v>1919.04</v>
      </c>
      <c r="D511" s="10">
        <v>4270.12</v>
      </c>
      <c r="E511" s="10">
        <v>1869.7</v>
      </c>
      <c r="F511" s="10">
        <v>1810.11</v>
      </c>
      <c r="G511" s="10">
        <v>2138.64</v>
      </c>
      <c r="H511" s="3">
        <f t="shared" si="7"/>
        <v>4</v>
      </c>
      <c r="I511" s="3">
        <f t="shared" si="8"/>
        <v>0</v>
      </c>
      <c r="J511" s="3">
        <f>IF(AND(A511&gt;=Intermediate!$B$4,A511&lt;=Intermediate!$B$2),1,0)</f>
        <v>1</v>
      </c>
      <c r="K511" s="3">
        <f t="shared" si="9"/>
        <v>0</v>
      </c>
      <c r="L511" s="1">
        <f t="array" ref="L511">INDEX(B511:G511,1,Intermediate!$B$6)</f>
        <v>1919.04</v>
      </c>
      <c r="M511" s="3">
        <f>Intermediate!$B$7*K511</f>
        <v>0</v>
      </c>
      <c r="N511" s="3">
        <f t="shared" si="12"/>
        <v>4000</v>
      </c>
      <c r="O511" s="3">
        <f t="shared" si="10"/>
        <v>0</v>
      </c>
      <c r="P511" s="3">
        <f t="shared" si="13"/>
        <v>2.1253981480253357</v>
      </c>
      <c r="Q511" s="3">
        <f t="shared" si="11"/>
        <v>4078.7240619865402</v>
      </c>
    </row>
    <row r="512" spans="1:17">
      <c r="A512" s="4">
        <v>39189</v>
      </c>
      <c r="B512" s="10">
        <v>4223.4799999999996</v>
      </c>
      <c r="C512" s="10">
        <v>1908.04</v>
      </c>
      <c r="D512" s="10">
        <v>4242.8999999999996</v>
      </c>
      <c r="E512" s="10">
        <v>1858.36</v>
      </c>
      <c r="F512" s="10">
        <v>1798.91</v>
      </c>
      <c r="G512" s="10">
        <v>2122.62</v>
      </c>
      <c r="H512" s="3">
        <f t="shared" ref="H512:H766" si="14">MONTH(A512)</f>
        <v>4</v>
      </c>
      <c r="I512" s="3">
        <f t="shared" ref="I512:I766" si="15">IF(H512&lt;&gt;H511,1,0)</f>
        <v>0</v>
      </c>
      <c r="J512" s="3">
        <f>IF(AND(A512&gt;=Intermediate!$B$4,A512&lt;=Intermediate!$B$2),1,0)</f>
        <v>1</v>
      </c>
      <c r="K512" s="3">
        <f t="shared" ref="K512:K766" si="16">I512*J512</f>
        <v>0</v>
      </c>
      <c r="L512" s="1">
        <f t="array" ref="L512">INDEX(B512:G512,1,Intermediate!$B$6)</f>
        <v>1908.04</v>
      </c>
      <c r="M512" s="3">
        <f>Intermediate!$B$7*K512</f>
        <v>0</v>
      </c>
      <c r="N512" s="3">
        <f t="shared" si="12"/>
        <v>4000</v>
      </c>
      <c r="O512" s="3">
        <f t="shared" ref="O512:O766" si="17">M512/L512</f>
        <v>0</v>
      </c>
      <c r="P512" s="3">
        <f t="shared" si="13"/>
        <v>2.1253981480253357</v>
      </c>
      <c r="Q512" s="3">
        <f t="shared" ref="Q512:Q766" si="18">P512*L512</f>
        <v>4055.3446823582613</v>
      </c>
    </row>
    <row r="513" spans="1:17">
      <c r="A513" s="4">
        <v>39190</v>
      </c>
      <c r="B513" s="10">
        <v>4251.95</v>
      </c>
      <c r="C513" s="10">
        <v>1920.46</v>
      </c>
      <c r="D513" s="10">
        <v>4272.9799999999996</v>
      </c>
      <c r="E513" s="10">
        <v>1868.33</v>
      </c>
      <c r="F513" s="10">
        <v>1804.97</v>
      </c>
      <c r="G513" s="10">
        <v>2136.17</v>
      </c>
      <c r="H513" s="3">
        <f t="shared" si="14"/>
        <v>4</v>
      </c>
      <c r="I513" s="3">
        <f t="shared" si="15"/>
        <v>0</v>
      </c>
      <c r="J513" s="3">
        <f>IF(AND(A513&gt;=Intermediate!$B$4,A513&lt;=Intermediate!$B$2),1,0)</f>
        <v>1</v>
      </c>
      <c r="K513" s="3">
        <f t="shared" si="16"/>
        <v>0</v>
      </c>
      <c r="L513" s="1">
        <f t="array" ref="L513">INDEX(B513:G513,1,Intermediate!$B$6)</f>
        <v>1920.46</v>
      </c>
      <c r="M513" s="3">
        <f>Intermediate!$B$7*K513</f>
        <v>0</v>
      </c>
      <c r="N513" s="3">
        <f t="shared" ref="N513:N767" si="19">N512+M513</f>
        <v>4000</v>
      </c>
      <c r="O513" s="3">
        <f t="shared" si="17"/>
        <v>0</v>
      </c>
      <c r="P513" s="3">
        <f t="shared" ref="P513:P767" si="20">P512+O513</f>
        <v>2.1253981480253357</v>
      </c>
      <c r="Q513" s="3">
        <f t="shared" si="18"/>
        <v>4081.7421273567361</v>
      </c>
    </row>
    <row r="514" spans="1:17">
      <c r="A514" s="4">
        <v>39191</v>
      </c>
      <c r="B514" s="10">
        <v>4240.8</v>
      </c>
      <c r="C514" s="10">
        <v>1916.67</v>
      </c>
      <c r="D514" s="10">
        <v>4260.32</v>
      </c>
      <c r="E514" s="10">
        <v>1865.67</v>
      </c>
      <c r="F514" s="10">
        <v>1805.09</v>
      </c>
      <c r="G514" s="10">
        <v>2134.46</v>
      </c>
      <c r="H514" s="3">
        <f t="shared" si="14"/>
        <v>4</v>
      </c>
      <c r="I514" s="3">
        <f t="shared" si="15"/>
        <v>0</v>
      </c>
      <c r="J514" s="3">
        <f>IF(AND(A514&gt;=Intermediate!$B$4,A514&lt;=Intermediate!$B$2),1,0)</f>
        <v>1</v>
      </c>
      <c r="K514" s="3">
        <f t="shared" si="16"/>
        <v>0</v>
      </c>
      <c r="L514" s="1">
        <f t="array" ref="L514">INDEX(B514:G514,1,Intermediate!$B$6)</f>
        <v>1916.67</v>
      </c>
      <c r="M514" s="3">
        <f>Intermediate!$B$7*K514</f>
        <v>0</v>
      </c>
      <c r="N514" s="3">
        <f t="shared" si="19"/>
        <v>4000</v>
      </c>
      <c r="O514" s="3">
        <f t="shared" si="17"/>
        <v>0</v>
      </c>
      <c r="P514" s="3">
        <f t="shared" si="20"/>
        <v>2.1253981480253357</v>
      </c>
      <c r="Q514" s="3">
        <f t="shared" si="18"/>
        <v>4073.6868683757202</v>
      </c>
    </row>
    <row r="515" spans="1:17">
      <c r="A515" s="4">
        <v>39192</v>
      </c>
      <c r="B515" s="10">
        <v>4325.45</v>
      </c>
      <c r="C515" s="10">
        <v>1944.19</v>
      </c>
      <c r="D515" s="10">
        <v>4336.6400000000003</v>
      </c>
      <c r="E515" s="10">
        <v>1891.62</v>
      </c>
      <c r="F515" s="10">
        <v>1820.22</v>
      </c>
      <c r="G515" s="10">
        <v>2155.29</v>
      </c>
      <c r="H515" s="3">
        <f t="shared" si="14"/>
        <v>4</v>
      </c>
      <c r="I515" s="3">
        <f t="shared" si="15"/>
        <v>0</v>
      </c>
      <c r="J515" s="3">
        <f>IF(AND(A515&gt;=Intermediate!$B$4,A515&lt;=Intermediate!$B$2),1,0)</f>
        <v>1</v>
      </c>
      <c r="K515" s="3">
        <f t="shared" si="16"/>
        <v>0</v>
      </c>
      <c r="L515" s="1">
        <f t="array" ref="L515">INDEX(B515:G515,1,Intermediate!$B$6)</f>
        <v>1944.19</v>
      </c>
      <c r="M515" s="3">
        <f>Intermediate!$B$7*K515</f>
        <v>0</v>
      </c>
      <c r="N515" s="3">
        <f t="shared" si="19"/>
        <v>4000</v>
      </c>
      <c r="O515" s="3">
        <f t="shared" si="17"/>
        <v>0</v>
      </c>
      <c r="P515" s="3">
        <f t="shared" si="20"/>
        <v>2.1253981480253357</v>
      </c>
      <c r="Q515" s="3">
        <f t="shared" si="18"/>
        <v>4132.1778254093779</v>
      </c>
    </row>
    <row r="516" spans="1:17">
      <c r="A516" s="4">
        <v>39195</v>
      </c>
      <c r="B516" s="10">
        <v>4322.3500000000004</v>
      </c>
      <c r="C516" s="10">
        <v>1945.07</v>
      </c>
      <c r="D516" s="10">
        <v>4335.59</v>
      </c>
      <c r="E516" s="10">
        <v>1894.3</v>
      </c>
      <c r="F516" s="10">
        <v>1824.33</v>
      </c>
      <c r="G516" s="10">
        <v>2153.0700000000002</v>
      </c>
      <c r="H516" s="3">
        <f t="shared" si="14"/>
        <v>4</v>
      </c>
      <c r="I516" s="3">
        <f t="shared" si="15"/>
        <v>0</v>
      </c>
      <c r="J516" s="3">
        <f>IF(AND(A516&gt;=Intermediate!$B$4,A516&lt;=Intermediate!$B$2),1,0)</f>
        <v>1</v>
      </c>
      <c r="K516" s="3">
        <f t="shared" si="16"/>
        <v>0</v>
      </c>
      <c r="L516" s="1">
        <f t="array" ref="L516">INDEX(B516:G516,1,Intermediate!$B$6)</f>
        <v>1945.07</v>
      </c>
      <c r="M516" s="3">
        <f>Intermediate!$B$7*K516</f>
        <v>0</v>
      </c>
      <c r="N516" s="3">
        <f t="shared" si="19"/>
        <v>4000</v>
      </c>
      <c r="O516" s="3">
        <f t="shared" si="17"/>
        <v>0</v>
      </c>
      <c r="P516" s="3">
        <f t="shared" si="20"/>
        <v>2.1253981480253357</v>
      </c>
      <c r="Q516" s="3">
        <f t="shared" si="18"/>
        <v>4134.0481757796397</v>
      </c>
    </row>
    <row r="517" spans="1:17">
      <c r="A517" s="4">
        <v>39196</v>
      </c>
      <c r="B517" s="10">
        <v>4383.8599999999997</v>
      </c>
      <c r="C517" s="10">
        <v>1964.21</v>
      </c>
      <c r="D517" s="10">
        <v>4389.9799999999996</v>
      </c>
      <c r="E517" s="10">
        <v>1916.99</v>
      </c>
      <c r="F517" s="10">
        <v>1842.67</v>
      </c>
      <c r="G517" s="10">
        <v>2159.1799999999998</v>
      </c>
      <c r="H517" s="3">
        <f t="shared" si="14"/>
        <v>4</v>
      </c>
      <c r="I517" s="3">
        <f t="shared" si="15"/>
        <v>0</v>
      </c>
      <c r="J517" s="3">
        <f>IF(AND(A517&gt;=Intermediate!$B$4,A517&lt;=Intermediate!$B$2),1,0)</f>
        <v>1</v>
      </c>
      <c r="K517" s="3">
        <f t="shared" si="16"/>
        <v>0</v>
      </c>
      <c r="L517" s="1">
        <f t="array" ref="L517">INDEX(B517:G517,1,Intermediate!$B$6)</f>
        <v>1964.21</v>
      </c>
      <c r="M517" s="3">
        <f>Intermediate!$B$7*K517</f>
        <v>0</v>
      </c>
      <c r="N517" s="3">
        <f t="shared" si="19"/>
        <v>4000</v>
      </c>
      <c r="O517" s="3">
        <f t="shared" si="17"/>
        <v>0</v>
      </c>
      <c r="P517" s="3">
        <f t="shared" si="20"/>
        <v>2.1253981480253357</v>
      </c>
      <c r="Q517" s="3">
        <f t="shared" si="18"/>
        <v>4174.7282963328444</v>
      </c>
    </row>
    <row r="518" spans="1:17">
      <c r="A518" s="4">
        <v>39197</v>
      </c>
      <c r="B518" s="10">
        <v>4411.3</v>
      </c>
      <c r="C518" s="10">
        <v>1979.79</v>
      </c>
      <c r="D518" s="10">
        <v>4418.18</v>
      </c>
      <c r="E518" s="10">
        <v>1934.17</v>
      </c>
      <c r="F518" s="10">
        <v>1864.36</v>
      </c>
      <c r="G518" s="10">
        <v>2179.5700000000002</v>
      </c>
      <c r="H518" s="3">
        <f t="shared" si="14"/>
        <v>4</v>
      </c>
      <c r="I518" s="3">
        <f t="shared" si="15"/>
        <v>0</v>
      </c>
      <c r="J518" s="3">
        <f>IF(AND(A518&gt;=Intermediate!$B$4,A518&lt;=Intermediate!$B$2),1,0)</f>
        <v>1</v>
      </c>
      <c r="K518" s="3">
        <f t="shared" si="16"/>
        <v>0</v>
      </c>
      <c r="L518" s="1">
        <f t="array" ref="L518">INDEX(B518:G518,1,Intermediate!$B$6)</f>
        <v>1979.79</v>
      </c>
      <c r="M518" s="3">
        <f>Intermediate!$B$7*K518</f>
        <v>0</v>
      </c>
      <c r="N518" s="3">
        <f t="shared" si="19"/>
        <v>4000</v>
      </c>
      <c r="O518" s="3">
        <f t="shared" si="17"/>
        <v>0</v>
      </c>
      <c r="P518" s="3">
        <f t="shared" si="20"/>
        <v>2.1253981480253357</v>
      </c>
      <c r="Q518" s="3">
        <f t="shared" si="18"/>
        <v>4207.8419994790793</v>
      </c>
    </row>
    <row r="519" spans="1:17">
      <c r="A519" s="4">
        <v>39198</v>
      </c>
      <c r="B519" s="10">
        <v>4420.49</v>
      </c>
      <c r="C519" s="10">
        <v>1979.61</v>
      </c>
      <c r="D519" s="10">
        <v>4425.83</v>
      </c>
      <c r="E519" s="10">
        <v>1934.06</v>
      </c>
      <c r="F519" s="10">
        <v>1859.28</v>
      </c>
      <c r="G519" s="10">
        <v>2166.41</v>
      </c>
      <c r="H519" s="3">
        <f t="shared" si="14"/>
        <v>4</v>
      </c>
      <c r="I519" s="3">
        <f t="shared" si="15"/>
        <v>0</v>
      </c>
      <c r="J519" s="3">
        <f>IF(AND(A519&gt;=Intermediate!$B$4,A519&lt;=Intermediate!$B$2),1,0)</f>
        <v>1</v>
      </c>
      <c r="K519" s="3">
        <f t="shared" si="16"/>
        <v>0</v>
      </c>
      <c r="L519" s="1">
        <f t="array" ref="L519">INDEX(B519:G519,1,Intermediate!$B$6)</f>
        <v>1979.61</v>
      </c>
      <c r="M519" s="3">
        <f>Intermediate!$B$7*K519</f>
        <v>0</v>
      </c>
      <c r="N519" s="3">
        <f t="shared" si="19"/>
        <v>4000</v>
      </c>
      <c r="O519" s="3">
        <f t="shared" si="17"/>
        <v>0</v>
      </c>
      <c r="P519" s="3">
        <f t="shared" si="20"/>
        <v>2.1253981480253357</v>
      </c>
      <c r="Q519" s="3">
        <f t="shared" si="18"/>
        <v>4207.4594278124341</v>
      </c>
    </row>
    <row r="520" spans="1:17">
      <c r="A520" s="4">
        <v>39199</v>
      </c>
      <c r="B520" s="10">
        <v>4328.8599999999997</v>
      </c>
      <c r="C520" s="10">
        <v>1951.47</v>
      </c>
      <c r="D520" s="10">
        <v>4349.66</v>
      </c>
      <c r="E520" s="10">
        <v>1908.68</v>
      </c>
      <c r="F520" s="10">
        <v>1845.01</v>
      </c>
      <c r="G520" s="10">
        <v>2138.85</v>
      </c>
      <c r="H520" s="3">
        <f t="shared" si="14"/>
        <v>4</v>
      </c>
      <c r="I520" s="3">
        <f t="shared" si="15"/>
        <v>0</v>
      </c>
      <c r="J520" s="3">
        <f>IF(AND(A520&gt;=Intermediate!$B$4,A520&lt;=Intermediate!$B$2),1,0)</f>
        <v>1</v>
      </c>
      <c r="K520" s="3">
        <f t="shared" si="16"/>
        <v>0</v>
      </c>
      <c r="L520" s="1">
        <f t="array" ref="L520">INDEX(B520:G520,1,Intermediate!$B$6)</f>
        <v>1951.47</v>
      </c>
      <c r="M520" s="3">
        <f>Intermediate!$B$7*K520</f>
        <v>0</v>
      </c>
      <c r="N520" s="3">
        <f t="shared" si="19"/>
        <v>4000</v>
      </c>
      <c r="O520" s="3">
        <f t="shared" si="17"/>
        <v>0</v>
      </c>
      <c r="P520" s="3">
        <f t="shared" si="20"/>
        <v>2.1253981480253357</v>
      </c>
      <c r="Q520" s="3">
        <f t="shared" si="18"/>
        <v>4147.6507239270022</v>
      </c>
    </row>
    <row r="521" spans="1:17">
      <c r="A521" s="4">
        <v>39202</v>
      </c>
      <c r="B521" s="10">
        <v>4342.09</v>
      </c>
      <c r="C521" s="10">
        <v>1963.63</v>
      </c>
      <c r="D521" s="10">
        <v>4369.88</v>
      </c>
      <c r="E521" s="10">
        <v>1921</v>
      </c>
      <c r="F521" s="10">
        <v>1862.78</v>
      </c>
      <c r="G521" s="10">
        <v>2159.75</v>
      </c>
      <c r="H521" s="3">
        <f t="shared" si="14"/>
        <v>4</v>
      </c>
      <c r="I521" s="3">
        <f t="shared" si="15"/>
        <v>0</v>
      </c>
      <c r="J521" s="3">
        <f>IF(AND(A521&gt;=Intermediate!$B$4,A521&lt;=Intermediate!$B$2),1,0)</f>
        <v>1</v>
      </c>
      <c r="K521" s="3">
        <f t="shared" si="16"/>
        <v>0</v>
      </c>
      <c r="L521" s="1">
        <f t="array" ref="L521">INDEX(B521:G521,1,Intermediate!$B$6)</f>
        <v>1963.63</v>
      </c>
      <c r="M521" s="3">
        <f>Intermediate!$B$7*K521</f>
        <v>0</v>
      </c>
      <c r="N521" s="3">
        <f t="shared" si="19"/>
        <v>4000</v>
      </c>
      <c r="O521" s="3">
        <f t="shared" si="17"/>
        <v>0</v>
      </c>
      <c r="P521" s="3">
        <f t="shared" si="20"/>
        <v>2.1253981480253357</v>
      </c>
      <c r="Q521" s="3">
        <f t="shared" si="18"/>
        <v>4173.49556540699</v>
      </c>
    </row>
    <row r="522" spans="1:17">
      <c r="A522" s="5">
        <v>39205</v>
      </c>
      <c r="B522" s="10">
        <v>4410.43</v>
      </c>
      <c r="C522" s="10">
        <v>1990.04</v>
      </c>
      <c r="D522" s="10">
        <v>4434.79</v>
      </c>
      <c r="E522" s="10">
        <v>1946.43</v>
      </c>
      <c r="F522" s="10">
        <v>1885.19</v>
      </c>
      <c r="G522" s="10">
        <v>2176.9899999999998</v>
      </c>
      <c r="H522" s="3">
        <f t="shared" si="14"/>
        <v>5</v>
      </c>
      <c r="I522" s="3">
        <f t="shared" si="15"/>
        <v>1</v>
      </c>
      <c r="J522" s="3">
        <f>IF(AND(A522&gt;=Intermediate!$B$4,A522&lt;=Intermediate!$B$2),1,0)</f>
        <v>1</v>
      </c>
      <c r="K522" s="3">
        <f t="shared" si="16"/>
        <v>1</v>
      </c>
      <c r="L522" s="1">
        <f t="array" ref="L522">INDEX(B522:G522,1,Intermediate!$B$6)</f>
        <v>1990.04</v>
      </c>
      <c r="M522" s="3">
        <f>Intermediate!$B$7*K522</f>
        <v>1000</v>
      </c>
      <c r="N522" s="3">
        <f t="shared" si="19"/>
        <v>5000</v>
      </c>
      <c r="O522" s="3">
        <f t="shared" si="17"/>
        <v>0.50250246226206507</v>
      </c>
      <c r="P522" s="3">
        <f t="shared" si="20"/>
        <v>2.6279006102874005</v>
      </c>
      <c r="Q522" s="3">
        <f t="shared" si="18"/>
        <v>5229.6273304963388</v>
      </c>
    </row>
    <row r="523" spans="1:17">
      <c r="A523" s="5">
        <v>39206</v>
      </c>
      <c r="B523" s="10">
        <v>4378.34</v>
      </c>
      <c r="C523" s="10">
        <v>1982.27</v>
      </c>
      <c r="D523" s="10">
        <v>4410.41</v>
      </c>
      <c r="E523" s="10">
        <v>1938.77</v>
      </c>
      <c r="F523" s="10">
        <v>1882.67</v>
      </c>
      <c r="G523" s="10">
        <v>2170.5500000000002</v>
      </c>
      <c r="H523" s="3">
        <f t="shared" si="14"/>
        <v>5</v>
      </c>
      <c r="I523" s="3">
        <f t="shared" si="15"/>
        <v>0</v>
      </c>
      <c r="J523" s="3">
        <f>IF(AND(A523&gt;=Intermediate!$B$4,A523&lt;=Intermediate!$B$2),1,0)</f>
        <v>1</v>
      </c>
      <c r="K523" s="3">
        <f t="shared" si="16"/>
        <v>0</v>
      </c>
      <c r="L523" s="1">
        <f t="array" ref="L523">INDEX(B523:G523,1,Intermediate!$B$6)</f>
        <v>1982.27</v>
      </c>
      <c r="M523" s="3">
        <f>Intermediate!$B$7*K523</f>
        <v>0</v>
      </c>
      <c r="N523" s="3">
        <f t="shared" si="19"/>
        <v>5000</v>
      </c>
      <c r="O523" s="3">
        <f t="shared" si="17"/>
        <v>0</v>
      </c>
      <c r="P523" s="3">
        <f t="shared" si="20"/>
        <v>2.6279006102874005</v>
      </c>
      <c r="Q523" s="3">
        <f t="shared" si="18"/>
        <v>5209.2085427544052</v>
      </c>
    </row>
    <row r="524" spans="1:17">
      <c r="A524" s="5">
        <v>39209</v>
      </c>
      <c r="B524" s="10">
        <v>4369.83</v>
      </c>
      <c r="C524" s="10">
        <v>1977.41</v>
      </c>
      <c r="D524" s="10">
        <v>4398.8599999999997</v>
      </c>
      <c r="E524" s="10">
        <v>1931.47</v>
      </c>
      <c r="F524" s="10">
        <v>1872.9</v>
      </c>
      <c r="G524" s="10">
        <v>2168.83</v>
      </c>
      <c r="H524" s="3">
        <f t="shared" si="14"/>
        <v>5</v>
      </c>
      <c r="I524" s="3">
        <f t="shared" si="15"/>
        <v>0</v>
      </c>
      <c r="J524" s="3">
        <f>IF(AND(A524&gt;=Intermediate!$B$4,A524&lt;=Intermediate!$B$2),1,0)</f>
        <v>1</v>
      </c>
      <c r="K524" s="3">
        <f t="shared" si="16"/>
        <v>0</v>
      </c>
      <c r="L524" s="1">
        <f t="array" ref="L524">INDEX(B524:G524,1,Intermediate!$B$6)</f>
        <v>1977.41</v>
      </c>
      <c r="M524" s="3">
        <f>Intermediate!$B$7*K524</f>
        <v>0</v>
      </c>
      <c r="N524" s="3">
        <f t="shared" si="19"/>
        <v>5000</v>
      </c>
      <c r="O524" s="3">
        <f t="shared" si="17"/>
        <v>0</v>
      </c>
      <c r="P524" s="3">
        <f t="shared" si="20"/>
        <v>2.6279006102874005</v>
      </c>
      <c r="Q524" s="3">
        <f t="shared" si="18"/>
        <v>5196.4369457884086</v>
      </c>
    </row>
    <row r="525" spans="1:17">
      <c r="A525" s="5">
        <v>39210</v>
      </c>
      <c r="B525" s="10">
        <v>4330.84</v>
      </c>
      <c r="C525" s="10">
        <v>1958.42</v>
      </c>
      <c r="D525" s="10">
        <v>4359.3</v>
      </c>
      <c r="E525" s="10">
        <v>1911.02</v>
      </c>
      <c r="F525" s="10">
        <v>1848.68</v>
      </c>
      <c r="G525" s="10">
        <v>2151.64</v>
      </c>
      <c r="H525" s="3">
        <f t="shared" si="14"/>
        <v>5</v>
      </c>
      <c r="I525" s="3">
        <f t="shared" si="15"/>
        <v>0</v>
      </c>
      <c r="J525" s="3">
        <f>IF(AND(A525&gt;=Intermediate!$B$4,A525&lt;=Intermediate!$B$2),1,0)</f>
        <v>1</v>
      </c>
      <c r="K525" s="3">
        <f t="shared" si="16"/>
        <v>0</v>
      </c>
      <c r="L525" s="1">
        <f t="array" ref="L525">INDEX(B525:G525,1,Intermediate!$B$6)</f>
        <v>1958.42</v>
      </c>
      <c r="M525" s="3">
        <f>Intermediate!$B$7*K525</f>
        <v>0</v>
      </c>
      <c r="N525" s="3">
        <f t="shared" si="19"/>
        <v>5000</v>
      </c>
      <c r="O525" s="3">
        <f t="shared" si="17"/>
        <v>0</v>
      </c>
      <c r="P525" s="3">
        <f t="shared" si="20"/>
        <v>2.6279006102874005</v>
      </c>
      <c r="Q525" s="3">
        <f t="shared" si="18"/>
        <v>5146.5331131990515</v>
      </c>
    </row>
    <row r="526" spans="1:17">
      <c r="A526" s="5">
        <v>39211</v>
      </c>
      <c r="B526" s="10">
        <v>4337.24</v>
      </c>
      <c r="C526" s="10">
        <v>1961.41</v>
      </c>
      <c r="D526" s="10">
        <v>4369.6000000000004</v>
      </c>
      <c r="E526" s="10">
        <v>1915.99</v>
      </c>
      <c r="F526" s="10">
        <v>1853.34</v>
      </c>
      <c r="G526" s="10">
        <v>2152.5300000000002</v>
      </c>
      <c r="H526" s="3">
        <f t="shared" si="14"/>
        <v>5</v>
      </c>
      <c r="I526" s="3">
        <f t="shared" si="15"/>
        <v>0</v>
      </c>
      <c r="J526" s="3">
        <f>IF(AND(A526&gt;=Intermediate!$B$4,A526&lt;=Intermediate!$B$2),1,0)</f>
        <v>1</v>
      </c>
      <c r="K526" s="3">
        <f t="shared" si="16"/>
        <v>0</v>
      </c>
      <c r="L526" s="1">
        <f t="array" ref="L526">INDEX(B526:G526,1,Intermediate!$B$6)</f>
        <v>1961.41</v>
      </c>
      <c r="M526" s="3">
        <f>Intermediate!$B$7*K526</f>
        <v>0</v>
      </c>
      <c r="N526" s="3">
        <f t="shared" si="19"/>
        <v>5000</v>
      </c>
      <c r="O526" s="3">
        <f t="shared" si="17"/>
        <v>0</v>
      </c>
      <c r="P526" s="3">
        <f t="shared" si="20"/>
        <v>2.6279006102874005</v>
      </c>
      <c r="Q526" s="3">
        <f t="shared" si="18"/>
        <v>5154.3905360238105</v>
      </c>
    </row>
    <row r="527" spans="1:17">
      <c r="A527" s="6">
        <v>39212</v>
      </c>
      <c r="B527" s="10">
        <v>4325.54</v>
      </c>
      <c r="C527" s="10">
        <v>1959.45</v>
      </c>
      <c r="D527" s="10">
        <v>4357.4399999999996</v>
      </c>
      <c r="E527" s="10">
        <v>1916.12</v>
      </c>
      <c r="F527" s="10">
        <v>1861.13</v>
      </c>
      <c r="G527" s="10">
        <v>2155.84</v>
      </c>
      <c r="H527" s="3">
        <f t="shared" si="14"/>
        <v>5</v>
      </c>
      <c r="I527" s="3">
        <f t="shared" si="15"/>
        <v>0</v>
      </c>
      <c r="J527" s="3">
        <f>IF(AND(A527&gt;=Intermediate!$B$4,A527&lt;=Intermediate!$B$2),1,0)</f>
        <v>1</v>
      </c>
      <c r="K527" s="3">
        <f t="shared" si="16"/>
        <v>0</v>
      </c>
      <c r="L527" s="1">
        <f t="array" ref="L527">INDEX(B527:G527,1,Intermediate!$B$6)</f>
        <v>1959.45</v>
      </c>
      <c r="M527" s="3">
        <f>Intermediate!$B$7*K527</f>
        <v>0</v>
      </c>
      <c r="N527" s="3">
        <f t="shared" si="19"/>
        <v>5000</v>
      </c>
      <c r="O527" s="3">
        <f t="shared" si="17"/>
        <v>0</v>
      </c>
      <c r="P527" s="3">
        <f t="shared" si="20"/>
        <v>2.6279006102874005</v>
      </c>
      <c r="Q527" s="3">
        <f t="shared" si="18"/>
        <v>5149.2398508276474</v>
      </c>
    </row>
    <row r="528" spans="1:17">
      <c r="A528" s="6">
        <v>39213</v>
      </c>
      <c r="B528" s="10">
        <v>4338.01</v>
      </c>
      <c r="C528" s="10">
        <v>1966.14</v>
      </c>
      <c r="D528" s="10">
        <v>4369.28</v>
      </c>
      <c r="E528" s="10">
        <v>1922.99</v>
      </c>
      <c r="F528" s="10">
        <v>1867.85</v>
      </c>
      <c r="G528" s="10">
        <v>2170.88</v>
      </c>
      <c r="H528" s="3">
        <f t="shared" si="14"/>
        <v>5</v>
      </c>
      <c r="I528" s="3">
        <f t="shared" si="15"/>
        <v>0</v>
      </c>
      <c r="J528" s="3">
        <f>IF(AND(A528&gt;=Intermediate!$B$4,A528&lt;=Intermediate!$B$2),1,0)</f>
        <v>1</v>
      </c>
      <c r="K528" s="3">
        <f t="shared" si="16"/>
        <v>0</v>
      </c>
      <c r="L528" s="1">
        <f t="array" ref="L528">INDEX(B528:G528,1,Intermediate!$B$6)</f>
        <v>1966.14</v>
      </c>
      <c r="M528" s="3">
        <f>Intermediate!$B$7*K528</f>
        <v>0</v>
      </c>
      <c r="N528" s="3">
        <f t="shared" si="19"/>
        <v>5000</v>
      </c>
      <c r="O528" s="3">
        <f t="shared" si="17"/>
        <v>0</v>
      </c>
      <c r="P528" s="3">
        <f t="shared" si="20"/>
        <v>2.6279006102874005</v>
      </c>
      <c r="Q528" s="3">
        <f t="shared" si="18"/>
        <v>5166.8205059104703</v>
      </c>
    </row>
    <row r="529" spans="1:17">
      <c r="A529" s="6">
        <v>39216</v>
      </c>
      <c r="B529" s="10">
        <v>4401.18</v>
      </c>
      <c r="C529" s="10">
        <v>1993.43</v>
      </c>
      <c r="D529" s="10">
        <v>4428.3900000000003</v>
      </c>
      <c r="E529" s="10">
        <v>1950.24</v>
      </c>
      <c r="F529" s="10">
        <v>1894.21</v>
      </c>
      <c r="G529" s="10">
        <v>2204.2600000000002</v>
      </c>
      <c r="H529" s="3">
        <f t="shared" si="14"/>
        <v>5</v>
      </c>
      <c r="I529" s="3">
        <f t="shared" si="15"/>
        <v>0</v>
      </c>
      <c r="J529" s="3">
        <f>IF(AND(A529&gt;=Intermediate!$B$4,A529&lt;=Intermediate!$B$2),1,0)</f>
        <v>1</v>
      </c>
      <c r="K529" s="3">
        <f t="shared" si="16"/>
        <v>0</v>
      </c>
      <c r="L529" s="1">
        <f t="array" ref="L529">INDEX(B529:G529,1,Intermediate!$B$6)</f>
        <v>1993.43</v>
      </c>
      <c r="M529" s="3">
        <f>Intermediate!$B$7*K529</f>
        <v>0</v>
      </c>
      <c r="N529" s="3">
        <f t="shared" si="19"/>
        <v>5000</v>
      </c>
      <c r="O529" s="3">
        <f t="shared" si="17"/>
        <v>0</v>
      </c>
      <c r="P529" s="3">
        <f t="shared" si="20"/>
        <v>2.6279006102874005</v>
      </c>
      <c r="Q529" s="3">
        <f t="shared" si="18"/>
        <v>5238.5359135652134</v>
      </c>
    </row>
    <row r="530" spans="1:17">
      <c r="A530" s="6">
        <v>39217</v>
      </c>
      <c r="B530" s="10">
        <v>4390.1899999999996</v>
      </c>
      <c r="C530" s="10">
        <v>1995.72</v>
      </c>
      <c r="D530" s="10">
        <v>4425.6099999999997</v>
      </c>
      <c r="E530" s="10">
        <v>1952.51</v>
      </c>
      <c r="F530" s="10">
        <v>1901.09</v>
      </c>
      <c r="G530" s="10">
        <v>2214.9299999999998</v>
      </c>
      <c r="H530" s="3">
        <f t="shared" si="14"/>
        <v>5</v>
      </c>
      <c r="I530" s="3">
        <f t="shared" si="15"/>
        <v>0</v>
      </c>
      <c r="J530" s="3">
        <f>IF(AND(A530&gt;=Intermediate!$B$4,A530&lt;=Intermediate!$B$2),1,0)</f>
        <v>1</v>
      </c>
      <c r="K530" s="3">
        <f t="shared" si="16"/>
        <v>0</v>
      </c>
      <c r="L530" s="1">
        <f t="array" ref="L530">INDEX(B530:G530,1,Intermediate!$B$6)</f>
        <v>1995.72</v>
      </c>
      <c r="M530" s="3">
        <f>Intermediate!$B$7*K530</f>
        <v>0</v>
      </c>
      <c r="N530" s="3">
        <f t="shared" si="19"/>
        <v>5000</v>
      </c>
      <c r="O530" s="3">
        <f t="shared" si="17"/>
        <v>0</v>
      </c>
      <c r="P530" s="3">
        <f t="shared" si="20"/>
        <v>2.6279006102874005</v>
      </c>
      <c r="Q530" s="3">
        <f t="shared" si="18"/>
        <v>5244.5538059627706</v>
      </c>
    </row>
    <row r="531" spans="1:17">
      <c r="A531" s="6">
        <v>39218</v>
      </c>
      <c r="B531" s="10">
        <v>4440.43</v>
      </c>
      <c r="C531" s="10">
        <v>2021.27</v>
      </c>
      <c r="D531" s="10">
        <v>4482.7700000000004</v>
      </c>
      <c r="E531" s="10">
        <v>1978.84</v>
      </c>
      <c r="F531" s="10">
        <v>1927.38</v>
      </c>
      <c r="G531" s="10">
        <v>2240.65</v>
      </c>
      <c r="H531" s="3">
        <f t="shared" si="14"/>
        <v>5</v>
      </c>
      <c r="I531" s="3">
        <f t="shared" si="15"/>
        <v>0</v>
      </c>
      <c r="J531" s="3">
        <f>IF(AND(A531&gt;=Intermediate!$B$4,A531&lt;=Intermediate!$B$2),1,0)</f>
        <v>1</v>
      </c>
      <c r="K531" s="3">
        <f t="shared" si="16"/>
        <v>0</v>
      </c>
      <c r="L531" s="1">
        <f t="array" ref="L531">INDEX(B531:G531,1,Intermediate!$B$6)</f>
        <v>2021.27</v>
      </c>
      <c r="M531" s="3">
        <f>Intermediate!$B$7*K531</f>
        <v>0</v>
      </c>
      <c r="N531" s="3">
        <f t="shared" si="19"/>
        <v>5000</v>
      </c>
      <c r="O531" s="3">
        <f t="shared" si="17"/>
        <v>0</v>
      </c>
      <c r="P531" s="3">
        <f t="shared" si="20"/>
        <v>2.6279006102874005</v>
      </c>
      <c r="Q531" s="3">
        <f t="shared" si="18"/>
        <v>5311.6966665556138</v>
      </c>
    </row>
    <row r="532" spans="1:17">
      <c r="A532" s="6">
        <v>39219</v>
      </c>
      <c r="B532" s="10">
        <v>4493.7700000000004</v>
      </c>
      <c r="C532" s="10">
        <v>2040.17</v>
      </c>
      <c r="D532" s="10">
        <v>4536.78</v>
      </c>
      <c r="E532" s="10">
        <v>2000.35</v>
      </c>
      <c r="F532" s="10">
        <v>1942.85</v>
      </c>
      <c r="G532" s="10">
        <v>2253.9299999999998</v>
      </c>
      <c r="H532" s="3">
        <f t="shared" si="14"/>
        <v>5</v>
      </c>
      <c r="I532" s="3">
        <f t="shared" si="15"/>
        <v>0</v>
      </c>
      <c r="J532" s="3">
        <f>IF(AND(A532&gt;=Intermediate!$B$4,A532&lt;=Intermediate!$B$2),1,0)</f>
        <v>1</v>
      </c>
      <c r="K532" s="3">
        <f t="shared" si="16"/>
        <v>0</v>
      </c>
      <c r="L532" s="1">
        <f t="array" ref="L532">INDEX(B532:G532,1,Intermediate!$B$6)</f>
        <v>2040.17</v>
      </c>
      <c r="M532" s="3">
        <f>Intermediate!$B$7*K532</f>
        <v>0</v>
      </c>
      <c r="N532" s="3">
        <f t="shared" si="19"/>
        <v>5000</v>
      </c>
      <c r="O532" s="3">
        <f t="shared" si="17"/>
        <v>0</v>
      </c>
      <c r="P532" s="3">
        <f t="shared" si="20"/>
        <v>2.6279006102874005</v>
      </c>
      <c r="Q532" s="3">
        <f t="shared" si="18"/>
        <v>5361.3639880900464</v>
      </c>
    </row>
    <row r="533" spans="1:17">
      <c r="A533" s="6">
        <v>39220</v>
      </c>
      <c r="B533" s="10">
        <v>4489.5600000000004</v>
      </c>
      <c r="C533" s="10">
        <v>2040.34</v>
      </c>
      <c r="D533" s="10">
        <v>4531.67</v>
      </c>
      <c r="E533" s="10">
        <v>1998.79</v>
      </c>
      <c r="F533" s="10">
        <v>1943.12</v>
      </c>
      <c r="G533" s="10">
        <v>2255.9699999999998</v>
      </c>
      <c r="H533" s="3">
        <f t="shared" si="14"/>
        <v>5</v>
      </c>
      <c r="I533" s="3">
        <f t="shared" si="15"/>
        <v>0</v>
      </c>
      <c r="J533" s="3">
        <f>IF(AND(A533&gt;=Intermediate!$B$4,A533&lt;=Intermediate!$B$2),1,0)</f>
        <v>1</v>
      </c>
      <c r="K533" s="3">
        <f t="shared" si="16"/>
        <v>0</v>
      </c>
      <c r="L533" s="1">
        <f t="array" ref="L533">INDEX(B533:G533,1,Intermediate!$B$6)</f>
        <v>2040.34</v>
      </c>
      <c r="M533" s="3">
        <f>Intermediate!$B$7*K533</f>
        <v>0</v>
      </c>
      <c r="N533" s="3">
        <f t="shared" si="19"/>
        <v>5000</v>
      </c>
      <c r="O533" s="3">
        <f t="shared" si="17"/>
        <v>0</v>
      </c>
      <c r="P533" s="3">
        <f t="shared" si="20"/>
        <v>2.6279006102874005</v>
      </c>
      <c r="Q533" s="3">
        <f t="shared" si="18"/>
        <v>5361.8107311937947</v>
      </c>
    </row>
    <row r="534" spans="1:17">
      <c r="A534" s="6">
        <v>39223</v>
      </c>
      <c r="B534" s="10">
        <v>4540.74</v>
      </c>
      <c r="C534" s="10">
        <v>2059.23</v>
      </c>
      <c r="D534" s="10">
        <v>4575.13</v>
      </c>
      <c r="E534" s="10">
        <v>2018.25</v>
      </c>
      <c r="F534" s="10">
        <v>1961.34</v>
      </c>
      <c r="G534" s="10">
        <v>2273.3200000000002</v>
      </c>
      <c r="H534" s="3">
        <f t="shared" si="14"/>
        <v>5</v>
      </c>
      <c r="I534" s="3">
        <f t="shared" si="15"/>
        <v>0</v>
      </c>
      <c r="J534" s="3">
        <f>IF(AND(A534&gt;=Intermediate!$B$4,A534&lt;=Intermediate!$B$2),1,0)</f>
        <v>1</v>
      </c>
      <c r="K534" s="3">
        <f t="shared" si="16"/>
        <v>0</v>
      </c>
      <c r="L534" s="1">
        <f t="array" ref="L534">INDEX(B534:G534,1,Intermediate!$B$6)</f>
        <v>2059.23</v>
      </c>
      <c r="M534" s="3">
        <f>Intermediate!$B$7*K534</f>
        <v>0</v>
      </c>
      <c r="N534" s="3">
        <f t="shared" si="19"/>
        <v>5000</v>
      </c>
      <c r="O534" s="3">
        <f t="shared" si="17"/>
        <v>0</v>
      </c>
      <c r="P534" s="3">
        <f t="shared" si="20"/>
        <v>2.6279006102874005</v>
      </c>
      <c r="Q534" s="3">
        <f t="shared" si="18"/>
        <v>5411.451773722124</v>
      </c>
    </row>
    <row r="535" spans="1:17">
      <c r="A535" s="6">
        <v>39224</v>
      </c>
      <c r="B535" s="10">
        <v>4563</v>
      </c>
      <c r="C535" s="10">
        <v>2063.92</v>
      </c>
      <c r="D535" s="10">
        <v>4592.0200000000004</v>
      </c>
      <c r="E535" s="10">
        <v>2026.22</v>
      </c>
      <c r="F535" s="10">
        <v>1969.56</v>
      </c>
      <c r="G535" s="10">
        <v>2269.46</v>
      </c>
      <c r="H535" s="3">
        <f t="shared" si="14"/>
        <v>5</v>
      </c>
      <c r="I535" s="3">
        <f t="shared" si="15"/>
        <v>0</v>
      </c>
      <c r="J535" s="3">
        <f>IF(AND(A535&gt;=Intermediate!$B$4,A535&lt;=Intermediate!$B$2),1,0)</f>
        <v>1</v>
      </c>
      <c r="K535" s="3">
        <f t="shared" si="16"/>
        <v>0</v>
      </c>
      <c r="L535" s="1">
        <f t="array" ref="L535">INDEX(B535:G535,1,Intermediate!$B$6)</f>
        <v>2063.92</v>
      </c>
      <c r="M535" s="3">
        <f>Intermediate!$B$7*K535</f>
        <v>0</v>
      </c>
      <c r="N535" s="3">
        <f t="shared" si="19"/>
        <v>5000</v>
      </c>
      <c r="O535" s="3">
        <f t="shared" si="17"/>
        <v>0</v>
      </c>
      <c r="P535" s="3">
        <f t="shared" si="20"/>
        <v>2.6279006102874005</v>
      </c>
      <c r="Q535" s="3">
        <f t="shared" si="18"/>
        <v>5423.7766275843715</v>
      </c>
    </row>
    <row r="536" spans="1:17">
      <c r="A536" s="6">
        <v>39225</v>
      </c>
      <c r="B536" s="10">
        <v>4524.99</v>
      </c>
      <c r="C536" s="10">
        <v>2049.08</v>
      </c>
      <c r="D536" s="10">
        <v>4558.13</v>
      </c>
      <c r="E536" s="10">
        <v>2011.89</v>
      </c>
      <c r="F536" s="10">
        <v>1956.14</v>
      </c>
      <c r="G536" s="10">
        <v>2257.4699999999998</v>
      </c>
      <c r="H536" s="3">
        <f t="shared" si="14"/>
        <v>5</v>
      </c>
      <c r="I536" s="3">
        <f t="shared" si="15"/>
        <v>0</v>
      </c>
      <c r="J536" s="3">
        <f>IF(AND(A536&gt;=Intermediate!$B$4,A536&lt;=Intermediate!$B$2),1,0)</f>
        <v>1</v>
      </c>
      <c r="K536" s="3">
        <f t="shared" si="16"/>
        <v>0</v>
      </c>
      <c r="L536" s="1">
        <f t="array" ref="L536">INDEX(B536:G536,1,Intermediate!$B$6)</f>
        <v>2049.08</v>
      </c>
      <c r="M536" s="3">
        <f>Intermediate!$B$7*K536</f>
        <v>0</v>
      </c>
      <c r="N536" s="3">
        <f t="shared" si="19"/>
        <v>5000</v>
      </c>
      <c r="O536" s="3">
        <f t="shared" si="17"/>
        <v>0</v>
      </c>
      <c r="P536" s="3">
        <f t="shared" si="20"/>
        <v>2.6279006102874005</v>
      </c>
      <c r="Q536" s="3">
        <f t="shared" si="18"/>
        <v>5384.778582527706</v>
      </c>
    </row>
    <row r="537" spans="1:17">
      <c r="A537" s="6">
        <v>39226</v>
      </c>
      <c r="B537" s="10">
        <v>4482.3999999999996</v>
      </c>
      <c r="C537" s="10">
        <v>2038.37</v>
      </c>
      <c r="D537" s="10">
        <v>4529.6099999999997</v>
      </c>
      <c r="E537" s="10">
        <v>2000.84</v>
      </c>
      <c r="F537" s="10">
        <v>1947.48</v>
      </c>
      <c r="G537" s="10">
        <v>2253.4299999999998</v>
      </c>
      <c r="H537" s="3">
        <f t="shared" si="14"/>
        <v>5</v>
      </c>
      <c r="I537" s="3">
        <f t="shared" si="15"/>
        <v>0</v>
      </c>
      <c r="J537" s="3">
        <f>IF(AND(A537&gt;=Intermediate!$B$4,A537&lt;=Intermediate!$B$2),1,0)</f>
        <v>1</v>
      </c>
      <c r="K537" s="3">
        <f t="shared" si="16"/>
        <v>0</v>
      </c>
      <c r="L537" s="1">
        <f t="array" ref="L537">INDEX(B537:G537,1,Intermediate!$B$6)</f>
        <v>2038.37</v>
      </c>
      <c r="M537" s="3">
        <f>Intermediate!$B$7*K537</f>
        <v>0</v>
      </c>
      <c r="N537" s="3">
        <f t="shared" si="19"/>
        <v>5000</v>
      </c>
      <c r="O537" s="3">
        <f t="shared" si="17"/>
        <v>0</v>
      </c>
      <c r="P537" s="3">
        <f t="shared" si="20"/>
        <v>2.6279006102874005</v>
      </c>
      <c r="Q537" s="3">
        <f t="shared" si="18"/>
        <v>5356.6337669915283</v>
      </c>
    </row>
    <row r="538" spans="1:17">
      <c r="A538" s="6">
        <v>39227</v>
      </c>
      <c r="B538" s="10">
        <v>4524.9399999999996</v>
      </c>
      <c r="C538" s="10">
        <v>2051.9499999999998</v>
      </c>
      <c r="D538" s="10">
        <v>4563.66</v>
      </c>
      <c r="E538" s="10">
        <v>2014.57</v>
      </c>
      <c r="F538" s="10">
        <v>1956.99</v>
      </c>
      <c r="G538" s="10">
        <v>2266.83</v>
      </c>
      <c r="H538" s="3">
        <f t="shared" si="14"/>
        <v>5</v>
      </c>
      <c r="I538" s="3">
        <f t="shared" si="15"/>
        <v>0</v>
      </c>
      <c r="J538" s="3">
        <f>IF(AND(A538&gt;=Intermediate!$B$4,A538&lt;=Intermediate!$B$2),1,0)</f>
        <v>1</v>
      </c>
      <c r="K538" s="3">
        <f t="shared" si="16"/>
        <v>0</v>
      </c>
      <c r="L538" s="1">
        <f t="array" ref="L538">INDEX(B538:G538,1,Intermediate!$B$6)</f>
        <v>2051.9499999999998</v>
      </c>
      <c r="M538" s="3">
        <f>Intermediate!$B$7*K538</f>
        <v>0</v>
      </c>
      <c r="N538" s="3">
        <f t="shared" si="19"/>
        <v>5000</v>
      </c>
      <c r="O538" s="3">
        <f t="shared" si="17"/>
        <v>0</v>
      </c>
      <c r="P538" s="3">
        <f t="shared" si="20"/>
        <v>2.6279006102874005</v>
      </c>
      <c r="Q538" s="3">
        <f t="shared" si="18"/>
        <v>5392.3206572792315</v>
      </c>
    </row>
    <row r="539" spans="1:17">
      <c r="A539" s="6">
        <v>39230</v>
      </c>
      <c r="B539" s="10">
        <v>4537.04</v>
      </c>
      <c r="C539" s="10">
        <v>2065.9</v>
      </c>
      <c r="D539" s="10">
        <v>4586.4399999999996</v>
      </c>
      <c r="E539" s="10">
        <v>2027.4</v>
      </c>
      <c r="F539" s="10">
        <v>1973.16</v>
      </c>
      <c r="G539" s="10">
        <v>2291.7600000000002</v>
      </c>
      <c r="H539" s="3">
        <f t="shared" si="14"/>
        <v>5</v>
      </c>
      <c r="I539" s="3">
        <f t="shared" si="15"/>
        <v>0</v>
      </c>
      <c r="J539" s="3">
        <f>IF(AND(A539&gt;=Intermediate!$B$4,A539&lt;=Intermediate!$B$2),1,0)</f>
        <v>1</v>
      </c>
      <c r="K539" s="3">
        <f t="shared" si="16"/>
        <v>0</v>
      </c>
      <c r="L539" s="1">
        <f t="array" ref="L539">INDEX(B539:G539,1,Intermediate!$B$6)</f>
        <v>2065.9</v>
      </c>
      <c r="M539" s="3">
        <f>Intermediate!$B$7*K539</f>
        <v>0</v>
      </c>
      <c r="N539" s="3">
        <f t="shared" si="19"/>
        <v>5000</v>
      </c>
      <c r="O539" s="3">
        <f t="shared" si="17"/>
        <v>0</v>
      </c>
      <c r="P539" s="3">
        <f t="shared" si="20"/>
        <v>2.6279006102874005</v>
      </c>
      <c r="Q539" s="3">
        <f t="shared" si="18"/>
        <v>5428.9798707927412</v>
      </c>
    </row>
    <row r="540" spans="1:17">
      <c r="A540" s="6">
        <v>39231</v>
      </c>
      <c r="B540" s="10">
        <v>4576.63</v>
      </c>
      <c r="C540" s="10">
        <v>2080.5300000000002</v>
      </c>
      <c r="D540" s="10">
        <v>4620</v>
      </c>
      <c r="E540" s="10">
        <v>2041.58</v>
      </c>
      <c r="F540" s="10">
        <v>1985.82</v>
      </c>
      <c r="G540" s="10">
        <v>2315.46</v>
      </c>
      <c r="H540" s="3">
        <f t="shared" si="14"/>
        <v>5</v>
      </c>
      <c r="I540" s="3">
        <f t="shared" si="15"/>
        <v>0</v>
      </c>
      <c r="J540" s="3">
        <f>IF(AND(A540&gt;=Intermediate!$B$4,A540&lt;=Intermediate!$B$2),1,0)</f>
        <v>1</v>
      </c>
      <c r="K540" s="3">
        <f t="shared" si="16"/>
        <v>0</v>
      </c>
      <c r="L540" s="1">
        <f t="array" ref="L540">INDEX(B540:G540,1,Intermediate!$B$6)</f>
        <v>2080.5300000000002</v>
      </c>
      <c r="M540" s="3">
        <f>Intermediate!$B$7*K540</f>
        <v>0</v>
      </c>
      <c r="N540" s="3">
        <f t="shared" si="19"/>
        <v>5000</v>
      </c>
      <c r="O540" s="3">
        <f t="shared" si="17"/>
        <v>0</v>
      </c>
      <c r="P540" s="3">
        <f t="shared" si="20"/>
        <v>2.6279006102874005</v>
      </c>
      <c r="Q540" s="3">
        <f t="shared" si="18"/>
        <v>5467.4260567212459</v>
      </c>
    </row>
    <row r="541" spans="1:17">
      <c r="A541" s="6">
        <v>39232</v>
      </c>
      <c r="B541" s="10">
        <v>4528.28</v>
      </c>
      <c r="C541" s="10">
        <v>2059.42</v>
      </c>
      <c r="D541" s="10">
        <v>4571.07</v>
      </c>
      <c r="E541" s="10">
        <v>2020.3</v>
      </c>
      <c r="F541" s="10">
        <v>1966.78</v>
      </c>
      <c r="G541" s="10">
        <v>2293.8200000000002</v>
      </c>
      <c r="H541" s="3">
        <f t="shared" si="14"/>
        <v>5</v>
      </c>
      <c r="I541" s="3">
        <f t="shared" si="15"/>
        <v>0</v>
      </c>
      <c r="J541" s="3">
        <f>IF(AND(A541&gt;=Intermediate!$B$4,A541&lt;=Intermediate!$B$2),1,0)</f>
        <v>1</v>
      </c>
      <c r="K541" s="3">
        <f t="shared" si="16"/>
        <v>0</v>
      </c>
      <c r="L541" s="1">
        <f t="array" ref="L541">INDEX(B541:G541,1,Intermediate!$B$6)</f>
        <v>2059.42</v>
      </c>
      <c r="M541" s="3">
        <f>Intermediate!$B$7*K541</f>
        <v>0</v>
      </c>
      <c r="N541" s="3">
        <f t="shared" si="19"/>
        <v>5000</v>
      </c>
      <c r="O541" s="3">
        <f t="shared" si="17"/>
        <v>0</v>
      </c>
      <c r="P541" s="3">
        <f t="shared" si="20"/>
        <v>2.6279006102874005</v>
      </c>
      <c r="Q541" s="3">
        <f t="shared" si="18"/>
        <v>5411.951074838079</v>
      </c>
    </row>
    <row r="542" spans="1:17">
      <c r="A542" s="6">
        <v>39233</v>
      </c>
      <c r="B542" s="10">
        <v>4572.8599999999997</v>
      </c>
      <c r="C542" s="10">
        <v>2075.7600000000002</v>
      </c>
      <c r="D542" s="10">
        <v>4609.83</v>
      </c>
      <c r="E542" s="10">
        <v>2032.23</v>
      </c>
      <c r="F542" s="10">
        <v>1971.91</v>
      </c>
      <c r="G542" s="10">
        <v>2312.6</v>
      </c>
      <c r="H542" s="3">
        <f t="shared" si="14"/>
        <v>5</v>
      </c>
      <c r="I542" s="3">
        <f t="shared" si="15"/>
        <v>0</v>
      </c>
      <c r="J542" s="3">
        <f>IF(AND(A542&gt;=Intermediate!$B$4,A542&lt;=Intermediate!$B$2),1,0)</f>
        <v>1</v>
      </c>
      <c r="K542" s="3">
        <f t="shared" si="16"/>
        <v>0</v>
      </c>
      <c r="L542" s="1">
        <f t="array" ref="L542">INDEX(B542:G542,1,Intermediate!$B$6)</f>
        <v>2075.7600000000002</v>
      </c>
      <c r="M542" s="3">
        <f>Intermediate!$B$7*K542</f>
        <v>0</v>
      </c>
      <c r="N542" s="3">
        <f t="shared" si="19"/>
        <v>5000</v>
      </c>
      <c r="O542" s="3">
        <f t="shared" si="17"/>
        <v>0</v>
      </c>
      <c r="P542" s="3">
        <f t="shared" si="20"/>
        <v>2.6279006102874005</v>
      </c>
      <c r="Q542" s="3">
        <f t="shared" si="18"/>
        <v>5454.8909708101746</v>
      </c>
    </row>
    <row r="543" spans="1:17">
      <c r="A543" s="2">
        <v>39234</v>
      </c>
      <c r="B543" s="10">
        <v>4583.58</v>
      </c>
      <c r="C543" s="10">
        <v>2087.35</v>
      </c>
      <c r="D543" s="10">
        <v>4625.49</v>
      </c>
      <c r="E543" s="10">
        <v>2044.17</v>
      </c>
      <c r="F543" s="10">
        <v>1990.5</v>
      </c>
      <c r="G543" s="10">
        <v>2331.77</v>
      </c>
      <c r="H543" s="3">
        <f t="shared" si="14"/>
        <v>6</v>
      </c>
      <c r="I543" s="3">
        <f t="shared" si="15"/>
        <v>1</v>
      </c>
      <c r="J543" s="3">
        <f>IF(AND(A543&gt;=Intermediate!$B$4,A543&lt;=Intermediate!$B$2),1,0)</f>
        <v>1</v>
      </c>
      <c r="K543" s="3">
        <f t="shared" si="16"/>
        <v>1</v>
      </c>
      <c r="L543" s="1">
        <f t="array" ref="L543">INDEX(B543:G543,1,Intermediate!$B$6)</f>
        <v>2087.35</v>
      </c>
      <c r="M543" s="3">
        <f>Intermediate!$B$7*K543</f>
        <v>1000</v>
      </c>
      <c r="N543" s="3">
        <f t="shared" si="19"/>
        <v>6000</v>
      </c>
      <c r="O543" s="3">
        <f t="shared" si="17"/>
        <v>0.47907634081490885</v>
      </c>
      <c r="P543" s="3">
        <f t="shared" si="20"/>
        <v>3.1069769511023093</v>
      </c>
      <c r="Q543" s="3">
        <f t="shared" si="18"/>
        <v>6485.3483388834047</v>
      </c>
    </row>
    <row r="544" spans="1:17">
      <c r="A544" s="2">
        <v>39237</v>
      </c>
      <c r="B544" s="10">
        <v>4550.9799999999996</v>
      </c>
      <c r="C544" s="10">
        <v>2078.39</v>
      </c>
      <c r="D544" s="10">
        <v>4602.28</v>
      </c>
      <c r="E544" s="10">
        <v>2032.85</v>
      </c>
      <c r="F544" s="10">
        <v>1980.19</v>
      </c>
      <c r="G544" s="10">
        <v>2323.02</v>
      </c>
      <c r="H544" s="3">
        <f t="shared" si="14"/>
        <v>6</v>
      </c>
      <c r="I544" s="3">
        <f t="shared" si="15"/>
        <v>0</v>
      </c>
      <c r="J544" s="3">
        <f>IF(AND(A544&gt;=Intermediate!$B$4,A544&lt;=Intermediate!$B$2),1,0)</f>
        <v>1</v>
      </c>
      <c r="K544" s="3">
        <f t="shared" si="16"/>
        <v>0</v>
      </c>
      <c r="L544" s="1">
        <f t="array" ref="L544">INDEX(B544:G544,1,Intermediate!$B$6)</f>
        <v>2078.39</v>
      </c>
      <c r="M544" s="3">
        <f>Intermediate!$B$7*K544</f>
        <v>0</v>
      </c>
      <c r="N544" s="3">
        <f t="shared" si="19"/>
        <v>6000</v>
      </c>
      <c r="O544" s="3">
        <f t="shared" si="17"/>
        <v>0</v>
      </c>
      <c r="P544" s="3">
        <f t="shared" si="20"/>
        <v>3.1069769511023093</v>
      </c>
      <c r="Q544" s="3">
        <f t="shared" si="18"/>
        <v>6457.5098254015284</v>
      </c>
    </row>
    <row r="545" spans="1:17">
      <c r="A545" s="2">
        <v>39238</v>
      </c>
      <c r="B545" s="10">
        <v>4578.1099999999997</v>
      </c>
      <c r="C545" s="10">
        <v>2084.9699999999998</v>
      </c>
      <c r="D545" s="10">
        <v>4620.71</v>
      </c>
      <c r="E545" s="10">
        <v>2042.29</v>
      </c>
      <c r="F545" s="10">
        <v>1988.78</v>
      </c>
      <c r="G545" s="10">
        <v>2329.5</v>
      </c>
      <c r="H545" s="3">
        <f t="shared" si="14"/>
        <v>6</v>
      </c>
      <c r="I545" s="3">
        <f t="shared" si="15"/>
        <v>0</v>
      </c>
      <c r="J545" s="3">
        <f>IF(AND(A545&gt;=Intermediate!$B$4,A545&lt;=Intermediate!$B$2),1,0)</f>
        <v>1</v>
      </c>
      <c r="K545" s="3">
        <f t="shared" si="16"/>
        <v>0</v>
      </c>
      <c r="L545" s="1">
        <f t="array" ref="L545">INDEX(B545:G545,1,Intermediate!$B$6)</f>
        <v>2084.9699999999998</v>
      </c>
      <c r="M545" s="3">
        <f>Intermediate!$B$7*K545</f>
        <v>0</v>
      </c>
      <c r="N545" s="3">
        <f t="shared" si="19"/>
        <v>6000</v>
      </c>
      <c r="O545" s="3">
        <f t="shared" si="17"/>
        <v>0</v>
      </c>
      <c r="P545" s="3">
        <f t="shared" si="20"/>
        <v>3.1069769511023093</v>
      </c>
      <c r="Q545" s="3">
        <f t="shared" si="18"/>
        <v>6477.9537337397815</v>
      </c>
    </row>
    <row r="546" spans="1:17">
      <c r="A546" s="2">
        <v>39239</v>
      </c>
      <c r="B546" s="10">
        <v>4487.1000000000004</v>
      </c>
      <c r="C546" s="10">
        <v>2050.8200000000002</v>
      </c>
      <c r="D546" s="10">
        <v>4532.3500000000004</v>
      </c>
      <c r="E546" s="10">
        <v>2006.55</v>
      </c>
      <c r="F546" s="10">
        <v>1960.29</v>
      </c>
      <c r="G546" s="10">
        <v>2303.71</v>
      </c>
      <c r="H546" s="3">
        <f t="shared" si="14"/>
        <v>6</v>
      </c>
      <c r="I546" s="3">
        <f t="shared" si="15"/>
        <v>0</v>
      </c>
      <c r="J546" s="3">
        <f>IF(AND(A546&gt;=Intermediate!$B$4,A546&lt;=Intermediate!$B$2),1,0)</f>
        <v>1</v>
      </c>
      <c r="K546" s="3">
        <f t="shared" si="16"/>
        <v>0</v>
      </c>
      <c r="L546" s="1">
        <f t="array" ref="L546">INDEX(B546:G546,1,Intermediate!$B$6)</f>
        <v>2050.8200000000002</v>
      </c>
      <c r="M546" s="3">
        <f>Intermediate!$B$7*K546</f>
        <v>0</v>
      </c>
      <c r="N546" s="3">
        <f t="shared" si="19"/>
        <v>6000</v>
      </c>
      <c r="O546" s="3">
        <f t="shared" si="17"/>
        <v>0</v>
      </c>
      <c r="P546" s="3">
        <f t="shared" si="20"/>
        <v>3.1069769511023093</v>
      </c>
      <c r="Q546" s="3">
        <f t="shared" si="18"/>
        <v>6371.8504708596383</v>
      </c>
    </row>
    <row r="547" spans="1:17">
      <c r="A547" s="2">
        <v>39240</v>
      </c>
      <c r="B547" s="10">
        <v>4467.41</v>
      </c>
      <c r="C547" s="10">
        <v>2045.14</v>
      </c>
      <c r="D547" s="10">
        <v>4513.95</v>
      </c>
      <c r="E547" s="10">
        <v>1999.51</v>
      </c>
      <c r="F547" s="10">
        <v>1955.52</v>
      </c>
      <c r="G547" s="10">
        <v>2307.89</v>
      </c>
      <c r="H547" s="3">
        <f t="shared" si="14"/>
        <v>6</v>
      </c>
      <c r="I547" s="3">
        <f t="shared" si="15"/>
        <v>0</v>
      </c>
      <c r="J547" s="3">
        <f>IF(AND(A547&gt;=Intermediate!$B$4,A547&lt;=Intermediate!$B$2),1,0)</f>
        <v>1</v>
      </c>
      <c r="K547" s="3">
        <f t="shared" si="16"/>
        <v>0</v>
      </c>
      <c r="L547" s="1">
        <f t="array" ref="L547">INDEX(B547:G547,1,Intermediate!$B$6)</f>
        <v>2045.14</v>
      </c>
      <c r="M547" s="3">
        <f>Intermediate!$B$7*K547</f>
        <v>0</v>
      </c>
      <c r="N547" s="3">
        <f t="shared" si="19"/>
        <v>6000</v>
      </c>
      <c r="O547" s="3">
        <f t="shared" si="17"/>
        <v>0</v>
      </c>
      <c r="P547" s="3">
        <f t="shared" si="20"/>
        <v>3.1069769511023093</v>
      </c>
      <c r="Q547" s="3">
        <f t="shared" si="18"/>
        <v>6354.2028417773772</v>
      </c>
    </row>
    <row r="548" spans="1:17">
      <c r="A548" s="2">
        <v>39241</v>
      </c>
      <c r="B548" s="10">
        <v>4433.42</v>
      </c>
      <c r="C548" s="10">
        <v>2031.63</v>
      </c>
      <c r="D548" s="10">
        <v>4475.42</v>
      </c>
      <c r="E548" s="10">
        <v>1984.93</v>
      </c>
      <c r="F548" s="10">
        <v>1945.15</v>
      </c>
      <c r="G548" s="10">
        <v>2294.9899999999998</v>
      </c>
      <c r="H548" s="3">
        <f t="shared" si="14"/>
        <v>6</v>
      </c>
      <c r="I548" s="3">
        <f t="shared" si="15"/>
        <v>0</v>
      </c>
      <c r="J548" s="3">
        <f>IF(AND(A548&gt;=Intermediate!$B$4,A548&lt;=Intermediate!$B$2),1,0)</f>
        <v>1</v>
      </c>
      <c r="K548" s="3">
        <f t="shared" si="16"/>
        <v>0</v>
      </c>
      <c r="L548" s="1">
        <f t="array" ref="L548">INDEX(B548:G548,1,Intermediate!$B$6)</f>
        <v>2031.63</v>
      </c>
      <c r="M548" s="3">
        <f>Intermediate!$B$7*K548</f>
        <v>0</v>
      </c>
      <c r="N548" s="3">
        <f t="shared" si="19"/>
        <v>6000</v>
      </c>
      <c r="O548" s="3">
        <f t="shared" si="17"/>
        <v>0</v>
      </c>
      <c r="P548" s="3">
        <f t="shared" si="20"/>
        <v>3.1069769511023093</v>
      </c>
      <c r="Q548" s="3">
        <f t="shared" si="18"/>
        <v>6312.2275831679854</v>
      </c>
    </row>
    <row r="549" spans="1:17">
      <c r="A549" s="4">
        <v>39244</v>
      </c>
      <c r="B549" s="10">
        <v>4431.21</v>
      </c>
      <c r="C549" s="10">
        <v>2030.32</v>
      </c>
      <c r="D549" s="10">
        <v>4476.57</v>
      </c>
      <c r="E549" s="10">
        <v>1982.41</v>
      </c>
      <c r="F549" s="10">
        <v>1939.48</v>
      </c>
      <c r="G549" s="10">
        <v>2286.08</v>
      </c>
      <c r="H549" s="3">
        <f t="shared" si="14"/>
        <v>6</v>
      </c>
      <c r="I549" s="3">
        <f t="shared" si="15"/>
        <v>0</v>
      </c>
      <c r="J549" s="3">
        <f>IF(AND(A549&gt;=Intermediate!$B$4,A549&lt;=Intermediate!$B$2),1,0)</f>
        <v>1</v>
      </c>
      <c r="K549" s="3">
        <f t="shared" si="16"/>
        <v>0</v>
      </c>
      <c r="L549" s="1">
        <f t="array" ref="L549">INDEX(B549:G549,1,Intermediate!$B$6)</f>
        <v>2030.32</v>
      </c>
      <c r="M549" s="3">
        <f>Intermediate!$B$7*K549</f>
        <v>0</v>
      </c>
      <c r="N549" s="3">
        <f t="shared" si="19"/>
        <v>6000</v>
      </c>
      <c r="O549" s="3">
        <f t="shared" si="17"/>
        <v>0</v>
      </c>
      <c r="P549" s="3">
        <f t="shared" si="20"/>
        <v>3.1069769511023093</v>
      </c>
      <c r="Q549" s="3">
        <f t="shared" si="18"/>
        <v>6308.1574433620408</v>
      </c>
    </row>
    <row r="550" spans="1:17">
      <c r="A550" s="4">
        <v>39245</v>
      </c>
      <c r="B550" s="10">
        <v>4438.09</v>
      </c>
      <c r="C550" s="10">
        <v>2023.13</v>
      </c>
      <c r="D550" s="10">
        <v>4471.84</v>
      </c>
      <c r="E550" s="10">
        <v>1975.85</v>
      </c>
      <c r="F550" s="10">
        <v>1926.88</v>
      </c>
      <c r="G550" s="10">
        <v>2267.54</v>
      </c>
      <c r="H550" s="3">
        <f t="shared" si="14"/>
        <v>6</v>
      </c>
      <c r="I550" s="3">
        <f t="shared" si="15"/>
        <v>0</v>
      </c>
      <c r="J550" s="3">
        <f>IF(AND(A550&gt;=Intermediate!$B$4,A550&lt;=Intermediate!$B$2),1,0)</f>
        <v>1</v>
      </c>
      <c r="K550" s="3">
        <f t="shared" si="16"/>
        <v>0</v>
      </c>
      <c r="L550" s="1">
        <f t="array" ref="L550">INDEX(B550:G550,1,Intermediate!$B$6)</f>
        <v>2023.13</v>
      </c>
      <c r="M550" s="3">
        <f>Intermediate!$B$7*K550</f>
        <v>0</v>
      </c>
      <c r="N550" s="3">
        <f t="shared" si="19"/>
        <v>6000</v>
      </c>
      <c r="O550" s="3">
        <f t="shared" si="17"/>
        <v>0</v>
      </c>
      <c r="P550" s="3">
        <f t="shared" si="20"/>
        <v>3.1069769511023093</v>
      </c>
      <c r="Q550" s="3">
        <f t="shared" si="18"/>
        <v>6285.8182790836154</v>
      </c>
    </row>
    <row r="551" spans="1:17">
      <c r="A551" s="4">
        <v>39246</v>
      </c>
      <c r="B551" s="10">
        <v>4398.5600000000004</v>
      </c>
      <c r="C551" s="10">
        <v>2013.92</v>
      </c>
      <c r="D551" s="10">
        <v>4441.08</v>
      </c>
      <c r="E551" s="10">
        <v>1965.06</v>
      </c>
      <c r="F551" s="10">
        <v>1921.14</v>
      </c>
      <c r="G551" s="10">
        <v>2264.85</v>
      </c>
      <c r="H551" s="3">
        <f t="shared" si="14"/>
        <v>6</v>
      </c>
      <c r="I551" s="3">
        <f t="shared" si="15"/>
        <v>0</v>
      </c>
      <c r="J551" s="3">
        <f>IF(AND(A551&gt;=Intermediate!$B$4,A551&lt;=Intermediate!$B$2),1,0)</f>
        <v>1</v>
      </c>
      <c r="K551" s="3">
        <f t="shared" si="16"/>
        <v>0</v>
      </c>
      <c r="L551" s="1">
        <f t="array" ref="L551">INDEX(B551:G551,1,Intermediate!$B$6)</f>
        <v>2013.92</v>
      </c>
      <c r="M551" s="3">
        <f>Intermediate!$B$7*K551</f>
        <v>0</v>
      </c>
      <c r="N551" s="3">
        <f t="shared" si="19"/>
        <v>6000</v>
      </c>
      <c r="O551" s="3">
        <f t="shared" si="17"/>
        <v>0</v>
      </c>
      <c r="P551" s="3">
        <f t="shared" si="20"/>
        <v>3.1069769511023093</v>
      </c>
      <c r="Q551" s="3">
        <f t="shared" si="18"/>
        <v>6257.2030213639628</v>
      </c>
    </row>
    <row r="552" spans="1:17">
      <c r="A552" s="4">
        <v>39247</v>
      </c>
      <c r="B552" s="10">
        <v>4465.88</v>
      </c>
      <c r="C552" s="10">
        <v>2045.41</v>
      </c>
      <c r="D552" s="10">
        <v>4511.87</v>
      </c>
      <c r="E552" s="10">
        <v>1996.46</v>
      </c>
      <c r="F552" s="10">
        <v>1951.73</v>
      </c>
      <c r="G552" s="10">
        <v>2296.4899999999998</v>
      </c>
      <c r="H552" s="3">
        <f t="shared" si="14"/>
        <v>6</v>
      </c>
      <c r="I552" s="3">
        <f t="shared" si="15"/>
        <v>0</v>
      </c>
      <c r="J552" s="3">
        <f>IF(AND(A552&gt;=Intermediate!$B$4,A552&lt;=Intermediate!$B$2),1,0)</f>
        <v>1</v>
      </c>
      <c r="K552" s="3">
        <f t="shared" si="16"/>
        <v>0</v>
      </c>
      <c r="L552" s="1">
        <f t="array" ref="L552">INDEX(B552:G552,1,Intermediate!$B$6)</f>
        <v>2045.41</v>
      </c>
      <c r="M552" s="3">
        <f>Intermediate!$B$7*K552</f>
        <v>0</v>
      </c>
      <c r="N552" s="3">
        <f t="shared" si="19"/>
        <v>6000</v>
      </c>
      <c r="O552" s="3">
        <f t="shared" si="17"/>
        <v>0</v>
      </c>
      <c r="P552" s="3">
        <f t="shared" si="20"/>
        <v>3.1069769511023093</v>
      </c>
      <c r="Q552" s="3">
        <f t="shared" si="18"/>
        <v>6355.0417255541752</v>
      </c>
    </row>
    <row r="553" spans="1:17">
      <c r="A553" s="4">
        <v>39248</v>
      </c>
      <c r="B553" s="10">
        <v>4473.55</v>
      </c>
      <c r="C553" s="10">
        <v>2050.29</v>
      </c>
      <c r="D553" s="10">
        <v>4517.7299999999996</v>
      </c>
      <c r="E553" s="10">
        <v>1999.96</v>
      </c>
      <c r="F553" s="10">
        <v>1957.93</v>
      </c>
      <c r="G553" s="10">
        <v>2309.52</v>
      </c>
      <c r="H553" s="3">
        <f t="shared" si="14"/>
        <v>6</v>
      </c>
      <c r="I553" s="3">
        <f t="shared" si="15"/>
        <v>0</v>
      </c>
      <c r="J553" s="3">
        <f>IF(AND(A553&gt;=Intermediate!$B$4,A553&lt;=Intermediate!$B$2),1,0)</f>
        <v>1</v>
      </c>
      <c r="K553" s="3">
        <f t="shared" si="16"/>
        <v>0</v>
      </c>
      <c r="L553" s="1">
        <f t="array" ref="L553">INDEX(B553:G553,1,Intermediate!$B$6)</f>
        <v>2050.29</v>
      </c>
      <c r="M553" s="3">
        <f>Intermediate!$B$7*K553</f>
        <v>0</v>
      </c>
      <c r="N553" s="3">
        <f t="shared" si="19"/>
        <v>6000</v>
      </c>
      <c r="O553" s="3">
        <f t="shared" si="17"/>
        <v>0</v>
      </c>
      <c r="P553" s="3">
        <f t="shared" si="20"/>
        <v>3.1069769511023093</v>
      </c>
      <c r="Q553" s="3">
        <f t="shared" si="18"/>
        <v>6370.2037730755537</v>
      </c>
    </row>
    <row r="554" spans="1:17">
      <c r="A554" s="4">
        <v>39251</v>
      </c>
      <c r="B554" s="10">
        <v>4451.1099999999997</v>
      </c>
      <c r="C554" s="10">
        <v>2040.89</v>
      </c>
      <c r="D554" s="10">
        <v>4494.08</v>
      </c>
      <c r="E554" s="10">
        <v>1993.48</v>
      </c>
      <c r="F554" s="10">
        <v>1957.57</v>
      </c>
      <c r="G554" s="10">
        <v>2300.5500000000002</v>
      </c>
      <c r="H554" s="3">
        <f t="shared" si="14"/>
        <v>6</v>
      </c>
      <c r="I554" s="3">
        <f t="shared" si="15"/>
        <v>0</v>
      </c>
      <c r="J554" s="3">
        <f>IF(AND(A554&gt;=Intermediate!$B$4,A554&lt;=Intermediate!$B$2),1,0)</f>
        <v>1</v>
      </c>
      <c r="K554" s="3">
        <f t="shared" si="16"/>
        <v>0</v>
      </c>
      <c r="L554" s="1">
        <f t="array" ref="L554">INDEX(B554:G554,1,Intermediate!$B$6)</f>
        <v>2040.89</v>
      </c>
      <c r="M554" s="3">
        <f>Intermediate!$B$7*K554</f>
        <v>0</v>
      </c>
      <c r="N554" s="3">
        <f t="shared" si="19"/>
        <v>6000</v>
      </c>
      <c r="O554" s="3">
        <f t="shared" si="17"/>
        <v>0</v>
      </c>
      <c r="P554" s="3">
        <f t="shared" si="20"/>
        <v>3.1069769511023093</v>
      </c>
      <c r="Q554" s="3">
        <f t="shared" si="18"/>
        <v>6340.9981897351927</v>
      </c>
    </row>
    <row r="555" spans="1:17">
      <c r="A555" s="4">
        <v>39252</v>
      </c>
      <c r="B555" s="10">
        <v>4524.4799999999996</v>
      </c>
      <c r="C555" s="10">
        <v>2066.34</v>
      </c>
      <c r="D555" s="10">
        <v>4560.8100000000004</v>
      </c>
      <c r="E555" s="10">
        <v>2021.7</v>
      </c>
      <c r="F555" s="10">
        <v>1980.91</v>
      </c>
      <c r="G555" s="10">
        <v>2319.9899999999998</v>
      </c>
      <c r="H555" s="3">
        <f t="shared" si="14"/>
        <v>6</v>
      </c>
      <c r="I555" s="3">
        <f t="shared" si="15"/>
        <v>0</v>
      </c>
      <c r="J555" s="3">
        <f>IF(AND(A555&gt;=Intermediate!$B$4,A555&lt;=Intermediate!$B$2),1,0)</f>
        <v>1</v>
      </c>
      <c r="K555" s="3">
        <f t="shared" si="16"/>
        <v>0</v>
      </c>
      <c r="L555" s="1">
        <f t="array" ref="L555">INDEX(B555:G555,1,Intermediate!$B$6)</f>
        <v>2066.34</v>
      </c>
      <c r="M555" s="3">
        <f>Intermediate!$B$7*K555</f>
        <v>0</v>
      </c>
      <c r="N555" s="3">
        <f t="shared" si="19"/>
        <v>6000</v>
      </c>
      <c r="O555" s="3">
        <f t="shared" si="17"/>
        <v>0</v>
      </c>
      <c r="P555" s="3">
        <f t="shared" si="20"/>
        <v>3.1069769511023093</v>
      </c>
      <c r="Q555" s="3">
        <f t="shared" si="18"/>
        <v>6420.0707531407461</v>
      </c>
    </row>
    <row r="556" spans="1:17">
      <c r="A556" s="4">
        <v>39253</v>
      </c>
      <c r="B556" s="10">
        <v>4567.5</v>
      </c>
      <c r="C556" s="10">
        <v>2087.09</v>
      </c>
      <c r="D556" s="10">
        <v>4606.6499999999996</v>
      </c>
      <c r="E556" s="10">
        <v>2045.05</v>
      </c>
      <c r="F556" s="10">
        <v>2009.21</v>
      </c>
      <c r="G556" s="10">
        <v>2346.41</v>
      </c>
      <c r="H556" s="3">
        <f t="shared" si="14"/>
        <v>6</v>
      </c>
      <c r="I556" s="3">
        <f t="shared" si="15"/>
        <v>0</v>
      </c>
      <c r="J556" s="3">
        <f>IF(AND(A556&gt;=Intermediate!$B$4,A556&lt;=Intermediate!$B$2),1,0)</f>
        <v>1</v>
      </c>
      <c r="K556" s="3">
        <f t="shared" si="16"/>
        <v>0</v>
      </c>
      <c r="L556" s="1">
        <f t="array" ref="L556">INDEX(B556:G556,1,Intermediate!$B$6)</f>
        <v>2087.09</v>
      </c>
      <c r="M556" s="3">
        <f>Intermediate!$B$7*K556</f>
        <v>0</v>
      </c>
      <c r="N556" s="3">
        <f t="shared" si="19"/>
        <v>6000</v>
      </c>
      <c r="O556" s="3">
        <f t="shared" si="17"/>
        <v>0</v>
      </c>
      <c r="P556" s="3">
        <f t="shared" si="20"/>
        <v>3.1069769511023093</v>
      </c>
      <c r="Q556" s="3">
        <f t="shared" si="18"/>
        <v>6484.540524876119</v>
      </c>
    </row>
    <row r="557" spans="1:17">
      <c r="A557" s="4">
        <v>39254</v>
      </c>
      <c r="B557" s="10">
        <v>4587.37</v>
      </c>
      <c r="C557" s="10">
        <v>2100.46</v>
      </c>
      <c r="D557" s="10">
        <v>4633.58</v>
      </c>
      <c r="E557" s="10">
        <v>2057.09</v>
      </c>
      <c r="F557" s="10">
        <v>2022.83</v>
      </c>
      <c r="G557" s="10">
        <v>2360.7199999999998</v>
      </c>
      <c r="H557" s="3">
        <f t="shared" si="14"/>
        <v>6</v>
      </c>
      <c r="I557" s="3">
        <f t="shared" si="15"/>
        <v>0</v>
      </c>
      <c r="J557" s="3">
        <f>IF(AND(A557&gt;=Intermediate!$B$4,A557&lt;=Intermediate!$B$2),1,0)</f>
        <v>1</v>
      </c>
      <c r="K557" s="3">
        <f t="shared" si="16"/>
        <v>0</v>
      </c>
      <c r="L557" s="1">
        <f t="array" ref="L557">INDEX(B557:G557,1,Intermediate!$B$6)</f>
        <v>2100.46</v>
      </c>
      <c r="M557" s="3">
        <f>Intermediate!$B$7*K557</f>
        <v>0</v>
      </c>
      <c r="N557" s="3">
        <f t="shared" si="19"/>
        <v>6000</v>
      </c>
      <c r="O557" s="3">
        <f t="shared" si="17"/>
        <v>0</v>
      </c>
      <c r="P557" s="3">
        <f t="shared" si="20"/>
        <v>3.1069769511023093</v>
      </c>
      <c r="Q557" s="3">
        <f t="shared" si="18"/>
        <v>6526.0808067123571</v>
      </c>
    </row>
    <row r="558" spans="1:17">
      <c r="A558" s="4">
        <v>39255</v>
      </c>
      <c r="B558" s="10">
        <v>4574.8</v>
      </c>
      <c r="C558" s="10">
        <v>2099.85</v>
      </c>
      <c r="D558" s="10">
        <v>4627.7700000000004</v>
      </c>
      <c r="E558" s="10">
        <v>2054.9699999999998</v>
      </c>
      <c r="F558" s="10">
        <v>2021.43</v>
      </c>
      <c r="G558" s="10">
        <v>2366.34</v>
      </c>
      <c r="H558" s="3">
        <f t="shared" si="14"/>
        <v>6</v>
      </c>
      <c r="I558" s="3">
        <f t="shared" si="15"/>
        <v>0</v>
      </c>
      <c r="J558" s="3">
        <f>IF(AND(A558&gt;=Intermediate!$B$4,A558&lt;=Intermediate!$B$2),1,0)</f>
        <v>1</v>
      </c>
      <c r="K558" s="3">
        <f t="shared" si="16"/>
        <v>0</v>
      </c>
      <c r="L558" s="1">
        <f t="array" ref="L558">INDEX(B558:G558,1,Intermediate!$B$6)</f>
        <v>2099.85</v>
      </c>
      <c r="M558" s="3">
        <f>Intermediate!$B$7*K558</f>
        <v>0</v>
      </c>
      <c r="N558" s="3">
        <f t="shared" si="19"/>
        <v>6000</v>
      </c>
      <c r="O558" s="3">
        <f t="shared" si="17"/>
        <v>0</v>
      </c>
      <c r="P558" s="3">
        <f t="shared" si="20"/>
        <v>3.1069769511023093</v>
      </c>
      <c r="Q558" s="3">
        <f t="shared" si="18"/>
        <v>6524.1855507721839</v>
      </c>
    </row>
    <row r="559" spans="1:17">
      <c r="A559" s="4">
        <v>39258</v>
      </c>
      <c r="B559" s="10">
        <v>4585.82</v>
      </c>
      <c r="C559" s="10">
        <v>2102.87</v>
      </c>
      <c r="D559" s="10">
        <v>4631.59</v>
      </c>
      <c r="E559" s="10">
        <v>2058.3200000000002</v>
      </c>
      <c r="F559" s="10">
        <v>2025.45</v>
      </c>
      <c r="G559" s="10">
        <v>2371.0500000000002</v>
      </c>
      <c r="H559" s="3">
        <f t="shared" si="14"/>
        <v>6</v>
      </c>
      <c r="I559" s="3">
        <f t="shared" si="15"/>
        <v>0</v>
      </c>
      <c r="J559" s="3">
        <f>IF(AND(A559&gt;=Intermediate!$B$4,A559&lt;=Intermediate!$B$2),1,0)</f>
        <v>1</v>
      </c>
      <c r="K559" s="3">
        <f t="shared" si="16"/>
        <v>0</v>
      </c>
      <c r="L559" s="1">
        <f t="array" ref="L559">INDEX(B559:G559,1,Intermediate!$B$6)</f>
        <v>2102.87</v>
      </c>
      <c r="M559" s="3">
        <f>Intermediate!$B$7*K559</f>
        <v>0</v>
      </c>
      <c r="N559" s="3">
        <f t="shared" si="19"/>
        <v>6000</v>
      </c>
      <c r="O559" s="3">
        <f t="shared" si="17"/>
        <v>0</v>
      </c>
      <c r="P559" s="3">
        <f t="shared" si="20"/>
        <v>3.1069769511023093</v>
      </c>
      <c r="Q559" s="3">
        <f t="shared" si="18"/>
        <v>6533.5686211645125</v>
      </c>
    </row>
    <row r="560" spans="1:17">
      <c r="A560" s="4">
        <v>39259</v>
      </c>
      <c r="B560" s="10">
        <v>4613.57</v>
      </c>
      <c r="C560" s="10">
        <v>2117.06</v>
      </c>
      <c r="D560" s="10">
        <v>4657.5</v>
      </c>
      <c r="E560" s="10">
        <v>2072.2399999999998</v>
      </c>
      <c r="F560" s="10">
        <v>2040.78</v>
      </c>
      <c r="G560" s="10">
        <v>2391.02</v>
      </c>
      <c r="H560" s="3">
        <f t="shared" si="14"/>
        <v>6</v>
      </c>
      <c r="I560" s="3">
        <f t="shared" si="15"/>
        <v>0</v>
      </c>
      <c r="J560" s="3">
        <f>IF(AND(A560&gt;=Intermediate!$B$4,A560&lt;=Intermediate!$B$2),1,0)</f>
        <v>1</v>
      </c>
      <c r="K560" s="3">
        <f t="shared" si="16"/>
        <v>0</v>
      </c>
      <c r="L560" s="1">
        <f t="array" ref="L560">INDEX(B560:G560,1,Intermediate!$B$6)</f>
        <v>2117.06</v>
      </c>
      <c r="M560" s="3">
        <f>Intermediate!$B$7*K560</f>
        <v>0</v>
      </c>
      <c r="N560" s="3">
        <f t="shared" si="19"/>
        <v>6000</v>
      </c>
      <c r="O560" s="3">
        <f t="shared" si="17"/>
        <v>0</v>
      </c>
      <c r="P560" s="3">
        <f t="shared" si="20"/>
        <v>3.1069769511023093</v>
      </c>
      <c r="Q560" s="3">
        <f t="shared" si="18"/>
        <v>6577.6566241006549</v>
      </c>
    </row>
    <row r="561" spans="1:17">
      <c r="A561" s="4">
        <v>39260</v>
      </c>
      <c r="B561" s="10">
        <v>4592.1400000000003</v>
      </c>
      <c r="C561" s="10">
        <v>2111.9</v>
      </c>
      <c r="D561" s="10">
        <v>4633.92</v>
      </c>
      <c r="E561" s="10">
        <v>2068.06</v>
      </c>
      <c r="F561" s="10">
        <v>2043.94</v>
      </c>
      <c r="G561" s="10">
        <v>2395.9299999999998</v>
      </c>
      <c r="H561" s="3">
        <f t="shared" si="14"/>
        <v>6</v>
      </c>
      <c r="I561" s="3">
        <f t="shared" si="15"/>
        <v>0</v>
      </c>
      <c r="J561" s="3">
        <f>IF(AND(A561&gt;=Intermediate!$B$4,A561&lt;=Intermediate!$B$2),1,0)</f>
        <v>1</v>
      </c>
      <c r="K561" s="3">
        <f t="shared" si="16"/>
        <v>0</v>
      </c>
      <c r="L561" s="1">
        <f t="array" ref="L561">INDEX(B561:G561,1,Intermediate!$B$6)</f>
        <v>2111.9</v>
      </c>
      <c r="M561" s="3">
        <f>Intermediate!$B$7*K561</f>
        <v>0</v>
      </c>
      <c r="N561" s="3">
        <f t="shared" si="19"/>
        <v>6000</v>
      </c>
      <c r="O561" s="3">
        <f t="shared" si="17"/>
        <v>0</v>
      </c>
      <c r="P561" s="3">
        <f t="shared" si="20"/>
        <v>3.1069769511023093</v>
      </c>
      <c r="Q561" s="3">
        <f t="shared" si="18"/>
        <v>6561.6246230329671</v>
      </c>
    </row>
    <row r="562" spans="1:17">
      <c r="A562" s="4">
        <v>39261</v>
      </c>
      <c r="B562" s="10">
        <v>4610.9799999999996</v>
      </c>
      <c r="C562" s="10">
        <v>2120.0100000000002</v>
      </c>
      <c r="D562" s="10">
        <v>4648.3599999999997</v>
      </c>
      <c r="E562" s="10">
        <v>2076.14</v>
      </c>
      <c r="F562" s="10">
        <v>2053.31</v>
      </c>
      <c r="G562" s="10">
        <v>2404.81</v>
      </c>
      <c r="H562" s="3">
        <f t="shared" si="14"/>
        <v>6</v>
      </c>
      <c r="I562" s="3">
        <f t="shared" si="15"/>
        <v>0</v>
      </c>
      <c r="J562" s="3">
        <f>IF(AND(A562&gt;=Intermediate!$B$4,A562&lt;=Intermediate!$B$2),1,0)</f>
        <v>1</v>
      </c>
      <c r="K562" s="3">
        <f t="shared" si="16"/>
        <v>0</v>
      </c>
      <c r="L562" s="1">
        <f t="array" ref="L562">INDEX(B562:G562,1,Intermediate!$B$6)</f>
        <v>2120.0100000000002</v>
      </c>
      <c r="M562" s="3">
        <f>Intermediate!$B$7*K562</f>
        <v>0</v>
      </c>
      <c r="N562" s="3">
        <f t="shared" si="19"/>
        <v>6000</v>
      </c>
      <c r="O562" s="3">
        <f t="shared" si="17"/>
        <v>0</v>
      </c>
      <c r="P562" s="3">
        <f t="shared" si="20"/>
        <v>3.1069769511023093</v>
      </c>
      <c r="Q562" s="3">
        <f t="shared" si="18"/>
        <v>6586.8222061064071</v>
      </c>
    </row>
    <row r="563" spans="1:17">
      <c r="A563" s="4">
        <v>39262</v>
      </c>
      <c r="B563" s="10">
        <v>4659.1400000000003</v>
      </c>
      <c r="C563" s="10">
        <v>2142.87</v>
      </c>
      <c r="D563" s="10">
        <v>4700.21</v>
      </c>
      <c r="E563" s="10">
        <v>2100.5700000000002</v>
      </c>
      <c r="F563" s="10">
        <v>2079.09</v>
      </c>
      <c r="G563" s="10">
        <v>2424.35</v>
      </c>
      <c r="H563" s="3">
        <f t="shared" si="14"/>
        <v>6</v>
      </c>
      <c r="I563" s="3">
        <f t="shared" si="15"/>
        <v>0</v>
      </c>
      <c r="J563" s="3">
        <f>IF(AND(A563&gt;=Intermediate!$B$4,A563&lt;=Intermediate!$B$2),1,0)</f>
        <v>1</v>
      </c>
      <c r="K563" s="3">
        <f t="shared" si="16"/>
        <v>0</v>
      </c>
      <c r="L563" s="1">
        <f t="array" ref="L563">INDEX(B563:G563,1,Intermediate!$B$6)</f>
        <v>2142.87</v>
      </c>
      <c r="M563" s="3">
        <f>Intermediate!$B$7*K563</f>
        <v>0</v>
      </c>
      <c r="N563" s="3">
        <f t="shared" si="19"/>
        <v>6000</v>
      </c>
      <c r="O563" s="3">
        <f t="shared" si="17"/>
        <v>0</v>
      </c>
      <c r="P563" s="3">
        <f t="shared" si="20"/>
        <v>3.1069769511023093</v>
      </c>
      <c r="Q563" s="3">
        <f t="shared" si="18"/>
        <v>6657.8476992086053</v>
      </c>
    </row>
    <row r="564" spans="1:17">
      <c r="A564" s="2">
        <v>39265</v>
      </c>
      <c r="B564" s="10">
        <v>4658.97</v>
      </c>
      <c r="C564" s="10">
        <v>2152.19</v>
      </c>
      <c r="D564" s="10">
        <v>4707.8</v>
      </c>
      <c r="E564" s="10">
        <v>2107.9899999999998</v>
      </c>
      <c r="F564" s="10">
        <v>2091.92</v>
      </c>
      <c r="G564" s="10">
        <v>2445.8000000000002</v>
      </c>
      <c r="H564" s="3">
        <f t="shared" si="14"/>
        <v>7</v>
      </c>
      <c r="I564" s="3">
        <f t="shared" si="15"/>
        <v>1</v>
      </c>
      <c r="J564" s="3">
        <f>IF(AND(A564&gt;=Intermediate!$B$4,A564&lt;=Intermediate!$B$2),1,0)</f>
        <v>1</v>
      </c>
      <c r="K564" s="3">
        <f t="shared" si="16"/>
        <v>1</v>
      </c>
      <c r="L564" s="1">
        <f t="array" ref="L564">INDEX(B564:G564,1,Intermediate!$B$6)</f>
        <v>2152.19</v>
      </c>
      <c r="M564" s="3">
        <f>Intermediate!$B$7*K564</f>
        <v>1000</v>
      </c>
      <c r="N564" s="3">
        <f t="shared" si="19"/>
        <v>7000</v>
      </c>
      <c r="O564" s="3">
        <f t="shared" si="17"/>
        <v>0.46464299155743682</v>
      </c>
      <c r="P564" s="3">
        <f t="shared" si="20"/>
        <v>3.5716199426597459</v>
      </c>
      <c r="Q564" s="3">
        <f t="shared" si="18"/>
        <v>7686.8047243928786</v>
      </c>
    </row>
    <row r="565" spans="1:17">
      <c r="A565" s="2">
        <v>39266</v>
      </c>
      <c r="B565" s="10">
        <v>4704.8100000000004</v>
      </c>
      <c r="C565" s="10">
        <v>2171.9299999999998</v>
      </c>
      <c r="D565" s="10">
        <v>4753.25</v>
      </c>
      <c r="E565" s="10">
        <v>2128.86</v>
      </c>
      <c r="F565" s="10">
        <v>2113.1</v>
      </c>
      <c r="G565" s="10">
        <v>2466.75</v>
      </c>
      <c r="H565" s="3">
        <f t="shared" si="14"/>
        <v>7</v>
      </c>
      <c r="I565" s="3">
        <f t="shared" si="15"/>
        <v>0</v>
      </c>
      <c r="J565" s="3">
        <f>IF(AND(A565&gt;=Intermediate!$B$4,A565&lt;=Intermediate!$B$2),1,0)</f>
        <v>1</v>
      </c>
      <c r="K565" s="3">
        <f t="shared" si="16"/>
        <v>0</v>
      </c>
      <c r="L565" s="1">
        <f t="array" ref="L565">INDEX(B565:G565,1,Intermediate!$B$6)</f>
        <v>2171.9299999999998</v>
      </c>
      <c r="M565" s="3">
        <f>Intermediate!$B$7*K565</f>
        <v>0</v>
      </c>
      <c r="N565" s="3">
        <f t="shared" si="19"/>
        <v>7000</v>
      </c>
      <c r="O565" s="3">
        <f t="shared" si="17"/>
        <v>0</v>
      </c>
      <c r="P565" s="3">
        <f t="shared" si="20"/>
        <v>3.5716199426597459</v>
      </c>
      <c r="Q565" s="3">
        <f t="shared" si="18"/>
        <v>7757.3085020609815</v>
      </c>
    </row>
    <row r="566" spans="1:17">
      <c r="A566" s="2">
        <v>39267</v>
      </c>
      <c r="B566" s="10">
        <v>4700.88</v>
      </c>
      <c r="C566" s="10">
        <v>2174.35</v>
      </c>
      <c r="D566" s="10">
        <v>4756.76</v>
      </c>
      <c r="E566" s="10">
        <v>2131.21</v>
      </c>
      <c r="F566" s="10">
        <v>2117.09</v>
      </c>
      <c r="G566" s="10">
        <v>2460.4699999999998</v>
      </c>
      <c r="H566" s="3">
        <f t="shared" si="14"/>
        <v>7</v>
      </c>
      <c r="I566" s="3">
        <f t="shared" si="15"/>
        <v>0</v>
      </c>
      <c r="J566" s="3">
        <f>IF(AND(A566&gt;=Intermediate!$B$4,A566&lt;=Intermediate!$B$2),1,0)</f>
        <v>1</v>
      </c>
      <c r="K566" s="3">
        <f t="shared" si="16"/>
        <v>0</v>
      </c>
      <c r="L566" s="1">
        <f t="array" ref="L566">INDEX(B566:G566,1,Intermediate!$B$6)</f>
        <v>2174.35</v>
      </c>
      <c r="M566" s="3">
        <f>Intermediate!$B$7*K566</f>
        <v>0</v>
      </c>
      <c r="N566" s="3">
        <f t="shared" si="19"/>
        <v>7000</v>
      </c>
      <c r="O566" s="3">
        <f t="shared" si="17"/>
        <v>0</v>
      </c>
      <c r="P566" s="3">
        <f t="shared" si="20"/>
        <v>3.5716199426597459</v>
      </c>
      <c r="Q566" s="3">
        <f t="shared" si="18"/>
        <v>7765.9518223222185</v>
      </c>
    </row>
    <row r="567" spans="1:17">
      <c r="A567" s="2">
        <v>39268</v>
      </c>
      <c r="B567" s="10">
        <v>4692.3</v>
      </c>
      <c r="C567" s="10">
        <v>2160.5300000000002</v>
      </c>
      <c r="D567" s="10">
        <v>4735.24</v>
      </c>
      <c r="E567" s="10">
        <v>2119.7399999999998</v>
      </c>
      <c r="F567" s="10">
        <v>2102.1799999999998</v>
      </c>
      <c r="G567" s="10">
        <v>2437.5300000000002</v>
      </c>
      <c r="H567" s="3">
        <f t="shared" si="14"/>
        <v>7</v>
      </c>
      <c r="I567" s="3">
        <f t="shared" si="15"/>
        <v>0</v>
      </c>
      <c r="J567" s="3">
        <f>IF(AND(A567&gt;=Intermediate!$B$4,A567&lt;=Intermediate!$B$2),1,0)</f>
        <v>1</v>
      </c>
      <c r="K567" s="3">
        <f t="shared" si="16"/>
        <v>0</v>
      </c>
      <c r="L567" s="1">
        <f t="array" ref="L567">INDEX(B567:G567,1,Intermediate!$B$6)</f>
        <v>2160.5300000000002</v>
      </c>
      <c r="M567" s="3">
        <f>Intermediate!$B$7*K567</f>
        <v>0</v>
      </c>
      <c r="N567" s="3">
        <f t="shared" si="19"/>
        <v>7000</v>
      </c>
      <c r="O567" s="3">
        <f t="shared" si="17"/>
        <v>0</v>
      </c>
      <c r="P567" s="3">
        <f t="shared" si="20"/>
        <v>3.5716199426597459</v>
      </c>
      <c r="Q567" s="3">
        <f t="shared" si="18"/>
        <v>7716.5920347146612</v>
      </c>
    </row>
    <row r="568" spans="1:17">
      <c r="A568" s="2">
        <v>39269</v>
      </c>
      <c r="B568" s="10">
        <v>4723.12</v>
      </c>
      <c r="C568" s="10">
        <v>2172.46</v>
      </c>
      <c r="D568" s="10">
        <v>4761.75</v>
      </c>
      <c r="E568" s="10">
        <v>2128.1799999999998</v>
      </c>
      <c r="F568" s="10">
        <v>2105.9</v>
      </c>
      <c r="G568" s="10">
        <v>2452.79</v>
      </c>
      <c r="H568" s="3">
        <f t="shared" si="14"/>
        <v>7</v>
      </c>
      <c r="I568" s="3">
        <f t="shared" si="15"/>
        <v>0</v>
      </c>
      <c r="J568" s="3">
        <f>IF(AND(A568&gt;=Intermediate!$B$4,A568&lt;=Intermediate!$B$2),1,0)</f>
        <v>1</v>
      </c>
      <c r="K568" s="3">
        <f t="shared" si="16"/>
        <v>0</v>
      </c>
      <c r="L568" s="1">
        <f t="array" ref="L568">INDEX(B568:G568,1,Intermediate!$B$6)</f>
        <v>2172.46</v>
      </c>
      <c r="M568" s="3">
        <f>Intermediate!$B$7*K568</f>
        <v>0</v>
      </c>
      <c r="N568" s="3">
        <f t="shared" si="19"/>
        <v>7000</v>
      </c>
      <c r="O568" s="3">
        <f t="shared" si="17"/>
        <v>0</v>
      </c>
      <c r="P568" s="3">
        <f t="shared" si="20"/>
        <v>3.5716199426597459</v>
      </c>
      <c r="Q568" s="3">
        <f t="shared" si="18"/>
        <v>7759.201460630592</v>
      </c>
    </row>
    <row r="569" spans="1:17">
      <c r="A569" s="2">
        <v>39272</v>
      </c>
      <c r="B569" s="10">
        <v>4763.92</v>
      </c>
      <c r="C569" s="10">
        <v>2192.33</v>
      </c>
      <c r="D569" s="10">
        <v>4802.13</v>
      </c>
      <c r="E569" s="10">
        <v>2146.36</v>
      </c>
      <c r="F569" s="10">
        <v>2124.65</v>
      </c>
      <c r="G569" s="10">
        <v>2477.35</v>
      </c>
      <c r="H569" s="3">
        <f t="shared" si="14"/>
        <v>7</v>
      </c>
      <c r="I569" s="3">
        <f t="shared" si="15"/>
        <v>0</v>
      </c>
      <c r="J569" s="3">
        <f>IF(AND(A569&gt;=Intermediate!$B$4,A569&lt;=Intermediate!$B$2),1,0)</f>
        <v>1</v>
      </c>
      <c r="K569" s="3">
        <f t="shared" si="16"/>
        <v>0</v>
      </c>
      <c r="L569" s="1">
        <f t="array" ref="L569">INDEX(B569:G569,1,Intermediate!$B$6)</f>
        <v>2192.33</v>
      </c>
      <c r="M569" s="3">
        <f>Intermediate!$B$7*K569</f>
        <v>0</v>
      </c>
      <c r="N569" s="3">
        <f t="shared" si="19"/>
        <v>7000</v>
      </c>
      <c r="O569" s="3">
        <f t="shared" si="17"/>
        <v>0</v>
      </c>
      <c r="P569" s="3">
        <f t="shared" si="20"/>
        <v>3.5716199426597459</v>
      </c>
      <c r="Q569" s="3">
        <f t="shared" si="18"/>
        <v>7830.1695488912401</v>
      </c>
    </row>
    <row r="570" spans="1:17">
      <c r="A570" s="4">
        <v>39273</v>
      </c>
      <c r="B570" s="10">
        <v>4751.6499999999996</v>
      </c>
      <c r="C570" s="10">
        <v>2188.4699999999998</v>
      </c>
      <c r="D570" s="10">
        <v>4789.1899999999996</v>
      </c>
      <c r="E570" s="10">
        <v>2140.41</v>
      </c>
      <c r="F570" s="10">
        <v>2119.11</v>
      </c>
      <c r="G570" s="10">
        <v>2480.67</v>
      </c>
      <c r="H570" s="3">
        <f t="shared" si="14"/>
        <v>7</v>
      </c>
      <c r="I570" s="3">
        <f t="shared" si="15"/>
        <v>0</v>
      </c>
      <c r="J570" s="3">
        <f>IF(AND(A570&gt;=Intermediate!$B$4,A570&lt;=Intermediate!$B$2),1,0)</f>
        <v>1</v>
      </c>
      <c r="K570" s="3">
        <f t="shared" si="16"/>
        <v>0</v>
      </c>
      <c r="L570" s="1">
        <f t="array" ref="L570">INDEX(B570:G570,1,Intermediate!$B$6)</f>
        <v>2188.4699999999998</v>
      </c>
      <c r="M570" s="3">
        <f>Intermediate!$B$7*K570</f>
        <v>0</v>
      </c>
      <c r="N570" s="3">
        <f t="shared" si="19"/>
        <v>7000</v>
      </c>
      <c r="O570" s="3">
        <f t="shared" si="17"/>
        <v>0</v>
      </c>
      <c r="P570" s="3">
        <f t="shared" si="20"/>
        <v>3.5716199426597459</v>
      </c>
      <c r="Q570" s="3">
        <f t="shared" si="18"/>
        <v>7816.3830959125735</v>
      </c>
    </row>
    <row r="571" spans="1:17">
      <c r="A571" s="4">
        <v>39274</v>
      </c>
      <c r="B571" s="10">
        <v>4739.92</v>
      </c>
      <c r="C571" s="10">
        <v>2192.46</v>
      </c>
      <c r="D571" s="10">
        <v>4786.43</v>
      </c>
      <c r="E571" s="10">
        <v>2144.06</v>
      </c>
      <c r="F571" s="10">
        <v>2130.65</v>
      </c>
      <c r="G571" s="10">
        <v>2497.35</v>
      </c>
      <c r="H571" s="3">
        <f t="shared" si="14"/>
        <v>7</v>
      </c>
      <c r="I571" s="3">
        <f t="shared" si="15"/>
        <v>0</v>
      </c>
      <c r="J571" s="3">
        <f>IF(AND(A571&gt;=Intermediate!$B$4,A571&lt;=Intermediate!$B$2),1,0)</f>
        <v>1</v>
      </c>
      <c r="K571" s="3">
        <f t="shared" si="16"/>
        <v>0</v>
      </c>
      <c r="L571" s="1">
        <f t="array" ref="L571">INDEX(B571:G571,1,Intermediate!$B$6)</f>
        <v>2192.46</v>
      </c>
      <c r="M571" s="3">
        <f>Intermediate!$B$7*K571</f>
        <v>0</v>
      </c>
      <c r="N571" s="3">
        <f t="shared" si="19"/>
        <v>7000</v>
      </c>
      <c r="O571" s="3">
        <f t="shared" si="17"/>
        <v>0</v>
      </c>
      <c r="P571" s="3">
        <f t="shared" si="20"/>
        <v>3.5716199426597459</v>
      </c>
      <c r="Q571" s="3">
        <f t="shared" si="18"/>
        <v>7830.6338594837871</v>
      </c>
    </row>
    <row r="572" spans="1:17">
      <c r="A572" s="4">
        <v>39275</v>
      </c>
      <c r="B572" s="10">
        <v>4807.74</v>
      </c>
      <c r="C572" s="10">
        <v>2223.04</v>
      </c>
      <c r="D572" s="10">
        <v>4856.25</v>
      </c>
      <c r="E572" s="10">
        <v>2175.56</v>
      </c>
      <c r="F572" s="10">
        <v>2161.2800000000002</v>
      </c>
      <c r="G572" s="10">
        <v>2525.73</v>
      </c>
      <c r="H572" s="3">
        <f t="shared" si="14"/>
        <v>7</v>
      </c>
      <c r="I572" s="3">
        <f t="shared" si="15"/>
        <v>0</v>
      </c>
      <c r="J572" s="3">
        <f>IF(AND(A572&gt;=Intermediate!$B$4,A572&lt;=Intermediate!$B$2),1,0)</f>
        <v>1</v>
      </c>
      <c r="K572" s="3">
        <f t="shared" si="16"/>
        <v>0</v>
      </c>
      <c r="L572" s="1">
        <f t="array" ref="L572">INDEX(B572:G572,1,Intermediate!$B$6)</f>
        <v>2223.04</v>
      </c>
      <c r="M572" s="3">
        <f>Intermediate!$B$7*K572</f>
        <v>0</v>
      </c>
      <c r="N572" s="3">
        <f t="shared" si="19"/>
        <v>7000</v>
      </c>
      <c r="O572" s="3">
        <f t="shared" si="17"/>
        <v>0</v>
      </c>
      <c r="P572" s="3">
        <f t="shared" si="20"/>
        <v>3.5716199426597459</v>
      </c>
      <c r="Q572" s="3">
        <f t="shared" si="18"/>
        <v>7939.8539973303214</v>
      </c>
    </row>
    <row r="573" spans="1:17">
      <c r="A573" s="4">
        <v>39276</v>
      </c>
      <c r="B573" s="10">
        <v>4862.75</v>
      </c>
      <c r="C573" s="10">
        <v>2237.4</v>
      </c>
      <c r="D573" s="10">
        <v>4903.68</v>
      </c>
      <c r="E573" s="10">
        <v>2188.79</v>
      </c>
      <c r="F573" s="10">
        <v>2164.85</v>
      </c>
      <c r="G573" s="10">
        <v>2524.58</v>
      </c>
      <c r="H573" s="3">
        <f t="shared" si="14"/>
        <v>7</v>
      </c>
      <c r="I573" s="3">
        <f t="shared" si="15"/>
        <v>0</v>
      </c>
      <c r="J573" s="3">
        <f>IF(AND(A573&gt;=Intermediate!$B$4,A573&lt;=Intermediate!$B$2),1,0)</f>
        <v>1</v>
      </c>
      <c r="K573" s="3">
        <f t="shared" si="16"/>
        <v>0</v>
      </c>
      <c r="L573" s="1">
        <f t="array" ref="L573">INDEX(B573:G573,1,Intermediate!$B$6)</f>
        <v>2237.4</v>
      </c>
      <c r="M573" s="3">
        <f>Intermediate!$B$7*K573</f>
        <v>0</v>
      </c>
      <c r="N573" s="3">
        <f t="shared" si="19"/>
        <v>7000</v>
      </c>
      <c r="O573" s="3">
        <f t="shared" si="17"/>
        <v>0</v>
      </c>
      <c r="P573" s="3">
        <f t="shared" si="20"/>
        <v>3.5716199426597459</v>
      </c>
      <c r="Q573" s="3">
        <f t="shared" si="18"/>
        <v>7991.1424597069163</v>
      </c>
    </row>
    <row r="574" spans="1:17">
      <c r="A574" s="4">
        <v>39279</v>
      </c>
      <c r="B574" s="10">
        <v>4876.28</v>
      </c>
      <c r="C574" s="10">
        <v>2248.9699999999998</v>
      </c>
      <c r="D574" s="10">
        <v>4919.4799999999996</v>
      </c>
      <c r="E574" s="10">
        <v>2197.2800000000002</v>
      </c>
      <c r="F574" s="10">
        <v>2177.16</v>
      </c>
      <c r="G574" s="10">
        <v>2542.1799999999998</v>
      </c>
      <c r="H574" s="3">
        <f t="shared" si="14"/>
        <v>7</v>
      </c>
      <c r="I574" s="3">
        <f t="shared" si="15"/>
        <v>0</v>
      </c>
      <c r="J574" s="3">
        <f>IF(AND(A574&gt;=Intermediate!$B$4,A574&lt;=Intermediate!$B$2),1,0)</f>
        <v>1</v>
      </c>
      <c r="K574" s="3">
        <f t="shared" si="16"/>
        <v>0</v>
      </c>
      <c r="L574" s="1">
        <f t="array" ref="L574">INDEX(B574:G574,1,Intermediate!$B$6)</f>
        <v>2248.9699999999998</v>
      </c>
      <c r="M574" s="3">
        <f>Intermediate!$B$7*K574</f>
        <v>0</v>
      </c>
      <c r="N574" s="3">
        <f t="shared" si="19"/>
        <v>7000</v>
      </c>
      <c r="O574" s="3">
        <f t="shared" si="17"/>
        <v>0</v>
      </c>
      <c r="P574" s="3">
        <f t="shared" si="20"/>
        <v>3.5716199426597459</v>
      </c>
      <c r="Q574" s="3">
        <f t="shared" si="18"/>
        <v>8032.4661024434881</v>
      </c>
    </row>
    <row r="575" spans="1:17">
      <c r="A575" s="4">
        <v>39280</v>
      </c>
      <c r="B575" s="10">
        <v>4857.51</v>
      </c>
      <c r="C575" s="10">
        <v>2238.4</v>
      </c>
      <c r="D575" s="10">
        <v>4899.47</v>
      </c>
      <c r="E575" s="10">
        <v>2185.96</v>
      </c>
      <c r="F575" s="10">
        <v>2162.87</v>
      </c>
      <c r="G575" s="10">
        <v>2518.1999999999998</v>
      </c>
      <c r="H575" s="3">
        <f t="shared" si="14"/>
        <v>7</v>
      </c>
      <c r="I575" s="3">
        <f t="shared" si="15"/>
        <v>0</v>
      </c>
      <c r="J575" s="3">
        <f>IF(AND(A575&gt;=Intermediate!$B$4,A575&lt;=Intermediate!$B$2),1,0)</f>
        <v>1</v>
      </c>
      <c r="K575" s="3">
        <f t="shared" si="16"/>
        <v>0</v>
      </c>
      <c r="L575" s="1">
        <f t="array" ref="L575">INDEX(B575:G575,1,Intermediate!$B$6)</f>
        <v>2238.4</v>
      </c>
      <c r="M575" s="3">
        <f>Intermediate!$B$7*K575</f>
        <v>0</v>
      </c>
      <c r="N575" s="3">
        <f t="shared" si="19"/>
        <v>7000</v>
      </c>
      <c r="O575" s="3">
        <f t="shared" si="17"/>
        <v>0</v>
      </c>
      <c r="P575" s="3">
        <f t="shared" si="20"/>
        <v>3.5716199426597459</v>
      </c>
      <c r="Q575" s="3">
        <f t="shared" si="18"/>
        <v>7994.714079649576</v>
      </c>
    </row>
    <row r="576" spans="1:17">
      <c r="A576" s="4">
        <v>39281</v>
      </c>
      <c r="B576" s="10">
        <v>4857.18</v>
      </c>
      <c r="C576" s="10">
        <v>2234.4899999999998</v>
      </c>
      <c r="D576" s="10">
        <v>4898.09</v>
      </c>
      <c r="E576" s="10">
        <v>2184.5300000000002</v>
      </c>
      <c r="F576" s="10">
        <v>2159.54</v>
      </c>
      <c r="G576" s="10">
        <v>2507.86</v>
      </c>
      <c r="H576" s="3">
        <f t="shared" si="14"/>
        <v>7</v>
      </c>
      <c r="I576" s="3">
        <f t="shared" si="15"/>
        <v>0</v>
      </c>
      <c r="J576" s="3">
        <f>IF(AND(A576&gt;=Intermediate!$B$4,A576&lt;=Intermediate!$B$2),1,0)</f>
        <v>1</v>
      </c>
      <c r="K576" s="3">
        <f t="shared" si="16"/>
        <v>0</v>
      </c>
      <c r="L576" s="1">
        <f t="array" ref="L576">INDEX(B576:G576,1,Intermediate!$B$6)</f>
        <v>2234.4899999999998</v>
      </c>
      <c r="M576" s="3">
        <f>Intermediate!$B$7*K576</f>
        <v>0</v>
      </c>
      <c r="N576" s="3">
        <f t="shared" si="19"/>
        <v>7000</v>
      </c>
      <c r="O576" s="3">
        <f t="shared" si="17"/>
        <v>0</v>
      </c>
      <c r="P576" s="3">
        <f t="shared" si="20"/>
        <v>3.5716199426597459</v>
      </c>
      <c r="Q576" s="3">
        <f t="shared" si="18"/>
        <v>7980.7490456737751</v>
      </c>
    </row>
    <row r="577" spans="1:17">
      <c r="A577" s="4">
        <v>39282</v>
      </c>
      <c r="B577" s="10">
        <v>4917.04</v>
      </c>
      <c r="C577" s="10">
        <v>2256.33</v>
      </c>
      <c r="D577" s="10">
        <v>4952.3100000000004</v>
      </c>
      <c r="E577" s="10">
        <v>2206.13</v>
      </c>
      <c r="F577" s="10">
        <v>2175.52</v>
      </c>
      <c r="G577" s="10">
        <v>2530.9699999999998</v>
      </c>
      <c r="H577" s="3">
        <f t="shared" si="14"/>
        <v>7</v>
      </c>
      <c r="I577" s="3">
        <f t="shared" si="15"/>
        <v>0</v>
      </c>
      <c r="J577" s="3">
        <f>IF(AND(A577&gt;=Intermediate!$B$4,A577&lt;=Intermediate!$B$2),1,0)</f>
        <v>1</v>
      </c>
      <c r="K577" s="3">
        <f t="shared" si="16"/>
        <v>0</v>
      </c>
      <c r="L577" s="1">
        <f t="array" ref="L577">INDEX(B577:G577,1,Intermediate!$B$6)</f>
        <v>2256.33</v>
      </c>
      <c r="M577" s="3">
        <f>Intermediate!$B$7*K577</f>
        <v>0</v>
      </c>
      <c r="N577" s="3">
        <f t="shared" si="19"/>
        <v>7000</v>
      </c>
      <c r="O577" s="3">
        <f t="shared" si="17"/>
        <v>0</v>
      </c>
      <c r="P577" s="3">
        <f t="shared" si="20"/>
        <v>3.5716199426597459</v>
      </c>
      <c r="Q577" s="3">
        <f t="shared" si="18"/>
        <v>8058.7532252214642</v>
      </c>
    </row>
    <row r="578" spans="1:17">
      <c r="A578" s="4">
        <v>39283</v>
      </c>
      <c r="B578" s="10">
        <v>4917.8100000000004</v>
      </c>
      <c r="C578" s="10">
        <v>2255.79</v>
      </c>
      <c r="D578" s="10">
        <v>4956.32</v>
      </c>
      <c r="E578" s="10">
        <v>2209.86</v>
      </c>
      <c r="F578" s="10">
        <v>2181.9499999999998</v>
      </c>
      <c r="G578" s="10">
        <v>2529.15</v>
      </c>
      <c r="H578" s="3">
        <f t="shared" si="14"/>
        <v>7</v>
      </c>
      <c r="I578" s="3">
        <f t="shared" si="15"/>
        <v>0</v>
      </c>
      <c r="J578" s="3">
        <f>IF(AND(A578&gt;=Intermediate!$B$4,A578&lt;=Intermediate!$B$2),1,0)</f>
        <v>1</v>
      </c>
      <c r="K578" s="3">
        <f t="shared" si="16"/>
        <v>0</v>
      </c>
      <c r="L578" s="1">
        <f t="array" ref="L578">INDEX(B578:G578,1,Intermediate!$B$6)</f>
        <v>2255.79</v>
      </c>
      <c r="M578" s="3">
        <f>Intermediate!$B$7*K578</f>
        <v>0</v>
      </c>
      <c r="N578" s="3">
        <f t="shared" si="19"/>
        <v>7000</v>
      </c>
      <c r="O578" s="3">
        <f t="shared" si="17"/>
        <v>0</v>
      </c>
      <c r="P578" s="3">
        <f t="shared" si="20"/>
        <v>3.5716199426597459</v>
      </c>
      <c r="Q578" s="3">
        <f t="shared" si="18"/>
        <v>8056.8245504524284</v>
      </c>
    </row>
    <row r="579" spans="1:17">
      <c r="A579" s="4">
        <v>39286</v>
      </c>
      <c r="B579" s="10">
        <v>4975.7700000000004</v>
      </c>
      <c r="C579" s="10">
        <v>2271.7199999999998</v>
      </c>
      <c r="D579" s="10">
        <v>5009.3</v>
      </c>
      <c r="E579" s="10">
        <v>2225.2800000000002</v>
      </c>
      <c r="F579" s="10">
        <v>2184.21</v>
      </c>
      <c r="G579" s="10">
        <v>2528.29</v>
      </c>
      <c r="H579" s="3">
        <f t="shared" si="14"/>
        <v>7</v>
      </c>
      <c r="I579" s="3">
        <f t="shared" si="15"/>
        <v>0</v>
      </c>
      <c r="J579" s="3">
        <f>IF(AND(A579&gt;=Intermediate!$B$4,A579&lt;=Intermediate!$B$2),1,0)</f>
        <v>1</v>
      </c>
      <c r="K579" s="3">
        <f t="shared" si="16"/>
        <v>0</v>
      </c>
      <c r="L579" s="1">
        <f t="array" ref="L579">INDEX(B579:G579,1,Intermediate!$B$6)</f>
        <v>2271.7199999999998</v>
      </c>
      <c r="M579" s="3">
        <f>Intermediate!$B$7*K579</f>
        <v>0</v>
      </c>
      <c r="N579" s="3">
        <f t="shared" si="19"/>
        <v>7000</v>
      </c>
      <c r="O579" s="3">
        <f t="shared" si="17"/>
        <v>0</v>
      </c>
      <c r="P579" s="3">
        <f t="shared" si="20"/>
        <v>3.5716199426597459</v>
      </c>
      <c r="Q579" s="3">
        <f t="shared" si="18"/>
        <v>8113.7204561389972</v>
      </c>
    </row>
    <row r="580" spans="1:17">
      <c r="A580" s="4">
        <v>39287</v>
      </c>
      <c r="B580" s="10">
        <v>4972.3100000000004</v>
      </c>
      <c r="C580" s="10">
        <v>2263.6</v>
      </c>
      <c r="D580" s="10">
        <v>5004.4399999999996</v>
      </c>
      <c r="E580" s="10">
        <v>2219.86</v>
      </c>
      <c r="F580" s="10">
        <v>2173</v>
      </c>
      <c r="G580" s="10">
        <v>2506.91</v>
      </c>
      <c r="H580" s="3">
        <f t="shared" si="14"/>
        <v>7</v>
      </c>
      <c r="I580" s="3">
        <f t="shared" si="15"/>
        <v>0</v>
      </c>
      <c r="J580" s="3">
        <f>IF(AND(A580&gt;=Intermediate!$B$4,A580&lt;=Intermediate!$B$2),1,0)</f>
        <v>1</v>
      </c>
      <c r="K580" s="3">
        <f t="shared" si="16"/>
        <v>0</v>
      </c>
      <c r="L580" s="1">
        <f t="array" ref="L580">INDEX(B580:G580,1,Intermediate!$B$6)</f>
        <v>2263.6</v>
      </c>
      <c r="M580" s="3">
        <f>Intermediate!$B$7*K580</f>
        <v>0</v>
      </c>
      <c r="N580" s="3">
        <f t="shared" si="19"/>
        <v>7000</v>
      </c>
      <c r="O580" s="3">
        <f t="shared" si="17"/>
        <v>0</v>
      </c>
      <c r="P580" s="3">
        <f t="shared" si="20"/>
        <v>3.5716199426597459</v>
      </c>
      <c r="Q580" s="3">
        <f t="shared" si="18"/>
        <v>8084.7189022046005</v>
      </c>
    </row>
    <row r="581" spans="1:17">
      <c r="A581" s="4">
        <v>39288</v>
      </c>
      <c r="B581" s="10">
        <v>4935.72</v>
      </c>
      <c r="C581" s="10">
        <v>2245.06</v>
      </c>
      <c r="D581" s="10">
        <v>4968.76</v>
      </c>
      <c r="E581" s="10">
        <v>2201.9299999999998</v>
      </c>
      <c r="F581" s="10">
        <v>2151.79</v>
      </c>
      <c r="G581" s="10">
        <v>2491.62</v>
      </c>
      <c r="H581" s="3">
        <f t="shared" si="14"/>
        <v>7</v>
      </c>
      <c r="I581" s="3">
        <f t="shared" si="15"/>
        <v>0</v>
      </c>
      <c r="J581" s="3">
        <f>IF(AND(A581&gt;=Intermediate!$B$4,A581&lt;=Intermediate!$B$2),1,0)</f>
        <v>1</v>
      </c>
      <c r="K581" s="3">
        <f t="shared" si="16"/>
        <v>0</v>
      </c>
      <c r="L581" s="1">
        <f t="array" ref="L581">INDEX(B581:G581,1,Intermediate!$B$6)</f>
        <v>2245.06</v>
      </c>
      <c r="M581" s="3">
        <f>Intermediate!$B$7*K581</f>
        <v>0</v>
      </c>
      <c r="N581" s="3">
        <f t="shared" si="19"/>
        <v>7000</v>
      </c>
      <c r="O581" s="3">
        <f t="shared" si="17"/>
        <v>0</v>
      </c>
      <c r="P581" s="3">
        <f t="shared" si="20"/>
        <v>3.5716199426597459</v>
      </c>
      <c r="Q581" s="3">
        <f t="shared" si="18"/>
        <v>8018.501068467689</v>
      </c>
    </row>
    <row r="582" spans="1:17">
      <c r="A582" s="4">
        <v>39289</v>
      </c>
      <c r="B582" s="10">
        <v>4967.2700000000004</v>
      </c>
      <c r="C582" s="10">
        <v>2255.58</v>
      </c>
      <c r="D582" s="10">
        <v>4995.12</v>
      </c>
      <c r="E582" s="10">
        <v>2209.73</v>
      </c>
      <c r="F582" s="10">
        <v>2154.27</v>
      </c>
      <c r="G582" s="10">
        <v>2512.64</v>
      </c>
      <c r="H582" s="3">
        <f t="shared" si="14"/>
        <v>7</v>
      </c>
      <c r="I582" s="3">
        <f t="shared" si="15"/>
        <v>0</v>
      </c>
      <c r="J582" s="3">
        <f>IF(AND(A582&gt;=Intermediate!$B$4,A582&lt;=Intermediate!$B$2),1,0)</f>
        <v>1</v>
      </c>
      <c r="K582" s="3">
        <f t="shared" si="16"/>
        <v>0</v>
      </c>
      <c r="L582" s="1">
        <f t="array" ref="L582">INDEX(B582:G582,1,Intermediate!$B$6)</f>
        <v>2255.58</v>
      </c>
      <c r="M582" s="3">
        <f>Intermediate!$B$7*K582</f>
        <v>0</v>
      </c>
      <c r="N582" s="3">
        <f t="shared" si="19"/>
        <v>7000</v>
      </c>
      <c r="O582" s="3">
        <f t="shared" si="17"/>
        <v>0</v>
      </c>
      <c r="P582" s="3">
        <f t="shared" si="20"/>
        <v>3.5716199426597459</v>
      </c>
      <c r="Q582" s="3">
        <f t="shared" si="18"/>
        <v>8056.0745102644696</v>
      </c>
    </row>
    <row r="583" spans="1:17">
      <c r="A583" s="4">
        <v>39290</v>
      </c>
      <c r="B583" s="10">
        <v>4782.5200000000004</v>
      </c>
      <c r="C583" s="10">
        <v>2185.04</v>
      </c>
      <c r="D583" s="10">
        <v>4817.2299999999996</v>
      </c>
      <c r="E583" s="10">
        <v>2138.15</v>
      </c>
      <c r="F583" s="10">
        <v>2095.16</v>
      </c>
      <c r="G583" s="10">
        <v>2449.48</v>
      </c>
      <c r="H583" s="3">
        <f t="shared" si="14"/>
        <v>7</v>
      </c>
      <c r="I583" s="3">
        <f t="shared" si="15"/>
        <v>0</v>
      </c>
      <c r="J583" s="3">
        <f>IF(AND(A583&gt;=Intermediate!$B$4,A583&lt;=Intermediate!$B$2),1,0)</f>
        <v>1</v>
      </c>
      <c r="K583" s="3">
        <f t="shared" si="16"/>
        <v>0</v>
      </c>
      <c r="L583" s="1">
        <f t="array" ref="L583">INDEX(B583:G583,1,Intermediate!$B$6)</f>
        <v>2185.04</v>
      </c>
      <c r="M583" s="3">
        <f>Intermediate!$B$7*K583</f>
        <v>0</v>
      </c>
      <c r="N583" s="3">
        <f t="shared" si="19"/>
        <v>7000</v>
      </c>
      <c r="O583" s="3">
        <f t="shared" si="17"/>
        <v>0</v>
      </c>
      <c r="P583" s="3">
        <f t="shared" si="20"/>
        <v>3.5716199426597459</v>
      </c>
      <c r="Q583" s="3">
        <f t="shared" si="18"/>
        <v>7804.1324395092515</v>
      </c>
    </row>
    <row r="584" spans="1:17">
      <c r="A584" s="4">
        <v>39293</v>
      </c>
      <c r="B584" s="10">
        <v>4776.76</v>
      </c>
      <c r="C584" s="10">
        <v>2185.92</v>
      </c>
      <c r="D584" s="10">
        <v>4815.79</v>
      </c>
      <c r="E584" s="10">
        <v>2142.62</v>
      </c>
      <c r="F584" s="10">
        <v>2106.31</v>
      </c>
      <c r="G584" s="10">
        <v>2450.06</v>
      </c>
      <c r="H584" s="3">
        <f t="shared" si="14"/>
        <v>7</v>
      </c>
      <c r="I584" s="3">
        <f t="shared" si="15"/>
        <v>0</v>
      </c>
      <c r="J584" s="3">
        <f>IF(AND(A584&gt;=Intermediate!$B$4,A584&lt;=Intermediate!$B$2),1,0)</f>
        <v>1</v>
      </c>
      <c r="K584" s="3">
        <f t="shared" si="16"/>
        <v>0</v>
      </c>
      <c r="L584" s="1">
        <f t="array" ref="L584">INDEX(B584:G584,1,Intermediate!$B$6)</f>
        <v>2185.92</v>
      </c>
      <c r="M584" s="3">
        <f>Intermediate!$B$7*K584</f>
        <v>0</v>
      </c>
      <c r="N584" s="3">
        <f t="shared" si="19"/>
        <v>7000</v>
      </c>
      <c r="O584" s="3">
        <f t="shared" si="17"/>
        <v>0</v>
      </c>
      <c r="P584" s="3">
        <f t="shared" si="20"/>
        <v>3.5716199426597459</v>
      </c>
      <c r="Q584" s="3">
        <f t="shared" si="18"/>
        <v>7807.2754650587922</v>
      </c>
    </row>
    <row r="585" spans="1:17">
      <c r="A585" s="4">
        <v>39294</v>
      </c>
      <c r="B585" s="10">
        <v>4869.62</v>
      </c>
      <c r="C585" s="10">
        <v>2224.09</v>
      </c>
      <c r="D585" s="10">
        <v>4911.2</v>
      </c>
      <c r="E585" s="10">
        <v>2180.5700000000002</v>
      </c>
      <c r="F585" s="10">
        <v>2138.25</v>
      </c>
      <c r="G585" s="10">
        <v>2490.63</v>
      </c>
      <c r="H585" s="3">
        <f t="shared" si="14"/>
        <v>7</v>
      </c>
      <c r="I585" s="3">
        <f t="shared" si="15"/>
        <v>0</v>
      </c>
      <c r="J585" s="3">
        <f>IF(AND(A585&gt;=Intermediate!$B$4,A585&lt;=Intermediate!$B$2),1,0)</f>
        <v>1</v>
      </c>
      <c r="K585" s="3">
        <f t="shared" si="16"/>
        <v>0</v>
      </c>
      <c r="L585" s="1">
        <f t="array" ref="L585">INDEX(B585:G585,1,Intermediate!$B$6)</f>
        <v>2224.09</v>
      </c>
      <c r="M585" s="3">
        <f>Intermediate!$B$7*K585</f>
        <v>0</v>
      </c>
      <c r="N585" s="3">
        <f t="shared" si="19"/>
        <v>7000</v>
      </c>
      <c r="O585" s="3">
        <f t="shared" si="17"/>
        <v>0</v>
      </c>
      <c r="P585" s="3">
        <f t="shared" si="20"/>
        <v>3.5716199426597459</v>
      </c>
      <c r="Q585" s="3">
        <f t="shared" si="18"/>
        <v>7943.6041982701145</v>
      </c>
    </row>
    <row r="586" spans="1:17">
      <c r="A586" s="2">
        <v>39295</v>
      </c>
      <c r="B586" s="10">
        <v>4667.7</v>
      </c>
      <c r="C586" s="10">
        <v>2138.15</v>
      </c>
      <c r="D586" s="10">
        <v>4710.2</v>
      </c>
      <c r="E586" s="10">
        <v>2094.48</v>
      </c>
      <c r="F586" s="10">
        <v>2058.52</v>
      </c>
      <c r="G586" s="10">
        <v>2398.46</v>
      </c>
      <c r="H586" s="3">
        <f t="shared" si="14"/>
        <v>8</v>
      </c>
      <c r="I586" s="3">
        <f t="shared" si="15"/>
        <v>1</v>
      </c>
      <c r="J586" s="3">
        <f>IF(AND(A586&gt;=Intermediate!$B$4,A586&lt;=Intermediate!$B$2),1,0)</f>
        <v>1</v>
      </c>
      <c r="K586" s="3">
        <f t="shared" si="16"/>
        <v>1</v>
      </c>
      <c r="L586" s="1">
        <f t="array" ref="L586">INDEX(B586:G586,1,Intermediate!$B$6)</f>
        <v>2138.15</v>
      </c>
      <c r="M586" s="3">
        <f>Intermediate!$B$7*K586</f>
        <v>1000</v>
      </c>
      <c r="N586" s="3">
        <f t="shared" si="19"/>
        <v>8000</v>
      </c>
      <c r="O586" s="3">
        <f t="shared" si="17"/>
        <v>0.46769403456258912</v>
      </c>
      <c r="P586" s="3">
        <f t="shared" si="20"/>
        <v>4.039313977222335</v>
      </c>
      <c r="Q586" s="3">
        <f t="shared" si="18"/>
        <v>8636.6591803979354</v>
      </c>
    </row>
    <row r="587" spans="1:17">
      <c r="A587" s="2">
        <v>39296</v>
      </c>
      <c r="B587" s="10">
        <v>4682.1400000000003</v>
      </c>
      <c r="C587" s="10">
        <v>2147.06</v>
      </c>
      <c r="D587" s="10">
        <v>4728.6400000000003</v>
      </c>
      <c r="E587" s="10">
        <v>2106.8000000000002</v>
      </c>
      <c r="F587" s="10">
        <v>2074.88</v>
      </c>
      <c r="G587" s="10">
        <v>2414.5</v>
      </c>
      <c r="H587" s="3">
        <f t="shared" si="14"/>
        <v>8</v>
      </c>
      <c r="I587" s="3">
        <f t="shared" si="15"/>
        <v>0</v>
      </c>
      <c r="J587" s="3">
        <f>IF(AND(A587&gt;=Intermediate!$B$4,A587&lt;=Intermediate!$B$2),1,0)</f>
        <v>1</v>
      </c>
      <c r="K587" s="3">
        <f t="shared" si="16"/>
        <v>0</v>
      </c>
      <c r="L587" s="1">
        <f t="array" ref="L587">INDEX(B587:G587,1,Intermediate!$B$6)</f>
        <v>2147.06</v>
      </c>
      <c r="M587" s="3">
        <f>Intermediate!$B$7*K587</f>
        <v>0</v>
      </c>
      <c r="N587" s="3">
        <f t="shared" si="19"/>
        <v>8000</v>
      </c>
      <c r="O587" s="3">
        <f t="shared" si="17"/>
        <v>0</v>
      </c>
      <c r="P587" s="3">
        <f t="shared" si="20"/>
        <v>4.039313977222335</v>
      </c>
      <c r="Q587" s="3">
        <f t="shared" si="18"/>
        <v>8672.6494679349871</v>
      </c>
    </row>
    <row r="588" spans="1:17">
      <c r="A588" s="2">
        <v>39297</v>
      </c>
      <c r="B588" s="10">
        <v>4739.07</v>
      </c>
      <c r="C588" s="10">
        <v>2173.41</v>
      </c>
      <c r="D588" s="10">
        <v>4788.28</v>
      </c>
      <c r="E588" s="10">
        <v>2134.86</v>
      </c>
      <c r="F588" s="10">
        <v>2103.9299999999998</v>
      </c>
      <c r="G588" s="10">
        <v>2447.64</v>
      </c>
      <c r="H588" s="3">
        <f t="shared" si="14"/>
        <v>8</v>
      </c>
      <c r="I588" s="3">
        <f t="shared" si="15"/>
        <v>0</v>
      </c>
      <c r="J588" s="3">
        <f>IF(AND(A588&gt;=Intermediate!$B$4,A588&lt;=Intermediate!$B$2),1,0)</f>
        <v>1</v>
      </c>
      <c r="K588" s="3">
        <f t="shared" si="16"/>
        <v>0</v>
      </c>
      <c r="L588" s="1">
        <f t="array" ref="L588">INDEX(B588:G588,1,Intermediate!$B$6)</f>
        <v>2173.41</v>
      </c>
      <c r="M588" s="3">
        <f>Intermediate!$B$7*K588</f>
        <v>0</v>
      </c>
      <c r="N588" s="3">
        <f t="shared" si="19"/>
        <v>8000</v>
      </c>
      <c r="O588" s="3">
        <f t="shared" si="17"/>
        <v>0</v>
      </c>
      <c r="P588" s="3">
        <f t="shared" si="20"/>
        <v>4.039313977222335</v>
      </c>
      <c r="Q588" s="3">
        <f t="shared" si="18"/>
        <v>8779.0853912347939</v>
      </c>
    </row>
    <row r="589" spans="1:17">
      <c r="A589" s="2">
        <v>39300</v>
      </c>
      <c r="B589" s="10">
        <v>4673.8999999999996</v>
      </c>
      <c r="C589" s="10">
        <v>2147.0700000000002</v>
      </c>
      <c r="D589" s="10">
        <v>4725.46</v>
      </c>
      <c r="E589" s="10">
        <v>2109.5700000000002</v>
      </c>
      <c r="F589" s="10">
        <v>2083.04</v>
      </c>
      <c r="G589" s="10">
        <v>2425.29</v>
      </c>
      <c r="H589" s="3">
        <f t="shared" si="14"/>
        <v>8</v>
      </c>
      <c r="I589" s="3">
        <f t="shared" si="15"/>
        <v>0</v>
      </c>
      <c r="J589" s="3">
        <f>IF(AND(A589&gt;=Intermediate!$B$4,A589&lt;=Intermediate!$B$2),1,0)</f>
        <v>1</v>
      </c>
      <c r="K589" s="3">
        <f t="shared" si="16"/>
        <v>0</v>
      </c>
      <c r="L589" s="1">
        <f t="array" ref="L589">INDEX(B589:G589,1,Intermediate!$B$6)</f>
        <v>2147.0700000000002</v>
      </c>
      <c r="M589" s="3">
        <f>Intermediate!$B$7*K589</f>
        <v>0</v>
      </c>
      <c r="N589" s="3">
        <f t="shared" si="19"/>
        <v>8000</v>
      </c>
      <c r="O589" s="3">
        <f t="shared" si="17"/>
        <v>0</v>
      </c>
      <c r="P589" s="3">
        <f t="shared" si="20"/>
        <v>4.039313977222335</v>
      </c>
      <c r="Q589" s="3">
        <f t="shared" si="18"/>
        <v>8672.6898610747594</v>
      </c>
    </row>
    <row r="590" spans="1:17">
      <c r="A590" s="2">
        <v>39301</v>
      </c>
      <c r="B590" s="10">
        <v>4698.08</v>
      </c>
      <c r="C590" s="10">
        <v>2159.3200000000002</v>
      </c>
      <c r="D590" s="10">
        <v>4753.09</v>
      </c>
      <c r="E590" s="10">
        <v>2120.44</v>
      </c>
      <c r="F590" s="10">
        <v>2091.9699999999998</v>
      </c>
      <c r="G590" s="10">
        <v>2444.4899999999998</v>
      </c>
      <c r="H590" s="3">
        <f t="shared" si="14"/>
        <v>8</v>
      </c>
      <c r="I590" s="3">
        <f t="shared" si="15"/>
        <v>0</v>
      </c>
      <c r="J590" s="3">
        <f>IF(AND(A590&gt;=Intermediate!$B$4,A590&lt;=Intermediate!$B$2),1,0)</f>
        <v>1</v>
      </c>
      <c r="K590" s="3">
        <f t="shared" si="16"/>
        <v>0</v>
      </c>
      <c r="L590" s="1">
        <f t="array" ref="L590">INDEX(B590:G590,1,Intermediate!$B$6)</f>
        <v>2159.3200000000002</v>
      </c>
      <c r="M590" s="3">
        <f>Intermediate!$B$7*K590</f>
        <v>0</v>
      </c>
      <c r="N590" s="3">
        <f t="shared" si="19"/>
        <v>8000</v>
      </c>
      <c r="O590" s="3">
        <f t="shared" si="17"/>
        <v>0</v>
      </c>
      <c r="P590" s="3">
        <f t="shared" si="20"/>
        <v>4.039313977222335</v>
      </c>
      <c r="Q590" s="3">
        <f t="shared" si="18"/>
        <v>8722.1714572957335</v>
      </c>
    </row>
    <row r="591" spans="1:17">
      <c r="A591" s="2">
        <v>39302</v>
      </c>
      <c r="B591" s="10">
        <v>4811.54</v>
      </c>
      <c r="C591" s="10">
        <v>2200.6</v>
      </c>
      <c r="D591" s="10">
        <v>4856.71</v>
      </c>
      <c r="E591" s="10">
        <v>2159.88</v>
      </c>
      <c r="F591" s="10">
        <v>2120.4899999999998</v>
      </c>
      <c r="G591" s="10">
        <v>2478.8000000000002</v>
      </c>
      <c r="H591" s="3">
        <f t="shared" si="14"/>
        <v>8</v>
      </c>
      <c r="I591" s="3">
        <f t="shared" si="15"/>
        <v>0</v>
      </c>
      <c r="J591" s="3">
        <f>IF(AND(A591&gt;=Intermediate!$B$4,A591&lt;=Intermediate!$B$2),1,0)</f>
        <v>1</v>
      </c>
      <c r="K591" s="3">
        <f t="shared" si="16"/>
        <v>0</v>
      </c>
      <c r="L591" s="1">
        <f t="array" ref="L591">INDEX(B591:G591,1,Intermediate!$B$6)</f>
        <v>2200.6</v>
      </c>
      <c r="M591" s="3">
        <f>Intermediate!$B$7*K591</f>
        <v>0</v>
      </c>
      <c r="N591" s="3">
        <f t="shared" si="19"/>
        <v>8000</v>
      </c>
      <c r="O591" s="3">
        <f t="shared" si="17"/>
        <v>0</v>
      </c>
      <c r="P591" s="3">
        <f t="shared" si="20"/>
        <v>4.039313977222335</v>
      </c>
      <c r="Q591" s="3">
        <f t="shared" si="18"/>
        <v>8888.9143382754701</v>
      </c>
    </row>
    <row r="592" spans="1:17">
      <c r="A592" s="2">
        <v>39303</v>
      </c>
      <c r="B592" s="10">
        <v>4739.47</v>
      </c>
      <c r="C592" s="10">
        <v>2168.06</v>
      </c>
      <c r="D592" s="10">
        <v>4784.92</v>
      </c>
      <c r="E592" s="10">
        <v>2127.9499999999998</v>
      </c>
      <c r="F592" s="10">
        <v>2089.9</v>
      </c>
      <c r="G592" s="10">
        <v>2442.46</v>
      </c>
      <c r="H592" s="3">
        <f t="shared" si="14"/>
        <v>8</v>
      </c>
      <c r="I592" s="3">
        <f t="shared" si="15"/>
        <v>0</v>
      </c>
      <c r="J592" s="3">
        <f>IF(AND(A592&gt;=Intermediate!$B$4,A592&lt;=Intermediate!$B$2),1,0)</f>
        <v>1</v>
      </c>
      <c r="K592" s="3">
        <f t="shared" si="16"/>
        <v>0</v>
      </c>
      <c r="L592" s="1">
        <f t="array" ref="L592">INDEX(B592:G592,1,Intermediate!$B$6)</f>
        <v>2168.06</v>
      </c>
      <c r="M592" s="3">
        <f>Intermediate!$B$7*K592</f>
        <v>0</v>
      </c>
      <c r="N592" s="3">
        <f t="shared" si="19"/>
        <v>8000</v>
      </c>
      <c r="O592" s="3">
        <f t="shared" si="17"/>
        <v>0</v>
      </c>
      <c r="P592" s="3">
        <f t="shared" si="20"/>
        <v>4.039313977222335</v>
      </c>
      <c r="Q592" s="3">
        <f t="shared" si="18"/>
        <v>8757.4750614566547</v>
      </c>
    </row>
    <row r="593" spans="1:17">
      <c r="A593" s="4">
        <v>39304</v>
      </c>
      <c r="B593" s="10">
        <v>4668.01</v>
      </c>
      <c r="C593" s="10">
        <v>2139.87</v>
      </c>
      <c r="D593" s="10">
        <v>4713.0200000000004</v>
      </c>
      <c r="E593" s="10">
        <v>2101.91</v>
      </c>
      <c r="F593" s="10">
        <v>2071.38</v>
      </c>
      <c r="G593" s="10">
        <v>2429.5</v>
      </c>
      <c r="H593" s="3">
        <f t="shared" si="14"/>
        <v>8</v>
      </c>
      <c r="I593" s="3">
        <f t="shared" si="15"/>
        <v>0</v>
      </c>
      <c r="J593" s="3">
        <f>IF(AND(A593&gt;=Intermediate!$B$4,A593&lt;=Intermediate!$B$2),1,0)</f>
        <v>1</v>
      </c>
      <c r="K593" s="3">
        <f t="shared" si="16"/>
        <v>0</v>
      </c>
      <c r="L593" s="1">
        <f t="array" ref="L593">INDEX(B593:G593,1,Intermediate!$B$6)</f>
        <v>2139.87</v>
      </c>
      <c r="M593" s="3">
        <f>Intermediate!$B$7*K593</f>
        <v>0</v>
      </c>
      <c r="N593" s="3">
        <f t="shared" si="19"/>
        <v>8000</v>
      </c>
      <c r="O593" s="3">
        <f t="shared" si="17"/>
        <v>0</v>
      </c>
      <c r="P593" s="3">
        <f t="shared" si="20"/>
        <v>4.039313977222335</v>
      </c>
      <c r="Q593" s="3">
        <f t="shared" si="18"/>
        <v>8643.606800438758</v>
      </c>
    </row>
    <row r="594" spans="1:17">
      <c r="A594" s="4">
        <v>39307</v>
      </c>
      <c r="B594" s="10">
        <v>4710.53</v>
      </c>
      <c r="C594" s="10">
        <v>2159.2600000000002</v>
      </c>
      <c r="D594" s="10">
        <v>4753.6099999999997</v>
      </c>
      <c r="E594" s="10">
        <v>2120.12</v>
      </c>
      <c r="F594" s="10">
        <v>2089.2399999999998</v>
      </c>
      <c r="G594" s="10">
        <v>2457.02</v>
      </c>
      <c r="H594" s="3">
        <f t="shared" si="14"/>
        <v>8</v>
      </c>
      <c r="I594" s="3">
        <f t="shared" si="15"/>
        <v>0</v>
      </c>
      <c r="J594" s="3">
        <f>IF(AND(A594&gt;=Intermediate!$B$4,A594&lt;=Intermediate!$B$2),1,0)</f>
        <v>1</v>
      </c>
      <c r="K594" s="3">
        <f t="shared" si="16"/>
        <v>0</v>
      </c>
      <c r="L594" s="1">
        <f t="array" ref="L594">INDEX(B594:G594,1,Intermediate!$B$6)</f>
        <v>2159.2600000000002</v>
      </c>
      <c r="M594" s="3">
        <f>Intermediate!$B$7*K594</f>
        <v>0</v>
      </c>
      <c r="N594" s="3">
        <f t="shared" si="19"/>
        <v>8000</v>
      </c>
      <c r="O594" s="3">
        <f t="shared" si="17"/>
        <v>0</v>
      </c>
      <c r="P594" s="3">
        <f t="shared" si="20"/>
        <v>4.039313977222335</v>
      </c>
      <c r="Q594" s="3">
        <f t="shared" si="18"/>
        <v>8721.9290984570998</v>
      </c>
    </row>
    <row r="595" spans="1:17">
      <c r="A595" s="4">
        <v>39308</v>
      </c>
      <c r="B595" s="10">
        <v>4704.2</v>
      </c>
      <c r="C595" s="10">
        <v>2159.7600000000002</v>
      </c>
      <c r="D595" s="10">
        <v>4755.13</v>
      </c>
      <c r="E595" s="10">
        <v>2120.7600000000002</v>
      </c>
      <c r="F595" s="10">
        <v>2089.13</v>
      </c>
      <c r="G595" s="10">
        <v>2460.14</v>
      </c>
      <c r="H595" s="3">
        <f t="shared" si="14"/>
        <v>8</v>
      </c>
      <c r="I595" s="3">
        <f t="shared" si="15"/>
        <v>0</v>
      </c>
      <c r="J595" s="3">
        <f>IF(AND(A595&gt;=Intermediate!$B$4,A595&lt;=Intermediate!$B$2),1,0)</f>
        <v>1</v>
      </c>
      <c r="K595" s="3">
        <f t="shared" si="16"/>
        <v>0</v>
      </c>
      <c r="L595" s="1">
        <f t="array" ref="L595">INDEX(B595:G595,1,Intermediate!$B$6)</f>
        <v>2159.7600000000002</v>
      </c>
      <c r="M595" s="3">
        <f>Intermediate!$B$7*K595</f>
        <v>0</v>
      </c>
      <c r="N595" s="3">
        <f t="shared" si="19"/>
        <v>8000</v>
      </c>
      <c r="O595" s="3">
        <f t="shared" si="17"/>
        <v>0</v>
      </c>
      <c r="P595" s="3">
        <f t="shared" si="20"/>
        <v>4.039313977222335</v>
      </c>
      <c r="Q595" s="3">
        <f t="shared" si="18"/>
        <v>8723.9487554457119</v>
      </c>
    </row>
    <row r="596" spans="1:17">
      <c r="A596" s="4">
        <v>39310</v>
      </c>
      <c r="B596" s="10">
        <v>4493.84</v>
      </c>
      <c r="C596" s="10">
        <v>2077.7600000000002</v>
      </c>
      <c r="D596" s="10">
        <v>4554.6400000000003</v>
      </c>
      <c r="E596" s="10">
        <v>2039.33</v>
      </c>
      <c r="F596" s="10">
        <v>2020.7</v>
      </c>
      <c r="G596" s="10">
        <v>2387.89</v>
      </c>
      <c r="H596" s="3">
        <f t="shared" si="14"/>
        <v>8</v>
      </c>
      <c r="I596" s="3">
        <f t="shared" si="15"/>
        <v>0</v>
      </c>
      <c r="J596" s="3">
        <f>IF(AND(A596&gt;=Intermediate!$B$4,A596&lt;=Intermediate!$B$2),1,0)</f>
        <v>1</v>
      </c>
      <c r="K596" s="3">
        <f t="shared" si="16"/>
        <v>0</v>
      </c>
      <c r="L596" s="1">
        <f t="array" ref="L596">INDEX(B596:G596,1,Intermediate!$B$6)</f>
        <v>2077.7600000000002</v>
      </c>
      <c r="M596" s="3">
        <f>Intermediate!$B$7*K596</f>
        <v>0</v>
      </c>
      <c r="N596" s="3">
        <f t="shared" si="19"/>
        <v>8000</v>
      </c>
      <c r="O596" s="3">
        <f t="shared" si="17"/>
        <v>0</v>
      </c>
      <c r="P596" s="3">
        <f t="shared" si="20"/>
        <v>4.039313977222335</v>
      </c>
      <c r="Q596" s="3">
        <f t="shared" si="18"/>
        <v>8392.7250093134789</v>
      </c>
    </row>
    <row r="597" spans="1:17">
      <c r="A597" s="4">
        <v>39311</v>
      </c>
      <c r="B597" s="10">
        <v>4421.3900000000003</v>
      </c>
      <c r="C597" s="10">
        <v>2045.15</v>
      </c>
      <c r="D597" s="10">
        <v>4479.03</v>
      </c>
      <c r="E597" s="10">
        <v>2008.88</v>
      </c>
      <c r="F597" s="10">
        <v>1994.4</v>
      </c>
      <c r="G597" s="10">
        <v>2358.67</v>
      </c>
      <c r="H597" s="3">
        <f t="shared" si="14"/>
        <v>8</v>
      </c>
      <c r="I597" s="3">
        <f t="shared" si="15"/>
        <v>0</v>
      </c>
      <c r="J597" s="3">
        <f>IF(AND(A597&gt;=Intermediate!$B$4,A597&lt;=Intermediate!$B$2),1,0)</f>
        <v>1</v>
      </c>
      <c r="K597" s="3">
        <f t="shared" si="16"/>
        <v>0</v>
      </c>
      <c r="L597" s="1">
        <f t="array" ref="L597">INDEX(B597:G597,1,Intermediate!$B$6)</f>
        <v>2045.15</v>
      </c>
      <c r="M597" s="3">
        <f>Intermediate!$B$7*K597</f>
        <v>0</v>
      </c>
      <c r="N597" s="3">
        <f t="shared" si="19"/>
        <v>8000</v>
      </c>
      <c r="O597" s="3">
        <f t="shared" si="17"/>
        <v>0</v>
      </c>
      <c r="P597" s="3">
        <f t="shared" si="20"/>
        <v>4.039313977222335</v>
      </c>
      <c r="Q597" s="3">
        <f t="shared" si="18"/>
        <v>8261.0029805162594</v>
      </c>
    </row>
    <row r="598" spans="1:17">
      <c r="A598" s="4">
        <v>39314</v>
      </c>
      <c r="B598" s="10">
        <v>4527.8100000000004</v>
      </c>
      <c r="C598" s="10">
        <v>2082.75</v>
      </c>
      <c r="D598" s="10">
        <v>4573.29</v>
      </c>
      <c r="E598" s="10">
        <v>2046.57</v>
      </c>
      <c r="F598" s="10">
        <v>2023.86</v>
      </c>
      <c r="G598" s="10">
        <v>2396.7399999999998</v>
      </c>
      <c r="H598" s="3">
        <f t="shared" si="14"/>
        <v>8</v>
      </c>
      <c r="I598" s="3">
        <f t="shared" si="15"/>
        <v>0</v>
      </c>
      <c r="J598" s="3">
        <f>IF(AND(A598&gt;=Intermediate!$B$4,A598&lt;=Intermediate!$B$2),1,0)</f>
        <v>1</v>
      </c>
      <c r="K598" s="3">
        <f t="shared" si="16"/>
        <v>0</v>
      </c>
      <c r="L598" s="1">
        <f t="array" ref="L598">INDEX(B598:G598,1,Intermediate!$B$6)</f>
        <v>2082.75</v>
      </c>
      <c r="M598" s="3">
        <f>Intermediate!$B$7*K598</f>
        <v>0</v>
      </c>
      <c r="N598" s="3">
        <f t="shared" si="19"/>
        <v>8000</v>
      </c>
      <c r="O598" s="3">
        <f t="shared" si="17"/>
        <v>0</v>
      </c>
      <c r="P598" s="3">
        <f t="shared" si="20"/>
        <v>4.039313977222335</v>
      </c>
      <c r="Q598" s="3">
        <f t="shared" si="18"/>
        <v>8412.881186059818</v>
      </c>
    </row>
    <row r="599" spans="1:17">
      <c r="A599" s="4">
        <v>39315</v>
      </c>
      <c r="B599" s="10">
        <v>4380.6899999999996</v>
      </c>
      <c r="C599" s="10">
        <v>2014.62</v>
      </c>
      <c r="D599" s="10">
        <v>4424.24</v>
      </c>
      <c r="E599" s="10">
        <v>1978.29</v>
      </c>
      <c r="F599" s="10">
        <v>1954.44</v>
      </c>
      <c r="G599" s="10">
        <v>2317.91</v>
      </c>
      <c r="H599" s="3">
        <f t="shared" si="14"/>
        <v>8</v>
      </c>
      <c r="I599" s="3">
        <f t="shared" si="15"/>
        <v>0</v>
      </c>
      <c r="J599" s="3">
        <f>IF(AND(A599&gt;=Intermediate!$B$4,A599&lt;=Intermediate!$B$2),1,0)</f>
        <v>1</v>
      </c>
      <c r="K599" s="3">
        <f t="shared" si="16"/>
        <v>0</v>
      </c>
      <c r="L599" s="1">
        <f t="array" ref="L599">INDEX(B599:G599,1,Intermediate!$B$6)</f>
        <v>2014.62</v>
      </c>
      <c r="M599" s="3">
        <f>Intermediate!$B$7*K599</f>
        <v>0</v>
      </c>
      <c r="N599" s="3">
        <f t="shared" si="19"/>
        <v>8000</v>
      </c>
      <c r="O599" s="3">
        <f t="shared" si="17"/>
        <v>0</v>
      </c>
      <c r="P599" s="3">
        <f t="shared" si="20"/>
        <v>4.039313977222335</v>
      </c>
      <c r="Q599" s="3">
        <f t="shared" si="18"/>
        <v>8137.6827247916599</v>
      </c>
    </row>
    <row r="600" spans="1:17">
      <c r="A600" s="4">
        <v>39316</v>
      </c>
      <c r="B600" s="10">
        <v>4455.97</v>
      </c>
      <c r="C600" s="10">
        <v>2032.16</v>
      </c>
      <c r="D600" s="10">
        <v>4483.74</v>
      </c>
      <c r="E600" s="10">
        <v>1997.31</v>
      </c>
      <c r="F600" s="10">
        <v>1962.37</v>
      </c>
      <c r="G600" s="10">
        <v>2322.44</v>
      </c>
      <c r="H600" s="3">
        <f t="shared" si="14"/>
        <v>8</v>
      </c>
      <c r="I600" s="3">
        <f t="shared" si="15"/>
        <v>0</v>
      </c>
      <c r="J600" s="3">
        <f>IF(AND(A600&gt;=Intermediate!$B$4,A600&lt;=Intermediate!$B$2),1,0)</f>
        <v>1</v>
      </c>
      <c r="K600" s="3">
        <f t="shared" si="16"/>
        <v>0</v>
      </c>
      <c r="L600" s="1">
        <f t="array" ref="L600">INDEX(B600:G600,1,Intermediate!$B$6)</f>
        <v>2032.16</v>
      </c>
      <c r="M600" s="3">
        <f>Intermediate!$B$7*K600</f>
        <v>0</v>
      </c>
      <c r="N600" s="3">
        <f t="shared" si="19"/>
        <v>8000</v>
      </c>
      <c r="O600" s="3">
        <f t="shared" si="17"/>
        <v>0</v>
      </c>
      <c r="P600" s="3">
        <f t="shared" si="20"/>
        <v>4.039313977222335</v>
      </c>
      <c r="Q600" s="3">
        <f t="shared" si="18"/>
        <v>8208.5322919521404</v>
      </c>
    </row>
    <row r="601" spans="1:17">
      <c r="A601" s="4">
        <v>39317</v>
      </c>
      <c r="B601" s="10">
        <v>4416.43</v>
      </c>
      <c r="C601" s="10">
        <v>2015.14</v>
      </c>
      <c r="D601" s="10">
        <v>4445.97</v>
      </c>
      <c r="E601" s="10">
        <v>1979.44</v>
      </c>
      <c r="F601" s="10">
        <v>1944.04</v>
      </c>
      <c r="G601" s="10">
        <v>2295.1999999999998</v>
      </c>
      <c r="H601" s="3">
        <f t="shared" si="14"/>
        <v>8</v>
      </c>
      <c r="I601" s="3">
        <f t="shared" si="15"/>
        <v>0</v>
      </c>
      <c r="J601" s="3">
        <f>IF(AND(A601&gt;=Intermediate!$B$4,A601&lt;=Intermediate!$B$2),1,0)</f>
        <v>1</v>
      </c>
      <c r="K601" s="3">
        <f t="shared" si="16"/>
        <v>0</v>
      </c>
      <c r="L601" s="1">
        <f t="array" ref="L601">INDEX(B601:G601,1,Intermediate!$B$6)</f>
        <v>2015.14</v>
      </c>
      <c r="M601" s="3">
        <f>Intermediate!$B$7*K601</f>
        <v>0</v>
      </c>
      <c r="N601" s="3">
        <f t="shared" si="19"/>
        <v>8000</v>
      </c>
      <c r="O601" s="3">
        <f t="shared" si="17"/>
        <v>0</v>
      </c>
      <c r="P601" s="3">
        <f t="shared" si="20"/>
        <v>4.039313977222335</v>
      </c>
      <c r="Q601" s="3">
        <f t="shared" si="18"/>
        <v>8139.7831680598165</v>
      </c>
    </row>
    <row r="602" spans="1:17">
      <c r="A602" s="4">
        <v>39318</v>
      </c>
      <c r="B602" s="10">
        <v>4494.7299999999996</v>
      </c>
      <c r="C602" s="10">
        <v>2046.82</v>
      </c>
      <c r="D602" s="10">
        <v>4520.8599999999997</v>
      </c>
      <c r="E602" s="10">
        <v>2012.69</v>
      </c>
      <c r="F602" s="10">
        <v>1975.31</v>
      </c>
      <c r="G602" s="10">
        <v>2330.48</v>
      </c>
      <c r="H602" s="3">
        <f t="shared" si="14"/>
        <v>8</v>
      </c>
      <c r="I602" s="3">
        <f t="shared" si="15"/>
        <v>0</v>
      </c>
      <c r="J602" s="3">
        <f>IF(AND(A602&gt;=Intermediate!$B$4,A602&lt;=Intermediate!$B$2),1,0)</f>
        <v>1</v>
      </c>
      <c r="K602" s="3">
        <f t="shared" si="16"/>
        <v>0</v>
      </c>
      <c r="L602" s="1">
        <f t="array" ref="L602">INDEX(B602:G602,1,Intermediate!$B$6)</f>
        <v>2046.82</v>
      </c>
      <c r="M602" s="3">
        <f>Intermediate!$B$7*K602</f>
        <v>0</v>
      </c>
      <c r="N602" s="3">
        <f t="shared" si="19"/>
        <v>8000</v>
      </c>
      <c r="O602" s="3">
        <f t="shared" si="17"/>
        <v>0</v>
      </c>
      <c r="P602" s="3">
        <f t="shared" si="20"/>
        <v>4.039313977222335</v>
      </c>
      <c r="Q602" s="3">
        <f t="shared" si="18"/>
        <v>8267.7486348582188</v>
      </c>
    </row>
    <row r="603" spans="1:17">
      <c r="A603" s="4">
        <v>39321</v>
      </c>
      <c r="B603" s="10">
        <v>4620.13</v>
      </c>
      <c r="C603" s="10">
        <v>2100.83</v>
      </c>
      <c r="D603" s="10">
        <v>4646.78</v>
      </c>
      <c r="E603" s="10">
        <v>2069.1999999999998</v>
      </c>
      <c r="F603" s="10">
        <v>2030.46</v>
      </c>
      <c r="G603" s="10">
        <v>2385.06</v>
      </c>
      <c r="H603" s="3">
        <f t="shared" si="14"/>
        <v>8</v>
      </c>
      <c r="I603" s="3">
        <f t="shared" si="15"/>
        <v>0</v>
      </c>
      <c r="J603" s="3">
        <f>IF(AND(A603&gt;=Intermediate!$B$4,A603&lt;=Intermediate!$B$2),1,0)</f>
        <v>1</v>
      </c>
      <c r="K603" s="3">
        <f t="shared" si="16"/>
        <v>0</v>
      </c>
      <c r="L603" s="1">
        <f t="array" ref="L603">INDEX(B603:G603,1,Intermediate!$B$6)</f>
        <v>2100.83</v>
      </c>
      <c r="M603" s="3">
        <f>Intermediate!$B$7*K603</f>
        <v>0</v>
      </c>
      <c r="N603" s="3">
        <f t="shared" si="19"/>
        <v>8000</v>
      </c>
      <c r="O603" s="3">
        <f t="shared" si="17"/>
        <v>0</v>
      </c>
      <c r="P603" s="3">
        <f t="shared" si="20"/>
        <v>4.039313977222335</v>
      </c>
      <c r="Q603" s="3">
        <f t="shared" si="18"/>
        <v>8485.911982767997</v>
      </c>
    </row>
    <row r="604" spans="1:17">
      <c r="A604" s="4">
        <v>39322</v>
      </c>
      <c r="B604" s="10">
        <v>4648.2700000000004</v>
      </c>
      <c r="C604" s="10">
        <v>2115.46</v>
      </c>
      <c r="D604" s="10">
        <v>4677.7700000000004</v>
      </c>
      <c r="E604" s="10">
        <v>2084.89</v>
      </c>
      <c r="F604" s="10">
        <v>2048.65</v>
      </c>
      <c r="G604" s="10">
        <v>2402.9299999999998</v>
      </c>
      <c r="H604" s="3">
        <f t="shared" si="14"/>
        <v>8</v>
      </c>
      <c r="I604" s="3">
        <f t="shared" si="15"/>
        <v>0</v>
      </c>
      <c r="J604" s="3">
        <f>IF(AND(A604&gt;=Intermediate!$B$4,A604&lt;=Intermediate!$B$2),1,0)</f>
        <v>1</v>
      </c>
      <c r="K604" s="3">
        <f t="shared" si="16"/>
        <v>0</v>
      </c>
      <c r="L604" s="1">
        <f t="array" ref="L604">INDEX(B604:G604,1,Intermediate!$B$6)</f>
        <v>2115.46</v>
      </c>
      <c r="M604" s="3">
        <f>Intermediate!$B$7*K604</f>
        <v>0</v>
      </c>
      <c r="N604" s="3">
        <f t="shared" si="19"/>
        <v>8000</v>
      </c>
      <c r="O604" s="3">
        <f t="shared" si="17"/>
        <v>0</v>
      </c>
      <c r="P604" s="3">
        <f t="shared" si="20"/>
        <v>4.039313977222335</v>
      </c>
      <c r="Q604" s="3">
        <f t="shared" si="18"/>
        <v>8545.0071462547603</v>
      </c>
    </row>
    <row r="605" spans="1:17">
      <c r="A605" s="4">
        <v>39323</v>
      </c>
      <c r="B605" s="10">
        <v>4688.22</v>
      </c>
      <c r="C605" s="10">
        <v>2129.64</v>
      </c>
      <c r="D605" s="10">
        <v>4711.49</v>
      </c>
      <c r="E605" s="10">
        <v>2100.5500000000002</v>
      </c>
      <c r="F605" s="10">
        <v>2064.61</v>
      </c>
      <c r="G605" s="10">
        <v>2420.56</v>
      </c>
      <c r="H605" s="3">
        <f t="shared" si="14"/>
        <v>8</v>
      </c>
      <c r="I605" s="3">
        <f t="shared" si="15"/>
        <v>0</v>
      </c>
      <c r="J605" s="3">
        <f>IF(AND(A605&gt;=Intermediate!$B$4,A605&lt;=Intermediate!$B$2),1,0)</f>
        <v>1</v>
      </c>
      <c r="K605" s="3">
        <f t="shared" si="16"/>
        <v>0</v>
      </c>
      <c r="L605" s="1">
        <f t="array" ref="L605">INDEX(B605:G605,1,Intermediate!$B$6)</f>
        <v>2129.64</v>
      </c>
      <c r="M605" s="3">
        <f>Intermediate!$B$7*K605</f>
        <v>0</v>
      </c>
      <c r="N605" s="3">
        <f t="shared" si="19"/>
        <v>8000</v>
      </c>
      <c r="O605" s="3">
        <f t="shared" si="17"/>
        <v>0</v>
      </c>
      <c r="P605" s="3">
        <f t="shared" si="20"/>
        <v>4.039313977222335</v>
      </c>
      <c r="Q605" s="3">
        <f t="shared" si="18"/>
        <v>8602.284618451773</v>
      </c>
    </row>
    <row r="606" spans="1:17">
      <c r="A606" s="4">
        <v>39324</v>
      </c>
      <c r="B606" s="10">
        <v>4736.28</v>
      </c>
      <c r="C606" s="10">
        <v>2147.1799999999998</v>
      </c>
      <c r="D606" s="10">
        <v>4753.21</v>
      </c>
      <c r="E606" s="10">
        <v>2114.7600000000002</v>
      </c>
      <c r="F606" s="10">
        <v>2073.08</v>
      </c>
      <c r="G606" s="10">
        <v>2435.79</v>
      </c>
      <c r="H606" s="3">
        <f t="shared" si="14"/>
        <v>8</v>
      </c>
      <c r="I606" s="3">
        <f t="shared" si="15"/>
        <v>0</v>
      </c>
      <c r="J606" s="3">
        <f>IF(AND(A606&gt;=Intermediate!$B$4,A606&lt;=Intermediate!$B$2),1,0)</f>
        <v>1</v>
      </c>
      <c r="K606" s="3">
        <f t="shared" si="16"/>
        <v>0</v>
      </c>
      <c r="L606" s="1">
        <f t="array" ref="L606">INDEX(B606:G606,1,Intermediate!$B$6)</f>
        <v>2147.1799999999998</v>
      </c>
      <c r="M606" s="3">
        <f>Intermediate!$B$7*K606</f>
        <v>0</v>
      </c>
      <c r="N606" s="3">
        <f t="shared" si="19"/>
        <v>8000</v>
      </c>
      <c r="O606" s="3">
        <f t="shared" si="17"/>
        <v>0</v>
      </c>
      <c r="P606" s="3">
        <f t="shared" si="20"/>
        <v>4.039313977222335</v>
      </c>
      <c r="Q606" s="3">
        <f t="shared" si="18"/>
        <v>8673.1341856122526</v>
      </c>
    </row>
    <row r="607" spans="1:17">
      <c r="A607" s="4">
        <v>39325</v>
      </c>
      <c r="B607" s="10">
        <v>4799.32</v>
      </c>
      <c r="C607" s="10">
        <v>2181.62</v>
      </c>
      <c r="D607" s="10">
        <v>4824.49</v>
      </c>
      <c r="E607" s="10">
        <v>2147.25</v>
      </c>
      <c r="F607" s="10">
        <v>2106.2800000000002</v>
      </c>
      <c r="G607" s="10">
        <v>2489.4499999999998</v>
      </c>
      <c r="H607" s="3">
        <f t="shared" si="14"/>
        <v>8</v>
      </c>
      <c r="I607" s="3">
        <f t="shared" si="15"/>
        <v>0</v>
      </c>
      <c r="J607" s="3">
        <f>IF(AND(A607&gt;=Intermediate!$B$4,A607&lt;=Intermediate!$B$2),1,0)</f>
        <v>1</v>
      </c>
      <c r="K607" s="3">
        <f t="shared" si="16"/>
        <v>0</v>
      </c>
      <c r="L607" s="1">
        <f t="array" ref="L607">INDEX(B607:G607,1,Intermediate!$B$6)</f>
        <v>2181.62</v>
      </c>
      <c r="M607" s="3">
        <f>Intermediate!$B$7*K607</f>
        <v>0</v>
      </c>
      <c r="N607" s="3">
        <f t="shared" si="19"/>
        <v>8000</v>
      </c>
      <c r="O607" s="3">
        <f t="shared" si="17"/>
        <v>0</v>
      </c>
      <c r="P607" s="3">
        <f t="shared" si="20"/>
        <v>4.039313977222335</v>
      </c>
      <c r="Q607" s="3">
        <f t="shared" si="18"/>
        <v>8812.2481589877898</v>
      </c>
    </row>
    <row r="608" spans="1:17">
      <c r="A608" s="2">
        <v>39328</v>
      </c>
      <c r="B608" s="10">
        <v>4821.6899999999996</v>
      </c>
      <c r="C608" s="10">
        <v>2208.52</v>
      </c>
      <c r="D608" s="10">
        <v>4869.6000000000004</v>
      </c>
      <c r="E608" s="10">
        <v>2171.3200000000002</v>
      </c>
      <c r="F608" s="10">
        <v>2134.4899999999998</v>
      </c>
      <c r="G608" s="10">
        <v>2537.6999999999998</v>
      </c>
      <c r="H608" s="3">
        <f t="shared" si="14"/>
        <v>9</v>
      </c>
      <c r="I608" s="3">
        <f t="shared" si="15"/>
        <v>1</v>
      </c>
      <c r="J608" s="3">
        <f>IF(AND(A608&gt;=Intermediate!$B$4,A608&lt;=Intermediate!$B$2),1,0)</f>
        <v>1</v>
      </c>
      <c r="K608" s="3">
        <f t="shared" si="16"/>
        <v>1</v>
      </c>
      <c r="L608" s="1">
        <f t="array" ref="L608">INDEX(B608:G608,1,Intermediate!$B$6)</f>
        <v>2208.52</v>
      </c>
      <c r="M608" s="3">
        <f>Intermediate!$B$7*K608</f>
        <v>1000</v>
      </c>
      <c r="N608" s="3">
        <f t="shared" si="19"/>
        <v>9000</v>
      </c>
      <c r="O608" s="3">
        <f t="shared" si="17"/>
        <v>0.45279191494756671</v>
      </c>
      <c r="P608" s="3">
        <f t="shared" si="20"/>
        <v>4.492105892169902</v>
      </c>
      <c r="Q608" s="3">
        <f t="shared" si="18"/>
        <v>9920.9057049750718</v>
      </c>
    </row>
    <row r="609" spans="1:17">
      <c r="A609" s="2">
        <v>39329</v>
      </c>
      <c r="B609" s="10">
        <v>4830.7299999999996</v>
      </c>
      <c r="C609" s="10">
        <v>2219.3200000000002</v>
      </c>
      <c r="D609" s="10">
        <v>4881.5200000000004</v>
      </c>
      <c r="E609" s="10">
        <v>2179.27</v>
      </c>
      <c r="F609" s="10">
        <v>2146.6999999999998</v>
      </c>
      <c r="G609" s="10">
        <v>2558.94</v>
      </c>
      <c r="H609" s="3">
        <f t="shared" si="14"/>
        <v>9</v>
      </c>
      <c r="I609" s="3">
        <f t="shared" si="15"/>
        <v>0</v>
      </c>
      <c r="J609" s="3">
        <f>IF(AND(A609&gt;=Intermediate!$B$4,A609&lt;=Intermediate!$B$2),1,0)</f>
        <v>1</v>
      </c>
      <c r="K609" s="3">
        <f t="shared" si="16"/>
        <v>0</v>
      </c>
      <c r="L609" s="1">
        <f t="array" ref="L609">INDEX(B609:G609,1,Intermediate!$B$6)</f>
        <v>2219.3200000000002</v>
      </c>
      <c r="M609" s="3">
        <f>Intermediate!$B$7*K609</f>
        <v>0</v>
      </c>
      <c r="N609" s="3">
        <f t="shared" si="19"/>
        <v>9000</v>
      </c>
      <c r="O609" s="3">
        <f t="shared" si="17"/>
        <v>0</v>
      </c>
      <c r="P609" s="3">
        <f t="shared" si="20"/>
        <v>4.492105892169902</v>
      </c>
      <c r="Q609" s="3">
        <f t="shared" si="18"/>
        <v>9969.4204486105082</v>
      </c>
    </row>
    <row r="610" spans="1:17">
      <c r="A610" s="2">
        <v>39330</v>
      </c>
      <c r="B610" s="10">
        <v>4825.3999999999996</v>
      </c>
      <c r="C610" s="10">
        <v>2219.88</v>
      </c>
      <c r="D610" s="10">
        <v>4881.7</v>
      </c>
      <c r="E610" s="10">
        <v>2181.7399999999998</v>
      </c>
      <c r="F610" s="10">
        <v>2151.6</v>
      </c>
      <c r="G610" s="10">
        <v>2562.4</v>
      </c>
      <c r="H610" s="3">
        <f t="shared" si="14"/>
        <v>9</v>
      </c>
      <c r="I610" s="3">
        <f t="shared" si="15"/>
        <v>0</v>
      </c>
      <c r="J610" s="3">
        <f>IF(AND(A610&gt;=Intermediate!$B$4,A610&lt;=Intermediate!$B$2),1,0)</f>
        <v>1</v>
      </c>
      <c r="K610" s="3">
        <f t="shared" si="16"/>
        <v>0</v>
      </c>
      <c r="L610" s="1">
        <f t="array" ref="L610">INDEX(B610:G610,1,Intermediate!$B$6)</f>
        <v>2219.88</v>
      </c>
      <c r="M610" s="3">
        <f>Intermediate!$B$7*K610</f>
        <v>0</v>
      </c>
      <c r="N610" s="3">
        <f t="shared" si="19"/>
        <v>9000</v>
      </c>
      <c r="O610" s="3">
        <f t="shared" si="17"/>
        <v>0</v>
      </c>
      <c r="P610" s="3">
        <f t="shared" si="20"/>
        <v>4.492105892169902</v>
      </c>
      <c r="Q610" s="3">
        <f t="shared" si="18"/>
        <v>9971.936027910122</v>
      </c>
    </row>
    <row r="611" spans="1:17">
      <c r="A611" s="2">
        <v>39331</v>
      </c>
      <c r="B611" s="10">
        <v>4873.28</v>
      </c>
      <c r="C611" s="10">
        <v>2240.96</v>
      </c>
      <c r="D611" s="10">
        <v>4927.13</v>
      </c>
      <c r="E611" s="10">
        <v>2201.5700000000002</v>
      </c>
      <c r="F611" s="10">
        <v>2170.94</v>
      </c>
      <c r="G611" s="10">
        <v>2588.98</v>
      </c>
      <c r="H611" s="3">
        <f t="shared" si="14"/>
        <v>9</v>
      </c>
      <c r="I611" s="3">
        <f t="shared" si="15"/>
        <v>0</v>
      </c>
      <c r="J611" s="3">
        <f>IF(AND(A611&gt;=Intermediate!$B$4,A611&lt;=Intermediate!$B$2),1,0)</f>
        <v>1</v>
      </c>
      <c r="K611" s="3">
        <f t="shared" si="16"/>
        <v>0</v>
      </c>
      <c r="L611" s="1">
        <f t="array" ref="L611">INDEX(B611:G611,1,Intermediate!$B$6)</f>
        <v>2240.96</v>
      </c>
      <c r="M611" s="3">
        <f>Intermediate!$B$7*K611</f>
        <v>0</v>
      </c>
      <c r="N611" s="3">
        <f t="shared" si="19"/>
        <v>9000</v>
      </c>
      <c r="O611" s="3">
        <f t="shared" si="17"/>
        <v>0</v>
      </c>
      <c r="P611" s="3">
        <f t="shared" si="20"/>
        <v>4.492105892169902</v>
      </c>
      <c r="Q611" s="3">
        <f t="shared" si="18"/>
        <v>10066.629620117064</v>
      </c>
    </row>
    <row r="612" spans="1:17">
      <c r="A612" s="2">
        <v>39332</v>
      </c>
      <c r="B612" s="10">
        <v>4856.71</v>
      </c>
      <c r="C612" s="10">
        <v>2238.35</v>
      </c>
      <c r="D612" s="10">
        <v>4918.08</v>
      </c>
      <c r="E612" s="10">
        <v>2200.02</v>
      </c>
      <c r="F612" s="10">
        <v>2173.4899999999998</v>
      </c>
      <c r="G612" s="10">
        <v>2590.4699999999998</v>
      </c>
      <c r="H612" s="3">
        <f t="shared" si="14"/>
        <v>9</v>
      </c>
      <c r="I612" s="3">
        <f t="shared" si="15"/>
        <v>0</v>
      </c>
      <c r="J612" s="3">
        <f>IF(AND(A612&gt;=Intermediate!$B$4,A612&lt;=Intermediate!$B$2),1,0)</f>
        <v>1</v>
      </c>
      <c r="K612" s="3">
        <f t="shared" si="16"/>
        <v>0</v>
      </c>
      <c r="L612" s="1">
        <f t="array" ref="L612">INDEX(B612:G612,1,Intermediate!$B$6)</f>
        <v>2238.35</v>
      </c>
      <c r="M612" s="3">
        <f>Intermediate!$B$7*K612</f>
        <v>0</v>
      </c>
      <c r="N612" s="3">
        <f t="shared" si="19"/>
        <v>9000</v>
      </c>
      <c r="O612" s="3">
        <f t="shared" si="17"/>
        <v>0</v>
      </c>
      <c r="P612" s="3">
        <f t="shared" si="20"/>
        <v>4.492105892169902</v>
      </c>
      <c r="Q612" s="3">
        <f t="shared" si="18"/>
        <v>10054.9052237385</v>
      </c>
    </row>
    <row r="613" spans="1:17">
      <c r="A613" s="4">
        <v>39335</v>
      </c>
      <c r="B613" s="10">
        <v>4865.07</v>
      </c>
      <c r="C613" s="10">
        <v>2245.88</v>
      </c>
      <c r="D613" s="10">
        <v>4930.58</v>
      </c>
      <c r="E613" s="10">
        <v>2203.75</v>
      </c>
      <c r="F613" s="10">
        <v>2173.27</v>
      </c>
      <c r="G613" s="10">
        <v>2609.6999999999998</v>
      </c>
      <c r="H613" s="3">
        <f t="shared" si="14"/>
        <v>9</v>
      </c>
      <c r="I613" s="3">
        <f t="shared" si="15"/>
        <v>0</v>
      </c>
      <c r="J613" s="3">
        <f>IF(AND(A613&gt;=Intermediate!$B$4,A613&lt;=Intermediate!$B$2),1,0)</f>
        <v>1</v>
      </c>
      <c r="K613" s="3">
        <f t="shared" si="16"/>
        <v>0</v>
      </c>
      <c r="L613" s="1">
        <f t="array" ref="L613">INDEX(B613:G613,1,Intermediate!$B$6)</f>
        <v>2245.88</v>
      </c>
      <c r="M613" s="3">
        <f>Intermediate!$B$7*K613</f>
        <v>0</v>
      </c>
      <c r="N613" s="3">
        <f t="shared" si="19"/>
        <v>9000</v>
      </c>
      <c r="O613" s="3">
        <f t="shared" si="17"/>
        <v>0</v>
      </c>
      <c r="P613" s="3">
        <f t="shared" si="20"/>
        <v>4.492105892169902</v>
      </c>
      <c r="Q613" s="3">
        <f t="shared" si="18"/>
        <v>10088.73078110654</v>
      </c>
    </row>
    <row r="614" spans="1:17">
      <c r="A614" s="4">
        <v>39336</v>
      </c>
      <c r="B614" s="10">
        <v>4852.8599999999997</v>
      </c>
      <c r="C614" s="10">
        <v>2244.9</v>
      </c>
      <c r="D614" s="10">
        <v>4930.6000000000004</v>
      </c>
      <c r="E614" s="10">
        <v>2204.65</v>
      </c>
      <c r="F614" s="10">
        <v>2174.4899999999998</v>
      </c>
      <c r="G614" s="10">
        <v>2606.67</v>
      </c>
      <c r="H614" s="3">
        <f t="shared" si="14"/>
        <v>9</v>
      </c>
      <c r="I614" s="3">
        <f t="shared" si="15"/>
        <v>0</v>
      </c>
      <c r="J614" s="3">
        <f>IF(AND(A614&gt;=Intermediate!$B$4,A614&lt;=Intermediate!$B$2),1,0)</f>
        <v>1</v>
      </c>
      <c r="K614" s="3">
        <f t="shared" si="16"/>
        <v>0</v>
      </c>
      <c r="L614" s="1">
        <f t="array" ref="L614">INDEX(B614:G614,1,Intermediate!$B$6)</f>
        <v>2244.9</v>
      </c>
      <c r="M614" s="3">
        <f>Intermediate!$B$7*K614</f>
        <v>0</v>
      </c>
      <c r="N614" s="3">
        <f t="shared" si="19"/>
        <v>9000</v>
      </c>
      <c r="O614" s="3">
        <f t="shared" si="17"/>
        <v>0</v>
      </c>
      <c r="P614" s="3">
        <f t="shared" si="20"/>
        <v>4.492105892169902</v>
      </c>
      <c r="Q614" s="3">
        <f t="shared" si="18"/>
        <v>10084.328517332213</v>
      </c>
    </row>
    <row r="615" spans="1:17">
      <c r="A615" s="4">
        <v>39337</v>
      </c>
      <c r="B615" s="10">
        <v>4858.8</v>
      </c>
      <c r="C615" s="10">
        <v>2248.79</v>
      </c>
      <c r="D615" s="10">
        <v>4932.87</v>
      </c>
      <c r="E615" s="10">
        <v>2206.7600000000002</v>
      </c>
      <c r="F615" s="10">
        <v>2178.2399999999998</v>
      </c>
      <c r="G615" s="10">
        <v>2620.79</v>
      </c>
      <c r="H615" s="3">
        <f t="shared" si="14"/>
        <v>9</v>
      </c>
      <c r="I615" s="3">
        <f t="shared" si="15"/>
        <v>0</v>
      </c>
      <c r="J615" s="3">
        <f>IF(AND(A615&gt;=Intermediate!$B$4,A615&lt;=Intermediate!$B$2),1,0)</f>
        <v>1</v>
      </c>
      <c r="K615" s="3">
        <f t="shared" si="16"/>
        <v>0</v>
      </c>
      <c r="L615" s="1">
        <f t="array" ref="L615">INDEX(B615:G615,1,Intermediate!$B$6)</f>
        <v>2248.79</v>
      </c>
      <c r="M615" s="3">
        <f>Intermediate!$B$7*K615</f>
        <v>0</v>
      </c>
      <c r="N615" s="3">
        <f t="shared" si="19"/>
        <v>9000</v>
      </c>
      <c r="O615" s="3">
        <f t="shared" si="17"/>
        <v>0</v>
      </c>
      <c r="P615" s="3">
        <f t="shared" si="20"/>
        <v>4.492105892169902</v>
      </c>
      <c r="Q615" s="3">
        <f t="shared" si="18"/>
        <v>10101.802809252753</v>
      </c>
    </row>
    <row r="616" spans="1:17">
      <c r="A616" s="4">
        <v>39338</v>
      </c>
      <c r="B616" s="10">
        <v>4899.24</v>
      </c>
      <c r="C616" s="10">
        <v>2269.37</v>
      </c>
      <c r="D616" s="10">
        <v>4976.1400000000003</v>
      </c>
      <c r="E616" s="10">
        <v>2225.0100000000002</v>
      </c>
      <c r="F616" s="10">
        <v>2195</v>
      </c>
      <c r="G616" s="10">
        <v>2646.04</v>
      </c>
      <c r="H616" s="3">
        <f t="shared" si="14"/>
        <v>9</v>
      </c>
      <c r="I616" s="3">
        <f t="shared" si="15"/>
        <v>0</v>
      </c>
      <c r="J616" s="3">
        <f>IF(AND(A616&gt;=Intermediate!$B$4,A616&lt;=Intermediate!$B$2),1,0)</f>
        <v>1</v>
      </c>
      <c r="K616" s="3">
        <f t="shared" si="16"/>
        <v>0</v>
      </c>
      <c r="L616" s="1">
        <f t="array" ref="L616">INDEX(B616:G616,1,Intermediate!$B$6)</f>
        <v>2269.37</v>
      </c>
      <c r="M616" s="3">
        <f>Intermediate!$B$7*K616</f>
        <v>0</v>
      </c>
      <c r="N616" s="3">
        <f t="shared" si="19"/>
        <v>9000</v>
      </c>
      <c r="O616" s="3">
        <f t="shared" si="17"/>
        <v>0</v>
      </c>
      <c r="P616" s="3">
        <f t="shared" si="20"/>
        <v>4.492105892169902</v>
      </c>
      <c r="Q616" s="3">
        <f t="shared" si="18"/>
        <v>10194.250348513609</v>
      </c>
    </row>
    <row r="617" spans="1:17">
      <c r="A617" s="4">
        <v>39339</v>
      </c>
      <c r="B617" s="10">
        <v>4878.92</v>
      </c>
      <c r="C617" s="10">
        <v>2255.86</v>
      </c>
      <c r="D617" s="10">
        <v>4948.09</v>
      </c>
      <c r="E617" s="10">
        <v>2209.67</v>
      </c>
      <c r="F617" s="10">
        <v>2176.4899999999998</v>
      </c>
      <c r="G617" s="10">
        <v>2639.99</v>
      </c>
      <c r="H617" s="3">
        <f t="shared" si="14"/>
        <v>9</v>
      </c>
      <c r="I617" s="3">
        <f t="shared" si="15"/>
        <v>0</v>
      </c>
      <c r="J617" s="3">
        <f>IF(AND(A617&gt;=Intermediate!$B$4,A617&lt;=Intermediate!$B$2),1,0)</f>
        <v>1</v>
      </c>
      <c r="K617" s="3">
        <f t="shared" si="16"/>
        <v>0</v>
      </c>
      <c r="L617" s="1">
        <f t="array" ref="L617">INDEX(B617:G617,1,Intermediate!$B$6)</f>
        <v>2255.86</v>
      </c>
      <c r="M617" s="3">
        <f>Intermediate!$B$7*K617</f>
        <v>0</v>
      </c>
      <c r="N617" s="3">
        <f t="shared" si="19"/>
        <v>9000</v>
      </c>
      <c r="O617" s="3">
        <f t="shared" si="17"/>
        <v>0</v>
      </c>
      <c r="P617" s="3">
        <f t="shared" si="20"/>
        <v>4.492105892169902</v>
      </c>
      <c r="Q617" s="3">
        <f t="shared" si="18"/>
        <v>10133.561997910396</v>
      </c>
    </row>
    <row r="618" spans="1:17">
      <c r="A618" s="4">
        <v>39342</v>
      </c>
      <c r="B618" s="10">
        <v>4859.6000000000004</v>
      </c>
      <c r="C618" s="10">
        <v>2257.5500000000002</v>
      </c>
      <c r="D618" s="10">
        <v>4938.26</v>
      </c>
      <c r="E618" s="10">
        <v>2211.4899999999998</v>
      </c>
      <c r="F618" s="10">
        <v>2188.02</v>
      </c>
      <c r="G618" s="10">
        <v>2652.9</v>
      </c>
      <c r="H618" s="3">
        <f t="shared" si="14"/>
        <v>9</v>
      </c>
      <c r="I618" s="3">
        <f t="shared" si="15"/>
        <v>0</v>
      </c>
      <c r="J618" s="3">
        <f>IF(AND(A618&gt;=Intermediate!$B$4,A618&lt;=Intermediate!$B$2),1,0)</f>
        <v>1</v>
      </c>
      <c r="K618" s="3">
        <f t="shared" si="16"/>
        <v>0</v>
      </c>
      <c r="L618" s="1">
        <f t="array" ref="L618">INDEX(B618:G618,1,Intermediate!$B$6)</f>
        <v>2257.5500000000002</v>
      </c>
      <c r="M618" s="3">
        <f>Intermediate!$B$7*K618</f>
        <v>0</v>
      </c>
      <c r="N618" s="3">
        <f t="shared" si="19"/>
        <v>9000</v>
      </c>
      <c r="O618" s="3">
        <f t="shared" si="17"/>
        <v>0</v>
      </c>
      <c r="P618" s="3">
        <f t="shared" si="20"/>
        <v>4.492105892169902</v>
      </c>
      <c r="Q618" s="3">
        <f t="shared" si="18"/>
        <v>10141.153656868162</v>
      </c>
    </row>
    <row r="619" spans="1:17">
      <c r="A619" s="4">
        <v>39343</v>
      </c>
      <c r="B619" s="10">
        <v>4916.28</v>
      </c>
      <c r="C619" s="10">
        <v>2283.6799999999998</v>
      </c>
      <c r="D619" s="10">
        <v>4992.3599999999997</v>
      </c>
      <c r="E619" s="10">
        <v>2240.31</v>
      </c>
      <c r="F619" s="10">
        <v>2221.5500000000002</v>
      </c>
      <c r="G619" s="10">
        <v>2683.69</v>
      </c>
      <c r="H619" s="3">
        <f t="shared" si="14"/>
        <v>9</v>
      </c>
      <c r="I619" s="3">
        <f t="shared" si="15"/>
        <v>0</v>
      </c>
      <c r="J619" s="3">
        <f>IF(AND(A619&gt;=Intermediate!$B$4,A619&lt;=Intermediate!$B$2),1,0)</f>
        <v>1</v>
      </c>
      <c r="K619" s="3">
        <f t="shared" si="16"/>
        <v>0</v>
      </c>
      <c r="L619" s="1">
        <f t="array" ref="L619">INDEX(B619:G619,1,Intermediate!$B$6)</f>
        <v>2283.6799999999998</v>
      </c>
      <c r="M619" s="3">
        <f>Intermediate!$B$7*K619</f>
        <v>0</v>
      </c>
      <c r="N619" s="3">
        <f t="shared" si="19"/>
        <v>9000</v>
      </c>
      <c r="O619" s="3">
        <f t="shared" si="17"/>
        <v>0</v>
      </c>
      <c r="P619" s="3">
        <f t="shared" si="20"/>
        <v>4.492105892169902</v>
      </c>
      <c r="Q619" s="3">
        <f t="shared" si="18"/>
        <v>10258.532383830561</v>
      </c>
    </row>
    <row r="620" spans="1:17">
      <c r="A620" s="4">
        <v>39344</v>
      </c>
      <c r="B620" s="10">
        <v>5104.49</v>
      </c>
      <c r="C620" s="10">
        <v>2346.5100000000002</v>
      </c>
      <c r="D620" s="10">
        <v>5160.29</v>
      </c>
      <c r="E620" s="10">
        <v>2303.5</v>
      </c>
      <c r="F620" s="10">
        <v>2266.17</v>
      </c>
      <c r="G620" s="10">
        <v>2727.63</v>
      </c>
      <c r="H620" s="3">
        <f t="shared" si="14"/>
        <v>9</v>
      </c>
      <c r="I620" s="3">
        <f t="shared" si="15"/>
        <v>0</v>
      </c>
      <c r="J620" s="3">
        <f>IF(AND(A620&gt;=Intermediate!$B$4,A620&lt;=Intermediate!$B$2),1,0)</f>
        <v>1</v>
      </c>
      <c r="K620" s="3">
        <f t="shared" si="16"/>
        <v>0</v>
      </c>
      <c r="L620" s="1">
        <f t="array" ref="L620">INDEX(B620:G620,1,Intermediate!$B$6)</f>
        <v>2346.5100000000002</v>
      </c>
      <c r="M620" s="3">
        <f>Intermediate!$B$7*K620</f>
        <v>0</v>
      </c>
      <c r="N620" s="3">
        <f t="shared" si="19"/>
        <v>9000</v>
      </c>
      <c r="O620" s="3">
        <f t="shared" si="17"/>
        <v>0</v>
      </c>
      <c r="P620" s="3">
        <f t="shared" si="20"/>
        <v>4.492105892169902</v>
      </c>
      <c r="Q620" s="3">
        <f t="shared" si="18"/>
        <v>10540.771397035598</v>
      </c>
    </row>
    <row r="621" spans="1:17">
      <c r="A621" s="4">
        <v>39345</v>
      </c>
      <c r="B621" s="10">
        <v>5120.83</v>
      </c>
      <c r="C621" s="10">
        <v>2357.25</v>
      </c>
      <c r="D621" s="10">
        <v>5192.01</v>
      </c>
      <c r="E621" s="10">
        <v>2317.77</v>
      </c>
      <c r="F621" s="10">
        <v>2279.67</v>
      </c>
      <c r="G621" s="10">
        <v>2730.13</v>
      </c>
      <c r="H621" s="3">
        <f t="shared" si="14"/>
        <v>9</v>
      </c>
      <c r="I621" s="3">
        <f t="shared" si="15"/>
        <v>0</v>
      </c>
      <c r="J621" s="3">
        <f>IF(AND(A621&gt;=Intermediate!$B$4,A621&lt;=Intermediate!$B$2),1,0)</f>
        <v>1</v>
      </c>
      <c r="K621" s="3">
        <f t="shared" si="16"/>
        <v>0</v>
      </c>
      <c r="L621" s="1">
        <f t="array" ref="L621">INDEX(B621:G621,1,Intermediate!$B$6)</f>
        <v>2357.25</v>
      </c>
      <c r="M621" s="3">
        <f>Intermediate!$B$7*K621</f>
        <v>0</v>
      </c>
      <c r="N621" s="3">
        <f t="shared" si="19"/>
        <v>9000</v>
      </c>
      <c r="O621" s="3">
        <f t="shared" si="17"/>
        <v>0</v>
      </c>
      <c r="P621" s="3">
        <f t="shared" si="20"/>
        <v>4.492105892169902</v>
      </c>
      <c r="Q621" s="3">
        <f t="shared" si="18"/>
        <v>10589.016614317501</v>
      </c>
    </row>
    <row r="622" spans="1:17">
      <c r="A622" s="4">
        <v>39346</v>
      </c>
      <c r="B622" s="10">
        <v>5208.9399999999996</v>
      </c>
      <c r="C622" s="10">
        <v>2378.9</v>
      </c>
      <c r="D622" s="10">
        <v>5255.4</v>
      </c>
      <c r="E622" s="10">
        <v>2344.73</v>
      </c>
      <c r="F622" s="10">
        <v>2297.3200000000002</v>
      </c>
      <c r="G622" s="10">
        <v>2741.07</v>
      </c>
      <c r="H622" s="3">
        <f t="shared" si="14"/>
        <v>9</v>
      </c>
      <c r="I622" s="3">
        <f t="shared" si="15"/>
        <v>0</v>
      </c>
      <c r="J622" s="3">
        <f>IF(AND(A622&gt;=Intermediate!$B$4,A622&lt;=Intermediate!$B$2),1,0)</f>
        <v>1</v>
      </c>
      <c r="K622" s="3">
        <f t="shared" si="16"/>
        <v>0</v>
      </c>
      <c r="L622" s="1">
        <f t="array" ref="L622">INDEX(B622:G622,1,Intermediate!$B$6)</f>
        <v>2378.9</v>
      </c>
      <c r="M622" s="3">
        <f>Intermediate!$B$7*K622</f>
        <v>0</v>
      </c>
      <c r="N622" s="3">
        <f t="shared" si="19"/>
        <v>9000</v>
      </c>
      <c r="O622" s="3">
        <f t="shared" si="17"/>
        <v>0</v>
      </c>
      <c r="P622" s="3">
        <f t="shared" si="20"/>
        <v>4.492105892169902</v>
      </c>
      <c r="Q622" s="3">
        <f t="shared" si="18"/>
        <v>10686.27070688298</v>
      </c>
    </row>
    <row r="623" spans="1:17">
      <c r="A623" s="4">
        <v>39349</v>
      </c>
      <c r="B623" s="10">
        <v>5314.88</v>
      </c>
      <c r="C623" s="10">
        <v>2410.87</v>
      </c>
      <c r="D623" s="10">
        <v>5343.93</v>
      </c>
      <c r="E623" s="10">
        <v>2385.35</v>
      </c>
      <c r="F623" s="10">
        <v>2331.75</v>
      </c>
      <c r="G623" s="10">
        <v>2760.85</v>
      </c>
      <c r="H623" s="3">
        <f t="shared" si="14"/>
        <v>9</v>
      </c>
      <c r="I623" s="3">
        <f t="shared" si="15"/>
        <v>0</v>
      </c>
      <c r="J623" s="3">
        <f>IF(AND(A623&gt;=Intermediate!$B$4,A623&lt;=Intermediate!$B$2),1,0)</f>
        <v>1</v>
      </c>
      <c r="K623" s="3">
        <f t="shared" si="16"/>
        <v>0</v>
      </c>
      <c r="L623" s="1">
        <f t="array" ref="L623">INDEX(B623:G623,1,Intermediate!$B$6)</f>
        <v>2410.87</v>
      </c>
      <c r="M623" s="3">
        <f>Intermediate!$B$7*K623</f>
        <v>0</v>
      </c>
      <c r="N623" s="3">
        <f t="shared" si="19"/>
        <v>9000</v>
      </c>
      <c r="O623" s="3">
        <f t="shared" si="17"/>
        <v>0</v>
      </c>
      <c r="P623" s="3">
        <f t="shared" si="20"/>
        <v>4.492105892169902</v>
      </c>
      <c r="Q623" s="3">
        <f t="shared" si="18"/>
        <v>10829.883332255651</v>
      </c>
    </row>
    <row r="624" spans="1:17">
      <c r="A624" s="4">
        <v>39350</v>
      </c>
      <c r="B624" s="10">
        <v>5319.5</v>
      </c>
      <c r="C624" s="10">
        <v>2414.02</v>
      </c>
      <c r="D624" s="10">
        <v>5352.47</v>
      </c>
      <c r="E624" s="10">
        <v>2389.02</v>
      </c>
      <c r="F624" s="10">
        <v>2336.62</v>
      </c>
      <c r="G624" s="10">
        <v>2765.46</v>
      </c>
      <c r="H624" s="3">
        <f t="shared" si="14"/>
        <v>9</v>
      </c>
      <c r="I624" s="3">
        <f t="shared" si="15"/>
        <v>0</v>
      </c>
      <c r="J624" s="3">
        <f>IF(AND(A624&gt;=Intermediate!$B$4,A624&lt;=Intermediate!$B$2),1,0)</f>
        <v>1</v>
      </c>
      <c r="K624" s="3">
        <f t="shared" si="16"/>
        <v>0</v>
      </c>
      <c r="L624" s="1">
        <f t="array" ref="L624">INDEX(B624:G624,1,Intermediate!$B$6)</f>
        <v>2414.02</v>
      </c>
      <c r="M624" s="3">
        <f>Intermediate!$B$7*K624</f>
        <v>0</v>
      </c>
      <c r="N624" s="3">
        <f t="shared" si="19"/>
        <v>9000</v>
      </c>
      <c r="O624" s="3">
        <f t="shared" si="17"/>
        <v>0</v>
      </c>
      <c r="P624" s="3">
        <f t="shared" si="20"/>
        <v>4.492105892169902</v>
      </c>
      <c r="Q624" s="3">
        <f t="shared" si="18"/>
        <v>10844.033465815986</v>
      </c>
    </row>
    <row r="625" spans="1:17">
      <c r="A625" s="4">
        <v>39351</v>
      </c>
      <c r="B625" s="10">
        <v>5325.5</v>
      </c>
      <c r="C625" s="10">
        <v>2426.61</v>
      </c>
      <c r="D625" s="10">
        <v>5367.32</v>
      </c>
      <c r="E625" s="10">
        <v>2396.19</v>
      </c>
      <c r="F625" s="10">
        <v>2348.64</v>
      </c>
      <c r="G625" s="10">
        <v>2797.41</v>
      </c>
      <c r="H625" s="3">
        <f t="shared" si="14"/>
        <v>9</v>
      </c>
      <c r="I625" s="3">
        <f t="shared" si="15"/>
        <v>0</v>
      </c>
      <c r="J625" s="3">
        <f>IF(AND(A625&gt;=Intermediate!$B$4,A625&lt;=Intermediate!$B$2),1,0)</f>
        <v>1</v>
      </c>
      <c r="K625" s="3">
        <f t="shared" si="16"/>
        <v>0</v>
      </c>
      <c r="L625" s="1">
        <f t="array" ref="L625">INDEX(B625:G625,1,Intermediate!$B$6)</f>
        <v>2426.61</v>
      </c>
      <c r="M625" s="3">
        <f>Intermediate!$B$7*K625</f>
        <v>0</v>
      </c>
      <c r="N625" s="3">
        <f t="shared" si="19"/>
        <v>9000</v>
      </c>
      <c r="O625" s="3">
        <f t="shared" si="17"/>
        <v>0</v>
      </c>
      <c r="P625" s="3">
        <f t="shared" si="20"/>
        <v>4.492105892169902</v>
      </c>
      <c r="Q625" s="3">
        <f t="shared" si="18"/>
        <v>10900.589078998406</v>
      </c>
    </row>
    <row r="626" spans="1:17">
      <c r="A626" s="4">
        <v>39352</v>
      </c>
      <c r="B626" s="10">
        <v>5378.06</v>
      </c>
      <c r="C626" s="10">
        <v>2435.42</v>
      </c>
      <c r="D626" s="10">
        <v>5403.48</v>
      </c>
      <c r="E626" s="10">
        <v>2403.16</v>
      </c>
      <c r="F626" s="10">
        <v>2344.7800000000002</v>
      </c>
      <c r="G626" s="10">
        <v>2805.73</v>
      </c>
      <c r="H626" s="3">
        <f t="shared" si="14"/>
        <v>9</v>
      </c>
      <c r="I626" s="3">
        <f t="shared" si="15"/>
        <v>0</v>
      </c>
      <c r="J626" s="3">
        <f>IF(AND(A626&gt;=Intermediate!$B$4,A626&lt;=Intermediate!$B$2),1,0)</f>
        <v>1</v>
      </c>
      <c r="K626" s="3">
        <f t="shared" si="16"/>
        <v>0</v>
      </c>
      <c r="L626" s="1">
        <f t="array" ref="L626">INDEX(B626:G626,1,Intermediate!$B$6)</f>
        <v>2435.42</v>
      </c>
      <c r="M626" s="3">
        <f>Intermediate!$B$7*K626</f>
        <v>0</v>
      </c>
      <c r="N626" s="3">
        <f t="shared" si="19"/>
        <v>9000</v>
      </c>
      <c r="O626" s="3">
        <f t="shared" si="17"/>
        <v>0</v>
      </c>
      <c r="P626" s="3">
        <f t="shared" si="20"/>
        <v>4.492105892169902</v>
      </c>
      <c r="Q626" s="3">
        <f t="shared" si="18"/>
        <v>10940.164531908424</v>
      </c>
    </row>
    <row r="627" spans="1:17">
      <c r="A627" s="4">
        <v>39353</v>
      </c>
      <c r="B627" s="10">
        <v>5414.05</v>
      </c>
      <c r="C627" s="10">
        <v>2460.86</v>
      </c>
      <c r="D627" s="10">
        <v>5453.48</v>
      </c>
      <c r="E627" s="10">
        <v>2438.6</v>
      </c>
      <c r="F627" s="10">
        <v>2395.48</v>
      </c>
      <c r="G627" s="10">
        <v>2834.81</v>
      </c>
      <c r="H627" s="3">
        <f t="shared" si="14"/>
        <v>9</v>
      </c>
      <c r="I627" s="3">
        <f t="shared" si="15"/>
        <v>0</v>
      </c>
      <c r="J627" s="3">
        <f>IF(AND(A627&gt;=Intermediate!$B$4,A627&lt;=Intermediate!$B$2),1,0)</f>
        <v>1</v>
      </c>
      <c r="K627" s="3">
        <f t="shared" si="16"/>
        <v>0</v>
      </c>
      <c r="L627" s="1">
        <f t="array" ref="L627">INDEX(B627:G627,1,Intermediate!$B$6)</f>
        <v>2460.86</v>
      </c>
      <c r="M627" s="3">
        <f>Intermediate!$B$7*K627</f>
        <v>0</v>
      </c>
      <c r="N627" s="3">
        <f t="shared" si="19"/>
        <v>9000</v>
      </c>
      <c r="O627" s="3">
        <f t="shared" si="17"/>
        <v>0</v>
      </c>
      <c r="P627" s="3">
        <f t="shared" si="20"/>
        <v>4.492105892169902</v>
      </c>
      <c r="Q627" s="3">
        <f t="shared" si="18"/>
        <v>11054.443705805226</v>
      </c>
    </row>
    <row r="628" spans="1:17">
      <c r="A628" s="2">
        <v>39356</v>
      </c>
      <c r="B628" s="10">
        <v>5473.32</v>
      </c>
      <c r="C628" s="10">
        <v>2490.77</v>
      </c>
      <c r="D628" s="10">
        <v>5517.62</v>
      </c>
      <c r="E628" s="10">
        <v>2468.4699999999998</v>
      </c>
      <c r="F628" s="10">
        <v>2425.54</v>
      </c>
      <c r="G628" s="10">
        <v>2870.49</v>
      </c>
      <c r="H628" s="3">
        <f t="shared" si="14"/>
        <v>10</v>
      </c>
      <c r="I628" s="3">
        <f t="shared" si="15"/>
        <v>1</v>
      </c>
      <c r="J628" s="3">
        <f>IF(AND(A628&gt;=Intermediate!$B$4,A628&lt;=Intermediate!$B$2),1,0)</f>
        <v>1</v>
      </c>
      <c r="K628" s="3">
        <f t="shared" si="16"/>
        <v>1</v>
      </c>
      <c r="L628" s="1">
        <f t="array" ref="L628">INDEX(B628:G628,1,Intermediate!$B$6)</f>
        <v>2490.77</v>
      </c>
      <c r="M628" s="3">
        <f>Intermediate!$B$7*K628</f>
        <v>1000</v>
      </c>
      <c r="N628" s="3">
        <f t="shared" si="19"/>
        <v>10000</v>
      </c>
      <c r="O628" s="3">
        <f t="shared" si="17"/>
        <v>0.40148227255025554</v>
      </c>
      <c r="P628" s="3">
        <f t="shared" si="20"/>
        <v>4.8935881647201578</v>
      </c>
      <c r="Q628" s="3">
        <f t="shared" si="18"/>
        <v>12188.802593040027</v>
      </c>
    </row>
    <row r="629" spans="1:17">
      <c r="A629" s="2">
        <v>39358</v>
      </c>
      <c r="B629" s="10">
        <v>5611.45</v>
      </c>
      <c r="C629" s="10">
        <v>2520.11</v>
      </c>
      <c r="D629" s="10">
        <v>5634.41</v>
      </c>
      <c r="E629" s="10">
        <v>2503.69</v>
      </c>
      <c r="F629" s="10">
        <v>2434.4299999999998</v>
      </c>
      <c r="G629" s="10">
        <v>2871.06</v>
      </c>
      <c r="H629" s="3">
        <f t="shared" si="14"/>
        <v>10</v>
      </c>
      <c r="I629" s="3">
        <f t="shared" si="15"/>
        <v>0</v>
      </c>
      <c r="J629" s="3">
        <f>IF(AND(A629&gt;=Intermediate!$B$4,A629&lt;=Intermediate!$B$2),1,0)</f>
        <v>1</v>
      </c>
      <c r="K629" s="3">
        <f t="shared" si="16"/>
        <v>0</v>
      </c>
      <c r="L629" s="1">
        <f t="array" ref="L629">INDEX(B629:G629,1,Intermediate!$B$6)</f>
        <v>2520.11</v>
      </c>
      <c r="M629" s="3">
        <f>Intermediate!$B$7*K629</f>
        <v>0</v>
      </c>
      <c r="N629" s="3">
        <f t="shared" si="19"/>
        <v>10000</v>
      </c>
      <c r="O629" s="3">
        <f t="shared" si="17"/>
        <v>0</v>
      </c>
      <c r="P629" s="3">
        <f t="shared" si="20"/>
        <v>4.8935881647201578</v>
      </c>
      <c r="Q629" s="3">
        <f t="shared" si="18"/>
        <v>12332.380469792917</v>
      </c>
    </row>
    <row r="630" spans="1:17">
      <c r="A630" s="2">
        <v>39359</v>
      </c>
      <c r="B630" s="10">
        <v>5603.31</v>
      </c>
      <c r="C630" s="10">
        <v>2527.56</v>
      </c>
      <c r="D630" s="10">
        <v>5644.5</v>
      </c>
      <c r="E630" s="10">
        <v>2510.5700000000002</v>
      </c>
      <c r="F630" s="10">
        <v>2445.7600000000002</v>
      </c>
      <c r="G630" s="10">
        <v>2895.62</v>
      </c>
      <c r="H630" s="3">
        <f t="shared" si="14"/>
        <v>10</v>
      </c>
      <c r="I630" s="3">
        <f t="shared" si="15"/>
        <v>0</v>
      </c>
      <c r="J630" s="3">
        <f>IF(AND(A630&gt;=Intermediate!$B$4,A630&lt;=Intermediate!$B$2),1,0)</f>
        <v>1</v>
      </c>
      <c r="K630" s="3">
        <f t="shared" si="16"/>
        <v>0</v>
      </c>
      <c r="L630" s="1">
        <f t="array" ref="L630">INDEX(B630:G630,1,Intermediate!$B$6)</f>
        <v>2527.56</v>
      </c>
      <c r="M630" s="3">
        <f>Intermediate!$B$7*K630</f>
        <v>0</v>
      </c>
      <c r="N630" s="3">
        <f t="shared" si="19"/>
        <v>10000</v>
      </c>
      <c r="O630" s="3">
        <f t="shared" si="17"/>
        <v>0</v>
      </c>
      <c r="P630" s="3">
        <f t="shared" si="20"/>
        <v>4.8935881647201578</v>
      </c>
      <c r="Q630" s="3">
        <f t="shared" si="18"/>
        <v>12368.837701620081</v>
      </c>
    </row>
    <row r="631" spans="1:17">
      <c r="A631" s="2">
        <v>39360</v>
      </c>
      <c r="B631" s="10">
        <v>5562.8</v>
      </c>
      <c r="C631" s="10">
        <v>2507.77</v>
      </c>
      <c r="D631" s="10">
        <v>5600.88</v>
      </c>
      <c r="E631" s="10">
        <v>2490.14</v>
      </c>
      <c r="F631" s="10">
        <v>2424.1</v>
      </c>
      <c r="G631" s="10">
        <v>2873.23</v>
      </c>
      <c r="H631" s="3">
        <f t="shared" si="14"/>
        <v>10</v>
      </c>
      <c r="I631" s="3">
        <f t="shared" si="15"/>
        <v>0</v>
      </c>
      <c r="J631" s="3">
        <f>IF(AND(A631&gt;=Intermediate!$B$4,A631&lt;=Intermediate!$B$2),1,0)</f>
        <v>1</v>
      </c>
      <c r="K631" s="3">
        <f t="shared" si="16"/>
        <v>0</v>
      </c>
      <c r="L631" s="1">
        <f t="array" ref="L631">INDEX(B631:G631,1,Intermediate!$B$6)</f>
        <v>2507.77</v>
      </c>
      <c r="M631" s="3">
        <f>Intermediate!$B$7*K631</f>
        <v>0</v>
      </c>
      <c r="N631" s="3">
        <f t="shared" si="19"/>
        <v>10000</v>
      </c>
      <c r="O631" s="3">
        <f t="shared" si="17"/>
        <v>0</v>
      </c>
      <c r="P631" s="3">
        <f t="shared" si="20"/>
        <v>4.8935881647201578</v>
      </c>
      <c r="Q631" s="3">
        <f t="shared" si="18"/>
        <v>12271.99359184027</v>
      </c>
    </row>
    <row r="632" spans="1:17">
      <c r="A632" s="2">
        <v>39363</v>
      </c>
      <c r="B632" s="10">
        <v>5441.73</v>
      </c>
      <c r="C632" s="10">
        <v>2435.4499999999998</v>
      </c>
      <c r="D632" s="10">
        <v>5462.22</v>
      </c>
      <c r="E632" s="10">
        <v>2415.38</v>
      </c>
      <c r="F632" s="10">
        <v>2334.46</v>
      </c>
      <c r="G632" s="10">
        <v>2767.85</v>
      </c>
      <c r="H632" s="3">
        <f t="shared" si="14"/>
        <v>10</v>
      </c>
      <c r="I632" s="3">
        <f t="shared" si="15"/>
        <v>0</v>
      </c>
      <c r="J632" s="3">
        <f>IF(AND(A632&gt;=Intermediate!$B$4,A632&lt;=Intermediate!$B$2),1,0)</f>
        <v>1</v>
      </c>
      <c r="K632" s="3">
        <f t="shared" si="16"/>
        <v>0</v>
      </c>
      <c r="L632" s="1">
        <f t="array" ref="L632">INDEX(B632:G632,1,Intermediate!$B$6)</f>
        <v>2435.4499999999998</v>
      </c>
      <c r="M632" s="3">
        <f>Intermediate!$B$7*K632</f>
        <v>0</v>
      </c>
      <c r="N632" s="3">
        <f t="shared" si="19"/>
        <v>10000</v>
      </c>
      <c r="O632" s="3">
        <f t="shared" si="17"/>
        <v>0</v>
      </c>
      <c r="P632" s="3">
        <f t="shared" si="20"/>
        <v>4.8935881647201578</v>
      </c>
      <c r="Q632" s="3">
        <f t="shared" si="18"/>
        <v>11918.089295767708</v>
      </c>
    </row>
    <row r="633" spans="1:17">
      <c r="A633" s="2">
        <v>39364</v>
      </c>
      <c r="B633" s="10">
        <v>5696.92</v>
      </c>
      <c r="C633" s="10">
        <v>2521.56</v>
      </c>
      <c r="D633" s="10">
        <v>5689.36</v>
      </c>
      <c r="E633" s="10">
        <v>2506.13</v>
      </c>
      <c r="F633" s="10">
        <v>2405.4699999999998</v>
      </c>
      <c r="G633" s="10">
        <v>2839.69</v>
      </c>
      <c r="H633" s="3">
        <f t="shared" si="14"/>
        <v>10</v>
      </c>
      <c r="I633" s="3">
        <f t="shared" si="15"/>
        <v>0</v>
      </c>
      <c r="J633" s="3">
        <f>IF(AND(A633&gt;=Intermediate!$B$4,A633&lt;=Intermediate!$B$2),1,0)</f>
        <v>1</v>
      </c>
      <c r="K633" s="3">
        <f t="shared" si="16"/>
        <v>0</v>
      </c>
      <c r="L633" s="1">
        <f t="array" ref="L633">INDEX(B633:G633,1,Intermediate!$B$6)</f>
        <v>2521.56</v>
      </c>
      <c r="M633" s="3">
        <f>Intermediate!$B$7*K633</f>
        <v>0</v>
      </c>
      <c r="N633" s="3">
        <f t="shared" si="19"/>
        <v>10000</v>
      </c>
      <c r="O633" s="3">
        <f t="shared" si="17"/>
        <v>0</v>
      </c>
      <c r="P633" s="3">
        <f t="shared" si="20"/>
        <v>4.8935881647201578</v>
      </c>
      <c r="Q633" s="3">
        <f t="shared" si="18"/>
        <v>12339.476172631761</v>
      </c>
    </row>
    <row r="634" spans="1:17">
      <c r="A634" s="4">
        <v>39365</v>
      </c>
      <c r="B634" s="10">
        <v>5820.96</v>
      </c>
      <c r="C634" s="10">
        <v>2563.12</v>
      </c>
      <c r="D634" s="10">
        <v>5799.83</v>
      </c>
      <c r="E634" s="10">
        <v>2549.1999999999998</v>
      </c>
      <c r="F634" s="10">
        <v>2435.87</v>
      </c>
      <c r="G634" s="10">
        <v>2876.68</v>
      </c>
      <c r="H634" s="3">
        <f t="shared" si="14"/>
        <v>10</v>
      </c>
      <c r="I634" s="3">
        <f t="shared" si="15"/>
        <v>0</v>
      </c>
      <c r="J634" s="3">
        <f>IF(AND(A634&gt;=Intermediate!$B$4,A634&lt;=Intermediate!$B$2),1,0)</f>
        <v>1</v>
      </c>
      <c r="K634" s="3">
        <f t="shared" si="16"/>
        <v>0</v>
      </c>
      <c r="L634" s="1">
        <f t="array" ref="L634">INDEX(B634:G634,1,Intermediate!$B$6)</f>
        <v>2563.12</v>
      </c>
      <c r="M634" s="3">
        <f>Intermediate!$B$7*K634</f>
        <v>0</v>
      </c>
      <c r="N634" s="3">
        <f t="shared" si="19"/>
        <v>10000</v>
      </c>
      <c r="O634" s="3">
        <f t="shared" si="17"/>
        <v>0</v>
      </c>
      <c r="P634" s="3">
        <f t="shared" si="20"/>
        <v>4.8935881647201578</v>
      </c>
      <c r="Q634" s="3">
        <f t="shared" si="18"/>
        <v>12542.853696757531</v>
      </c>
    </row>
    <row r="635" spans="1:17">
      <c r="A635" s="4">
        <v>39366</v>
      </c>
      <c r="B635" s="10">
        <v>5911.76</v>
      </c>
      <c r="C635" s="10">
        <v>2598.88</v>
      </c>
      <c r="D635" s="10">
        <v>5890.03</v>
      </c>
      <c r="E635" s="10">
        <v>2589.2800000000002</v>
      </c>
      <c r="F635" s="10">
        <v>2473.4899999999998</v>
      </c>
      <c r="G635" s="10">
        <v>2908.62</v>
      </c>
      <c r="H635" s="3">
        <f t="shared" si="14"/>
        <v>10</v>
      </c>
      <c r="I635" s="3">
        <f t="shared" si="15"/>
        <v>0</v>
      </c>
      <c r="J635" s="3">
        <f>IF(AND(A635&gt;=Intermediate!$B$4,A635&lt;=Intermediate!$B$2),1,0)</f>
        <v>1</v>
      </c>
      <c r="K635" s="3">
        <f t="shared" si="16"/>
        <v>0</v>
      </c>
      <c r="L635" s="1">
        <f t="array" ref="L635">INDEX(B635:G635,1,Intermediate!$B$6)</f>
        <v>2598.88</v>
      </c>
      <c r="M635" s="3">
        <f>Intermediate!$B$7*K635</f>
        <v>0</v>
      </c>
      <c r="N635" s="3">
        <f t="shared" si="19"/>
        <v>10000</v>
      </c>
      <c r="O635" s="3">
        <f t="shared" si="17"/>
        <v>0</v>
      </c>
      <c r="P635" s="3">
        <f t="shared" si="20"/>
        <v>4.8935881647201578</v>
      </c>
      <c r="Q635" s="3">
        <f t="shared" si="18"/>
        <v>12717.848409527924</v>
      </c>
    </row>
    <row r="636" spans="1:17">
      <c r="A636" s="4">
        <v>39367</v>
      </c>
      <c r="B636" s="10">
        <v>5807.37</v>
      </c>
      <c r="C636" s="10">
        <v>2565.37</v>
      </c>
      <c r="D636" s="10">
        <v>5795.77</v>
      </c>
      <c r="E636" s="10">
        <v>2552.15</v>
      </c>
      <c r="F636" s="10">
        <v>2444.89</v>
      </c>
      <c r="G636" s="10">
        <v>2900.7</v>
      </c>
      <c r="H636" s="3">
        <f t="shared" si="14"/>
        <v>10</v>
      </c>
      <c r="I636" s="3">
        <f t="shared" si="15"/>
        <v>0</v>
      </c>
      <c r="J636" s="3">
        <f>IF(AND(A636&gt;=Intermediate!$B$4,A636&lt;=Intermediate!$B$2),1,0)</f>
        <v>1</v>
      </c>
      <c r="K636" s="3">
        <f t="shared" si="16"/>
        <v>0</v>
      </c>
      <c r="L636" s="1">
        <f t="array" ref="L636">INDEX(B636:G636,1,Intermediate!$B$6)</f>
        <v>2565.37</v>
      </c>
      <c r="M636" s="3">
        <f>Intermediate!$B$7*K636</f>
        <v>0</v>
      </c>
      <c r="N636" s="3">
        <f t="shared" si="19"/>
        <v>10000</v>
      </c>
      <c r="O636" s="3">
        <f t="shared" si="17"/>
        <v>0</v>
      </c>
      <c r="P636" s="3">
        <f t="shared" si="20"/>
        <v>4.8935881647201578</v>
      </c>
      <c r="Q636" s="3">
        <f t="shared" si="18"/>
        <v>12553.864270128151</v>
      </c>
    </row>
    <row r="637" spans="1:17">
      <c r="A637" s="4">
        <v>39370</v>
      </c>
      <c r="B637" s="10">
        <v>6050.06</v>
      </c>
      <c r="C637" s="10">
        <v>2647.93</v>
      </c>
      <c r="D637" s="10">
        <v>6016.65</v>
      </c>
      <c r="E637" s="10">
        <v>2637.71</v>
      </c>
      <c r="F637" s="10">
        <v>2507.83</v>
      </c>
      <c r="G637" s="10">
        <v>2984.38</v>
      </c>
      <c r="H637" s="3">
        <f t="shared" si="14"/>
        <v>10</v>
      </c>
      <c r="I637" s="3">
        <f t="shared" si="15"/>
        <v>0</v>
      </c>
      <c r="J637" s="3">
        <f>IF(AND(A637&gt;=Intermediate!$B$4,A637&lt;=Intermediate!$B$2),1,0)</f>
        <v>1</v>
      </c>
      <c r="K637" s="3">
        <f t="shared" si="16"/>
        <v>0</v>
      </c>
      <c r="L637" s="1">
        <f t="array" ref="L637">INDEX(B637:G637,1,Intermediate!$B$6)</f>
        <v>2647.93</v>
      </c>
      <c r="M637" s="3">
        <f>Intermediate!$B$7*K637</f>
        <v>0</v>
      </c>
      <c r="N637" s="3">
        <f t="shared" si="19"/>
        <v>10000</v>
      </c>
      <c r="O637" s="3">
        <f t="shared" si="17"/>
        <v>0</v>
      </c>
      <c r="P637" s="3">
        <f t="shared" si="20"/>
        <v>4.8935881647201578</v>
      </c>
      <c r="Q637" s="3">
        <f t="shared" si="18"/>
        <v>12957.878909007446</v>
      </c>
    </row>
    <row r="638" spans="1:17">
      <c r="A638" s="4">
        <v>39371</v>
      </c>
      <c r="B638" s="10">
        <v>6051.05</v>
      </c>
      <c r="C638" s="10">
        <v>2657.98</v>
      </c>
      <c r="D638" s="10">
        <v>6033.58</v>
      </c>
      <c r="E638" s="10">
        <v>2655.12</v>
      </c>
      <c r="F638" s="10">
        <v>2533.7600000000002</v>
      </c>
      <c r="G638" s="10">
        <v>2994.14</v>
      </c>
      <c r="H638" s="3">
        <f t="shared" si="14"/>
        <v>10</v>
      </c>
      <c r="I638" s="3">
        <f t="shared" si="15"/>
        <v>0</v>
      </c>
      <c r="J638" s="3">
        <f>IF(AND(A638&gt;=Intermediate!$B$4,A638&lt;=Intermediate!$B$2),1,0)</f>
        <v>1</v>
      </c>
      <c r="K638" s="3">
        <f t="shared" si="16"/>
        <v>0</v>
      </c>
      <c r="L638" s="1">
        <f t="array" ref="L638">INDEX(B638:G638,1,Intermediate!$B$6)</f>
        <v>2657.98</v>
      </c>
      <c r="M638" s="3">
        <f>Intermediate!$B$7*K638</f>
        <v>0</v>
      </c>
      <c r="N638" s="3">
        <f t="shared" si="19"/>
        <v>10000</v>
      </c>
      <c r="O638" s="3">
        <f t="shared" si="17"/>
        <v>0</v>
      </c>
      <c r="P638" s="3">
        <f t="shared" si="20"/>
        <v>4.8935881647201578</v>
      </c>
      <c r="Q638" s="3">
        <f t="shared" si="18"/>
        <v>13007.059470062884</v>
      </c>
    </row>
    <row r="639" spans="1:17">
      <c r="A639" s="4">
        <v>39372</v>
      </c>
      <c r="B639" s="10">
        <v>5921.89</v>
      </c>
      <c r="C639" s="10">
        <v>2601.3000000000002</v>
      </c>
      <c r="D639" s="10">
        <v>5900.32</v>
      </c>
      <c r="E639" s="10">
        <v>2593.4299999999998</v>
      </c>
      <c r="F639" s="10">
        <v>2471.7199999999998</v>
      </c>
      <c r="G639" s="10">
        <v>2941.83</v>
      </c>
      <c r="H639" s="3">
        <f t="shared" si="14"/>
        <v>10</v>
      </c>
      <c r="I639" s="3">
        <f t="shared" si="15"/>
        <v>0</v>
      </c>
      <c r="J639" s="3">
        <f>IF(AND(A639&gt;=Intermediate!$B$4,A639&lt;=Intermediate!$B$2),1,0)</f>
        <v>1</v>
      </c>
      <c r="K639" s="3">
        <f t="shared" si="16"/>
        <v>0</v>
      </c>
      <c r="L639" s="1">
        <f t="array" ref="L639">INDEX(B639:G639,1,Intermediate!$B$6)</f>
        <v>2601.3000000000002</v>
      </c>
      <c r="M639" s="3">
        <f>Intermediate!$B$7*K639</f>
        <v>0</v>
      </c>
      <c r="N639" s="3">
        <f t="shared" si="19"/>
        <v>10000</v>
      </c>
      <c r="O639" s="3">
        <f t="shared" si="17"/>
        <v>0</v>
      </c>
      <c r="P639" s="3">
        <f t="shared" si="20"/>
        <v>4.8935881647201578</v>
      </c>
      <c r="Q639" s="3">
        <f t="shared" si="18"/>
        <v>12729.690892886547</v>
      </c>
    </row>
    <row r="640" spans="1:17">
      <c r="A640" s="4">
        <v>39373</v>
      </c>
      <c r="B640" s="10">
        <v>5699.13</v>
      </c>
      <c r="C640" s="10">
        <v>2527.0700000000002</v>
      </c>
      <c r="D640" s="10">
        <v>5693.93</v>
      </c>
      <c r="E640" s="10">
        <v>2518.4899999999998</v>
      </c>
      <c r="F640" s="10">
        <v>2419.36</v>
      </c>
      <c r="G640" s="10">
        <v>2885.51</v>
      </c>
      <c r="H640" s="3">
        <f t="shared" si="14"/>
        <v>10</v>
      </c>
      <c r="I640" s="3">
        <f t="shared" si="15"/>
        <v>0</v>
      </c>
      <c r="J640" s="3">
        <f>IF(AND(A640&gt;=Intermediate!$B$4,A640&lt;=Intermediate!$B$2),1,0)</f>
        <v>1</v>
      </c>
      <c r="K640" s="3">
        <f t="shared" si="16"/>
        <v>0</v>
      </c>
      <c r="L640" s="1">
        <f t="array" ref="L640">INDEX(B640:G640,1,Intermediate!$B$6)</f>
        <v>2527.0700000000002</v>
      </c>
      <c r="M640" s="3">
        <f>Intermediate!$B$7*K640</f>
        <v>0</v>
      </c>
      <c r="N640" s="3">
        <f t="shared" si="19"/>
        <v>10000</v>
      </c>
      <c r="O640" s="3">
        <f t="shared" si="17"/>
        <v>0</v>
      </c>
      <c r="P640" s="3">
        <f t="shared" si="20"/>
        <v>4.8935881647201578</v>
      </c>
      <c r="Q640" s="3">
        <f t="shared" si="18"/>
        <v>12366.43984341937</v>
      </c>
    </row>
    <row r="641" spans="1:17">
      <c r="A641" s="4">
        <v>39374</v>
      </c>
      <c r="B641" s="10">
        <v>5541.34</v>
      </c>
      <c r="C641" s="10">
        <v>2460.83</v>
      </c>
      <c r="D641" s="10">
        <v>5534.57</v>
      </c>
      <c r="E641" s="10">
        <v>2445.17</v>
      </c>
      <c r="F641" s="10">
        <v>2348.6999999999998</v>
      </c>
      <c r="G641" s="10">
        <v>2824.76</v>
      </c>
      <c r="H641" s="3">
        <f t="shared" si="14"/>
        <v>10</v>
      </c>
      <c r="I641" s="3">
        <f t="shared" si="15"/>
        <v>0</v>
      </c>
      <c r="J641" s="3">
        <f>IF(AND(A641&gt;=Intermediate!$B$4,A641&lt;=Intermediate!$B$2),1,0)</f>
        <v>1</v>
      </c>
      <c r="K641" s="3">
        <f t="shared" si="16"/>
        <v>0</v>
      </c>
      <c r="L641" s="1">
        <f t="array" ref="L641">INDEX(B641:G641,1,Intermediate!$B$6)</f>
        <v>2460.83</v>
      </c>
      <c r="M641" s="3">
        <f>Intermediate!$B$7*K641</f>
        <v>0</v>
      </c>
      <c r="N641" s="3">
        <f t="shared" si="19"/>
        <v>10000</v>
      </c>
      <c r="O641" s="3">
        <f t="shared" si="17"/>
        <v>0</v>
      </c>
      <c r="P641" s="3">
        <f t="shared" si="20"/>
        <v>4.8935881647201578</v>
      </c>
      <c r="Q641" s="3">
        <f t="shared" si="18"/>
        <v>12042.288563388305</v>
      </c>
    </row>
    <row r="642" spans="1:17">
      <c r="A642" s="4">
        <v>39377</v>
      </c>
      <c r="B642" s="10">
        <v>5516.51</v>
      </c>
      <c r="C642" s="10">
        <v>2461.52</v>
      </c>
      <c r="D642" s="10">
        <v>5519.19</v>
      </c>
      <c r="E642" s="10">
        <v>2445.0100000000002</v>
      </c>
      <c r="F642" s="10">
        <v>2358.96</v>
      </c>
      <c r="G642" s="10">
        <v>2835.47</v>
      </c>
      <c r="H642" s="3">
        <f t="shared" si="14"/>
        <v>10</v>
      </c>
      <c r="I642" s="3">
        <f t="shared" si="15"/>
        <v>0</v>
      </c>
      <c r="J642" s="3">
        <f>IF(AND(A642&gt;=Intermediate!$B$4,A642&lt;=Intermediate!$B$2),1,0)</f>
        <v>1</v>
      </c>
      <c r="K642" s="3">
        <f t="shared" si="16"/>
        <v>0</v>
      </c>
      <c r="L642" s="1">
        <f t="array" ref="L642">INDEX(B642:G642,1,Intermediate!$B$6)</f>
        <v>2461.52</v>
      </c>
      <c r="M642" s="3">
        <f>Intermediate!$B$7*K642</f>
        <v>0</v>
      </c>
      <c r="N642" s="3">
        <f t="shared" si="19"/>
        <v>10000</v>
      </c>
      <c r="O642" s="3">
        <f t="shared" si="17"/>
        <v>0</v>
      </c>
      <c r="P642" s="3">
        <f t="shared" si="20"/>
        <v>4.8935881647201578</v>
      </c>
      <c r="Q642" s="3">
        <f t="shared" si="18"/>
        <v>12045.665139221963</v>
      </c>
    </row>
    <row r="643" spans="1:17">
      <c r="A643" s="4">
        <v>39378</v>
      </c>
      <c r="B643" s="10">
        <v>5833.99</v>
      </c>
      <c r="C643" s="10">
        <v>2574.0100000000002</v>
      </c>
      <c r="D643" s="10">
        <v>5815.48</v>
      </c>
      <c r="E643" s="10">
        <v>2567.08</v>
      </c>
      <c r="F643" s="10">
        <v>2459.6</v>
      </c>
      <c r="G643" s="10">
        <v>2922.08</v>
      </c>
      <c r="H643" s="3">
        <f t="shared" si="14"/>
        <v>10</v>
      </c>
      <c r="I643" s="3">
        <f t="shared" si="15"/>
        <v>0</v>
      </c>
      <c r="J643" s="3">
        <f>IF(AND(A643&gt;=Intermediate!$B$4,A643&lt;=Intermediate!$B$2),1,0)</f>
        <v>1</v>
      </c>
      <c r="K643" s="3">
        <f t="shared" si="16"/>
        <v>0</v>
      </c>
      <c r="L643" s="1">
        <f t="array" ref="L643">INDEX(B643:G643,1,Intermediate!$B$6)</f>
        <v>2574.0100000000002</v>
      </c>
      <c r="M643" s="3">
        <f>Intermediate!$B$7*K643</f>
        <v>0</v>
      </c>
      <c r="N643" s="3">
        <f t="shared" si="19"/>
        <v>10000</v>
      </c>
      <c r="O643" s="3">
        <f t="shared" si="17"/>
        <v>0</v>
      </c>
      <c r="P643" s="3">
        <f t="shared" si="20"/>
        <v>4.8935881647201578</v>
      </c>
      <c r="Q643" s="3">
        <f t="shared" si="18"/>
        <v>12596.144871871335</v>
      </c>
    </row>
    <row r="644" spans="1:17">
      <c r="A644" s="4">
        <v>39379</v>
      </c>
      <c r="B644" s="10">
        <v>5861.79</v>
      </c>
      <c r="C644" s="10">
        <v>2595.91</v>
      </c>
      <c r="D644" s="10">
        <v>5852.27</v>
      </c>
      <c r="E644" s="10">
        <v>2594.77</v>
      </c>
      <c r="F644" s="10">
        <v>2498.4</v>
      </c>
      <c r="G644" s="10">
        <v>2951.22</v>
      </c>
      <c r="H644" s="3">
        <f t="shared" si="14"/>
        <v>10</v>
      </c>
      <c r="I644" s="3">
        <f t="shared" si="15"/>
        <v>0</v>
      </c>
      <c r="J644" s="3">
        <f>IF(AND(A644&gt;=Intermediate!$B$4,A644&lt;=Intermediate!$B$2),1,0)</f>
        <v>1</v>
      </c>
      <c r="K644" s="3">
        <f t="shared" si="16"/>
        <v>0</v>
      </c>
      <c r="L644" s="1">
        <f t="array" ref="L644">INDEX(B644:G644,1,Intermediate!$B$6)</f>
        <v>2595.91</v>
      </c>
      <c r="M644" s="3">
        <f>Intermediate!$B$7*K644</f>
        <v>0</v>
      </c>
      <c r="N644" s="3">
        <f t="shared" si="19"/>
        <v>10000</v>
      </c>
      <c r="O644" s="3">
        <f t="shared" si="17"/>
        <v>0</v>
      </c>
      <c r="P644" s="3">
        <f t="shared" si="20"/>
        <v>4.8935881647201578</v>
      </c>
      <c r="Q644" s="3">
        <f t="shared" si="18"/>
        <v>12703.314452678704</v>
      </c>
    </row>
    <row r="645" spans="1:17">
      <c r="A645" s="4">
        <v>39380</v>
      </c>
      <c r="B645" s="10">
        <v>5934.1</v>
      </c>
      <c r="C645" s="10">
        <v>2624.9</v>
      </c>
      <c r="D645" s="10">
        <v>5920.08</v>
      </c>
      <c r="E645" s="10">
        <v>2620.7600000000002</v>
      </c>
      <c r="F645" s="10">
        <v>2518.96</v>
      </c>
      <c r="G645" s="10">
        <v>2999.54</v>
      </c>
      <c r="H645" s="3">
        <f t="shared" si="14"/>
        <v>10</v>
      </c>
      <c r="I645" s="3">
        <f t="shared" si="15"/>
        <v>0</v>
      </c>
      <c r="J645" s="3">
        <f>IF(AND(A645&gt;=Intermediate!$B$4,A645&lt;=Intermediate!$B$2),1,0)</f>
        <v>1</v>
      </c>
      <c r="K645" s="3">
        <f t="shared" si="16"/>
        <v>0</v>
      </c>
      <c r="L645" s="1">
        <f t="array" ref="L645">INDEX(B645:G645,1,Intermediate!$B$6)</f>
        <v>2624.9</v>
      </c>
      <c r="M645" s="3">
        <f>Intermediate!$B$7*K645</f>
        <v>0</v>
      </c>
      <c r="N645" s="3">
        <f t="shared" si="19"/>
        <v>10000</v>
      </c>
      <c r="O645" s="3">
        <f t="shared" si="17"/>
        <v>0</v>
      </c>
      <c r="P645" s="3">
        <f t="shared" si="20"/>
        <v>4.8935881647201578</v>
      </c>
      <c r="Q645" s="3">
        <f t="shared" si="18"/>
        <v>12845.179573573943</v>
      </c>
    </row>
    <row r="646" spans="1:17">
      <c r="A646" s="4">
        <v>39381</v>
      </c>
      <c r="B646" s="10">
        <v>6083.17</v>
      </c>
      <c r="C646" s="10">
        <v>2684.24</v>
      </c>
      <c r="D646" s="10">
        <v>6056.4</v>
      </c>
      <c r="E646" s="10">
        <v>2687.09</v>
      </c>
      <c r="F646" s="10">
        <v>2587.7199999999998</v>
      </c>
      <c r="G646" s="10">
        <v>3061.31</v>
      </c>
      <c r="H646" s="3">
        <f t="shared" si="14"/>
        <v>10</v>
      </c>
      <c r="I646" s="3">
        <f t="shared" si="15"/>
        <v>0</v>
      </c>
      <c r="J646" s="3">
        <f>IF(AND(A646&gt;=Intermediate!$B$4,A646&lt;=Intermediate!$B$2),1,0)</f>
        <v>1</v>
      </c>
      <c r="K646" s="3">
        <f t="shared" si="16"/>
        <v>0</v>
      </c>
      <c r="L646" s="1">
        <f t="array" ref="L646">INDEX(B646:G646,1,Intermediate!$B$6)</f>
        <v>2684.24</v>
      </c>
      <c r="M646" s="3">
        <f>Intermediate!$B$7*K646</f>
        <v>0</v>
      </c>
      <c r="N646" s="3">
        <f t="shared" si="19"/>
        <v>10000</v>
      </c>
      <c r="O646" s="3">
        <f t="shared" si="17"/>
        <v>0</v>
      </c>
      <c r="P646" s="3">
        <f t="shared" si="20"/>
        <v>4.8935881647201578</v>
      </c>
      <c r="Q646" s="3">
        <f t="shared" si="18"/>
        <v>13135.565095268435</v>
      </c>
    </row>
    <row r="647" spans="1:17">
      <c r="A647" s="4">
        <v>39384</v>
      </c>
      <c r="B647" s="10">
        <v>6282.01</v>
      </c>
      <c r="C647" s="10">
        <v>2752.62</v>
      </c>
      <c r="D647" s="10">
        <v>6229.48</v>
      </c>
      <c r="E647" s="10">
        <v>2759</v>
      </c>
      <c r="F647" s="10">
        <v>2646.17</v>
      </c>
      <c r="G647" s="10">
        <v>3123.85</v>
      </c>
      <c r="H647" s="3">
        <f t="shared" si="14"/>
        <v>10</v>
      </c>
      <c r="I647" s="3">
        <f t="shared" si="15"/>
        <v>0</v>
      </c>
      <c r="J647" s="3">
        <f>IF(AND(A647&gt;=Intermediate!$B$4,A647&lt;=Intermediate!$B$2),1,0)</f>
        <v>1</v>
      </c>
      <c r="K647" s="3">
        <f t="shared" si="16"/>
        <v>0</v>
      </c>
      <c r="L647" s="1">
        <f t="array" ref="L647">INDEX(B647:G647,1,Intermediate!$B$6)</f>
        <v>2752.62</v>
      </c>
      <c r="M647" s="3">
        <f>Intermediate!$B$7*K647</f>
        <v>0</v>
      </c>
      <c r="N647" s="3">
        <f t="shared" si="19"/>
        <v>10000</v>
      </c>
      <c r="O647" s="3">
        <f t="shared" si="17"/>
        <v>0</v>
      </c>
      <c r="P647" s="3">
        <f t="shared" si="20"/>
        <v>4.8935881647201578</v>
      </c>
      <c r="Q647" s="3">
        <f t="shared" si="18"/>
        <v>13470.188653972</v>
      </c>
    </row>
    <row r="648" spans="1:17">
      <c r="A648" s="4">
        <v>39385</v>
      </c>
      <c r="B648" s="10">
        <v>6261.98</v>
      </c>
      <c r="C648" s="10">
        <v>2742.89</v>
      </c>
      <c r="D648" s="10">
        <v>6213.9</v>
      </c>
      <c r="E648" s="10">
        <v>2752.37</v>
      </c>
      <c r="F648" s="10">
        <v>2636.96</v>
      </c>
      <c r="G648" s="10">
        <v>3101.7</v>
      </c>
      <c r="H648" s="3">
        <f t="shared" si="14"/>
        <v>10</v>
      </c>
      <c r="I648" s="3">
        <f t="shared" si="15"/>
        <v>0</v>
      </c>
      <c r="J648" s="3">
        <f>IF(AND(A648&gt;=Intermediate!$B$4,A648&lt;=Intermediate!$B$2),1,0)</f>
        <v>1</v>
      </c>
      <c r="K648" s="3">
        <f t="shared" si="16"/>
        <v>0</v>
      </c>
      <c r="L648" s="1">
        <f t="array" ref="L648">INDEX(B648:G648,1,Intermediate!$B$6)</f>
        <v>2742.89</v>
      </c>
      <c r="M648" s="3">
        <f>Intermediate!$B$7*K648</f>
        <v>0</v>
      </c>
      <c r="N648" s="3">
        <f t="shared" si="19"/>
        <v>10000</v>
      </c>
      <c r="O648" s="3">
        <f t="shared" si="17"/>
        <v>0</v>
      </c>
      <c r="P648" s="3">
        <f t="shared" si="20"/>
        <v>4.8935881647201578</v>
      </c>
      <c r="Q648" s="3">
        <f t="shared" si="18"/>
        <v>13422.574041129274</v>
      </c>
    </row>
    <row r="649" spans="1:17">
      <c r="A649" s="4">
        <v>39386</v>
      </c>
      <c r="B649" s="10">
        <v>6296.05</v>
      </c>
      <c r="C649" s="10">
        <v>2769.67</v>
      </c>
      <c r="D649" s="10">
        <v>6260.72</v>
      </c>
      <c r="E649" s="10">
        <v>2772.21</v>
      </c>
      <c r="F649" s="10">
        <v>2651.96</v>
      </c>
      <c r="G649" s="10">
        <v>3146.71</v>
      </c>
      <c r="H649" s="3">
        <f t="shared" si="14"/>
        <v>10</v>
      </c>
      <c r="I649" s="3">
        <f t="shared" si="15"/>
        <v>0</v>
      </c>
      <c r="J649" s="3">
        <f>IF(AND(A649&gt;=Intermediate!$B$4,A649&lt;=Intermediate!$B$2),1,0)</f>
        <v>1</v>
      </c>
      <c r="K649" s="3">
        <f t="shared" si="16"/>
        <v>0</v>
      </c>
      <c r="L649" s="1">
        <f t="array" ref="L649">INDEX(B649:G649,1,Intermediate!$B$6)</f>
        <v>2769.67</v>
      </c>
      <c r="M649" s="3">
        <f>Intermediate!$B$7*K649</f>
        <v>0</v>
      </c>
      <c r="N649" s="3">
        <f t="shared" si="19"/>
        <v>10000</v>
      </c>
      <c r="O649" s="3">
        <f t="shared" si="17"/>
        <v>0</v>
      </c>
      <c r="P649" s="3">
        <f t="shared" si="20"/>
        <v>4.8935881647201578</v>
      </c>
      <c r="Q649" s="3">
        <f t="shared" si="18"/>
        <v>13553.62433218048</v>
      </c>
    </row>
    <row r="650" spans="1:17">
      <c r="A650" s="2">
        <v>39387</v>
      </c>
      <c r="B650" s="10">
        <v>6251.06</v>
      </c>
      <c r="C650" s="10">
        <v>2734.72</v>
      </c>
      <c r="D650" s="10">
        <v>6197.02</v>
      </c>
      <c r="E650" s="10">
        <v>2735.76</v>
      </c>
      <c r="F650" s="10">
        <v>2599.1999999999998</v>
      </c>
      <c r="G650" s="10">
        <v>3107.84</v>
      </c>
      <c r="H650" s="3">
        <f t="shared" si="14"/>
        <v>11</v>
      </c>
      <c r="I650" s="3">
        <f t="shared" si="15"/>
        <v>1</v>
      </c>
      <c r="J650" s="3">
        <f>IF(AND(A650&gt;=Intermediate!$B$4,A650&lt;=Intermediate!$B$2),1,0)</f>
        <v>1</v>
      </c>
      <c r="K650" s="3">
        <f t="shared" si="16"/>
        <v>1</v>
      </c>
      <c r="L650" s="1">
        <f t="array" ref="L650">INDEX(B650:G650,1,Intermediate!$B$6)</f>
        <v>2734.72</v>
      </c>
      <c r="M650" s="3">
        <f>Intermediate!$B$7*K650</f>
        <v>1000</v>
      </c>
      <c r="N650" s="3">
        <f t="shared" si="19"/>
        <v>11000</v>
      </c>
      <c r="O650" s="3">
        <f t="shared" si="17"/>
        <v>0.36566814884156335</v>
      </c>
      <c r="P650" s="3">
        <f t="shared" si="20"/>
        <v>5.2592563135617212</v>
      </c>
      <c r="Q650" s="3">
        <f t="shared" si="18"/>
        <v>14382.593425823508</v>
      </c>
    </row>
    <row r="651" spans="1:17">
      <c r="A651" s="2">
        <v>39388</v>
      </c>
      <c r="B651" s="10">
        <v>6322.3</v>
      </c>
      <c r="C651" s="10">
        <v>2761.94</v>
      </c>
      <c r="D651" s="10">
        <v>6265.64</v>
      </c>
      <c r="E651" s="10">
        <v>2763.64</v>
      </c>
      <c r="F651" s="10">
        <v>2620.9299999999998</v>
      </c>
      <c r="G651" s="10">
        <v>3131.42</v>
      </c>
      <c r="H651" s="3">
        <f t="shared" si="14"/>
        <v>11</v>
      </c>
      <c r="I651" s="3">
        <f t="shared" si="15"/>
        <v>0</v>
      </c>
      <c r="J651" s="3">
        <f>IF(AND(A651&gt;=Intermediate!$B$4,A651&lt;=Intermediate!$B$2),1,0)</f>
        <v>1</v>
      </c>
      <c r="K651" s="3">
        <f t="shared" si="16"/>
        <v>0</v>
      </c>
      <c r="L651" s="1">
        <f t="array" ref="L651">INDEX(B651:G651,1,Intermediate!$B$6)</f>
        <v>2761.94</v>
      </c>
      <c r="M651" s="3">
        <f>Intermediate!$B$7*K651</f>
        <v>0</v>
      </c>
      <c r="N651" s="3">
        <f t="shared" si="19"/>
        <v>11000</v>
      </c>
      <c r="O651" s="3">
        <f t="shared" si="17"/>
        <v>0</v>
      </c>
      <c r="P651" s="3">
        <f t="shared" si="20"/>
        <v>5.2592563135617212</v>
      </c>
      <c r="Q651" s="3">
        <f t="shared" si="18"/>
        <v>14525.75038267866</v>
      </c>
    </row>
    <row r="652" spans="1:17">
      <c r="A652" s="2">
        <v>39391</v>
      </c>
      <c r="B652" s="10">
        <v>6243.36</v>
      </c>
      <c r="C652" s="10">
        <v>2761.86</v>
      </c>
      <c r="D652" s="10">
        <v>6219.96</v>
      </c>
      <c r="E652" s="10">
        <v>2769.74</v>
      </c>
      <c r="F652" s="10">
        <v>2662.33</v>
      </c>
      <c r="G652" s="10">
        <v>3154.18</v>
      </c>
      <c r="H652" s="3">
        <f t="shared" si="14"/>
        <v>11</v>
      </c>
      <c r="I652" s="3">
        <f t="shared" si="15"/>
        <v>0</v>
      </c>
      <c r="J652" s="3">
        <f>IF(AND(A652&gt;=Intermediate!$B$4,A652&lt;=Intermediate!$B$2),1,0)</f>
        <v>1</v>
      </c>
      <c r="K652" s="3">
        <f t="shared" si="16"/>
        <v>0</v>
      </c>
      <c r="L652" s="1">
        <f t="array" ref="L652">INDEX(B652:G652,1,Intermediate!$B$6)</f>
        <v>2761.86</v>
      </c>
      <c r="M652" s="3">
        <f>Intermediate!$B$7*K652</f>
        <v>0</v>
      </c>
      <c r="N652" s="3">
        <f t="shared" si="19"/>
        <v>11000</v>
      </c>
      <c r="O652" s="3">
        <f t="shared" si="17"/>
        <v>0</v>
      </c>
      <c r="P652" s="3">
        <f t="shared" si="20"/>
        <v>5.2592563135617212</v>
      </c>
      <c r="Q652" s="3">
        <f t="shared" si="18"/>
        <v>14525.329642173576</v>
      </c>
    </row>
    <row r="653" spans="1:17">
      <c r="A653" s="2">
        <v>39392</v>
      </c>
      <c r="B653" s="10">
        <v>6176.63</v>
      </c>
      <c r="C653" s="10">
        <v>2748.39</v>
      </c>
      <c r="D653" s="10">
        <v>6193.14</v>
      </c>
      <c r="E653" s="10">
        <v>2746.33</v>
      </c>
      <c r="F653" s="10">
        <v>2641.87</v>
      </c>
      <c r="G653" s="10">
        <v>3145.97</v>
      </c>
      <c r="H653" s="3">
        <f t="shared" si="14"/>
        <v>11</v>
      </c>
      <c r="I653" s="3">
        <f t="shared" si="15"/>
        <v>0</v>
      </c>
      <c r="J653" s="3">
        <f>IF(AND(A653&gt;=Intermediate!$B$4,A653&lt;=Intermediate!$B$2),1,0)</f>
        <v>1</v>
      </c>
      <c r="K653" s="3">
        <f t="shared" si="16"/>
        <v>0</v>
      </c>
      <c r="L653" s="1">
        <f t="array" ref="L653">INDEX(B653:G653,1,Intermediate!$B$6)</f>
        <v>2748.39</v>
      </c>
      <c r="M653" s="3">
        <f>Intermediate!$B$7*K653</f>
        <v>0</v>
      </c>
      <c r="N653" s="3">
        <f t="shared" si="19"/>
        <v>11000</v>
      </c>
      <c r="O653" s="3">
        <f t="shared" si="17"/>
        <v>0</v>
      </c>
      <c r="P653" s="3">
        <f t="shared" si="20"/>
        <v>5.2592563135617212</v>
      </c>
      <c r="Q653" s="3">
        <f t="shared" si="18"/>
        <v>14454.487459629898</v>
      </c>
    </row>
    <row r="654" spans="1:17">
      <c r="A654" s="2">
        <v>39393</v>
      </c>
      <c r="B654" s="10">
        <v>6171.3</v>
      </c>
      <c r="C654" s="10">
        <v>2737.65</v>
      </c>
      <c r="D654" s="10">
        <v>6184.61</v>
      </c>
      <c r="E654" s="10">
        <v>2738.48</v>
      </c>
      <c r="F654" s="10">
        <v>2628.57</v>
      </c>
      <c r="G654" s="10">
        <v>3120.51</v>
      </c>
      <c r="H654" s="3">
        <f t="shared" si="14"/>
        <v>11</v>
      </c>
      <c r="I654" s="3">
        <f t="shared" si="15"/>
        <v>0</v>
      </c>
      <c r="J654" s="3">
        <f>IF(AND(A654&gt;=Intermediate!$B$4,A654&lt;=Intermediate!$B$2),1,0)</f>
        <v>1</v>
      </c>
      <c r="K654" s="3">
        <f t="shared" si="16"/>
        <v>0</v>
      </c>
      <c r="L654" s="1">
        <f t="array" ref="L654">INDEX(B654:G654,1,Intermediate!$B$6)</f>
        <v>2737.65</v>
      </c>
      <c r="M654" s="3">
        <f>Intermediate!$B$7*K654</f>
        <v>0</v>
      </c>
      <c r="N654" s="3">
        <f t="shared" si="19"/>
        <v>11000</v>
      </c>
      <c r="O654" s="3">
        <f t="shared" si="17"/>
        <v>0</v>
      </c>
      <c r="P654" s="3">
        <f t="shared" si="20"/>
        <v>5.2592563135617212</v>
      </c>
      <c r="Q654" s="3">
        <f t="shared" si="18"/>
        <v>14398.003046822247</v>
      </c>
    </row>
    <row r="655" spans="1:17">
      <c r="A655" s="2">
        <v>39394</v>
      </c>
      <c r="B655" s="10">
        <v>6095.75</v>
      </c>
      <c r="C655" s="10">
        <v>2710.66</v>
      </c>
      <c r="D655" s="10">
        <v>6109.19</v>
      </c>
      <c r="E655" s="10">
        <v>2709.38</v>
      </c>
      <c r="F655" s="10">
        <v>2606.31</v>
      </c>
      <c r="G655" s="10">
        <v>3110.3</v>
      </c>
      <c r="H655" s="3">
        <f t="shared" si="14"/>
        <v>11</v>
      </c>
      <c r="I655" s="3">
        <f t="shared" si="15"/>
        <v>0</v>
      </c>
      <c r="J655" s="3">
        <f>IF(AND(A655&gt;=Intermediate!$B$4,A655&lt;=Intermediate!$B$2),1,0)</f>
        <v>1</v>
      </c>
      <c r="K655" s="3">
        <f t="shared" si="16"/>
        <v>0</v>
      </c>
      <c r="L655" s="1">
        <f t="array" ref="L655">INDEX(B655:G655,1,Intermediate!$B$6)</f>
        <v>2710.66</v>
      </c>
      <c r="M655" s="3">
        <f>Intermediate!$B$7*K655</f>
        <v>0</v>
      </c>
      <c r="N655" s="3">
        <f t="shared" si="19"/>
        <v>11000</v>
      </c>
      <c r="O655" s="3">
        <f t="shared" si="17"/>
        <v>0</v>
      </c>
      <c r="P655" s="3">
        <f t="shared" si="20"/>
        <v>5.2592563135617212</v>
      </c>
      <c r="Q655" s="3">
        <f t="shared" si="18"/>
        <v>14256.055718919215</v>
      </c>
    </row>
    <row r="656" spans="1:17">
      <c r="A656" s="2">
        <v>39395</v>
      </c>
      <c r="B656" s="10">
        <v>6059.46</v>
      </c>
      <c r="C656" s="10">
        <v>2718.55</v>
      </c>
      <c r="D656" s="10">
        <v>6088.74</v>
      </c>
      <c r="E656" s="10">
        <v>2710.49</v>
      </c>
      <c r="F656" s="10">
        <v>2623.38</v>
      </c>
      <c r="G656" s="10">
        <v>3156.43</v>
      </c>
      <c r="H656" s="3">
        <f t="shared" si="14"/>
        <v>11</v>
      </c>
      <c r="I656" s="3">
        <f t="shared" si="15"/>
        <v>0</v>
      </c>
      <c r="J656" s="3">
        <f>IF(AND(A656&gt;=Intermediate!$B$4,A656&lt;=Intermediate!$B$2),1,0)</f>
        <v>1</v>
      </c>
      <c r="K656" s="3">
        <f t="shared" si="16"/>
        <v>0</v>
      </c>
      <c r="L656" s="1">
        <f t="array" ref="L656">INDEX(B656:G656,1,Intermediate!$B$6)</f>
        <v>2718.55</v>
      </c>
      <c r="M656" s="3">
        <f>Intermediate!$B$7*K656</f>
        <v>0</v>
      </c>
      <c r="N656" s="3">
        <f t="shared" si="19"/>
        <v>11000</v>
      </c>
      <c r="O656" s="3">
        <f t="shared" si="17"/>
        <v>0</v>
      </c>
      <c r="P656" s="3">
        <f t="shared" si="20"/>
        <v>5.2592563135617212</v>
      </c>
      <c r="Q656" s="3">
        <f t="shared" si="18"/>
        <v>14297.551251233219</v>
      </c>
    </row>
    <row r="657" spans="1:17">
      <c r="A657" s="4">
        <v>39398</v>
      </c>
      <c r="B657" s="10">
        <v>6007.92</v>
      </c>
      <c r="C657" s="10">
        <v>2698.94</v>
      </c>
      <c r="D657" s="10">
        <v>6044.01</v>
      </c>
      <c r="E657" s="10">
        <v>2685.34</v>
      </c>
      <c r="F657" s="10">
        <v>2593.66</v>
      </c>
      <c r="G657" s="10">
        <v>3145.89</v>
      </c>
      <c r="H657" s="3">
        <f t="shared" si="14"/>
        <v>11</v>
      </c>
      <c r="I657" s="3">
        <f t="shared" si="15"/>
        <v>0</v>
      </c>
      <c r="J657" s="3">
        <f>IF(AND(A657&gt;=Intermediate!$B$4,A657&lt;=Intermediate!$B$2),1,0)</f>
        <v>1</v>
      </c>
      <c r="K657" s="3">
        <f t="shared" si="16"/>
        <v>0</v>
      </c>
      <c r="L657" s="1">
        <f t="array" ref="L657">INDEX(B657:G657,1,Intermediate!$B$6)</f>
        <v>2698.94</v>
      </c>
      <c r="M657" s="3">
        <f>Intermediate!$B$7*K657</f>
        <v>0</v>
      </c>
      <c r="N657" s="3">
        <f t="shared" si="19"/>
        <v>11000</v>
      </c>
      <c r="O657" s="3">
        <f t="shared" si="17"/>
        <v>0</v>
      </c>
      <c r="P657" s="3">
        <f t="shared" si="20"/>
        <v>5.2592563135617212</v>
      </c>
      <c r="Q657" s="3">
        <f t="shared" si="18"/>
        <v>14194.417234924273</v>
      </c>
    </row>
    <row r="658" spans="1:17">
      <c r="A658" s="4">
        <v>39399</v>
      </c>
      <c r="B658" s="10">
        <v>6099.88</v>
      </c>
      <c r="C658" s="10">
        <v>2748.8</v>
      </c>
      <c r="D658" s="10">
        <v>6145.32</v>
      </c>
      <c r="E658" s="10">
        <v>2740.14</v>
      </c>
      <c r="F658" s="10">
        <v>2661.17</v>
      </c>
      <c r="G658" s="10">
        <v>3197.97</v>
      </c>
      <c r="H658" s="3">
        <f t="shared" si="14"/>
        <v>11</v>
      </c>
      <c r="I658" s="3">
        <f t="shared" si="15"/>
        <v>0</v>
      </c>
      <c r="J658" s="3">
        <f>IF(AND(A658&gt;=Intermediate!$B$4,A658&lt;=Intermediate!$B$2),1,0)</f>
        <v>1</v>
      </c>
      <c r="K658" s="3">
        <f t="shared" si="16"/>
        <v>0</v>
      </c>
      <c r="L658" s="1">
        <f t="array" ref="L658">INDEX(B658:G658,1,Intermediate!$B$6)</f>
        <v>2748.8</v>
      </c>
      <c r="M658" s="3">
        <f>Intermediate!$B$7*K658</f>
        <v>0</v>
      </c>
      <c r="N658" s="3">
        <f t="shared" si="19"/>
        <v>11000</v>
      </c>
      <c r="O658" s="3">
        <f t="shared" si="17"/>
        <v>0</v>
      </c>
      <c r="P658" s="3">
        <f t="shared" si="20"/>
        <v>5.2592563135617212</v>
      </c>
      <c r="Q658" s="3">
        <f t="shared" si="18"/>
        <v>14456.64375471846</v>
      </c>
    </row>
    <row r="659" spans="1:17">
      <c r="A659" s="4">
        <v>39400</v>
      </c>
      <c r="B659" s="10">
        <v>6347.78</v>
      </c>
      <c r="C659" s="10">
        <v>2840.26</v>
      </c>
      <c r="D659" s="10">
        <v>6386.74</v>
      </c>
      <c r="E659" s="10">
        <v>2837.31</v>
      </c>
      <c r="F659" s="10">
        <v>2741.84</v>
      </c>
      <c r="G659" s="10">
        <v>3265.9</v>
      </c>
      <c r="H659" s="3">
        <f t="shared" si="14"/>
        <v>11</v>
      </c>
      <c r="I659" s="3">
        <f t="shared" si="15"/>
        <v>0</v>
      </c>
      <c r="J659" s="3">
        <f>IF(AND(A659&gt;=Intermediate!$B$4,A659&lt;=Intermediate!$B$2),1,0)</f>
        <v>1</v>
      </c>
      <c r="K659" s="3">
        <f t="shared" si="16"/>
        <v>0</v>
      </c>
      <c r="L659" s="1">
        <f t="array" ref="L659">INDEX(B659:G659,1,Intermediate!$B$6)</f>
        <v>2840.26</v>
      </c>
      <c r="M659" s="3">
        <f>Intermediate!$B$7*K659</f>
        <v>0</v>
      </c>
      <c r="N659" s="3">
        <f t="shared" si="19"/>
        <v>11000</v>
      </c>
      <c r="O659" s="3">
        <f t="shared" si="17"/>
        <v>0</v>
      </c>
      <c r="P659" s="3">
        <f t="shared" si="20"/>
        <v>5.2592563135617212</v>
      </c>
      <c r="Q659" s="3">
        <f t="shared" si="18"/>
        <v>14937.655337156815</v>
      </c>
    </row>
    <row r="660" spans="1:17">
      <c r="A660" s="4">
        <v>39401</v>
      </c>
      <c r="B660" s="10">
        <v>6336.27</v>
      </c>
      <c r="C660" s="10">
        <v>2873.9</v>
      </c>
      <c r="D660" s="10">
        <v>6414.7</v>
      </c>
      <c r="E660" s="10">
        <v>2864.06</v>
      </c>
      <c r="F660" s="10">
        <v>2791.67</v>
      </c>
      <c r="G660" s="10">
        <v>3332.91</v>
      </c>
      <c r="H660" s="3">
        <f t="shared" si="14"/>
        <v>11</v>
      </c>
      <c r="I660" s="3">
        <f t="shared" si="15"/>
        <v>0</v>
      </c>
      <c r="J660" s="3">
        <f>IF(AND(A660&gt;=Intermediate!$B$4,A660&lt;=Intermediate!$B$2),1,0)</f>
        <v>1</v>
      </c>
      <c r="K660" s="3">
        <f t="shared" si="16"/>
        <v>0</v>
      </c>
      <c r="L660" s="1">
        <f t="array" ref="L660">INDEX(B660:G660,1,Intermediate!$B$6)</f>
        <v>2873.9</v>
      </c>
      <c r="M660" s="3">
        <f>Intermediate!$B$7*K660</f>
        <v>0</v>
      </c>
      <c r="N660" s="3">
        <f t="shared" si="19"/>
        <v>11000</v>
      </c>
      <c r="O660" s="3">
        <f t="shared" si="17"/>
        <v>0</v>
      </c>
      <c r="P660" s="3">
        <f t="shared" si="20"/>
        <v>5.2592563135617212</v>
      </c>
      <c r="Q660" s="3">
        <f t="shared" si="18"/>
        <v>15114.576719545032</v>
      </c>
    </row>
    <row r="661" spans="1:17">
      <c r="A661" s="4">
        <v>39402</v>
      </c>
      <c r="B661" s="10">
        <v>6340.13</v>
      </c>
      <c r="C661" s="10">
        <v>2901.71</v>
      </c>
      <c r="D661" s="10">
        <v>6434.6</v>
      </c>
      <c r="E661" s="10">
        <v>2883.84</v>
      </c>
      <c r="F661" s="10">
        <v>2828.89</v>
      </c>
      <c r="G661" s="10">
        <v>3375.75</v>
      </c>
      <c r="H661" s="3">
        <f t="shared" si="14"/>
        <v>11</v>
      </c>
      <c r="I661" s="3">
        <f t="shared" si="15"/>
        <v>0</v>
      </c>
      <c r="J661" s="3">
        <f>IF(AND(A661&gt;=Intermediate!$B$4,A661&lt;=Intermediate!$B$2),1,0)</f>
        <v>1</v>
      </c>
      <c r="K661" s="3">
        <f t="shared" si="16"/>
        <v>0</v>
      </c>
      <c r="L661" s="1">
        <f t="array" ref="L661">INDEX(B661:G661,1,Intermediate!$B$6)</f>
        <v>2901.71</v>
      </c>
      <c r="M661" s="3">
        <f>Intermediate!$B$7*K661</f>
        <v>0</v>
      </c>
      <c r="N661" s="3">
        <f t="shared" si="19"/>
        <v>11000</v>
      </c>
      <c r="O661" s="3">
        <f t="shared" si="17"/>
        <v>0</v>
      </c>
      <c r="P661" s="3">
        <f t="shared" si="20"/>
        <v>5.2592563135617212</v>
      </c>
      <c r="Q661" s="3">
        <f t="shared" si="18"/>
        <v>15260.836637625182</v>
      </c>
    </row>
    <row r="662" spans="1:17">
      <c r="A662" s="4">
        <v>39405</v>
      </c>
      <c r="B662" s="10">
        <v>6376.41</v>
      </c>
      <c r="C662" s="10">
        <v>2945.89</v>
      </c>
      <c r="D662" s="10">
        <v>6492.24</v>
      </c>
      <c r="E662" s="10">
        <v>2932.18</v>
      </c>
      <c r="F662" s="10">
        <v>2910.14</v>
      </c>
      <c r="G662" s="10">
        <v>3456.92</v>
      </c>
      <c r="H662" s="3">
        <f t="shared" si="14"/>
        <v>11</v>
      </c>
      <c r="I662" s="3">
        <f t="shared" si="15"/>
        <v>0</v>
      </c>
      <c r="J662" s="3">
        <f>IF(AND(A662&gt;=Intermediate!$B$4,A662&lt;=Intermediate!$B$2),1,0)</f>
        <v>1</v>
      </c>
      <c r="K662" s="3">
        <f t="shared" si="16"/>
        <v>0</v>
      </c>
      <c r="L662" s="1">
        <f t="array" ref="L662">INDEX(B662:G662,1,Intermediate!$B$6)</f>
        <v>2945.89</v>
      </c>
      <c r="M662" s="3">
        <f>Intermediate!$B$7*K662</f>
        <v>0</v>
      </c>
      <c r="N662" s="3">
        <f t="shared" si="19"/>
        <v>11000</v>
      </c>
      <c r="O662" s="3">
        <f t="shared" si="17"/>
        <v>0</v>
      </c>
      <c r="P662" s="3">
        <f t="shared" si="20"/>
        <v>5.2592563135617212</v>
      </c>
      <c r="Q662" s="3">
        <f t="shared" si="18"/>
        <v>15493.190581558338</v>
      </c>
    </row>
    <row r="663" spans="1:17">
      <c r="A663" s="4">
        <v>39406</v>
      </c>
      <c r="B663" s="10">
        <v>6243.71</v>
      </c>
      <c r="C663" s="10">
        <v>2898.89</v>
      </c>
      <c r="D663" s="10">
        <v>6361.75</v>
      </c>
      <c r="E663" s="10">
        <v>2874.94</v>
      </c>
      <c r="F663" s="10">
        <v>2858.3</v>
      </c>
      <c r="G663" s="10">
        <v>3439.36</v>
      </c>
      <c r="H663" s="3">
        <f t="shared" si="14"/>
        <v>11</v>
      </c>
      <c r="I663" s="3">
        <f t="shared" si="15"/>
        <v>0</v>
      </c>
      <c r="J663" s="3">
        <f>IF(AND(A663&gt;=Intermediate!$B$4,A663&lt;=Intermediate!$B$2),1,0)</f>
        <v>1</v>
      </c>
      <c r="K663" s="3">
        <f t="shared" si="16"/>
        <v>0</v>
      </c>
      <c r="L663" s="1">
        <f t="array" ref="L663">INDEX(B663:G663,1,Intermediate!$B$6)</f>
        <v>2898.89</v>
      </c>
      <c r="M663" s="3">
        <f>Intermediate!$B$7*K663</f>
        <v>0</v>
      </c>
      <c r="N663" s="3">
        <f t="shared" si="19"/>
        <v>11000</v>
      </c>
      <c r="O663" s="3">
        <f t="shared" si="17"/>
        <v>0</v>
      </c>
      <c r="P663" s="3">
        <f t="shared" si="20"/>
        <v>5.2592563135617212</v>
      </c>
      <c r="Q663" s="3">
        <f t="shared" si="18"/>
        <v>15246.005534820937</v>
      </c>
    </row>
    <row r="664" spans="1:17">
      <c r="A664" s="4">
        <v>39407</v>
      </c>
      <c r="B664" s="10">
        <v>5993.39</v>
      </c>
      <c r="C664" s="10">
        <v>2767.47</v>
      </c>
      <c r="D664" s="10">
        <v>6079.93</v>
      </c>
      <c r="E664" s="10">
        <v>2741.23</v>
      </c>
      <c r="F664" s="10">
        <v>2715.42</v>
      </c>
      <c r="G664" s="10">
        <v>3287.09</v>
      </c>
      <c r="H664" s="3">
        <f t="shared" si="14"/>
        <v>11</v>
      </c>
      <c r="I664" s="3">
        <f t="shared" si="15"/>
        <v>0</v>
      </c>
      <c r="J664" s="3">
        <f>IF(AND(A664&gt;=Intermediate!$B$4,A664&lt;=Intermediate!$B$2),1,0)</f>
        <v>1</v>
      </c>
      <c r="K664" s="3">
        <f t="shared" si="16"/>
        <v>0</v>
      </c>
      <c r="L664" s="1">
        <f t="array" ref="L664">INDEX(B664:G664,1,Intermediate!$B$6)</f>
        <v>2767.47</v>
      </c>
      <c r="M664" s="3">
        <f>Intermediate!$B$7*K664</f>
        <v>0</v>
      </c>
      <c r="N664" s="3">
        <f t="shared" si="19"/>
        <v>11000</v>
      </c>
      <c r="O664" s="3">
        <f t="shared" si="17"/>
        <v>0</v>
      </c>
      <c r="P664" s="3">
        <f t="shared" si="20"/>
        <v>5.2592563135617212</v>
      </c>
      <c r="Q664" s="3">
        <f t="shared" si="18"/>
        <v>14554.834070092655</v>
      </c>
    </row>
    <row r="665" spans="1:17">
      <c r="A665" s="4">
        <v>39408</v>
      </c>
      <c r="B665" s="10">
        <v>5956.71</v>
      </c>
      <c r="C665" s="10">
        <v>2729.95</v>
      </c>
      <c r="D665" s="10">
        <v>6019.93</v>
      </c>
      <c r="E665" s="10">
        <v>2704.93</v>
      </c>
      <c r="F665" s="10">
        <v>2663.17</v>
      </c>
      <c r="G665" s="10">
        <v>3234.66</v>
      </c>
      <c r="H665" s="3">
        <f t="shared" si="14"/>
        <v>11</v>
      </c>
      <c r="I665" s="3">
        <f t="shared" si="15"/>
        <v>0</v>
      </c>
      <c r="J665" s="3">
        <f>IF(AND(A665&gt;=Intermediate!$B$4,A665&lt;=Intermediate!$B$2),1,0)</f>
        <v>1</v>
      </c>
      <c r="K665" s="3">
        <f t="shared" si="16"/>
        <v>0</v>
      </c>
      <c r="L665" s="1">
        <f t="array" ref="L665">INDEX(B665:G665,1,Intermediate!$B$6)</f>
        <v>2729.95</v>
      </c>
      <c r="M665" s="3">
        <f>Intermediate!$B$7*K665</f>
        <v>0</v>
      </c>
      <c r="N665" s="3">
        <f t="shared" si="19"/>
        <v>11000</v>
      </c>
      <c r="O665" s="3">
        <f t="shared" si="17"/>
        <v>0</v>
      </c>
      <c r="P665" s="3">
        <f t="shared" si="20"/>
        <v>5.2592563135617212</v>
      </c>
      <c r="Q665" s="3">
        <f t="shared" si="18"/>
        <v>14357.506773207821</v>
      </c>
    </row>
    <row r="666" spans="1:17">
      <c r="A666" s="4">
        <v>39409</v>
      </c>
      <c r="B666" s="10">
        <v>6048.78</v>
      </c>
      <c r="C666" s="10">
        <v>2777.85</v>
      </c>
      <c r="D666" s="10">
        <v>6129.76</v>
      </c>
      <c r="E666" s="10">
        <v>2760.83</v>
      </c>
      <c r="F666" s="10">
        <v>2725.72</v>
      </c>
      <c r="G666" s="10">
        <v>3274.43</v>
      </c>
      <c r="H666" s="3">
        <f t="shared" si="14"/>
        <v>11</v>
      </c>
      <c r="I666" s="3">
        <f t="shared" si="15"/>
        <v>0</v>
      </c>
      <c r="J666" s="3">
        <f>IF(AND(A666&gt;=Intermediate!$B$4,A666&lt;=Intermediate!$B$2),1,0)</f>
        <v>1</v>
      </c>
      <c r="K666" s="3">
        <f t="shared" si="16"/>
        <v>0</v>
      </c>
      <c r="L666" s="1">
        <f t="array" ref="L666">INDEX(B666:G666,1,Intermediate!$B$6)</f>
        <v>2777.85</v>
      </c>
      <c r="M666" s="3">
        <f>Intermediate!$B$7*K666</f>
        <v>0</v>
      </c>
      <c r="N666" s="3">
        <f t="shared" si="19"/>
        <v>11000</v>
      </c>
      <c r="O666" s="3">
        <f t="shared" si="17"/>
        <v>0</v>
      </c>
      <c r="P666" s="3">
        <f t="shared" si="20"/>
        <v>5.2592563135617212</v>
      </c>
      <c r="Q666" s="3">
        <f t="shared" si="18"/>
        <v>14609.425150627427</v>
      </c>
    </row>
    <row r="667" spans="1:17">
      <c r="A667" s="4">
        <v>39412</v>
      </c>
      <c r="B667" s="10">
        <v>6175.21</v>
      </c>
      <c r="C667" s="10">
        <v>2834.94</v>
      </c>
      <c r="D667" s="10">
        <v>6272.09</v>
      </c>
      <c r="E667" s="10">
        <v>2814.27</v>
      </c>
      <c r="F667" s="10">
        <v>2767.93</v>
      </c>
      <c r="G667" s="10">
        <v>3349.43</v>
      </c>
      <c r="H667" s="3">
        <f t="shared" si="14"/>
        <v>11</v>
      </c>
      <c r="I667" s="3">
        <f t="shared" si="15"/>
        <v>0</v>
      </c>
      <c r="J667" s="3">
        <f>IF(AND(A667&gt;=Intermediate!$B$4,A667&lt;=Intermediate!$B$2),1,0)</f>
        <v>1</v>
      </c>
      <c r="K667" s="3">
        <f t="shared" si="16"/>
        <v>0</v>
      </c>
      <c r="L667" s="1">
        <f t="array" ref="L667">INDEX(B667:G667,1,Intermediate!$B$6)</f>
        <v>2834.94</v>
      </c>
      <c r="M667" s="3">
        <f>Intermediate!$B$7*K667</f>
        <v>0</v>
      </c>
      <c r="N667" s="3">
        <f t="shared" si="19"/>
        <v>11000</v>
      </c>
      <c r="O667" s="3">
        <f t="shared" si="17"/>
        <v>0</v>
      </c>
      <c r="P667" s="3">
        <f t="shared" si="20"/>
        <v>5.2592563135617212</v>
      </c>
      <c r="Q667" s="3">
        <f t="shared" si="18"/>
        <v>14909.676093568665</v>
      </c>
    </row>
    <row r="668" spans="1:17">
      <c r="A668" s="4">
        <v>39413</v>
      </c>
      <c r="B668" s="10">
        <v>6151.37</v>
      </c>
      <c r="C668" s="10">
        <v>2835.2</v>
      </c>
      <c r="D668" s="10">
        <v>6260.36</v>
      </c>
      <c r="E668" s="10">
        <v>2815.8</v>
      </c>
      <c r="F668" s="10">
        <v>2780.57</v>
      </c>
      <c r="G668" s="10">
        <v>3348.07</v>
      </c>
      <c r="H668" s="3">
        <f t="shared" si="14"/>
        <v>11</v>
      </c>
      <c r="I668" s="3">
        <f t="shared" si="15"/>
        <v>0</v>
      </c>
      <c r="J668" s="3">
        <f>IF(AND(A668&gt;=Intermediate!$B$4,A668&lt;=Intermediate!$B$2),1,0)</f>
        <v>1</v>
      </c>
      <c r="K668" s="3">
        <f t="shared" si="16"/>
        <v>0</v>
      </c>
      <c r="L668" s="1">
        <f t="array" ref="L668">INDEX(B668:G668,1,Intermediate!$B$6)</f>
        <v>2835.2</v>
      </c>
      <c r="M668" s="3">
        <f>Intermediate!$B$7*K668</f>
        <v>0</v>
      </c>
      <c r="N668" s="3">
        <f t="shared" si="19"/>
        <v>11000</v>
      </c>
      <c r="O668" s="3">
        <f t="shared" si="17"/>
        <v>0</v>
      </c>
      <c r="P668" s="3">
        <f t="shared" si="20"/>
        <v>5.2592563135617212</v>
      </c>
      <c r="Q668" s="3">
        <f t="shared" si="18"/>
        <v>14911.043500210191</v>
      </c>
    </row>
    <row r="669" spans="1:17">
      <c r="A669" s="4">
        <v>39414</v>
      </c>
      <c r="B669" s="10">
        <v>6071.41</v>
      </c>
      <c r="C669" s="10">
        <v>2814.28</v>
      </c>
      <c r="D669" s="10">
        <v>6194.51</v>
      </c>
      <c r="E669" s="10">
        <v>2789.5</v>
      </c>
      <c r="F669" s="10">
        <v>2762.4</v>
      </c>
      <c r="G669" s="10">
        <v>3382.32</v>
      </c>
      <c r="H669" s="3">
        <f t="shared" si="14"/>
        <v>11</v>
      </c>
      <c r="I669" s="3">
        <f t="shared" si="15"/>
        <v>0</v>
      </c>
      <c r="J669" s="3">
        <f>IF(AND(A669&gt;=Intermediate!$B$4,A669&lt;=Intermediate!$B$2),1,0)</f>
        <v>1</v>
      </c>
      <c r="K669" s="3">
        <f t="shared" si="16"/>
        <v>0</v>
      </c>
      <c r="L669" s="1">
        <f t="array" ref="L669">INDEX(B669:G669,1,Intermediate!$B$6)</f>
        <v>2814.28</v>
      </c>
      <c r="M669" s="3">
        <f>Intermediate!$B$7*K669</f>
        <v>0</v>
      </c>
      <c r="N669" s="3">
        <f t="shared" si="19"/>
        <v>11000</v>
      </c>
      <c r="O669" s="3">
        <f t="shared" si="17"/>
        <v>0</v>
      </c>
      <c r="P669" s="3">
        <f t="shared" si="20"/>
        <v>5.2592563135617212</v>
      </c>
      <c r="Q669" s="3">
        <f t="shared" si="18"/>
        <v>14801.019858130481</v>
      </c>
    </row>
    <row r="670" spans="1:17">
      <c r="A670" s="4">
        <v>39415</v>
      </c>
      <c r="B670" s="10">
        <v>6080.06</v>
      </c>
      <c r="C670" s="10">
        <v>2803.76</v>
      </c>
      <c r="D670" s="10">
        <v>6176.66</v>
      </c>
      <c r="E670" s="10">
        <v>2784.46</v>
      </c>
      <c r="F670" s="10">
        <v>2752.07</v>
      </c>
      <c r="G670" s="10">
        <v>3372.75</v>
      </c>
      <c r="H670" s="3">
        <f t="shared" si="14"/>
        <v>11</v>
      </c>
      <c r="I670" s="3">
        <f t="shared" si="15"/>
        <v>0</v>
      </c>
      <c r="J670" s="3">
        <f>IF(AND(A670&gt;=Intermediate!$B$4,A670&lt;=Intermediate!$B$2),1,0)</f>
        <v>1</v>
      </c>
      <c r="K670" s="3">
        <f t="shared" si="16"/>
        <v>0</v>
      </c>
      <c r="L670" s="1">
        <f t="array" ref="L670">INDEX(B670:G670,1,Intermediate!$B$6)</f>
        <v>2803.76</v>
      </c>
      <c r="M670" s="3">
        <f>Intermediate!$B$7*K670</f>
        <v>0</v>
      </c>
      <c r="N670" s="3">
        <f t="shared" si="19"/>
        <v>11000</v>
      </c>
      <c r="O670" s="3">
        <f t="shared" si="17"/>
        <v>0</v>
      </c>
      <c r="P670" s="3">
        <f t="shared" si="20"/>
        <v>5.2592563135617212</v>
      </c>
      <c r="Q670" s="3">
        <f t="shared" si="18"/>
        <v>14745.692481711812</v>
      </c>
    </row>
    <row r="671" spans="1:17">
      <c r="A671" s="4">
        <v>39416</v>
      </c>
      <c r="B671" s="10">
        <v>6229</v>
      </c>
      <c r="C671" s="10">
        <v>2874.64</v>
      </c>
      <c r="D671" s="10">
        <v>6344.24</v>
      </c>
      <c r="E671" s="10">
        <v>2867.59</v>
      </c>
      <c r="F671" s="10">
        <v>2842.75</v>
      </c>
      <c r="G671" s="10">
        <v>3433.27</v>
      </c>
      <c r="H671" s="3">
        <f t="shared" si="14"/>
        <v>11</v>
      </c>
      <c r="I671" s="3">
        <f t="shared" si="15"/>
        <v>0</v>
      </c>
      <c r="J671" s="3">
        <f>IF(AND(A671&gt;=Intermediate!$B$4,A671&lt;=Intermediate!$B$2),1,0)</f>
        <v>1</v>
      </c>
      <c r="K671" s="3">
        <f t="shared" si="16"/>
        <v>0</v>
      </c>
      <c r="L671" s="1">
        <f t="array" ref="L671">INDEX(B671:G671,1,Intermediate!$B$6)</f>
        <v>2874.64</v>
      </c>
      <c r="M671" s="3">
        <f>Intermediate!$B$7*K671</f>
        <v>0</v>
      </c>
      <c r="N671" s="3">
        <f t="shared" si="19"/>
        <v>11000</v>
      </c>
      <c r="O671" s="3">
        <f t="shared" si="17"/>
        <v>0</v>
      </c>
      <c r="P671" s="3">
        <f t="shared" si="20"/>
        <v>5.2592563135617212</v>
      </c>
      <c r="Q671" s="3">
        <f t="shared" si="18"/>
        <v>15118.468569217066</v>
      </c>
    </row>
    <row r="672" spans="1:17">
      <c r="A672" s="2">
        <v>39419</v>
      </c>
      <c r="B672" s="10">
        <v>6347.01</v>
      </c>
      <c r="C672" s="10">
        <v>2939.06</v>
      </c>
      <c r="D672" s="10">
        <v>6475.04</v>
      </c>
      <c r="E672" s="10">
        <v>2936.91</v>
      </c>
      <c r="F672" s="10">
        <v>2925.41</v>
      </c>
      <c r="G672" s="10">
        <v>3519.45</v>
      </c>
      <c r="H672" s="3">
        <f t="shared" si="14"/>
        <v>12</v>
      </c>
      <c r="I672" s="3">
        <f t="shared" si="15"/>
        <v>1</v>
      </c>
      <c r="J672" s="3">
        <f>IF(AND(A672&gt;=Intermediate!$B$4,A672&lt;=Intermediate!$B$2),1,0)</f>
        <v>1</v>
      </c>
      <c r="K672" s="3">
        <f t="shared" si="16"/>
        <v>1</v>
      </c>
      <c r="L672" s="1">
        <f t="array" ref="L672">INDEX(B672:G672,1,Intermediate!$B$6)</f>
        <v>2939.06</v>
      </c>
      <c r="M672" s="3">
        <f>Intermediate!$B$7*K672</f>
        <v>1000</v>
      </c>
      <c r="N672" s="3">
        <f t="shared" si="19"/>
        <v>12000</v>
      </c>
      <c r="O672" s="3">
        <f t="shared" si="17"/>
        <v>0.34024484018699858</v>
      </c>
      <c r="P672" s="3">
        <f t="shared" si="20"/>
        <v>5.5995011537487196</v>
      </c>
      <c r="Q672" s="3">
        <f t="shared" si="18"/>
        <v>16457.269860936711</v>
      </c>
    </row>
    <row r="673" spans="1:17">
      <c r="A673" s="2">
        <v>39420</v>
      </c>
      <c r="B673" s="10">
        <v>6348.94</v>
      </c>
      <c r="C673" s="10">
        <v>2968.76</v>
      </c>
      <c r="D673" s="10">
        <v>6518.49</v>
      </c>
      <c r="E673" s="10">
        <v>2964.61</v>
      </c>
      <c r="F673" s="10">
        <v>2970.28</v>
      </c>
      <c r="G673" s="10">
        <v>3569.31</v>
      </c>
      <c r="H673" s="3">
        <f t="shared" si="14"/>
        <v>12</v>
      </c>
      <c r="I673" s="3">
        <f t="shared" si="15"/>
        <v>0</v>
      </c>
      <c r="J673" s="3">
        <f>IF(AND(A673&gt;=Intermediate!$B$4,A673&lt;=Intermediate!$B$2),1,0)</f>
        <v>1</v>
      </c>
      <c r="K673" s="3">
        <f t="shared" si="16"/>
        <v>0</v>
      </c>
      <c r="L673" s="1">
        <f t="array" ref="L673">INDEX(B673:G673,1,Intermediate!$B$6)</f>
        <v>2968.76</v>
      </c>
      <c r="M673" s="3">
        <f>Intermediate!$B$7*K673</f>
        <v>0</v>
      </c>
      <c r="N673" s="3">
        <f t="shared" si="19"/>
        <v>12000</v>
      </c>
      <c r="O673" s="3">
        <f t="shared" si="17"/>
        <v>0</v>
      </c>
      <c r="P673" s="3">
        <f t="shared" si="20"/>
        <v>5.5995011537487196</v>
      </c>
      <c r="Q673" s="3">
        <f t="shared" si="18"/>
        <v>16623.575045203052</v>
      </c>
    </row>
    <row r="674" spans="1:17">
      <c r="A674" s="2">
        <v>39421</v>
      </c>
      <c r="B674" s="10">
        <v>6438.2</v>
      </c>
      <c r="C674" s="10">
        <v>3021.02</v>
      </c>
      <c r="D674" s="10">
        <v>6619.98</v>
      </c>
      <c r="E674" s="10">
        <v>3012.61</v>
      </c>
      <c r="F674" s="10">
        <v>3022.56</v>
      </c>
      <c r="G674" s="10">
        <v>3655.14</v>
      </c>
      <c r="H674" s="3">
        <f t="shared" si="14"/>
        <v>12</v>
      </c>
      <c r="I674" s="3">
        <f t="shared" si="15"/>
        <v>0</v>
      </c>
      <c r="J674" s="3">
        <f>IF(AND(A674&gt;=Intermediate!$B$4,A674&lt;=Intermediate!$B$2),1,0)</f>
        <v>1</v>
      </c>
      <c r="K674" s="3">
        <f t="shared" si="16"/>
        <v>0</v>
      </c>
      <c r="L674" s="1">
        <f t="array" ref="L674">INDEX(B674:G674,1,Intermediate!$B$6)</f>
        <v>3021.02</v>
      </c>
      <c r="M674" s="3">
        <f>Intermediate!$B$7*K674</f>
        <v>0</v>
      </c>
      <c r="N674" s="3">
        <f t="shared" si="19"/>
        <v>12000</v>
      </c>
      <c r="O674" s="3">
        <f t="shared" si="17"/>
        <v>0</v>
      </c>
      <c r="P674" s="3">
        <f t="shared" si="20"/>
        <v>5.5995011537487196</v>
      </c>
      <c r="Q674" s="3">
        <f t="shared" si="18"/>
        <v>16916.204975497956</v>
      </c>
    </row>
    <row r="675" spans="1:17">
      <c r="A675" s="2">
        <v>39422</v>
      </c>
      <c r="B675" s="10">
        <v>6444.59</v>
      </c>
      <c r="C675" s="10">
        <v>3022.23</v>
      </c>
      <c r="D675" s="10">
        <v>6620.45</v>
      </c>
      <c r="E675" s="10">
        <v>3011.55</v>
      </c>
      <c r="F675" s="10">
        <v>3017.68</v>
      </c>
      <c r="G675" s="10">
        <v>3656.62</v>
      </c>
      <c r="H675" s="3">
        <f t="shared" si="14"/>
        <v>12</v>
      </c>
      <c r="I675" s="3">
        <f t="shared" si="15"/>
        <v>0</v>
      </c>
      <c r="J675" s="3">
        <f>IF(AND(A675&gt;=Intermediate!$B$4,A675&lt;=Intermediate!$B$2),1,0)</f>
        <v>1</v>
      </c>
      <c r="K675" s="3">
        <f t="shared" si="16"/>
        <v>0</v>
      </c>
      <c r="L675" s="1">
        <f t="array" ref="L675">INDEX(B675:G675,1,Intermediate!$B$6)</f>
        <v>3022.23</v>
      </c>
      <c r="M675" s="3">
        <f>Intermediate!$B$7*K675</f>
        <v>0</v>
      </c>
      <c r="N675" s="3">
        <f t="shared" si="19"/>
        <v>12000</v>
      </c>
      <c r="O675" s="3">
        <f t="shared" si="17"/>
        <v>0</v>
      </c>
      <c r="P675" s="3">
        <f t="shared" si="20"/>
        <v>5.5995011537487196</v>
      </c>
      <c r="Q675" s="3">
        <f t="shared" si="18"/>
        <v>16922.980371893995</v>
      </c>
    </row>
    <row r="676" spans="1:17">
      <c r="A676" s="2">
        <v>39423</v>
      </c>
      <c r="B676" s="10">
        <v>6464.74</v>
      </c>
      <c r="C676" s="10">
        <v>3028.82</v>
      </c>
      <c r="D676" s="10">
        <v>6638.82</v>
      </c>
      <c r="E676" s="10">
        <v>3013.25</v>
      </c>
      <c r="F676" s="10">
        <v>3015.49</v>
      </c>
      <c r="G676" s="10">
        <v>3659.53</v>
      </c>
      <c r="H676" s="3">
        <f t="shared" si="14"/>
        <v>12</v>
      </c>
      <c r="I676" s="3">
        <f t="shared" si="15"/>
        <v>0</v>
      </c>
      <c r="J676" s="3">
        <f>IF(AND(A676&gt;=Intermediate!$B$4,A676&lt;=Intermediate!$B$2),1,0)</f>
        <v>1</v>
      </c>
      <c r="K676" s="3">
        <f t="shared" si="16"/>
        <v>0</v>
      </c>
      <c r="L676" s="1">
        <f t="array" ref="L676">INDEX(B676:G676,1,Intermediate!$B$6)</f>
        <v>3028.82</v>
      </c>
      <c r="M676" s="3">
        <f>Intermediate!$B$7*K676</f>
        <v>0</v>
      </c>
      <c r="N676" s="3">
        <f t="shared" si="19"/>
        <v>12000</v>
      </c>
      <c r="O676" s="3">
        <f t="shared" si="17"/>
        <v>0</v>
      </c>
      <c r="P676" s="3">
        <f t="shared" si="20"/>
        <v>5.5995011537487196</v>
      </c>
      <c r="Q676" s="3">
        <f t="shared" si="18"/>
        <v>16959.881084497199</v>
      </c>
    </row>
    <row r="677" spans="1:17">
      <c r="A677" s="4">
        <v>39426</v>
      </c>
      <c r="B677" s="10">
        <v>6456.43</v>
      </c>
      <c r="C677" s="10">
        <v>3047.4</v>
      </c>
      <c r="D677" s="10">
        <v>6654.12</v>
      </c>
      <c r="E677" s="10">
        <v>3025.67</v>
      </c>
      <c r="F677" s="10">
        <v>3039.86</v>
      </c>
      <c r="G677" s="10">
        <v>3688.57</v>
      </c>
      <c r="H677" s="3">
        <f t="shared" si="14"/>
        <v>12</v>
      </c>
      <c r="I677" s="3">
        <f t="shared" si="15"/>
        <v>0</v>
      </c>
      <c r="J677" s="3">
        <f>IF(AND(A677&gt;=Intermediate!$B$4,A677&lt;=Intermediate!$B$2),1,0)</f>
        <v>1</v>
      </c>
      <c r="K677" s="3">
        <f t="shared" si="16"/>
        <v>0</v>
      </c>
      <c r="L677" s="1">
        <f t="array" ref="L677">INDEX(B677:G677,1,Intermediate!$B$6)</f>
        <v>3047.4</v>
      </c>
      <c r="M677" s="3">
        <f>Intermediate!$B$7*K677</f>
        <v>0</v>
      </c>
      <c r="N677" s="3">
        <f t="shared" si="19"/>
        <v>12000</v>
      </c>
      <c r="O677" s="3">
        <f t="shared" si="17"/>
        <v>0</v>
      </c>
      <c r="P677" s="3">
        <f t="shared" si="20"/>
        <v>5.5995011537487196</v>
      </c>
      <c r="Q677" s="3">
        <f t="shared" si="18"/>
        <v>17063.919815933848</v>
      </c>
    </row>
    <row r="678" spans="1:17">
      <c r="A678" s="4">
        <v>39427</v>
      </c>
      <c r="B678" s="10">
        <v>6587.87</v>
      </c>
      <c r="C678" s="10">
        <v>3089.02</v>
      </c>
      <c r="D678" s="10">
        <v>6765.06</v>
      </c>
      <c r="E678" s="10">
        <v>3070.08</v>
      </c>
      <c r="F678" s="10">
        <v>3072.02</v>
      </c>
      <c r="G678" s="10">
        <v>3708.38</v>
      </c>
      <c r="H678" s="3">
        <f t="shared" si="14"/>
        <v>12</v>
      </c>
      <c r="I678" s="3">
        <f t="shared" si="15"/>
        <v>0</v>
      </c>
      <c r="J678" s="3">
        <f>IF(AND(A678&gt;=Intermediate!$B$4,A678&lt;=Intermediate!$B$2),1,0)</f>
        <v>1</v>
      </c>
      <c r="K678" s="3">
        <f t="shared" si="16"/>
        <v>0</v>
      </c>
      <c r="L678" s="1">
        <f t="array" ref="L678">INDEX(B678:G678,1,Intermediate!$B$6)</f>
        <v>3089.02</v>
      </c>
      <c r="M678" s="3">
        <f>Intermediate!$B$7*K678</f>
        <v>0</v>
      </c>
      <c r="N678" s="3">
        <f t="shared" si="19"/>
        <v>12000</v>
      </c>
      <c r="O678" s="3">
        <f t="shared" si="17"/>
        <v>0</v>
      </c>
      <c r="P678" s="3">
        <f t="shared" si="20"/>
        <v>5.5995011537487196</v>
      </c>
      <c r="Q678" s="3">
        <f t="shared" si="18"/>
        <v>17296.971053952871</v>
      </c>
    </row>
    <row r="679" spans="1:17">
      <c r="A679" s="4">
        <v>39428</v>
      </c>
      <c r="B679" s="10">
        <v>6655.49</v>
      </c>
      <c r="C679" s="10">
        <v>3137.67</v>
      </c>
      <c r="D679" s="10">
        <v>6857.89</v>
      </c>
      <c r="E679" s="10">
        <v>3119.58</v>
      </c>
      <c r="F679" s="10">
        <v>3132.66</v>
      </c>
      <c r="G679" s="10">
        <v>3767.46</v>
      </c>
      <c r="H679" s="3">
        <f t="shared" si="14"/>
        <v>12</v>
      </c>
      <c r="I679" s="3">
        <f t="shared" si="15"/>
        <v>0</v>
      </c>
      <c r="J679" s="3">
        <f>IF(AND(A679&gt;=Intermediate!$B$4,A679&lt;=Intermediate!$B$2),1,0)</f>
        <v>1</v>
      </c>
      <c r="K679" s="3">
        <f t="shared" si="16"/>
        <v>0</v>
      </c>
      <c r="L679" s="1">
        <f t="array" ref="L679">INDEX(B679:G679,1,Intermediate!$B$6)</f>
        <v>3137.67</v>
      </c>
      <c r="M679" s="3">
        <f>Intermediate!$B$7*K679</f>
        <v>0</v>
      </c>
      <c r="N679" s="3">
        <f t="shared" si="19"/>
        <v>12000</v>
      </c>
      <c r="O679" s="3">
        <f t="shared" si="17"/>
        <v>0</v>
      </c>
      <c r="P679" s="3">
        <f t="shared" si="20"/>
        <v>5.5995011537487196</v>
      </c>
      <c r="Q679" s="3">
        <f t="shared" si="18"/>
        <v>17569.386785082745</v>
      </c>
    </row>
    <row r="680" spans="1:17">
      <c r="A680" s="4">
        <v>39429</v>
      </c>
      <c r="B680" s="10">
        <v>6566.5</v>
      </c>
      <c r="C680" s="10">
        <v>3126.66</v>
      </c>
      <c r="D680" s="10">
        <v>6797.11</v>
      </c>
      <c r="E680" s="10">
        <v>3106.29</v>
      </c>
      <c r="F680" s="10">
        <v>3143.64</v>
      </c>
      <c r="G680" s="10">
        <v>3778.29</v>
      </c>
      <c r="H680" s="3">
        <f t="shared" si="14"/>
        <v>12</v>
      </c>
      <c r="I680" s="3">
        <f t="shared" si="15"/>
        <v>0</v>
      </c>
      <c r="J680" s="3">
        <f>IF(AND(A680&gt;=Intermediate!$B$4,A680&lt;=Intermediate!$B$2),1,0)</f>
        <v>1</v>
      </c>
      <c r="K680" s="3">
        <f t="shared" si="16"/>
        <v>0</v>
      </c>
      <c r="L680" s="1">
        <f t="array" ref="L680">INDEX(B680:G680,1,Intermediate!$B$6)</f>
        <v>3126.66</v>
      </c>
      <c r="M680" s="3">
        <f>Intermediate!$B$7*K680</f>
        <v>0</v>
      </c>
      <c r="N680" s="3">
        <f t="shared" si="19"/>
        <v>12000</v>
      </c>
      <c r="O680" s="3">
        <f t="shared" si="17"/>
        <v>0</v>
      </c>
      <c r="P680" s="3">
        <f t="shared" si="20"/>
        <v>5.5995011537487196</v>
      </c>
      <c r="Q680" s="3">
        <f t="shared" si="18"/>
        <v>17507.736277379972</v>
      </c>
    </row>
    <row r="681" spans="1:17">
      <c r="A681" s="4">
        <v>39430</v>
      </c>
      <c r="B681" s="10">
        <v>6561.27</v>
      </c>
      <c r="C681" s="10">
        <v>3147.82</v>
      </c>
      <c r="D681" s="10">
        <v>6806.04</v>
      </c>
      <c r="E681" s="10">
        <v>3117.47</v>
      </c>
      <c r="F681" s="10">
        <v>3168.14</v>
      </c>
      <c r="G681" s="10">
        <v>3823.26</v>
      </c>
      <c r="H681" s="3">
        <f t="shared" si="14"/>
        <v>12</v>
      </c>
      <c r="I681" s="3">
        <f t="shared" si="15"/>
        <v>0</v>
      </c>
      <c r="J681" s="3">
        <f>IF(AND(A681&gt;=Intermediate!$B$4,A681&lt;=Intermediate!$B$2),1,0)</f>
        <v>1</v>
      </c>
      <c r="K681" s="3">
        <f t="shared" si="16"/>
        <v>0</v>
      </c>
      <c r="L681" s="1">
        <f t="array" ref="L681">INDEX(B681:G681,1,Intermediate!$B$6)</f>
        <v>3147.82</v>
      </c>
      <c r="M681" s="3">
        <f>Intermediate!$B$7*K681</f>
        <v>0</v>
      </c>
      <c r="N681" s="3">
        <f t="shared" si="19"/>
        <v>12000</v>
      </c>
      <c r="O681" s="3">
        <f t="shared" si="17"/>
        <v>0</v>
      </c>
      <c r="P681" s="3">
        <f t="shared" si="20"/>
        <v>5.5995011537487196</v>
      </c>
      <c r="Q681" s="3">
        <f t="shared" si="18"/>
        <v>17626.221721793296</v>
      </c>
    </row>
    <row r="682" spans="1:17">
      <c r="A682" s="4">
        <v>39433</v>
      </c>
      <c r="B682" s="10">
        <v>6264.36</v>
      </c>
      <c r="C682" s="10">
        <v>3016.97</v>
      </c>
      <c r="D682" s="10">
        <v>6489.28</v>
      </c>
      <c r="E682" s="10">
        <v>2974.54</v>
      </c>
      <c r="F682" s="10">
        <v>3031.05</v>
      </c>
      <c r="G682" s="10">
        <v>3701.35</v>
      </c>
      <c r="H682" s="3">
        <f t="shared" si="14"/>
        <v>12</v>
      </c>
      <c r="I682" s="3">
        <f t="shared" si="15"/>
        <v>0</v>
      </c>
      <c r="J682" s="3">
        <f>IF(AND(A682&gt;=Intermediate!$B$4,A682&lt;=Intermediate!$B$2),1,0)</f>
        <v>1</v>
      </c>
      <c r="K682" s="3">
        <f t="shared" si="16"/>
        <v>0</v>
      </c>
      <c r="L682" s="1">
        <f t="array" ref="L682">INDEX(B682:G682,1,Intermediate!$B$6)</f>
        <v>3016.97</v>
      </c>
      <c r="M682" s="3">
        <f>Intermediate!$B$7*K682</f>
        <v>0</v>
      </c>
      <c r="N682" s="3">
        <f t="shared" si="19"/>
        <v>12000</v>
      </c>
      <c r="O682" s="3">
        <f t="shared" si="17"/>
        <v>0</v>
      </c>
      <c r="P682" s="3">
        <f t="shared" si="20"/>
        <v>5.5995011537487196</v>
      </c>
      <c r="Q682" s="3">
        <f t="shared" si="18"/>
        <v>16893.526995825272</v>
      </c>
    </row>
    <row r="683" spans="1:17">
      <c r="A683" s="4">
        <v>39434</v>
      </c>
      <c r="B683" s="10">
        <v>6230.88</v>
      </c>
      <c r="C683" s="10">
        <v>3014.47</v>
      </c>
      <c r="D683" s="10">
        <v>6469.57</v>
      </c>
      <c r="E683" s="10">
        <v>2968.79</v>
      </c>
      <c r="F683" s="10">
        <v>3030.44</v>
      </c>
      <c r="G683" s="10">
        <v>3722.64</v>
      </c>
      <c r="H683" s="3">
        <f t="shared" si="14"/>
        <v>12</v>
      </c>
      <c r="I683" s="3">
        <f t="shared" si="15"/>
        <v>0</v>
      </c>
      <c r="J683" s="3">
        <f>IF(AND(A683&gt;=Intermediate!$B$4,A683&lt;=Intermediate!$B$2),1,0)</f>
        <v>1</v>
      </c>
      <c r="K683" s="3">
        <f t="shared" si="16"/>
        <v>0</v>
      </c>
      <c r="L683" s="1">
        <f t="array" ref="L683">INDEX(B683:G683,1,Intermediate!$B$6)</f>
        <v>3014.47</v>
      </c>
      <c r="M683" s="3">
        <f>Intermediate!$B$7*K683</f>
        <v>0</v>
      </c>
      <c r="N683" s="3">
        <f t="shared" si="19"/>
        <v>12000</v>
      </c>
      <c r="O683" s="3">
        <f t="shared" si="17"/>
        <v>0</v>
      </c>
      <c r="P683" s="3">
        <f t="shared" si="20"/>
        <v>5.5995011537487196</v>
      </c>
      <c r="Q683" s="3">
        <f t="shared" si="18"/>
        <v>16879.528242940902</v>
      </c>
    </row>
    <row r="684" spans="1:17">
      <c r="A684" s="4">
        <v>39435</v>
      </c>
      <c r="B684" s="10">
        <v>6238.69</v>
      </c>
      <c r="C684" s="10">
        <v>3017.91</v>
      </c>
      <c r="D684" s="10">
        <v>6474.54</v>
      </c>
      <c r="E684" s="10">
        <v>2967.49</v>
      </c>
      <c r="F684" s="10">
        <v>3025.1</v>
      </c>
      <c r="G684" s="10">
        <v>3737.61</v>
      </c>
      <c r="H684" s="3">
        <f t="shared" si="14"/>
        <v>12</v>
      </c>
      <c r="I684" s="3">
        <f t="shared" si="15"/>
        <v>0</v>
      </c>
      <c r="J684" s="3">
        <f>IF(AND(A684&gt;=Intermediate!$B$4,A684&lt;=Intermediate!$B$2),1,0)</f>
        <v>1</v>
      </c>
      <c r="K684" s="3">
        <f t="shared" si="16"/>
        <v>0</v>
      </c>
      <c r="L684" s="1">
        <f t="array" ref="L684">INDEX(B684:G684,1,Intermediate!$B$6)</f>
        <v>3017.91</v>
      </c>
      <c r="M684" s="3">
        <f>Intermediate!$B$7*K684</f>
        <v>0</v>
      </c>
      <c r="N684" s="3">
        <f t="shared" si="19"/>
        <v>12000</v>
      </c>
      <c r="O684" s="3">
        <f t="shared" si="17"/>
        <v>0</v>
      </c>
      <c r="P684" s="3">
        <f t="shared" si="20"/>
        <v>5.5995011537487196</v>
      </c>
      <c r="Q684" s="3">
        <f t="shared" si="18"/>
        <v>16898.790526909797</v>
      </c>
    </row>
    <row r="685" spans="1:17">
      <c r="A685" s="4">
        <v>39436</v>
      </c>
      <c r="B685" s="10">
        <v>6250.97</v>
      </c>
      <c r="C685" s="10">
        <v>3009.31</v>
      </c>
      <c r="D685" s="10">
        <v>6477.08</v>
      </c>
      <c r="E685" s="10">
        <v>2957.62</v>
      </c>
      <c r="F685" s="10">
        <v>2999.17</v>
      </c>
      <c r="G685" s="10">
        <v>3721.6</v>
      </c>
      <c r="H685" s="3">
        <f t="shared" si="14"/>
        <v>12</v>
      </c>
      <c r="I685" s="3">
        <f t="shared" si="15"/>
        <v>0</v>
      </c>
      <c r="J685" s="3">
        <f>IF(AND(A685&gt;=Intermediate!$B$4,A685&lt;=Intermediate!$B$2),1,0)</f>
        <v>1</v>
      </c>
      <c r="K685" s="3">
        <f t="shared" si="16"/>
        <v>0</v>
      </c>
      <c r="L685" s="1">
        <f t="array" ref="L685">INDEX(B685:G685,1,Intermediate!$B$6)</f>
        <v>3009.31</v>
      </c>
      <c r="M685" s="3">
        <f>Intermediate!$B$7*K685</f>
        <v>0</v>
      </c>
      <c r="N685" s="3">
        <f t="shared" si="19"/>
        <v>12000</v>
      </c>
      <c r="O685" s="3">
        <f t="shared" si="17"/>
        <v>0</v>
      </c>
      <c r="P685" s="3">
        <f t="shared" si="20"/>
        <v>5.5995011537487196</v>
      </c>
      <c r="Q685" s="3">
        <f t="shared" si="18"/>
        <v>16850.63481698756</v>
      </c>
    </row>
    <row r="686" spans="1:17">
      <c r="A686" s="4">
        <v>39440</v>
      </c>
      <c r="B686" s="10">
        <v>6473.84</v>
      </c>
      <c r="C686" s="10">
        <v>3089.49</v>
      </c>
      <c r="D686" s="10">
        <v>6679.5</v>
      </c>
      <c r="E686" s="10">
        <v>3042.49</v>
      </c>
      <c r="F686" s="10">
        <v>3071.48</v>
      </c>
      <c r="G686" s="10">
        <v>3781.43</v>
      </c>
      <c r="H686" s="3">
        <f t="shared" si="14"/>
        <v>12</v>
      </c>
      <c r="I686" s="3">
        <f t="shared" si="15"/>
        <v>0</v>
      </c>
      <c r="J686" s="3">
        <f>IF(AND(A686&gt;=Intermediate!$B$4,A686&lt;=Intermediate!$B$2),1,0)</f>
        <v>1</v>
      </c>
      <c r="K686" s="3">
        <f t="shared" si="16"/>
        <v>0</v>
      </c>
      <c r="L686" s="1">
        <f t="array" ref="L686">INDEX(B686:G686,1,Intermediate!$B$6)</f>
        <v>3089.49</v>
      </c>
      <c r="M686" s="3">
        <f>Intermediate!$B$7*K686</f>
        <v>0</v>
      </c>
      <c r="N686" s="3">
        <f t="shared" si="19"/>
        <v>12000</v>
      </c>
      <c r="O686" s="3">
        <f t="shared" si="17"/>
        <v>0</v>
      </c>
      <c r="P686" s="3">
        <f t="shared" si="20"/>
        <v>5.5995011537487196</v>
      </c>
      <c r="Q686" s="3">
        <f t="shared" si="18"/>
        <v>17299.602819495132</v>
      </c>
    </row>
    <row r="687" spans="1:17">
      <c r="A687" s="4">
        <v>39442</v>
      </c>
      <c r="B687" s="10">
        <v>6585.02</v>
      </c>
      <c r="C687" s="10">
        <v>3158.44</v>
      </c>
      <c r="D687" s="10">
        <v>6817.37</v>
      </c>
      <c r="E687" s="10">
        <v>3109.15</v>
      </c>
      <c r="F687" s="10">
        <v>3145</v>
      </c>
      <c r="G687" s="10">
        <v>3874.06</v>
      </c>
      <c r="H687" s="3">
        <f t="shared" si="14"/>
        <v>12</v>
      </c>
      <c r="I687" s="3">
        <f t="shared" si="15"/>
        <v>0</v>
      </c>
      <c r="J687" s="3">
        <f>IF(AND(A687&gt;=Intermediate!$B$4,A687&lt;=Intermediate!$B$2),1,0)</f>
        <v>1</v>
      </c>
      <c r="K687" s="3">
        <f t="shared" si="16"/>
        <v>0</v>
      </c>
      <c r="L687" s="1">
        <f t="array" ref="L687">INDEX(B687:G687,1,Intermediate!$B$6)</f>
        <v>3158.44</v>
      </c>
      <c r="M687" s="3">
        <f>Intermediate!$B$7*K687</f>
        <v>0</v>
      </c>
      <c r="N687" s="3">
        <f t="shared" si="19"/>
        <v>12000</v>
      </c>
      <c r="O687" s="3">
        <f t="shared" si="17"/>
        <v>0</v>
      </c>
      <c r="P687" s="3">
        <f t="shared" si="20"/>
        <v>5.5995011537487196</v>
      </c>
      <c r="Q687" s="3">
        <f t="shared" si="18"/>
        <v>17685.688424046108</v>
      </c>
    </row>
    <row r="688" spans="1:17">
      <c r="A688" s="4">
        <v>39443</v>
      </c>
      <c r="B688" s="10">
        <v>6581.88</v>
      </c>
      <c r="C688" s="10">
        <v>3169.47</v>
      </c>
      <c r="D688" s="10">
        <v>6824.87</v>
      </c>
      <c r="E688" s="10">
        <v>3112.84</v>
      </c>
      <c r="F688" s="10">
        <v>3152.79</v>
      </c>
      <c r="G688" s="10">
        <v>3904.94</v>
      </c>
      <c r="H688" s="3">
        <f t="shared" si="14"/>
        <v>12</v>
      </c>
      <c r="I688" s="3">
        <f t="shared" si="15"/>
        <v>0</v>
      </c>
      <c r="J688" s="3">
        <f>IF(AND(A688&gt;=Intermediate!$B$4,A688&lt;=Intermediate!$B$2),1,0)</f>
        <v>1</v>
      </c>
      <c r="K688" s="3">
        <f t="shared" si="16"/>
        <v>0</v>
      </c>
      <c r="L688" s="1">
        <f t="array" ref="L688">INDEX(B688:G688,1,Intermediate!$B$6)</f>
        <v>3169.47</v>
      </c>
      <c r="M688" s="3">
        <f>Intermediate!$B$7*K688</f>
        <v>0</v>
      </c>
      <c r="N688" s="3">
        <f t="shared" si="19"/>
        <v>12000</v>
      </c>
      <c r="O688" s="3">
        <f t="shared" si="17"/>
        <v>0</v>
      </c>
      <c r="P688" s="3">
        <f t="shared" si="20"/>
        <v>5.5995011537487196</v>
      </c>
      <c r="Q688" s="3">
        <f t="shared" si="18"/>
        <v>17747.450921771953</v>
      </c>
    </row>
    <row r="689" spans="1:17">
      <c r="A689" s="4">
        <v>39444</v>
      </c>
      <c r="B689" s="10">
        <v>6603.59</v>
      </c>
      <c r="C689" s="10">
        <v>3214.01</v>
      </c>
      <c r="D689" s="10">
        <v>6889.94</v>
      </c>
      <c r="E689" s="10">
        <v>3158.01</v>
      </c>
      <c r="F689" s="10">
        <v>3220.6</v>
      </c>
      <c r="G689" s="10">
        <v>3974.22</v>
      </c>
      <c r="H689" s="3">
        <f t="shared" si="14"/>
        <v>12</v>
      </c>
      <c r="I689" s="3">
        <f t="shared" si="15"/>
        <v>0</v>
      </c>
      <c r="J689" s="3">
        <f>IF(AND(A689&gt;=Intermediate!$B$4,A689&lt;=Intermediate!$B$2),1,0)</f>
        <v>1</v>
      </c>
      <c r="K689" s="3">
        <f t="shared" si="16"/>
        <v>0</v>
      </c>
      <c r="L689" s="1">
        <f t="array" ref="L689">INDEX(B689:G689,1,Intermediate!$B$6)</f>
        <v>3214.01</v>
      </c>
      <c r="M689" s="3">
        <f>Intermediate!$B$7*K689</f>
        <v>0</v>
      </c>
      <c r="N689" s="3">
        <f t="shared" si="19"/>
        <v>12000</v>
      </c>
      <c r="O689" s="3">
        <f t="shared" si="17"/>
        <v>0</v>
      </c>
      <c r="P689" s="3">
        <f t="shared" si="20"/>
        <v>5.5995011537487196</v>
      </c>
      <c r="Q689" s="3">
        <f t="shared" si="18"/>
        <v>17996.852703159922</v>
      </c>
    </row>
    <row r="690" spans="1:17">
      <c r="A690" s="4">
        <v>39447</v>
      </c>
      <c r="B690" s="10">
        <v>6667.81</v>
      </c>
      <c r="C690" s="10">
        <v>3274.44</v>
      </c>
      <c r="D690" s="10">
        <v>6981.86</v>
      </c>
      <c r="E690" s="10">
        <v>3205.76</v>
      </c>
      <c r="F690" s="10">
        <v>3282.09</v>
      </c>
      <c r="G690" s="10">
        <v>4085.65</v>
      </c>
      <c r="H690" s="3">
        <f t="shared" si="14"/>
        <v>12</v>
      </c>
      <c r="I690" s="3">
        <f t="shared" si="15"/>
        <v>0</v>
      </c>
      <c r="J690" s="3">
        <f>IF(AND(A690&gt;=Intermediate!$B$4,A690&lt;=Intermediate!$B$2),1,0)</f>
        <v>1</v>
      </c>
      <c r="K690" s="3">
        <f t="shared" si="16"/>
        <v>0</v>
      </c>
      <c r="L690" s="1">
        <f t="array" ref="L690">INDEX(B690:G690,1,Intermediate!$B$6)</f>
        <v>3274.44</v>
      </c>
      <c r="M690" s="3">
        <f>Intermediate!$B$7*K690</f>
        <v>0</v>
      </c>
      <c r="N690" s="3">
        <f t="shared" si="19"/>
        <v>12000</v>
      </c>
      <c r="O690" s="3">
        <f t="shared" si="17"/>
        <v>0</v>
      </c>
      <c r="P690" s="3">
        <f t="shared" si="20"/>
        <v>5.5995011537487196</v>
      </c>
      <c r="Q690" s="3">
        <f t="shared" si="18"/>
        <v>18335.230557880957</v>
      </c>
    </row>
    <row r="691" spans="1:17">
      <c r="A691" s="2">
        <v>39448</v>
      </c>
      <c r="B691" s="10">
        <v>6685.56</v>
      </c>
      <c r="C691" s="10">
        <v>3313.43</v>
      </c>
      <c r="D691" s="10">
        <v>7020.78</v>
      </c>
      <c r="E691" s="10">
        <v>3239.27</v>
      </c>
      <c r="F691" s="10">
        <v>3343.17</v>
      </c>
      <c r="G691" s="10">
        <v>4164.8599999999997</v>
      </c>
      <c r="H691" s="3">
        <f t="shared" si="14"/>
        <v>1</v>
      </c>
      <c r="I691" s="3">
        <f t="shared" si="15"/>
        <v>1</v>
      </c>
      <c r="J691" s="3">
        <f>IF(AND(A691&gt;=Intermediate!$B$4,A691&lt;=Intermediate!$B$2),1,0)</f>
        <v>1</v>
      </c>
      <c r="K691" s="3">
        <f t="shared" si="16"/>
        <v>1</v>
      </c>
      <c r="L691" s="1">
        <f t="array" ref="L691">INDEX(B691:G691,1,Intermediate!$B$6)</f>
        <v>3313.43</v>
      </c>
      <c r="M691" s="3">
        <f>Intermediate!$B$7*K691</f>
        <v>1000</v>
      </c>
      <c r="N691" s="3">
        <f t="shared" si="19"/>
        <v>13000</v>
      </c>
      <c r="O691" s="3">
        <f t="shared" si="17"/>
        <v>0.30180206010086225</v>
      </c>
      <c r="P691" s="3">
        <f t="shared" si="20"/>
        <v>5.901303213849582</v>
      </c>
      <c r="Q691" s="3">
        <f t="shared" si="18"/>
        <v>19553.555107865621</v>
      </c>
    </row>
    <row r="692" spans="1:17">
      <c r="A692" s="2">
        <v>39449</v>
      </c>
      <c r="B692" s="10">
        <v>6740.24</v>
      </c>
      <c r="C692" s="10">
        <v>3351.53</v>
      </c>
      <c r="D692" s="10">
        <v>7090.22</v>
      </c>
      <c r="E692" s="10">
        <v>3282.58</v>
      </c>
      <c r="F692" s="10">
        <v>3406.54</v>
      </c>
      <c r="G692" s="10">
        <v>4201.2700000000004</v>
      </c>
      <c r="H692" s="3">
        <f t="shared" si="14"/>
        <v>1</v>
      </c>
      <c r="I692" s="3">
        <f t="shared" si="15"/>
        <v>0</v>
      </c>
      <c r="J692" s="3">
        <f>IF(AND(A692&gt;=Intermediate!$B$4,A692&lt;=Intermediate!$B$2),1,0)</f>
        <v>1</v>
      </c>
      <c r="K692" s="3">
        <f t="shared" si="16"/>
        <v>0</v>
      </c>
      <c r="L692" s="1">
        <f t="array" ref="L692">INDEX(B692:G692,1,Intermediate!$B$6)</f>
        <v>3351.53</v>
      </c>
      <c r="M692" s="3">
        <f>Intermediate!$B$7*K692</f>
        <v>0</v>
      </c>
      <c r="N692" s="3">
        <f t="shared" si="19"/>
        <v>13000</v>
      </c>
      <c r="O692" s="3">
        <f t="shared" si="17"/>
        <v>0</v>
      </c>
      <c r="P692" s="3">
        <f t="shared" si="20"/>
        <v>5.901303213849582</v>
      </c>
      <c r="Q692" s="3">
        <f t="shared" si="18"/>
        <v>19778.394760313291</v>
      </c>
    </row>
    <row r="693" spans="1:17">
      <c r="A693" s="2">
        <v>39450</v>
      </c>
      <c r="B693" s="10">
        <v>6745.15</v>
      </c>
      <c r="C693" s="10">
        <v>3351</v>
      </c>
      <c r="D693" s="10">
        <v>7095.97</v>
      </c>
      <c r="E693" s="10">
        <v>3287.19</v>
      </c>
      <c r="F693" s="10">
        <v>3409.08</v>
      </c>
      <c r="G693" s="10">
        <v>4191.93</v>
      </c>
      <c r="H693" s="3">
        <f t="shared" si="14"/>
        <v>1</v>
      </c>
      <c r="I693" s="3">
        <f t="shared" si="15"/>
        <v>0</v>
      </c>
      <c r="J693" s="3">
        <f>IF(AND(A693&gt;=Intermediate!$B$4,A693&lt;=Intermediate!$B$2),1,0)</f>
        <v>1</v>
      </c>
      <c r="K693" s="3">
        <f t="shared" si="16"/>
        <v>0</v>
      </c>
      <c r="L693" s="1">
        <f t="array" ref="L693">INDEX(B693:G693,1,Intermediate!$B$6)</f>
        <v>3351</v>
      </c>
      <c r="M693" s="3">
        <f>Intermediate!$B$7*K693</f>
        <v>0</v>
      </c>
      <c r="N693" s="3">
        <f t="shared" si="19"/>
        <v>13000</v>
      </c>
      <c r="O693" s="3">
        <f t="shared" si="17"/>
        <v>0</v>
      </c>
      <c r="P693" s="3">
        <f t="shared" si="20"/>
        <v>5.901303213849582</v>
      </c>
      <c r="Q693" s="3">
        <f t="shared" si="18"/>
        <v>19775.267069609949</v>
      </c>
    </row>
    <row r="694" spans="1:17">
      <c r="A694" s="2">
        <v>39451</v>
      </c>
      <c r="B694" s="10">
        <v>6840.4</v>
      </c>
      <c r="C694" s="10">
        <v>3377.64</v>
      </c>
      <c r="D694" s="10">
        <v>7174.73</v>
      </c>
      <c r="E694" s="10">
        <v>3320.69</v>
      </c>
      <c r="F694" s="10">
        <v>3431.51</v>
      </c>
      <c r="G694" s="10">
        <v>4200.1899999999996</v>
      </c>
      <c r="H694" s="3">
        <f t="shared" si="14"/>
        <v>1</v>
      </c>
      <c r="I694" s="3">
        <f t="shared" si="15"/>
        <v>0</v>
      </c>
      <c r="J694" s="3">
        <f>IF(AND(A694&gt;=Intermediate!$B$4,A694&lt;=Intermediate!$B$2),1,0)</f>
        <v>1</v>
      </c>
      <c r="K694" s="3">
        <f t="shared" si="16"/>
        <v>0</v>
      </c>
      <c r="L694" s="1">
        <f t="array" ref="L694">INDEX(B694:G694,1,Intermediate!$B$6)</f>
        <v>3377.64</v>
      </c>
      <c r="M694" s="3">
        <f>Intermediate!$B$7*K694</f>
        <v>0</v>
      </c>
      <c r="N694" s="3">
        <f t="shared" si="19"/>
        <v>13000</v>
      </c>
      <c r="O694" s="3">
        <f t="shared" si="17"/>
        <v>0</v>
      </c>
      <c r="P694" s="3">
        <f t="shared" si="20"/>
        <v>5.901303213849582</v>
      </c>
      <c r="Q694" s="3">
        <f t="shared" si="18"/>
        <v>19932.477787226901</v>
      </c>
    </row>
    <row r="695" spans="1:17">
      <c r="A695" s="2">
        <v>39454</v>
      </c>
      <c r="B695" s="10">
        <v>6840.79</v>
      </c>
      <c r="C695" s="10">
        <v>3380.91</v>
      </c>
      <c r="D695" s="10">
        <v>7171.53</v>
      </c>
      <c r="E695" s="10">
        <v>3331.79</v>
      </c>
      <c r="F695" s="10">
        <v>3457.32</v>
      </c>
      <c r="G695" s="10">
        <v>4196.58</v>
      </c>
      <c r="H695" s="3">
        <f t="shared" si="14"/>
        <v>1</v>
      </c>
      <c r="I695" s="3">
        <f t="shared" si="15"/>
        <v>0</v>
      </c>
      <c r="J695" s="3">
        <f>IF(AND(A695&gt;=Intermediate!$B$4,A695&lt;=Intermediate!$B$2),1,0)</f>
        <v>1</v>
      </c>
      <c r="K695" s="3">
        <f t="shared" si="16"/>
        <v>0</v>
      </c>
      <c r="L695" s="1">
        <f t="array" ref="L695">INDEX(B695:G695,1,Intermediate!$B$6)</f>
        <v>3380.91</v>
      </c>
      <c r="M695" s="3">
        <f>Intermediate!$B$7*K695</f>
        <v>0</v>
      </c>
      <c r="N695" s="3">
        <f t="shared" si="19"/>
        <v>13000</v>
      </c>
      <c r="O695" s="3">
        <f t="shared" si="17"/>
        <v>0</v>
      </c>
      <c r="P695" s="3">
        <f t="shared" si="20"/>
        <v>5.901303213849582</v>
      </c>
      <c r="Q695" s="3">
        <f t="shared" si="18"/>
        <v>19951.775048736188</v>
      </c>
    </row>
    <row r="696" spans="1:17">
      <c r="A696" s="2">
        <v>39455</v>
      </c>
      <c r="B696" s="10">
        <v>6826.34</v>
      </c>
      <c r="C696" s="10">
        <v>3329.9</v>
      </c>
      <c r="D696" s="10">
        <v>7119.57</v>
      </c>
      <c r="E696" s="10">
        <v>3290.44</v>
      </c>
      <c r="F696" s="10">
        <v>3382.03</v>
      </c>
      <c r="G696" s="10">
        <v>4076.12</v>
      </c>
      <c r="H696" s="3">
        <f t="shared" si="14"/>
        <v>1</v>
      </c>
      <c r="I696" s="3">
        <f t="shared" si="15"/>
        <v>0</v>
      </c>
      <c r="J696" s="3">
        <f>IF(AND(A696&gt;=Intermediate!$B$4,A696&lt;=Intermediate!$B$2),1,0)</f>
        <v>1</v>
      </c>
      <c r="K696" s="3">
        <f t="shared" si="16"/>
        <v>0</v>
      </c>
      <c r="L696" s="1">
        <f t="array" ref="L696">INDEX(B696:G696,1,Intermediate!$B$6)</f>
        <v>3329.9</v>
      </c>
      <c r="M696" s="3">
        <f>Intermediate!$B$7*K696</f>
        <v>0</v>
      </c>
      <c r="N696" s="3">
        <f t="shared" si="19"/>
        <v>13000</v>
      </c>
      <c r="O696" s="3">
        <f t="shared" si="17"/>
        <v>0</v>
      </c>
      <c r="P696" s="3">
        <f t="shared" si="20"/>
        <v>5.901303213849582</v>
      </c>
      <c r="Q696" s="3">
        <f t="shared" si="18"/>
        <v>19650.749571797725</v>
      </c>
    </row>
    <row r="697" spans="1:17">
      <c r="A697" s="2">
        <v>39456</v>
      </c>
      <c r="B697" s="10">
        <v>6821.11</v>
      </c>
      <c r="C697" s="10">
        <v>3314.1</v>
      </c>
      <c r="D697" s="10">
        <v>7108.62</v>
      </c>
      <c r="E697" s="10">
        <v>3273.16</v>
      </c>
      <c r="F697" s="10">
        <v>3347.23</v>
      </c>
      <c r="G697" s="10">
        <v>4049.08</v>
      </c>
      <c r="H697" s="3">
        <f t="shared" si="14"/>
        <v>1</v>
      </c>
      <c r="I697" s="3">
        <f t="shared" si="15"/>
        <v>0</v>
      </c>
      <c r="J697" s="3">
        <f>IF(AND(A697&gt;=Intermediate!$B$4,A697&lt;=Intermediate!$B$2),1,0)</f>
        <v>1</v>
      </c>
      <c r="K697" s="3">
        <f t="shared" si="16"/>
        <v>0</v>
      </c>
      <c r="L697" s="1">
        <f t="array" ref="L697">INDEX(B697:G697,1,Intermediate!$B$6)</f>
        <v>3314.1</v>
      </c>
      <c r="M697" s="3">
        <f>Intermediate!$B$7*K697</f>
        <v>0</v>
      </c>
      <c r="N697" s="3">
        <f t="shared" si="19"/>
        <v>13000</v>
      </c>
      <c r="O697" s="3">
        <f t="shared" si="17"/>
        <v>0</v>
      </c>
      <c r="P697" s="3">
        <f t="shared" si="20"/>
        <v>5.901303213849582</v>
      </c>
      <c r="Q697" s="3">
        <f t="shared" si="18"/>
        <v>19557.508981018898</v>
      </c>
    </row>
    <row r="698" spans="1:17">
      <c r="A698" s="4">
        <v>39457</v>
      </c>
      <c r="B698" s="10">
        <v>6676.74</v>
      </c>
      <c r="C698" s="10">
        <v>3217.61</v>
      </c>
      <c r="D698" s="10">
        <v>6936.51</v>
      </c>
      <c r="E698" s="10">
        <v>3173.65</v>
      </c>
      <c r="F698" s="10">
        <v>3218.12</v>
      </c>
      <c r="G698" s="10">
        <v>3912.77</v>
      </c>
      <c r="H698" s="3">
        <f t="shared" si="14"/>
        <v>1</v>
      </c>
      <c r="I698" s="3">
        <f t="shared" si="15"/>
        <v>0</v>
      </c>
      <c r="J698" s="3">
        <f>IF(AND(A698&gt;=Intermediate!$B$4,A698&lt;=Intermediate!$B$2),1,0)</f>
        <v>1</v>
      </c>
      <c r="K698" s="3">
        <f t="shared" si="16"/>
        <v>0</v>
      </c>
      <c r="L698" s="1">
        <f t="array" ref="L698">INDEX(B698:G698,1,Intermediate!$B$6)</f>
        <v>3217.61</v>
      </c>
      <c r="M698" s="3">
        <f>Intermediate!$B$7*K698</f>
        <v>0</v>
      </c>
      <c r="N698" s="3">
        <f t="shared" si="19"/>
        <v>13000</v>
      </c>
      <c r="O698" s="3">
        <f t="shared" si="17"/>
        <v>0</v>
      </c>
      <c r="P698" s="3">
        <f t="shared" si="20"/>
        <v>5.901303213849582</v>
      </c>
      <c r="Q698" s="3">
        <f t="shared" si="18"/>
        <v>18988.092233914555</v>
      </c>
    </row>
    <row r="699" spans="1:17">
      <c r="A699" s="4">
        <v>39458</v>
      </c>
      <c r="B699" s="10">
        <v>6722.49</v>
      </c>
      <c r="C699" s="10">
        <v>3220</v>
      </c>
      <c r="D699" s="10">
        <v>6973.48</v>
      </c>
      <c r="E699" s="10">
        <v>3179.34</v>
      </c>
      <c r="F699" s="10">
        <v>3205.65</v>
      </c>
      <c r="G699" s="10">
        <v>3892.53</v>
      </c>
      <c r="H699" s="3">
        <f t="shared" si="14"/>
        <v>1</v>
      </c>
      <c r="I699" s="3">
        <f t="shared" si="15"/>
        <v>0</v>
      </c>
      <c r="J699" s="3">
        <f>IF(AND(A699&gt;=Intermediate!$B$4,A699&lt;=Intermediate!$B$2),1,0)</f>
        <v>1</v>
      </c>
      <c r="K699" s="3">
        <f t="shared" si="16"/>
        <v>0</v>
      </c>
      <c r="L699" s="1">
        <f t="array" ref="L699">INDEX(B699:G699,1,Intermediate!$B$6)</f>
        <v>3220</v>
      </c>
      <c r="M699" s="3">
        <f>Intermediate!$B$7*K699</f>
        <v>0</v>
      </c>
      <c r="N699" s="3">
        <f t="shared" si="19"/>
        <v>13000</v>
      </c>
      <c r="O699" s="3">
        <f t="shared" si="17"/>
        <v>0</v>
      </c>
      <c r="P699" s="3">
        <f t="shared" si="20"/>
        <v>5.901303213849582</v>
      </c>
      <c r="Q699" s="3">
        <f t="shared" si="18"/>
        <v>19002.196348595655</v>
      </c>
    </row>
    <row r="700" spans="1:17">
      <c r="A700" s="4">
        <v>39461</v>
      </c>
      <c r="B700" s="10">
        <v>6755.48</v>
      </c>
      <c r="C700" s="10">
        <v>3249.37</v>
      </c>
      <c r="D700" s="10">
        <v>7021.9</v>
      </c>
      <c r="E700" s="10">
        <v>3211.63</v>
      </c>
      <c r="F700" s="10">
        <v>3250.2</v>
      </c>
      <c r="G700" s="10">
        <v>3930.33</v>
      </c>
      <c r="H700" s="3">
        <f t="shared" si="14"/>
        <v>1</v>
      </c>
      <c r="I700" s="3">
        <f t="shared" si="15"/>
        <v>0</v>
      </c>
      <c r="J700" s="3">
        <f>IF(AND(A700&gt;=Intermediate!$B$4,A700&lt;=Intermediate!$B$2),1,0)</f>
        <v>1</v>
      </c>
      <c r="K700" s="3">
        <f t="shared" si="16"/>
        <v>0</v>
      </c>
      <c r="L700" s="1">
        <f t="array" ref="L700">INDEX(B700:G700,1,Intermediate!$B$6)</f>
        <v>3249.37</v>
      </c>
      <c r="M700" s="3">
        <f>Intermediate!$B$7*K700</f>
        <v>0</v>
      </c>
      <c r="N700" s="3">
        <f t="shared" si="19"/>
        <v>13000</v>
      </c>
      <c r="O700" s="3">
        <f t="shared" si="17"/>
        <v>0</v>
      </c>
      <c r="P700" s="3">
        <f t="shared" si="20"/>
        <v>5.901303213849582</v>
      </c>
      <c r="Q700" s="3">
        <f t="shared" si="18"/>
        <v>19175.517623986416</v>
      </c>
    </row>
    <row r="701" spans="1:17">
      <c r="A701" s="4">
        <v>39462</v>
      </c>
      <c r="B701" s="10">
        <v>6613.09</v>
      </c>
      <c r="C701" s="10">
        <v>3196.95</v>
      </c>
      <c r="D701" s="10">
        <v>6887.42</v>
      </c>
      <c r="E701" s="10">
        <v>3161.05</v>
      </c>
      <c r="F701" s="10">
        <v>3216.35</v>
      </c>
      <c r="G701" s="10">
        <v>3892.72</v>
      </c>
      <c r="H701" s="3">
        <f t="shared" si="14"/>
        <v>1</v>
      </c>
      <c r="I701" s="3">
        <f t="shared" si="15"/>
        <v>0</v>
      </c>
      <c r="J701" s="3">
        <f>IF(AND(A701&gt;=Intermediate!$B$4,A701&lt;=Intermediate!$B$2),1,0)</f>
        <v>1</v>
      </c>
      <c r="K701" s="3">
        <f t="shared" si="16"/>
        <v>0</v>
      </c>
      <c r="L701" s="1">
        <f t="array" ref="L701">INDEX(B701:G701,1,Intermediate!$B$6)</f>
        <v>3196.95</v>
      </c>
      <c r="M701" s="3">
        <f>Intermediate!$B$7*K701</f>
        <v>0</v>
      </c>
      <c r="N701" s="3">
        <f t="shared" si="19"/>
        <v>13000</v>
      </c>
      <c r="O701" s="3">
        <f t="shared" si="17"/>
        <v>0</v>
      </c>
      <c r="P701" s="3">
        <f t="shared" si="20"/>
        <v>5.901303213849582</v>
      </c>
      <c r="Q701" s="3">
        <f t="shared" si="18"/>
        <v>18866.17130951642</v>
      </c>
    </row>
    <row r="702" spans="1:17">
      <c r="A702" s="4">
        <v>39463</v>
      </c>
      <c r="B702" s="10">
        <v>6466.85</v>
      </c>
      <c r="C702" s="10">
        <v>3128.57</v>
      </c>
      <c r="D702" s="10">
        <v>6734.66</v>
      </c>
      <c r="E702" s="10">
        <v>3097.52</v>
      </c>
      <c r="F702" s="10">
        <v>3159.1</v>
      </c>
      <c r="G702" s="10">
        <v>3805.72</v>
      </c>
      <c r="H702" s="3">
        <f t="shared" si="14"/>
        <v>1</v>
      </c>
      <c r="I702" s="3">
        <f t="shared" si="15"/>
        <v>0</v>
      </c>
      <c r="J702" s="3">
        <f>IF(AND(A702&gt;=Intermediate!$B$4,A702&lt;=Intermediate!$B$2),1,0)</f>
        <v>1</v>
      </c>
      <c r="K702" s="3">
        <f t="shared" si="16"/>
        <v>0</v>
      </c>
      <c r="L702" s="1">
        <f t="array" ref="L702">INDEX(B702:G702,1,Intermediate!$B$6)</f>
        <v>3128.57</v>
      </c>
      <c r="M702" s="3">
        <f>Intermediate!$B$7*K702</f>
        <v>0</v>
      </c>
      <c r="N702" s="3">
        <f t="shared" si="19"/>
        <v>13000</v>
      </c>
      <c r="O702" s="3">
        <f t="shared" si="17"/>
        <v>0</v>
      </c>
      <c r="P702" s="3">
        <f t="shared" si="20"/>
        <v>5.901303213849582</v>
      </c>
      <c r="Q702" s="3">
        <f t="shared" si="18"/>
        <v>18462.640195753389</v>
      </c>
    </row>
    <row r="703" spans="1:17">
      <c r="A703" s="4">
        <v>39464</v>
      </c>
      <c r="B703" s="10">
        <v>6441.38</v>
      </c>
      <c r="C703" s="10">
        <v>3137.02</v>
      </c>
      <c r="D703" s="10">
        <v>6716.67</v>
      </c>
      <c r="E703" s="10">
        <v>3093.7</v>
      </c>
      <c r="F703" s="10">
        <v>3165.61</v>
      </c>
      <c r="G703" s="10">
        <v>3861.76</v>
      </c>
      <c r="H703" s="3">
        <f t="shared" si="14"/>
        <v>1</v>
      </c>
      <c r="I703" s="3">
        <f t="shared" si="15"/>
        <v>0</v>
      </c>
      <c r="J703" s="3">
        <f>IF(AND(A703&gt;=Intermediate!$B$4,A703&lt;=Intermediate!$B$2),1,0)</f>
        <v>1</v>
      </c>
      <c r="K703" s="3">
        <f t="shared" si="16"/>
        <v>0</v>
      </c>
      <c r="L703" s="1">
        <f t="array" ref="L703">INDEX(B703:G703,1,Intermediate!$B$6)</f>
        <v>3137.02</v>
      </c>
      <c r="M703" s="3">
        <f>Intermediate!$B$7*K703</f>
        <v>0</v>
      </c>
      <c r="N703" s="3">
        <f t="shared" si="19"/>
        <v>13000</v>
      </c>
      <c r="O703" s="3">
        <f t="shared" si="17"/>
        <v>0</v>
      </c>
      <c r="P703" s="3">
        <f t="shared" si="20"/>
        <v>5.901303213849582</v>
      </c>
      <c r="Q703" s="3">
        <f t="shared" si="18"/>
        <v>18512.506207910417</v>
      </c>
    </row>
    <row r="704" spans="1:17">
      <c r="A704" s="4">
        <v>39465</v>
      </c>
      <c r="B704" s="10">
        <v>6188.26</v>
      </c>
      <c r="C704" s="10">
        <v>2993.05</v>
      </c>
      <c r="D704" s="10">
        <v>6422.91</v>
      </c>
      <c r="E704" s="10">
        <v>2944.92</v>
      </c>
      <c r="F704" s="10">
        <v>2996.49</v>
      </c>
      <c r="G704" s="10">
        <v>3681.89</v>
      </c>
      <c r="H704" s="3">
        <f t="shared" si="14"/>
        <v>1</v>
      </c>
      <c r="I704" s="3">
        <f t="shared" si="15"/>
        <v>0</v>
      </c>
      <c r="J704" s="3">
        <f>IF(AND(A704&gt;=Intermediate!$B$4,A704&lt;=Intermediate!$B$2),1,0)</f>
        <v>1</v>
      </c>
      <c r="K704" s="3">
        <f t="shared" si="16"/>
        <v>0</v>
      </c>
      <c r="L704" s="1">
        <f t="array" ref="L704">INDEX(B704:G704,1,Intermediate!$B$6)</f>
        <v>2993.05</v>
      </c>
      <c r="M704" s="3">
        <f>Intermediate!$B$7*K704</f>
        <v>0</v>
      </c>
      <c r="N704" s="3">
        <f t="shared" si="19"/>
        <v>13000</v>
      </c>
      <c r="O704" s="3">
        <f t="shared" si="17"/>
        <v>0</v>
      </c>
      <c r="P704" s="3">
        <f t="shared" si="20"/>
        <v>5.901303213849582</v>
      </c>
      <c r="Q704" s="3">
        <f t="shared" si="18"/>
        <v>17662.895584212492</v>
      </c>
    </row>
    <row r="705" spans="1:17">
      <c r="A705" s="4">
        <v>39468</v>
      </c>
      <c r="B705" s="10">
        <v>5615.52</v>
      </c>
      <c r="C705" s="10">
        <v>2670.74</v>
      </c>
      <c r="D705" s="10">
        <v>5770.56</v>
      </c>
      <c r="E705" s="10">
        <v>2610.83</v>
      </c>
      <c r="F705" s="10">
        <v>2614.9899999999998</v>
      </c>
      <c r="G705" s="10">
        <v>3250.04</v>
      </c>
      <c r="H705" s="3">
        <f t="shared" si="14"/>
        <v>1</v>
      </c>
      <c r="I705" s="3">
        <f t="shared" si="15"/>
        <v>0</v>
      </c>
      <c r="J705" s="3">
        <f>IF(AND(A705&gt;=Intermediate!$B$4,A705&lt;=Intermediate!$B$2),1,0)</f>
        <v>1</v>
      </c>
      <c r="K705" s="3">
        <f t="shared" si="16"/>
        <v>0</v>
      </c>
      <c r="L705" s="1">
        <f t="array" ref="L705">INDEX(B705:G705,1,Intermediate!$B$6)</f>
        <v>2670.74</v>
      </c>
      <c r="M705" s="3">
        <f>Intermediate!$B$7*K705</f>
        <v>0</v>
      </c>
      <c r="N705" s="3">
        <f t="shared" si="19"/>
        <v>13000</v>
      </c>
      <c r="O705" s="3">
        <f t="shared" si="17"/>
        <v>0</v>
      </c>
      <c r="P705" s="3">
        <f t="shared" si="20"/>
        <v>5.901303213849582</v>
      </c>
      <c r="Q705" s="3">
        <f t="shared" si="18"/>
        <v>15760.846545356631</v>
      </c>
    </row>
    <row r="706" spans="1:17">
      <c r="A706" s="4">
        <v>39469</v>
      </c>
      <c r="B706" s="10">
        <v>5275.58</v>
      </c>
      <c r="C706" s="10">
        <v>2474.2600000000002</v>
      </c>
      <c r="D706" s="10">
        <v>5390.8</v>
      </c>
      <c r="E706" s="10">
        <v>2414.87</v>
      </c>
      <c r="F706" s="10">
        <v>2387.34</v>
      </c>
      <c r="G706" s="10">
        <v>2962.71</v>
      </c>
      <c r="H706" s="3">
        <f t="shared" si="14"/>
        <v>1</v>
      </c>
      <c r="I706" s="3">
        <f t="shared" si="15"/>
        <v>0</v>
      </c>
      <c r="J706" s="3">
        <f>IF(AND(A706&gt;=Intermediate!$B$4,A706&lt;=Intermediate!$B$2),1,0)</f>
        <v>1</v>
      </c>
      <c r="K706" s="3">
        <f t="shared" si="16"/>
        <v>0</v>
      </c>
      <c r="L706" s="1">
        <f t="array" ref="L706">INDEX(B706:G706,1,Intermediate!$B$6)</f>
        <v>2474.2600000000002</v>
      </c>
      <c r="M706" s="3">
        <f>Intermediate!$B$7*K706</f>
        <v>0</v>
      </c>
      <c r="N706" s="3">
        <f t="shared" si="19"/>
        <v>13000</v>
      </c>
      <c r="O706" s="3">
        <f t="shared" si="17"/>
        <v>0</v>
      </c>
      <c r="P706" s="3">
        <f t="shared" si="20"/>
        <v>5.901303213849582</v>
      </c>
      <c r="Q706" s="3">
        <f t="shared" si="18"/>
        <v>14601.358489899469</v>
      </c>
    </row>
    <row r="707" spans="1:17">
      <c r="A707" s="4">
        <v>39470</v>
      </c>
      <c r="B707" s="10">
        <v>5622.6</v>
      </c>
      <c r="C707" s="10">
        <v>2646.26</v>
      </c>
      <c r="D707" s="10">
        <v>5759.97</v>
      </c>
      <c r="E707" s="10">
        <v>2601.67</v>
      </c>
      <c r="F707" s="10">
        <v>2593.7600000000002</v>
      </c>
      <c r="G707" s="10">
        <v>3179.22</v>
      </c>
      <c r="H707" s="3">
        <f t="shared" si="14"/>
        <v>1</v>
      </c>
      <c r="I707" s="3">
        <f t="shared" si="15"/>
        <v>0</v>
      </c>
      <c r="J707" s="3">
        <f>IF(AND(A707&gt;=Intermediate!$B$4,A707&lt;=Intermediate!$B$2),1,0)</f>
        <v>1</v>
      </c>
      <c r="K707" s="3">
        <f t="shared" si="16"/>
        <v>0</v>
      </c>
      <c r="L707" s="1">
        <f t="array" ref="L707">INDEX(B707:G707,1,Intermediate!$B$6)</f>
        <v>2646.26</v>
      </c>
      <c r="M707" s="3">
        <f>Intermediate!$B$7*K707</f>
        <v>0</v>
      </c>
      <c r="N707" s="3">
        <f t="shared" si="19"/>
        <v>13000</v>
      </c>
      <c r="O707" s="3">
        <f t="shared" si="17"/>
        <v>0</v>
      </c>
      <c r="P707" s="3">
        <f t="shared" si="20"/>
        <v>5.901303213849582</v>
      </c>
      <c r="Q707" s="3">
        <f t="shared" si="18"/>
        <v>15616.382642681596</v>
      </c>
    </row>
    <row r="708" spans="1:17">
      <c r="A708" s="4">
        <v>39471</v>
      </c>
      <c r="B708" s="10">
        <v>5438.47</v>
      </c>
      <c r="C708" s="10">
        <v>2555.5700000000002</v>
      </c>
      <c r="D708" s="10">
        <v>5564.5</v>
      </c>
      <c r="E708" s="10">
        <v>2509.54</v>
      </c>
      <c r="F708" s="10">
        <v>2497.86</v>
      </c>
      <c r="G708" s="10">
        <v>3074.1</v>
      </c>
      <c r="H708" s="3">
        <f t="shared" si="14"/>
        <v>1</v>
      </c>
      <c r="I708" s="3">
        <f t="shared" si="15"/>
        <v>0</v>
      </c>
      <c r="J708" s="3">
        <f>IF(AND(A708&gt;=Intermediate!$B$4,A708&lt;=Intermediate!$B$2),1,0)</f>
        <v>1</v>
      </c>
      <c r="K708" s="3">
        <f t="shared" si="16"/>
        <v>0</v>
      </c>
      <c r="L708" s="1">
        <f t="array" ref="L708">INDEX(B708:G708,1,Intermediate!$B$6)</f>
        <v>2555.5700000000002</v>
      </c>
      <c r="M708" s="3">
        <f>Intermediate!$B$7*K708</f>
        <v>0</v>
      </c>
      <c r="N708" s="3">
        <f t="shared" si="19"/>
        <v>13000</v>
      </c>
      <c r="O708" s="3">
        <f t="shared" si="17"/>
        <v>0</v>
      </c>
      <c r="P708" s="3">
        <f t="shared" si="20"/>
        <v>5.901303213849582</v>
      </c>
      <c r="Q708" s="3">
        <f t="shared" si="18"/>
        <v>15081.193454217577</v>
      </c>
    </row>
    <row r="709" spans="1:17">
      <c r="A709" s="4">
        <v>39472</v>
      </c>
      <c r="B709" s="10">
        <v>5827.24</v>
      </c>
      <c r="C709" s="10">
        <v>2723.35</v>
      </c>
      <c r="D709" s="10">
        <v>5955.85</v>
      </c>
      <c r="E709" s="10">
        <v>2687.08</v>
      </c>
      <c r="F709" s="10">
        <v>2671.87</v>
      </c>
      <c r="G709" s="10">
        <v>3250.96</v>
      </c>
      <c r="H709" s="3">
        <f t="shared" si="14"/>
        <v>1</v>
      </c>
      <c r="I709" s="3">
        <f t="shared" si="15"/>
        <v>0</v>
      </c>
      <c r="J709" s="3">
        <f>IF(AND(A709&gt;=Intermediate!$B$4,A709&lt;=Intermediate!$B$2),1,0)</f>
        <v>1</v>
      </c>
      <c r="K709" s="3">
        <f t="shared" si="16"/>
        <v>0</v>
      </c>
      <c r="L709" s="1">
        <f t="array" ref="L709">INDEX(B709:G709,1,Intermediate!$B$6)</f>
        <v>2723.35</v>
      </c>
      <c r="M709" s="3">
        <f>Intermediate!$B$7*K709</f>
        <v>0</v>
      </c>
      <c r="N709" s="3">
        <f t="shared" si="19"/>
        <v>13000</v>
      </c>
      <c r="O709" s="3">
        <f t="shared" si="17"/>
        <v>0</v>
      </c>
      <c r="P709" s="3">
        <f t="shared" si="20"/>
        <v>5.901303213849582</v>
      </c>
      <c r="Q709" s="3">
        <f t="shared" si="18"/>
        <v>16071.314107437258</v>
      </c>
    </row>
    <row r="710" spans="1:17">
      <c r="A710" s="4">
        <v>39475</v>
      </c>
      <c r="B710" s="10">
        <v>5726.3</v>
      </c>
      <c r="C710" s="10">
        <v>2694.01</v>
      </c>
      <c r="D710" s="10">
        <v>5865.04</v>
      </c>
      <c r="E710" s="10">
        <v>2659.07</v>
      </c>
      <c r="F710" s="10">
        <v>2665.64</v>
      </c>
      <c r="G710" s="10">
        <v>3235.95</v>
      </c>
      <c r="H710" s="3">
        <f t="shared" si="14"/>
        <v>1</v>
      </c>
      <c r="I710" s="3">
        <f t="shared" si="15"/>
        <v>0</v>
      </c>
      <c r="J710" s="3">
        <f>IF(AND(A710&gt;=Intermediate!$B$4,A710&lt;=Intermediate!$B$2),1,0)</f>
        <v>1</v>
      </c>
      <c r="K710" s="3">
        <f t="shared" si="16"/>
        <v>0</v>
      </c>
      <c r="L710" s="1">
        <f t="array" ref="L710">INDEX(B710:G710,1,Intermediate!$B$6)</f>
        <v>2694.01</v>
      </c>
      <c r="M710" s="3">
        <f>Intermediate!$B$7*K710</f>
        <v>0</v>
      </c>
      <c r="N710" s="3">
        <f t="shared" si="19"/>
        <v>13000</v>
      </c>
      <c r="O710" s="3">
        <f t="shared" si="17"/>
        <v>0</v>
      </c>
      <c r="P710" s="3">
        <f t="shared" si="20"/>
        <v>5.901303213849582</v>
      </c>
      <c r="Q710" s="3">
        <f t="shared" si="18"/>
        <v>15898.169871142914</v>
      </c>
    </row>
    <row r="711" spans="1:17">
      <c r="A711" s="4">
        <v>39476</v>
      </c>
      <c r="B711" s="10">
        <v>5722.06</v>
      </c>
      <c r="C711" s="10">
        <v>2697.48</v>
      </c>
      <c r="D711" s="10">
        <v>5856.89</v>
      </c>
      <c r="E711" s="10">
        <v>2661.62</v>
      </c>
      <c r="F711" s="10">
        <v>2675.09</v>
      </c>
      <c r="G711" s="10">
        <v>3263.2</v>
      </c>
      <c r="H711" s="3">
        <f t="shared" si="14"/>
        <v>1</v>
      </c>
      <c r="I711" s="3">
        <f t="shared" si="15"/>
        <v>0</v>
      </c>
      <c r="J711" s="3">
        <f>IF(AND(A711&gt;=Intermediate!$B$4,A711&lt;=Intermediate!$B$2),1,0)</f>
        <v>1</v>
      </c>
      <c r="K711" s="3">
        <f t="shared" si="16"/>
        <v>0</v>
      </c>
      <c r="L711" s="1">
        <f t="array" ref="L711">INDEX(B711:G711,1,Intermediate!$B$6)</f>
        <v>2697.48</v>
      </c>
      <c r="M711" s="3">
        <f>Intermediate!$B$7*K711</f>
        <v>0</v>
      </c>
      <c r="N711" s="3">
        <f t="shared" si="19"/>
        <v>13000</v>
      </c>
      <c r="O711" s="3">
        <f t="shared" si="17"/>
        <v>0</v>
      </c>
      <c r="P711" s="3">
        <f t="shared" si="20"/>
        <v>5.901303213849582</v>
      </c>
      <c r="Q711" s="3">
        <f t="shared" si="18"/>
        <v>15918.64739329497</v>
      </c>
    </row>
    <row r="712" spans="1:17">
      <c r="A712" s="4">
        <v>39477</v>
      </c>
      <c r="B712" s="10">
        <v>5591.14</v>
      </c>
      <c r="C712" s="10">
        <v>2631.97</v>
      </c>
      <c r="D712" s="10">
        <v>5719.17</v>
      </c>
      <c r="E712" s="10">
        <v>2591.77</v>
      </c>
      <c r="F712" s="10">
        <v>2597.6999999999998</v>
      </c>
      <c r="G712" s="10">
        <v>3186.29</v>
      </c>
      <c r="H712" s="3">
        <f t="shared" si="14"/>
        <v>1</v>
      </c>
      <c r="I712" s="3">
        <f t="shared" si="15"/>
        <v>0</v>
      </c>
      <c r="J712" s="3">
        <f>IF(AND(A712&gt;=Intermediate!$B$4,A712&lt;=Intermediate!$B$2),1,0)</f>
        <v>1</v>
      </c>
      <c r="K712" s="3">
        <f t="shared" si="16"/>
        <v>0</v>
      </c>
      <c r="L712" s="1">
        <f t="array" ref="L712">INDEX(B712:G712,1,Intermediate!$B$6)</f>
        <v>2631.97</v>
      </c>
      <c r="M712" s="3">
        <f>Intermediate!$B$7*K712</f>
        <v>0</v>
      </c>
      <c r="N712" s="3">
        <f t="shared" si="19"/>
        <v>13000</v>
      </c>
      <c r="O712" s="3">
        <f t="shared" si="17"/>
        <v>0</v>
      </c>
      <c r="P712" s="3">
        <f t="shared" si="20"/>
        <v>5.901303213849582</v>
      </c>
      <c r="Q712" s="3">
        <f t="shared" si="18"/>
        <v>15532.053019755684</v>
      </c>
    </row>
    <row r="713" spans="1:17">
      <c r="A713" s="4">
        <v>39478</v>
      </c>
      <c r="B713" s="10">
        <v>5554.76</v>
      </c>
      <c r="C713" s="10">
        <v>2606.86</v>
      </c>
      <c r="D713" s="10">
        <v>5671.45</v>
      </c>
      <c r="E713" s="10">
        <v>2562.31</v>
      </c>
      <c r="F713" s="10">
        <v>2557.86</v>
      </c>
      <c r="G713" s="10">
        <v>3152.94</v>
      </c>
      <c r="H713" s="3">
        <f t="shared" si="14"/>
        <v>1</v>
      </c>
      <c r="I713" s="3">
        <f t="shared" si="15"/>
        <v>0</v>
      </c>
      <c r="J713" s="3">
        <f>IF(AND(A713&gt;=Intermediate!$B$4,A713&lt;=Intermediate!$B$2),1,0)</f>
        <v>1</v>
      </c>
      <c r="K713" s="3">
        <f t="shared" si="16"/>
        <v>0</v>
      </c>
      <c r="L713" s="1">
        <f t="array" ref="L713">INDEX(B713:G713,1,Intermediate!$B$6)</f>
        <v>2606.86</v>
      </c>
      <c r="M713" s="3">
        <f>Intermediate!$B$7*K713</f>
        <v>0</v>
      </c>
      <c r="N713" s="3">
        <f t="shared" si="19"/>
        <v>13000</v>
      </c>
      <c r="O713" s="3">
        <f t="shared" si="17"/>
        <v>0</v>
      </c>
      <c r="P713" s="3">
        <f t="shared" si="20"/>
        <v>5.901303213849582</v>
      </c>
      <c r="Q713" s="3">
        <f t="shared" si="18"/>
        <v>15383.871296055922</v>
      </c>
    </row>
    <row r="714" spans="1:17">
      <c r="A714" s="2">
        <v>39479</v>
      </c>
      <c r="B714" s="10">
        <v>5728.68</v>
      </c>
      <c r="C714" s="10">
        <v>2647.4</v>
      </c>
      <c r="D714" s="10">
        <v>5804.28</v>
      </c>
      <c r="E714" s="10">
        <v>2605.9499999999998</v>
      </c>
      <c r="F714" s="10">
        <v>2572.02</v>
      </c>
      <c r="G714" s="10">
        <v>3156.05</v>
      </c>
      <c r="H714" s="3">
        <f t="shared" si="14"/>
        <v>2</v>
      </c>
      <c r="I714" s="3">
        <f t="shared" si="15"/>
        <v>1</v>
      </c>
      <c r="J714" s="3">
        <f>IF(AND(A714&gt;=Intermediate!$B$4,A714&lt;=Intermediate!$B$2),1,0)</f>
        <v>1</v>
      </c>
      <c r="K714" s="3">
        <f t="shared" si="16"/>
        <v>1</v>
      </c>
      <c r="L714" s="1">
        <f t="array" ref="L714">INDEX(B714:G714,1,Intermediate!$B$6)</f>
        <v>2647.4</v>
      </c>
      <c r="M714" s="3">
        <f>Intermediate!$B$7*K714</f>
        <v>1000</v>
      </c>
      <c r="N714" s="3">
        <f t="shared" si="19"/>
        <v>14000</v>
      </c>
      <c r="O714" s="3">
        <f t="shared" si="17"/>
        <v>0.37772909269471933</v>
      </c>
      <c r="P714" s="3">
        <f t="shared" si="20"/>
        <v>6.279032306544301</v>
      </c>
      <c r="Q714" s="3">
        <f t="shared" si="18"/>
        <v>16623.110128345383</v>
      </c>
    </row>
    <row r="715" spans="1:17">
      <c r="A715" s="2">
        <v>39482</v>
      </c>
      <c r="B715" s="10">
        <v>5892.63</v>
      </c>
      <c r="C715" s="10">
        <v>2728.38</v>
      </c>
      <c r="D715" s="10">
        <v>5987.51</v>
      </c>
      <c r="E715" s="10">
        <v>2690.83</v>
      </c>
      <c r="F715" s="10">
        <v>2658.17</v>
      </c>
      <c r="G715" s="10">
        <v>3235.64</v>
      </c>
      <c r="H715" s="3">
        <f t="shared" si="14"/>
        <v>2</v>
      </c>
      <c r="I715" s="3">
        <f t="shared" si="15"/>
        <v>0</v>
      </c>
      <c r="J715" s="3">
        <f>IF(AND(A715&gt;=Intermediate!$B$4,A715&lt;=Intermediate!$B$2),1,0)</f>
        <v>1</v>
      </c>
      <c r="K715" s="3">
        <f t="shared" si="16"/>
        <v>0</v>
      </c>
      <c r="L715" s="1">
        <f t="array" ref="L715">INDEX(B715:G715,1,Intermediate!$B$6)</f>
        <v>2728.38</v>
      </c>
      <c r="M715" s="3">
        <f>Intermediate!$B$7*K715</f>
        <v>0</v>
      </c>
      <c r="N715" s="3">
        <f t="shared" si="19"/>
        <v>14000</v>
      </c>
      <c r="O715" s="3">
        <f t="shared" si="17"/>
        <v>0</v>
      </c>
      <c r="P715" s="3">
        <f t="shared" si="20"/>
        <v>6.279032306544301</v>
      </c>
      <c r="Q715" s="3">
        <f t="shared" si="18"/>
        <v>17131.586164529341</v>
      </c>
    </row>
    <row r="716" spans="1:17">
      <c r="A716" s="2">
        <v>39483</v>
      </c>
      <c r="B716" s="10">
        <v>5915.7</v>
      </c>
      <c r="C716" s="10">
        <v>2747.16</v>
      </c>
      <c r="D716" s="10">
        <v>6025.58</v>
      </c>
      <c r="E716" s="10">
        <v>2714.29</v>
      </c>
      <c r="F716" s="10">
        <v>2687.16</v>
      </c>
      <c r="G716" s="10">
        <v>3271.17</v>
      </c>
      <c r="H716" s="3">
        <f t="shared" si="14"/>
        <v>2</v>
      </c>
      <c r="I716" s="3">
        <f t="shared" si="15"/>
        <v>0</v>
      </c>
      <c r="J716" s="3">
        <f>IF(AND(A716&gt;=Intermediate!$B$4,A716&lt;=Intermediate!$B$2),1,0)</f>
        <v>1</v>
      </c>
      <c r="K716" s="3">
        <f t="shared" si="16"/>
        <v>0</v>
      </c>
      <c r="L716" s="1">
        <f t="array" ref="L716">INDEX(B716:G716,1,Intermediate!$B$6)</f>
        <v>2747.16</v>
      </c>
      <c r="M716" s="3">
        <f>Intermediate!$B$7*K716</f>
        <v>0</v>
      </c>
      <c r="N716" s="3">
        <f t="shared" si="19"/>
        <v>14000</v>
      </c>
      <c r="O716" s="3">
        <f t="shared" si="17"/>
        <v>0</v>
      </c>
      <c r="P716" s="3">
        <f t="shared" si="20"/>
        <v>6.279032306544301</v>
      </c>
      <c r="Q716" s="3">
        <f t="shared" si="18"/>
        <v>17249.506391246239</v>
      </c>
    </row>
    <row r="717" spans="1:17">
      <c r="A717" s="2">
        <v>39484</v>
      </c>
      <c r="B717" s="10">
        <v>5747.13</v>
      </c>
      <c r="C717" s="10">
        <v>2695.74</v>
      </c>
      <c r="D717" s="10">
        <v>5877.01</v>
      </c>
      <c r="E717" s="10">
        <v>2661.9</v>
      </c>
      <c r="F717" s="10">
        <v>2657.31</v>
      </c>
      <c r="G717" s="10">
        <v>3242.04</v>
      </c>
      <c r="H717" s="3">
        <f t="shared" si="14"/>
        <v>2</v>
      </c>
      <c r="I717" s="3">
        <f t="shared" si="15"/>
        <v>0</v>
      </c>
      <c r="J717" s="3">
        <f>IF(AND(A717&gt;=Intermediate!$B$4,A717&lt;=Intermediate!$B$2),1,0)</f>
        <v>1</v>
      </c>
      <c r="K717" s="3">
        <f t="shared" si="16"/>
        <v>0</v>
      </c>
      <c r="L717" s="1">
        <f t="array" ref="L717">INDEX(B717:G717,1,Intermediate!$B$6)</f>
        <v>2695.74</v>
      </c>
      <c r="M717" s="3">
        <f>Intermediate!$B$7*K717</f>
        <v>0</v>
      </c>
      <c r="N717" s="3">
        <f t="shared" si="19"/>
        <v>14000</v>
      </c>
      <c r="O717" s="3">
        <f t="shared" si="17"/>
        <v>0</v>
      </c>
      <c r="P717" s="3">
        <f t="shared" si="20"/>
        <v>6.279032306544301</v>
      </c>
      <c r="Q717" s="3">
        <f t="shared" si="18"/>
        <v>16926.638550043732</v>
      </c>
    </row>
    <row r="718" spans="1:17">
      <c r="A718" s="2">
        <v>39485</v>
      </c>
      <c r="B718" s="10">
        <v>5542.21</v>
      </c>
      <c r="C718" s="10">
        <v>2618.9699999999998</v>
      </c>
      <c r="D718" s="10">
        <v>5682.34</v>
      </c>
      <c r="E718" s="10">
        <v>2577.56</v>
      </c>
      <c r="F718" s="10">
        <v>2583.4699999999998</v>
      </c>
      <c r="G718" s="10">
        <v>3173.73</v>
      </c>
      <c r="H718" s="3">
        <f t="shared" si="14"/>
        <v>2</v>
      </c>
      <c r="I718" s="3">
        <f t="shared" si="15"/>
        <v>0</v>
      </c>
      <c r="J718" s="3">
        <f>IF(AND(A718&gt;=Intermediate!$B$4,A718&lt;=Intermediate!$B$2),1,0)</f>
        <v>1</v>
      </c>
      <c r="K718" s="3">
        <f t="shared" si="16"/>
        <v>0</v>
      </c>
      <c r="L718" s="1">
        <f t="array" ref="L718">INDEX(B718:G718,1,Intermediate!$B$6)</f>
        <v>2618.9699999999998</v>
      </c>
      <c r="M718" s="3">
        <f>Intermediate!$B$7*K718</f>
        <v>0</v>
      </c>
      <c r="N718" s="3">
        <f t="shared" si="19"/>
        <v>14000</v>
      </c>
      <c r="O718" s="3">
        <f t="shared" si="17"/>
        <v>0</v>
      </c>
      <c r="P718" s="3">
        <f t="shared" si="20"/>
        <v>6.279032306544301</v>
      </c>
      <c r="Q718" s="3">
        <f t="shared" si="18"/>
        <v>16444.597239870327</v>
      </c>
    </row>
    <row r="719" spans="1:17">
      <c r="A719" s="2">
        <v>39486</v>
      </c>
      <c r="B719" s="10">
        <v>5511.58</v>
      </c>
      <c r="C719" s="10">
        <v>2578.83</v>
      </c>
      <c r="D719" s="10">
        <v>5629.82</v>
      </c>
      <c r="E719" s="10">
        <v>2540.87</v>
      </c>
      <c r="F719" s="10">
        <v>2527.37</v>
      </c>
      <c r="G719" s="10">
        <v>3107.83</v>
      </c>
      <c r="H719" s="3">
        <f t="shared" si="14"/>
        <v>2</v>
      </c>
      <c r="I719" s="3">
        <f t="shared" si="15"/>
        <v>0</v>
      </c>
      <c r="J719" s="3">
        <f>IF(AND(A719&gt;=Intermediate!$B$4,A719&lt;=Intermediate!$B$2),1,0)</f>
        <v>1</v>
      </c>
      <c r="K719" s="3">
        <f t="shared" si="16"/>
        <v>0</v>
      </c>
      <c r="L719" s="1">
        <f t="array" ref="L719">INDEX(B719:G719,1,Intermediate!$B$6)</f>
        <v>2578.83</v>
      </c>
      <c r="M719" s="3">
        <f>Intermediate!$B$7*K719</f>
        <v>0</v>
      </c>
      <c r="N719" s="3">
        <f t="shared" si="19"/>
        <v>14000</v>
      </c>
      <c r="O719" s="3">
        <f t="shared" si="17"/>
        <v>0</v>
      </c>
      <c r="P719" s="3">
        <f t="shared" si="20"/>
        <v>6.279032306544301</v>
      </c>
      <c r="Q719" s="3">
        <f t="shared" si="18"/>
        <v>16192.556883085639</v>
      </c>
    </row>
    <row r="720" spans="1:17">
      <c r="A720" s="4">
        <v>39489</v>
      </c>
      <c r="B720" s="10">
        <v>5226.34</v>
      </c>
      <c r="C720" s="10">
        <v>2441.75</v>
      </c>
      <c r="D720" s="10">
        <v>5333.73</v>
      </c>
      <c r="E720" s="10">
        <v>2398.1</v>
      </c>
      <c r="F720" s="10">
        <v>2375.5300000000002</v>
      </c>
      <c r="G720" s="10">
        <v>2935.16</v>
      </c>
      <c r="H720" s="3">
        <f t="shared" si="14"/>
        <v>2</v>
      </c>
      <c r="I720" s="3">
        <f t="shared" si="15"/>
        <v>0</v>
      </c>
      <c r="J720" s="3">
        <f>IF(AND(A720&gt;=Intermediate!$B$4,A720&lt;=Intermediate!$B$2),1,0)</f>
        <v>1</v>
      </c>
      <c r="K720" s="3">
        <f t="shared" si="16"/>
        <v>0</v>
      </c>
      <c r="L720" s="1">
        <f t="array" ref="L720">INDEX(B720:G720,1,Intermediate!$B$6)</f>
        <v>2441.75</v>
      </c>
      <c r="M720" s="3">
        <f>Intermediate!$B$7*K720</f>
        <v>0</v>
      </c>
      <c r="N720" s="3">
        <f t="shared" si="19"/>
        <v>14000</v>
      </c>
      <c r="O720" s="3">
        <f t="shared" si="17"/>
        <v>0</v>
      </c>
      <c r="P720" s="3">
        <f t="shared" si="20"/>
        <v>6.279032306544301</v>
      </c>
      <c r="Q720" s="3">
        <f t="shared" si="18"/>
        <v>15331.827134504547</v>
      </c>
    </row>
    <row r="721" spans="1:17">
      <c r="A721" s="4">
        <v>39490</v>
      </c>
      <c r="B721" s="10">
        <v>5205.87</v>
      </c>
      <c r="C721" s="10">
        <v>2406.9899999999998</v>
      </c>
      <c r="D721" s="10">
        <v>5291.45</v>
      </c>
      <c r="E721" s="10">
        <v>2365</v>
      </c>
      <c r="F721" s="10">
        <v>2320.71</v>
      </c>
      <c r="G721" s="10">
        <v>2866.65</v>
      </c>
      <c r="H721" s="3">
        <f t="shared" si="14"/>
        <v>2</v>
      </c>
      <c r="I721" s="3">
        <f t="shared" si="15"/>
        <v>0</v>
      </c>
      <c r="J721" s="3">
        <f>IF(AND(A721&gt;=Intermediate!$B$4,A721&lt;=Intermediate!$B$2),1,0)</f>
        <v>1</v>
      </c>
      <c r="K721" s="3">
        <f t="shared" si="16"/>
        <v>0</v>
      </c>
      <c r="L721" s="1">
        <f t="array" ref="L721">INDEX(B721:G721,1,Intermediate!$B$6)</f>
        <v>2406.9899999999998</v>
      </c>
      <c r="M721" s="3">
        <f>Intermediate!$B$7*K721</f>
        <v>0</v>
      </c>
      <c r="N721" s="3">
        <f t="shared" si="19"/>
        <v>14000</v>
      </c>
      <c r="O721" s="3">
        <f t="shared" si="17"/>
        <v>0</v>
      </c>
      <c r="P721" s="3">
        <f t="shared" si="20"/>
        <v>6.279032306544301</v>
      </c>
      <c r="Q721" s="3">
        <f t="shared" si="18"/>
        <v>15113.567971529066</v>
      </c>
    </row>
    <row r="722" spans="1:17">
      <c r="A722" s="4">
        <v>39491</v>
      </c>
      <c r="B722" s="10">
        <v>5293.88</v>
      </c>
      <c r="C722" s="10">
        <v>2424.86</v>
      </c>
      <c r="D722" s="10">
        <v>5367.06</v>
      </c>
      <c r="E722" s="10">
        <v>2390.46</v>
      </c>
      <c r="F722" s="10">
        <v>2331.36</v>
      </c>
      <c r="G722" s="10">
        <v>2858.59</v>
      </c>
      <c r="H722" s="3">
        <f t="shared" si="14"/>
        <v>2</v>
      </c>
      <c r="I722" s="3">
        <f t="shared" si="15"/>
        <v>0</v>
      </c>
      <c r="J722" s="3">
        <f>IF(AND(A722&gt;=Intermediate!$B$4,A722&lt;=Intermediate!$B$2),1,0)</f>
        <v>1</v>
      </c>
      <c r="K722" s="3">
        <f t="shared" si="16"/>
        <v>0</v>
      </c>
      <c r="L722" s="1">
        <f t="array" ref="L722">INDEX(B722:G722,1,Intermediate!$B$6)</f>
        <v>2424.86</v>
      </c>
      <c r="M722" s="3">
        <f>Intermediate!$B$7*K722</f>
        <v>0</v>
      </c>
      <c r="N722" s="3">
        <f t="shared" si="19"/>
        <v>14000</v>
      </c>
      <c r="O722" s="3">
        <f t="shared" si="17"/>
        <v>0</v>
      </c>
      <c r="P722" s="3">
        <f t="shared" si="20"/>
        <v>6.279032306544301</v>
      </c>
      <c r="Q722" s="3">
        <f t="shared" si="18"/>
        <v>15225.774278847015</v>
      </c>
    </row>
    <row r="723" spans="1:17">
      <c r="A723" s="4">
        <v>39492</v>
      </c>
      <c r="B723" s="10">
        <v>5589.04</v>
      </c>
      <c r="C723" s="10">
        <v>2554.69</v>
      </c>
      <c r="D723" s="10">
        <v>5670.13</v>
      </c>
      <c r="E723" s="10">
        <v>2527.79</v>
      </c>
      <c r="F723" s="10">
        <v>2464.13</v>
      </c>
      <c r="G723" s="10">
        <v>3001.47</v>
      </c>
      <c r="H723" s="3">
        <f t="shared" si="14"/>
        <v>2</v>
      </c>
      <c r="I723" s="3">
        <f t="shared" si="15"/>
        <v>0</v>
      </c>
      <c r="J723" s="3">
        <f>IF(AND(A723&gt;=Intermediate!$B$4,A723&lt;=Intermediate!$B$2),1,0)</f>
        <v>1</v>
      </c>
      <c r="K723" s="3">
        <f t="shared" si="16"/>
        <v>0</v>
      </c>
      <c r="L723" s="1">
        <f t="array" ref="L723">INDEX(B723:G723,1,Intermediate!$B$6)</f>
        <v>2554.69</v>
      </c>
      <c r="M723" s="3">
        <f>Intermediate!$B$7*K723</f>
        <v>0</v>
      </c>
      <c r="N723" s="3">
        <f t="shared" si="19"/>
        <v>14000</v>
      </c>
      <c r="O723" s="3">
        <f t="shared" si="17"/>
        <v>0</v>
      </c>
      <c r="P723" s="3">
        <f t="shared" si="20"/>
        <v>6.279032306544301</v>
      </c>
      <c r="Q723" s="3">
        <f t="shared" si="18"/>
        <v>16040.98104320566</v>
      </c>
    </row>
    <row r="724" spans="1:17">
      <c r="A724" s="4">
        <v>39493</v>
      </c>
      <c r="B724" s="10">
        <v>5697.06</v>
      </c>
      <c r="C724" s="10">
        <v>2606.75</v>
      </c>
      <c r="D724" s="10">
        <v>5786.39</v>
      </c>
      <c r="E724" s="10">
        <v>2583.8000000000002</v>
      </c>
      <c r="F724" s="10">
        <v>2524.27</v>
      </c>
      <c r="G724" s="10">
        <v>3058.97</v>
      </c>
      <c r="H724" s="3">
        <f t="shared" si="14"/>
        <v>2</v>
      </c>
      <c r="I724" s="3">
        <f t="shared" si="15"/>
        <v>0</v>
      </c>
      <c r="J724" s="3">
        <f>IF(AND(A724&gt;=Intermediate!$B$4,A724&lt;=Intermediate!$B$2),1,0)</f>
        <v>1</v>
      </c>
      <c r="K724" s="3">
        <f t="shared" si="16"/>
        <v>0</v>
      </c>
      <c r="L724" s="1">
        <f t="array" ref="L724">INDEX(B724:G724,1,Intermediate!$B$6)</f>
        <v>2606.75</v>
      </c>
      <c r="M724" s="3">
        <f>Intermediate!$B$7*K724</f>
        <v>0</v>
      </c>
      <c r="N724" s="3">
        <f t="shared" si="19"/>
        <v>14000</v>
      </c>
      <c r="O724" s="3">
        <f t="shared" si="17"/>
        <v>0</v>
      </c>
      <c r="P724" s="3">
        <f t="shared" si="20"/>
        <v>6.279032306544301</v>
      </c>
      <c r="Q724" s="3">
        <f t="shared" si="18"/>
        <v>16367.867465084357</v>
      </c>
    </row>
    <row r="725" spans="1:17">
      <c r="A725" s="4">
        <v>39496</v>
      </c>
      <c r="B725" s="10">
        <v>5675.7</v>
      </c>
      <c r="C725" s="10">
        <v>2613.42</v>
      </c>
      <c r="D725" s="10">
        <v>5771.63</v>
      </c>
      <c r="E725" s="10">
        <v>2581.12</v>
      </c>
      <c r="F725" s="10">
        <v>2529.1999999999998</v>
      </c>
      <c r="G725" s="10">
        <v>3098.84</v>
      </c>
      <c r="H725" s="3">
        <f t="shared" si="14"/>
        <v>2</v>
      </c>
      <c r="I725" s="3">
        <f t="shared" si="15"/>
        <v>0</v>
      </c>
      <c r="J725" s="3">
        <f>IF(AND(A725&gt;=Intermediate!$B$4,A725&lt;=Intermediate!$B$2),1,0)</f>
        <v>1</v>
      </c>
      <c r="K725" s="3">
        <f t="shared" si="16"/>
        <v>0</v>
      </c>
      <c r="L725" s="1">
        <f t="array" ref="L725">INDEX(B725:G725,1,Intermediate!$B$6)</f>
        <v>2613.42</v>
      </c>
      <c r="M725" s="3">
        <f>Intermediate!$B$7*K725</f>
        <v>0</v>
      </c>
      <c r="N725" s="3">
        <f t="shared" si="19"/>
        <v>14000</v>
      </c>
      <c r="O725" s="3">
        <f t="shared" si="17"/>
        <v>0</v>
      </c>
      <c r="P725" s="3">
        <f t="shared" si="20"/>
        <v>6.279032306544301</v>
      </c>
      <c r="Q725" s="3">
        <f t="shared" si="18"/>
        <v>16409.748610569008</v>
      </c>
    </row>
    <row r="726" spans="1:17">
      <c r="A726" s="4">
        <v>39497</v>
      </c>
      <c r="B726" s="10">
        <v>5681.11</v>
      </c>
      <c r="C726" s="10">
        <v>2621.44</v>
      </c>
      <c r="D726" s="10">
        <v>5781.29</v>
      </c>
      <c r="E726" s="10">
        <v>2587.09</v>
      </c>
      <c r="F726" s="10">
        <v>2539.5500000000002</v>
      </c>
      <c r="G726" s="10">
        <v>3116.27</v>
      </c>
      <c r="H726" s="3">
        <f t="shared" si="14"/>
        <v>2</v>
      </c>
      <c r="I726" s="3">
        <f t="shared" si="15"/>
        <v>0</v>
      </c>
      <c r="J726" s="3">
        <f>IF(AND(A726&gt;=Intermediate!$B$4,A726&lt;=Intermediate!$B$2),1,0)</f>
        <v>1</v>
      </c>
      <c r="K726" s="3">
        <f t="shared" si="16"/>
        <v>0</v>
      </c>
      <c r="L726" s="1">
        <f t="array" ref="L726">INDEX(B726:G726,1,Intermediate!$B$6)</f>
        <v>2621.44</v>
      </c>
      <c r="M726" s="3">
        <f>Intermediate!$B$7*K726</f>
        <v>0</v>
      </c>
      <c r="N726" s="3">
        <f t="shared" si="19"/>
        <v>14000</v>
      </c>
      <c r="O726" s="3">
        <f t="shared" si="17"/>
        <v>0</v>
      </c>
      <c r="P726" s="3">
        <f t="shared" si="20"/>
        <v>6.279032306544301</v>
      </c>
      <c r="Q726" s="3">
        <f t="shared" si="18"/>
        <v>16460.106449667492</v>
      </c>
    </row>
    <row r="727" spans="1:17">
      <c r="A727" s="4">
        <v>39498</v>
      </c>
      <c r="B727" s="10">
        <v>5540.96</v>
      </c>
      <c r="C727" s="10">
        <v>2571.31</v>
      </c>
      <c r="D727" s="10">
        <v>5647.69</v>
      </c>
      <c r="E727" s="10">
        <v>2532.36</v>
      </c>
      <c r="F727" s="10">
        <v>2495.88</v>
      </c>
      <c r="G727" s="10">
        <v>3076.56</v>
      </c>
      <c r="H727" s="3">
        <f t="shared" si="14"/>
        <v>2</v>
      </c>
      <c r="I727" s="3">
        <f t="shared" si="15"/>
        <v>0</v>
      </c>
      <c r="J727" s="3">
        <f>IF(AND(A727&gt;=Intermediate!$B$4,A727&lt;=Intermediate!$B$2),1,0)</f>
        <v>1</v>
      </c>
      <c r="K727" s="3">
        <f t="shared" si="16"/>
        <v>0</v>
      </c>
      <c r="L727" s="1">
        <f t="array" ref="L727">INDEX(B727:G727,1,Intermediate!$B$6)</f>
        <v>2571.31</v>
      </c>
      <c r="M727" s="3">
        <f>Intermediate!$B$7*K727</f>
        <v>0</v>
      </c>
      <c r="N727" s="3">
        <f t="shared" si="19"/>
        <v>14000</v>
      </c>
      <c r="O727" s="3">
        <f t="shared" si="17"/>
        <v>0</v>
      </c>
      <c r="P727" s="3">
        <f t="shared" si="20"/>
        <v>6.279032306544301</v>
      </c>
      <c r="Q727" s="3">
        <f t="shared" si="18"/>
        <v>16145.338560140426</v>
      </c>
    </row>
    <row r="728" spans="1:17">
      <c r="A728" s="4">
        <v>39499</v>
      </c>
      <c r="B728" s="10">
        <v>5578.27</v>
      </c>
      <c r="C728" s="10">
        <v>2590.9299999999998</v>
      </c>
      <c r="D728" s="10">
        <v>5688.39</v>
      </c>
      <c r="E728" s="10">
        <v>2553.46</v>
      </c>
      <c r="F728" s="10">
        <v>2519.89</v>
      </c>
      <c r="G728" s="10">
        <v>3106.34</v>
      </c>
      <c r="H728" s="3">
        <f t="shared" si="14"/>
        <v>2</v>
      </c>
      <c r="I728" s="3">
        <f t="shared" si="15"/>
        <v>0</v>
      </c>
      <c r="J728" s="3">
        <f>IF(AND(A728&gt;=Intermediate!$B$4,A728&lt;=Intermediate!$B$2),1,0)</f>
        <v>1</v>
      </c>
      <c r="K728" s="3">
        <f t="shared" si="16"/>
        <v>0</v>
      </c>
      <c r="L728" s="1">
        <f t="array" ref="L728">INDEX(B728:G728,1,Intermediate!$B$6)</f>
        <v>2590.9299999999998</v>
      </c>
      <c r="M728" s="3">
        <f>Intermediate!$B$7*K728</f>
        <v>0</v>
      </c>
      <c r="N728" s="3">
        <f t="shared" si="19"/>
        <v>14000</v>
      </c>
      <c r="O728" s="3">
        <f t="shared" si="17"/>
        <v>0</v>
      </c>
      <c r="P728" s="3">
        <f t="shared" si="20"/>
        <v>6.279032306544301</v>
      </c>
      <c r="Q728" s="3">
        <f t="shared" si="18"/>
        <v>16268.533173994825</v>
      </c>
    </row>
    <row r="729" spans="1:17">
      <c r="A729" s="4">
        <v>39500</v>
      </c>
      <c r="B729" s="10">
        <v>5489.85</v>
      </c>
      <c r="C729" s="10">
        <v>2558.11</v>
      </c>
      <c r="D729" s="10">
        <v>5607.45</v>
      </c>
      <c r="E729" s="10">
        <v>2520.92</v>
      </c>
      <c r="F729" s="10">
        <v>2493.61</v>
      </c>
      <c r="G729" s="10">
        <v>3079.87</v>
      </c>
      <c r="H729" s="3">
        <f t="shared" si="14"/>
        <v>2</v>
      </c>
      <c r="I729" s="3">
        <f t="shared" si="15"/>
        <v>0</v>
      </c>
      <c r="J729" s="3">
        <f>IF(AND(A729&gt;=Intermediate!$B$4,A729&lt;=Intermediate!$B$2),1,0)</f>
        <v>1</v>
      </c>
      <c r="K729" s="3">
        <f t="shared" si="16"/>
        <v>0</v>
      </c>
      <c r="L729" s="1">
        <f t="array" ref="L729">INDEX(B729:G729,1,Intermediate!$B$6)</f>
        <v>2558.11</v>
      </c>
      <c r="M729" s="3">
        <f>Intermediate!$B$7*K729</f>
        <v>0</v>
      </c>
      <c r="N729" s="3">
        <f t="shared" si="19"/>
        <v>14000</v>
      </c>
      <c r="O729" s="3">
        <f t="shared" si="17"/>
        <v>0</v>
      </c>
      <c r="P729" s="3">
        <f t="shared" si="20"/>
        <v>6.279032306544301</v>
      </c>
      <c r="Q729" s="3">
        <f t="shared" si="18"/>
        <v>16062.455333694043</v>
      </c>
    </row>
    <row r="730" spans="1:17">
      <c r="A730" s="4">
        <v>39503</v>
      </c>
      <c r="B730" s="10">
        <v>5576.84</v>
      </c>
      <c r="C730" s="10">
        <v>2574.35</v>
      </c>
      <c r="D730" s="10">
        <v>5674.68</v>
      </c>
      <c r="E730" s="10">
        <v>2538.75</v>
      </c>
      <c r="F730" s="10">
        <v>2491.84</v>
      </c>
      <c r="G730" s="10">
        <v>3064.9</v>
      </c>
      <c r="H730" s="3">
        <f t="shared" si="14"/>
        <v>2</v>
      </c>
      <c r="I730" s="3">
        <f t="shared" si="15"/>
        <v>0</v>
      </c>
      <c r="J730" s="3">
        <f>IF(AND(A730&gt;=Intermediate!$B$4,A730&lt;=Intermediate!$B$2),1,0)</f>
        <v>1</v>
      </c>
      <c r="K730" s="3">
        <f t="shared" si="16"/>
        <v>0</v>
      </c>
      <c r="L730" s="1">
        <f t="array" ref="L730">INDEX(B730:G730,1,Intermediate!$B$6)</f>
        <v>2574.35</v>
      </c>
      <c r="M730" s="3">
        <f>Intermediate!$B$7*K730</f>
        <v>0</v>
      </c>
      <c r="N730" s="3">
        <f t="shared" si="19"/>
        <v>14000</v>
      </c>
      <c r="O730" s="3">
        <f t="shared" si="17"/>
        <v>0</v>
      </c>
      <c r="P730" s="3">
        <f t="shared" si="20"/>
        <v>6.279032306544301</v>
      </c>
      <c r="Q730" s="3">
        <f t="shared" si="18"/>
        <v>16164.42681835232</v>
      </c>
    </row>
    <row r="731" spans="1:17">
      <c r="A731" s="4">
        <v>39504</v>
      </c>
      <c r="B731" s="10">
        <v>5653.95</v>
      </c>
      <c r="C731" s="10">
        <v>2611.39</v>
      </c>
      <c r="D731" s="10">
        <v>5751.96</v>
      </c>
      <c r="E731" s="10">
        <v>2573.16</v>
      </c>
      <c r="F731" s="10">
        <v>2525.4</v>
      </c>
      <c r="G731" s="10">
        <v>3115.57</v>
      </c>
      <c r="H731" s="3">
        <f t="shared" si="14"/>
        <v>2</v>
      </c>
      <c r="I731" s="3">
        <f t="shared" si="15"/>
        <v>0</v>
      </c>
      <c r="J731" s="3">
        <f>IF(AND(A731&gt;=Intermediate!$B$4,A731&lt;=Intermediate!$B$2),1,0)</f>
        <v>1</v>
      </c>
      <c r="K731" s="3">
        <f t="shared" si="16"/>
        <v>0</v>
      </c>
      <c r="L731" s="1">
        <f t="array" ref="L731">INDEX(B731:G731,1,Intermediate!$B$6)</f>
        <v>2611.39</v>
      </c>
      <c r="M731" s="3">
        <f>Intermediate!$B$7*K731</f>
        <v>0</v>
      </c>
      <c r="N731" s="3">
        <f t="shared" si="19"/>
        <v>14000</v>
      </c>
      <c r="O731" s="3">
        <f t="shared" si="17"/>
        <v>0</v>
      </c>
      <c r="P731" s="3">
        <f t="shared" si="20"/>
        <v>6.279032306544301</v>
      </c>
      <c r="Q731" s="3">
        <f t="shared" si="18"/>
        <v>16397.002174986723</v>
      </c>
    </row>
    <row r="732" spans="1:17">
      <c r="A732" s="4">
        <v>39505</v>
      </c>
      <c r="B732" s="10">
        <v>5654.15</v>
      </c>
      <c r="C732" s="10">
        <v>2615.38</v>
      </c>
      <c r="D732" s="10">
        <v>5754.63</v>
      </c>
      <c r="E732" s="10">
        <v>2577.88</v>
      </c>
      <c r="F732" s="10">
        <v>2534.62</v>
      </c>
      <c r="G732" s="10">
        <v>3125.06</v>
      </c>
      <c r="H732" s="3">
        <f t="shared" si="14"/>
        <v>2</v>
      </c>
      <c r="I732" s="3">
        <f t="shared" si="15"/>
        <v>0</v>
      </c>
      <c r="J732" s="3">
        <f>IF(AND(A732&gt;=Intermediate!$B$4,A732&lt;=Intermediate!$B$2),1,0)</f>
        <v>1</v>
      </c>
      <c r="K732" s="3">
        <f t="shared" si="16"/>
        <v>0</v>
      </c>
      <c r="L732" s="1">
        <f t="array" ref="L732">INDEX(B732:G732,1,Intermediate!$B$6)</f>
        <v>2615.38</v>
      </c>
      <c r="M732" s="3">
        <f>Intermediate!$B$7*K732</f>
        <v>0</v>
      </c>
      <c r="N732" s="3">
        <f t="shared" si="19"/>
        <v>14000</v>
      </c>
      <c r="O732" s="3">
        <f t="shared" si="17"/>
        <v>0</v>
      </c>
      <c r="P732" s="3">
        <f t="shared" si="20"/>
        <v>6.279032306544301</v>
      </c>
      <c r="Q732" s="3">
        <f t="shared" si="18"/>
        <v>16422.055513889834</v>
      </c>
    </row>
    <row r="733" spans="1:17">
      <c r="A733" s="4">
        <v>39506</v>
      </c>
      <c r="B733" s="10">
        <v>5657.52</v>
      </c>
      <c r="C733" s="10">
        <v>2613.91</v>
      </c>
      <c r="D733" s="10">
        <v>5749.93</v>
      </c>
      <c r="E733" s="10">
        <v>2575.09</v>
      </c>
      <c r="F733" s="10">
        <v>2531.9</v>
      </c>
      <c r="G733" s="10">
        <v>3118.62</v>
      </c>
      <c r="H733" s="3">
        <f t="shared" si="14"/>
        <v>2</v>
      </c>
      <c r="I733" s="3">
        <f t="shared" si="15"/>
        <v>0</v>
      </c>
      <c r="J733" s="3">
        <f>IF(AND(A733&gt;=Intermediate!$B$4,A733&lt;=Intermediate!$B$2),1,0)</f>
        <v>1</v>
      </c>
      <c r="K733" s="3">
        <f t="shared" si="16"/>
        <v>0</v>
      </c>
      <c r="L733" s="1">
        <f t="array" ref="L733">INDEX(B733:G733,1,Intermediate!$B$6)</f>
        <v>2613.91</v>
      </c>
      <c r="M733" s="3">
        <f>Intermediate!$B$7*K733</f>
        <v>0</v>
      </c>
      <c r="N733" s="3">
        <f t="shared" si="19"/>
        <v>14000</v>
      </c>
      <c r="O733" s="3">
        <f t="shared" si="17"/>
        <v>0</v>
      </c>
      <c r="P733" s="3">
        <f t="shared" si="20"/>
        <v>6.279032306544301</v>
      </c>
      <c r="Q733" s="3">
        <f t="shared" si="18"/>
        <v>16412.825336399212</v>
      </c>
    </row>
    <row r="734" spans="1:17">
      <c r="A734" s="4">
        <v>39507</v>
      </c>
      <c r="B734" s="10">
        <v>5599.45</v>
      </c>
      <c r="C734" s="10">
        <v>2597.4699999999998</v>
      </c>
      <c r="D734" s="10">
        <v>5692.94</v>
      </c>
      <c r="E734" s="10">
        <v>2563.3200000000002</v>
      </c>
      <c r="F734" s="10">
        <v>2534.6799999999998</v>
      </c>
      <c r="G734" s="10">
        <v>3109.14</v>
      </c>
      <c r="H734" s="3">
        <f t="shared" si="14"/>
        <v>2</v>
      </c>
      <c r="I734" s="3">
        <f t="shared" si="15"/>
        <v>0</v>
      </c>
      <c r="J734" s="3">
        <f>IF(AND(A734&gt;=Intermediate!$B$4,A734&lt;=Intermediate!$B$2),1,0)</f>
        <v>1</v>
      </c>
      <c r="K734" s="3">
        <f t="shared" si="16"/>
        <v>0</v>
      </c>
      <c r="L734" s="1">
        <f t="array" ref="L734">INDEX(B734:G734,1,Intermediate!$B$6)</f>
        <v>2597.4699999999998</v>
      </c>
      <c r="M734" s="3">
        <f>Intermediate!$B$7*K734</f>
        <v>0</v>
      </c>
      <c r="N734" s="3">
        <f t="shared" si="19"/>
        <v>14000</v>
      </c>
      <c r="O734" s="3">
        <f t="shared" si="17"/>
        <v>0</v>
      </c>
      <c r="P734" s="3">
        <f t="shared" si="20"/>
        <v>6.279032306544301</v>
      </c>
      <c r="Q734" s="3">
        <f t="shared" si="18"/>
        <v>16309.598045279625</v>
      </c>
    </row>
    <row r="735" spans="1:17">
      <c r="A735" s="2">
        <v>39510</v>
      </c>
      <c r="B735" s="10">
        <v>5303.15</v>
      </c>
      <c r="C735" s="10">
        <v>2474.46</v>
      </c>
      <c r="D735" s="10">
        <v>5403.44</v>
      </c>
      <c r="E735" s="10">
        <v>2440.59</v>
      </c>
      <c r="F735" s="10">
        <v>2426.85</v>
      </c>
      <c r="G735" s="10">
        <v>2970.22</v>
      </c>
      <c r="H735" s="3">
        <f t="shared" si="14"/>
        <v>3</v>
      </c>
      <c r="I735" s="3">
        <f t="shared" si="15"/>
        <v>1</v>
      </c>
      <c r="J735" s="3">
        <f>IF(AND(A735&gt;=Intermediate!$B$4,A735&lt;=Intermediate!$B$2),1,0)</f>
        <v>1</v>
      </c>
      <c r="K735" s="3">
        <f t="shared" si="16"/>
        <v>1</v>
      </c>
      <c r="L735" s="1">
        <f t="array" ref="L735">INDEX(B735:G735,1,Intermediate!$B$6)</f>
        <v>2474.46</v>
      </c>
      <c r="M735" s="3">
        <f>Intermediate!$B$7*K735</f>
        <v>1000</v>
      </c>
      <c r="N735" s="3">
        <f t="shared" si="19"/>
        <v>15000</v>
      </c>
      <c r="O735" s="3">
        <f t="shared" si="17"/>
        <v>0.40412857754823273</v>
      </c>
      <c r="P735" s="3">
        <f t="shared" si="20"/>
        <v>6.6831608840925334</v>
      </c>
      <c r="Q735" s="3">
        <f t="shared" si="18"/>
        <v>16537.21428125161</v>
      </c>
    </row>
    <row r="736" spans="1:17">
      <c r="A736" s="2">
        <v>39511</v>
      </c>
      <c r="B736" s="10">
        <v>5196.01</v>
      </c>
      <c r="C736" s="10">
        <v>2415.89</v>
      </c>
      <c r="D736" s="10">
        <v>5281.21</v>
      </c>
      <c r="E736" s="10">
        <v>2380.9699999999998</v>
      </c>
      <c r="F736" s="10">
        <v>2361.9899999999998</v>
      </c>
      <c r="G736" s="10">
        <v>2892.14</v>
      </c>
      <c r="H736" s="3">
        <f t="shared" si="14"/>
        <v>3</v>
      </c>
      <c r="I736" s="3">
        <f t="shared" si="15"/>
        <v>0</v>
      </c>
      <c r="J736" s="3">
        <f>IF(AND(A736&gt;=Intermediate!$B$4,A736&lt;=Intermediate!$B$2),1,0)</f>
        <v>1</v>
      </c>
      <c r="K736" s="3">
        <f t="shared" si="16"/>
        <v>0</v>
      </c>
      <c r="L736" s="1">
        <f t="array" ref="L736">INDEX(B736:G736,1,Intermediate!$B$6)</f>
        <v>2415.89</v>
      </c>
      <c r="M736" s="3">
        <f>Intermediate!$B$7*K736</f>
        <v>0</v>
      </c>
      <c r="N736" s="3">
        <f t="shared" si="19"/>
        <v>15000</v>
      </c>
      <c r="O736" s="3">
        <f t="shared" si="17"/>
        <v>0</v>
      </c>
      <c r="P736" s="3">
        <f t="shared" si="20"/>
        <v>6.6831608840925334</v>
      </c>
      <c r="Q736" s="3">
        <f t="shared" si="18"/>
        <v>16145.78154827031</v>
      </c>
    </row>
    <row r="737" spans="1:17">
      <c r="A737" s="2">
        <v>39512</v>
      </c>
      <c r="B737" s="10">
        <v>5239.67</v>
      </c>
      <c r="C737" s="10">
        <v>2413.9899999999998</v>
      </c>
      <c r="D737" s="10">
        <v>5307.79</v>
      </c>
      <c r="E737" s="10">
        <v>2375.58</v>
      </c>
      <c r="F737" s="10">
        <v>2332.71</v>
      </c>
      <c r="G737" s="10">
        <v>2863.94</v>
      </c>
      <c r="H737" s="3">
        <f t="shared" si="14"/>
        <v>3</v>
      </c>
      <c r="I737" s="3">
        <f t="shared" si="15"/>
        <v>0</v>
      </c>
      <c r="J737" s="3">
        <f>IF(AND(A737&gt;=Intermediate!$B$4,A737&lt;=Intermediate!$B$2),1,0)</f>
        <v>1</v>
      </c>
      <c r="K737" s="3">
        <f t="shared" si="16"/>
        <v>0</v>
      </c>
      <c r="L737" s="1">
        <f t="array" ref="L737">INDEX(B737:G737,1,Intermediate!$B$6)</f>
        <v>2413.9899999999998</v>
      </c>
      <c r="M737" s="3">
        <f>Intermediate!$B$7*K737</f>
        <v>0</v>
      </c>
      <c r="N737" s="3">
        <f t="shared" si="19"/>
        <v>15000</v>
      </c>
      <c r="O737" s="3">
        <f t="shared" si="17"/>
        <v>0</v>
      </c>
      <c r="P737" s="3">
        <f t="shared" si="20"/>
        <v>6.6831608840925334</v>
      </c>
      <c r="Q737" s="3">
        <f t="shared" si="18"/>
        <v>16133.083542590533</v>
      </c>
    </row>
    <row r="738" spans="1:17">
      <c r="A738" s="2">
        <v>39514</v>
      </c>
      <c r="B738" s="10">
        <v>5066.57</v>
      </c>
      <c r="C738" s="10">
        <v>2321.8200000000002</v>
      </c>
      <c r="D738" s="10">
        <v>5120.93</v>
      </c>
      <c r="E738" s="10">
        <v>2280.27</v>
      </c>
      <c r="F738" s="10">
        <v>2224.65</v>
      </c>
      <c r="G738" s="10">
        <v>2737.65</v>
      </c>
      <c r="H738" s="3">
        <f t="shared" si="14"/>
        <v>3</v>
      </c>
      <c r="I738" s="3">
        <f t="shared" si="15"/>
        <v>0</v>
      </c>
      <c r="J738" s="3">
        <f>IF(AND(A738&gt;=Intermediate!$B$4,A738&lt;=Intermediate!$B$2),1,0)</f>
        <v>1</v>
      </c>
      <c r="K738" s="3">
        <f t="shared" si="16"/>
        <v>0</v>
      </c>
      <c r="L738" s="1">
        <f t="array" ref="L738">INDEX(B738:G738,1,Intermediate!$B$6)</f>
        <v>2321.8200000000002</v>
      </c>
      <c r="M738" s="3">
        <f>Intermediate!$B$7*K738</f>
        <v>0</v>
      </c>
      <c r="N738" s="3">
        <f t="shared" si="19"/>
        <v>15000</v>
      </c>
      <c r="O738" s="3">
        <f t="shared" si="17"/>
        <v>0</v>
      </c>
      <c r="P738" s="3">
        <f t="shared" si="20"/>
        <v>6.6831608840925334</v>
      </c>
      <c r="Q738" s="3">
        <f t="shared" si="18"/>
        <v>15517.096603903727</v>
      </c>
    </row>
    <row r="739" spans="1:17">
      <c r="A739" s="4">
        <v>39517</v>
      </c>
      <c r="B739" s="10">
        <v>5092.7299999999996</v>
      </c>
      <c r="C739" s="10">
        <v>2317.87</v>
      </c>
      <c r="D739" s="10">
        <v>5127.99</v>
      </c>
      <c r="E739" s="10">
        <v>2284.2399999999998</v>
      </c>
      <c r="F739" s="10">
        <v>2221.3200000000002</v>
      </c>
      <c r="G739" s="10">
        <v>2708.76</v>
      </c>
      <c r="H739" s="3">
        <f t="shared" si="14"/>
        <v>3</v>
      </c>
      <c r="I739" s="3">
        <f t="shared" si="15"/>
        <v>0</v>
      </c>
      <c r="J739" s="3">
        <f>IF(AND(A739&gt;=Intermediate!$B$4,A739&lt;=Intermediate!$B$2),1,0)</f>
        <v>1</v>
      </c>
      <c r="K739" s="3">
        <f t="shared" si="16"/>
        <v>0</v>
      </c>
      <c r="L739" s="1">
        <f t="array" ref="L739">INDEX(B739:G739,1,Intermediate!$B$6)</f>
        <v>2317.87</v>
      </c>
      <c r="M739" s="3">
        <f>Intermediate!$B$7*K739</f>
        <v>0</v>
      </c>
      <c r="N739" s="3">
        <f t="shared" si="19"/>
        <v>15000</v>
      </c>
      <c r="O739" s="3">
        <f t="shared" si="17"/>
        <v>0</v>
      </c>
      <c r="P739" s="3">
        <f t="shared" si="20"/>
        <v>6.6831608840925334</v>
      </c>
      <c r="Q739" s="3">
        <f t="shared" si="18"/>
        <v>15490.698118411559</v>
      </c>
    </row>
    <row r="740" spans="1:17">
      <c r="A740" s="4">
        <v>39518</v>
      </c>
      <c r="B740" s="10">
        <v>5184.8</v>
      </c>
      <c r="C740" s="10">
        <v>2388.35</v>
      </c>
      <c r="D740" s="10">
        <v>5253.98</v>
      </c>
      <c r="E740" s="10">
        <v>2359.41</v>
      </c>
      <c r="F740" s="10">
        <v>2319.38</v>
      </c>
      <c r="G740" s="10">
        <v>2797.27</v>
      </c>
      <c r="H740" s="3">
        <f t="shared" si="14"/>
        <v>3</v>
      </c>
      <c r="I740" s="3">
        <f t="shared" si="15"/>
        <v>0</v>
      </c>
      <c r="J740" s="3">
        <f>IF(AND(A740&gt;=Intermediate!$B$4,A740&lt;=Intermediate!$B$2),1,0)</f>
        <v>1</v>
      </c>
      <c r="K740" s="3">
        <f t="shared" si="16"/>
        <v>0</v>
      </c>
      <c r="L740" s="1">
        <f t="array" ref="L740">INDEX(B740:G740,1,Intermediate!$B$6)</f>
        <v>2388.35</v>
      </c>
      <c r="M740" s="3">
        <f>Intermediate!$B$7*K740</f>
        <v>0</v>
      </c>
      <c r="N740" s="3">
        <f t="shared" si="19"/>
        <v>15000</v>
      </c>
      <c r="O740" s="3">
        <f t="shared" si="17"/>
        <v>0</v>
      </c>
      <c r="P740" s="3">
        <f t="shared" si="20"/>
        <v>6.6831608840925334</v>
      </c>
      <c r="Q740" s="3">
        <f t="shared" si="18"/>
        <v>15961.727297522402</v>
      </c>
    </row>
    <row r="741" spans="1:17">
      <c r="A741" s="4">
        <v>39519</v>
      </c>
      <c r="B741" s="10">
        <v>5187.95</v>
      </c>
      <c r="C741" s="10">
        <v>2374.4</v>
      </c>
      <c r="D741" s="10">
        <v>5235.37</v>
      </c>
      <c r="E741" s="10">
        <v>2345.16</v>
      </c>
      <c r="F741" s="10">
        <v>2294.83</v>
      </c>
      <c r="G741" s="10">
        <v>2778.28</v>
      </c>
      <c r="H741" s="3">
        <f t="shared" si="14"/>
        <v>3</v>
      </c>
      <c r="I741" s="3">
        <f t="shared" si="15"/>
        <v>0</v>
      </c>
      <c r="J741" s="3">
        <f>IF(AND(A741&gt;=Intermediate!$B$4,A741&lt;=Intermediate!$B$2),1,0)</f>
        <v>1</v>
      </c>
      <c r="K741" s="3">
        <f t="shared" si="16"/>
        <v>0</v>
      </c>
      <c r="L741" s="1">
        <f t="array" ref="L741">INDEX(B741:G741,1,Intermediate!$B$6)</f>
        <v>2374.4</v>
      </c>
      <c r="M741" s="3">
        <f>Intermediate!$B$7*K741</f>
        <v>0</v>
      </c>
      <c r="N741" s="3">
        <f t="shared" si="19"/>
        <v>15000</v>
      </c>
      <c r="O741" s="3">
        <f t="shared" si="17"/>
        <v>0</v>
      </c>
      <c r="P741" s="3">
        <f t="shared" si="20"/>
        <v>6.6831608840925334</v>
      </c>
      <c r="Q741" s="3">
        <f t="shared" si="18"/>
        <v>15868.497203189312</v>
      </c>
    </row>
    <row r="742" spans="1:17">
      <c r="A742" s="4">
        <v>39520</v>
      </c>
      <c r="B742" s="10">
        <v>4910.58</v>
      </c>
      <c r="C742" s="10">
        <v>2239.96</v>
      </c>
      <c r="D742" s="10">
        <v>4941.58</v>
      </c>
      <c r="E742" s="10">
        <v>2203.88</v>
      </c>
      <c r="F742" s="10">
        <v>2147.8000000000002</v>
      </c>
      <c r="G742" s="10">
        <v>2624.91</v>
      </c>
      <c r="H742" s="3">
        <f t="shared" si="14"/>
        <v>3</v>
      </c>
      <c r="I742" s="3">
        <f t="shared" si="15"/>
        <v>0</v>
      </c>
      <c r="J742" s="3">
        <f>IF(AND(A742&gt;=Intermediate!$B$4,A742&lt;=Intermediate!$B$2),1,0)</f>
        <v>1</v>
      </c>
      <c r="K742" s="3">
        <f t="shared" si="16"/>
        <v>0</v>
      </c>
      <c r="L742" s="1">
        <f t="array" ref="L742">INDEX(B742:G742,1,Intermediate!$B$6)</f>
        <v>2239.96</v>
      </c>
      <c r="M742" s="3">
        <f>Intermediate!$B$7*K742</f>
        <v>0</v>
      </c>
      <c r="N742" s="3">
        <f t="shared" si="19"/>
        <v>15000</v>
      </c>
      <c r="O742" s="3">
        <f t="shared" si="17"/>
        <v>0</v>
      </c>
      <c r="P742" s="3">
        <f t="shared" si="20"/>
        <v>6.6831608840925334</v>
      </c>
      <c r="Q742" s="3">
        <f t="shared" si="18"/>
        <v>14970.013053931911</v>
      </c>
    </row>
    <row r="743" spans="1:17">
      <c r="A743" s="4">
        <v>39521</v>
      </c>
      <c r="B743" s="10">
        <v>5040.28</v>
      </c>
      <c r="C743" s="10">
        <v>2278.62</v>
      </c>
      <c r="D743" s="10">
        <v>5050.93</v>
      </c>
      <c r="E743" s="10">
        <v>2241.65</v>
      </c>
      <c r="F743" s="10">
        <v>2167.66</v>
      </c>
      <c r="G743" s="10">
        <v>2649.09</v>
      </c>
      <c r="H743" s="3">
        <f t="shared" si="14"/>
        <v>3</v>
      </c>
      <c r="I743" s="3">
        <f t="shared" si="15"/>
        <v>0</v>
      </c>
      <c r="J743" s="3">
        <f>IF(AND(A743&gt;=Intermediate!$B$4,A743&lt;=Intermediate!$B$2),1,0)</f>
        <v>1</v>
      </c>
      <c r="K743" s="3">
        <f t="shared" si="16"/>
        <v>0</v>
      </c>
      <c r="L743" s="1">
        <f t="array" ref="L743">INDEX(B743:G743,1,Intermediate!$B$6)</f>
        <v>2278.62</v>
      </c>
      <c r="M743" s="3">
        <f>Intermediate!$B$7*K743</f>
        <v>0</v>
      </c>
      <c r="N743" s="3">
        <f t="shared" si="19"/>
        <v>15000</v>
      </c>
      <c r="O743" s="3">
        <f t="shared" si="17"/>
        <v>0</v>
      </c>
      <c r="P743" s="3">
        <f t="shared" si="20"/>
        <v>6.6831608840925334</v>
      </c>
      <c r="Q743" s="3">
        <f t="shared" si="18"/>
        <v>15228.384053710928</v>
      </c>
    </row>
    <row r="744" spans="1:17">
      <c r="A744" s="4">
        <v>39524</v>
      </c>
      <c r="B744" s="10">
        <v>4765.16</v>
      </c>
      <c r="C744" s="10">
        <v>2138.62</v>
      </c>
      <c r="D744" s="10">
        <v>4756.2700000000004</v>
      </c>
      <c r="E744" s="10">
        <v>2094.0100000000002</v>
      </c>
      <c r="F744" s="10">
        <v>2003.67</v>
      </c>
      <c r="G744" s="10">
        <v>2485.81</v>
      </c>
      <c r="H744" s="3">
        <f t="shared" si="14"/>
        <v>3</v>
      </c>
      <c r="I744" s="3">
        <f t="shared" si="15"/>
        <v>0</v>
      </c>
      <c r="J744" s="3">
        <f>IF(AND(A744&gt;=Intermediate!$B$4,A744&lt;=Intermediate!$B$2),1,0)</f>
        <v>1</v>
      </c>
      <c r="K744" s="3">
        <f t="shared" si="16"/>
        <v>0</v>
      </c>
      <c r="L744" s="1">
        <f t="array" ref="L744">INDEX(B744:G744,1,Intermediate!$B$6)</f>
        <v>2138.62</v>
      </c>
      <c r="M744" s="3">
        <f>Intermediate!$B$7*K744</f>
        <v>0</v>
      </c>
      <c r="N744" s="3">
        <f t="shared" si="19"/>
        <v>15000</v>
      </c>
      <c r="O744" s="3">
        <f t="shared" si="17"/>
        <v>0</v>
      </c>
      <c r="P744" s="3">
        <f t="shared" si="20"/>
        <v>6.6831608840925334</v>
      </c>
      <c r="Q744" s="3">
        <f t="shared" si="18"/>
        <v>14292.741529937974</v>
      </c>
    </row>
    <row r="745" spans="1:17">
      <c r="A745" s="4">
        <v>39525</v>
      </c>
      <c r="B745" s="10">
        <v>4783.43</v>
      </c>
      <c r="C745" s="10">
        <v>2127.29</v>
      </c>
      <c r="D745" s="10">
        <v>4756.88</v>
      </c>
      <c r="E745" s="10">
        <v>2080.92</v>
      </c>
      <c r="F745" s="10">
        <v>1973.81</v>
      </c>
      <c r="G745" s="10">
        <v>2457.12</v>
      </c>
      <c r="H745" s="3">
        <f t="shared" si="14"/>
        <v>3</v>
      </c>
      <c r="I745" s="3">
        <f t="shared" si="15"/>
        <v>0</v>
      </c>
      <c r="J745" s="3">
        <f>IF(AND(A745&gt;=Intermediate!$B$4,A745&lt;=Intermediate!$B$2),1,0)</f>
        <v>1</v>
      </c>
      <c r="K745" s="3">
        <f t="shared" si="16"/>
        <v>0</v>
      </c>
      <c r="L745" s="1">
        <f t="array" ref="L745">INDEX(B745:G745,1,Intermediate!$B$6)</f>
        <v>2127.29</v>
      </c>
      <c r="M745" s="3">
        <f>Intermediate!$B$7*K745</f>
        <v>0</v>
      </c>
      <c r="N745" s="3">
        <f t="shared" si="19"/>
        <v>15000</v>
      </c>
      <c r="O745" s="3">
        <f t="shared" si="17"/>
        <v>0</v>
      </c>
      <c r="P745" s="3">
        <f t="shared" si="20"/>
        <v>6.6831608840925334</v>
      </c>
      <c r="Q745" s="3">
        <f t="shared" si="18"/>
        <v>14217.021317121205</v>
      </c>
    </row>
    <row r="746" spans="1:17">
      <c r="A746" s="4">
        <v>39526</v>
      </c>
      <c r="B746" s="10">
        <v>4817.22</v>
      </c>
      <c r="C746" s="10">
        <v>2122.11</v>
      </c>
      <c r="D746" s="10">
        <v>4776.51</v>
      </c>
      <c r="E746" s="10">
        <v>2079.34</v>
      </c>
      <c r="F746" s="10">
        <v>1957.97</v>
      </c>
      <c r="G746" s="10">
        <v>2421.3000000000002</v>
      </c>
      <c r="H746" s="3">
        <f t="shared" si="14"/>
        <v>3</v>
      </c>
      <c r="I746" s="3">
        <f t="shared" si="15"/>
        <v>0</v>
      </c>
      <c r="J746" s="3">
        <f>IF(AND(A746&gt;=Intermediate!$B$4,A746&lt;=Intermediate!$B$2),1,0)</f>
        <v>1</v>
      </c>
      <c r="K746" s="3">
        <f t="shared" si="16"/>
        <v>0</v>
      </c>
      <c r="L746" s="1">
        <f t="array" ref="L746">INDEX(B746:G746,1,Intermediate!$B$6)</f>
        <v>2122.11</v>
      </c>
      <c r="M746" s="3">
        <f>Intermediate!$B$7*K746</f>
        <v>0</v>
      </c>
      <c r="N746" s="3">
        <f t="shared" si="19"/>
        <v>15000</v>
      </c>
      <c r="O746" s="3">
        <f t="shared" si="17"/>
        <v>0</v>
      </c>
      <c r="P746" s="3">
        <f t="shared" si="20"/>
        <v>6.6831608840925334</v>
      </c>
      <c r="Q746" s="3">
        <f t="shared" si="18"/>
        <v>14182.402543741608</v>
      </c>
    </row>
    <row r="747" spans="1:17">
      <c r="A747" s="4">
        <v>39531</v>
      </c>
      <c r="B747" s="10">
        <v>4842.07</v>
      </c>
      <c r="C747" s="10">
        <v>2098.88</v>
      </c>
      <c r="D747" s="10">
        <v>4774.74</v>
      </c>
      <c r="E747" s="10">
        <v>2060.3000000000002</v>
      </c>
      <c r="F747" s="10">
        <v>1917.1</v>
      </c>
      <c r="G747" s="10">
        <v>2331.61</v>
      </c>
      <c r="H747" s="3">
        <f t="shared" si="14"/>
        <v>3</v>
      </c>
      <c r="I747" s="3">
        <f t="shared" si="15"/>
        <v>0</v>
      </c>
      <c r="J747" s="3">
        <f>IF(AND(A747&gt;=Intermediate!$B$4,A747&lt;=Intermediate!$B$2),1,0)</f>
        <v>1</v>
      </c>
      <c r="K747" s="3">
        <f t="shared" si="16"/>
        <v>0</v>
      </c>
      <c r="L747" s="1">
        <f t="array" ref="L747">INDEX(B747:G747,1,Intermediate!$B$6)</f>
        <v>2098.88</v>
      </c>
      <c r="M747" s="3">
        <f>Intermediate!$B$7*K747</f>
        <v>0</v>
      </c>
      <c r="N747" s="3">
        <f t="shared" si="19"/>
        <v>15000</v>
      </c>
      <c r="O747" s="3">
        <f t="shared" si="17"/>
        <v>0</v>
      </c>
      <c r="P747" s="3">
        <f t="shared" si="20"/>
        <v>6.6831608840925334</v>
      </c>
      <c r="Q747" s="3">
        <f t="shared" si="18"/>
        <v>14027.152716404138</v>
      </c>
    </row>
    <row r="748" spans="1:17">
      <c r="A748" s="4">
        <v>39532</v>
      </c>
      <c r="B748" s="10">
        <v>5139.55</v>
      </c>
      <c r="C748" s="10">
        <v>2221.9699999999998</v>
      </c>
      <c r="D748" s="10">
        <v>5066.3500000000004</v>
      </c>
      <c r="E748" s="10">
        <v>2184.56</v>
      </c>
      <c r="F748" s="10">
        <v>2029.42</v>
      </c>
      <c r="G748" s="10">
        <v>2466.08</v>
      </c>
      <c r="H748" s="3">
        <f t="shared" si="14"/>
        <v>3</v>
      </c>
      <c r="I748" s="3">
        <f t="shared" si="15"/>
        <v>0</v>
      </c>
      <c r="J748" s="3">
        <f>IF(AND(A748&gt;=Intermediate!$B$4,A748&lt;=Intermediate!$B$2),1,0)</f>
        <v>1</v>
      </c>
      <c r="K748" s="3">
        <f t="shared" si="16"/>
        <v>0</v>
      </c>
      <c r="L748" s="1">
        <f t="array" ref="L748">INDEX(B748:G748,1,Intermediate!$B$6)</f>
        <v>2221.9699999999998</v>
      </c>
      <c r="M748" s="3">
        <f>Intermediate!$B$7*K748</f>
        <v>0</v>
      </c>
      <c r="N748" s="3">
        <f t="shared" si="19"/>
        <v>15000</v>
      </c>
      <c r="O748" s="3">
        <f t="shared" si="17"/>
        <v>0</v>
      </c>
      <c r="P748" s="3">
        <f t="shared" si="20"/>
        <v>6.6831608840925334</v>
      </c>
      <c r="Q748" s="3">
        <f t="shared" si="18"/>
        <v>14849.782989627085</v>
      </c>
    </row>
    <row r="749" spans="1:17">
      <c r="A749" s="4">
        <v>39533</v>
      </c>
      <c r="B749" s="10">
        <v>5102.0600000000004</v>
      </c>
      <c r="C749" s="10">
        <v>2231.27</v>
      </c>
      <c r="D749" s="10">
        <v>5050.03</v>
      </c>
      <c r="E749" s="10">
        <v>2194.33</v>
      </c>
      <c r="F749" s="10">
        <v>2061.15</v>
      </c>
      <c r="G749" s="10">
        <v>2519.4299999999998</v>
      </c>
      <c r="H749" s="3">
        <f t="shared" si="14"/>
        <v>3</v>
      </c>
      <c r="I749" s="3">
        <f t="shared" si="15"/>
        <v>0</v>
      </c>
      <c r="J749" s="3">
        <f>IF(AND(A749&gt;=Intermediate!$B$4,A749&lt;=Intermediate!$B$2),1,0)</f>
        <v>1</v>
      </c>
      <c r="K749" s="3">
        <f t="shared" si="16"/>
        <v>0</v>
      </c>
      <c r="L749" s="1">
        <f t="array" ref="L749">INDEX(B749:G749,1,Intermediate!$B$6)</f>
        <v>2231.27</v>
      </c>
      <c r="M749" s="3">
        <f>Intermediate!$B$7*K749</f>
        <v>0</v>
      </c>
      <c r="N749" s="3">
        <f t="shared" si="19"/>
        <v>15000</v>
      </c>
      <c r="O749" s="3">
        <f t="shared" si="17"/>
        <v>0</v>
      </c>
      <c r="P749" s="3">
        <f t="shared" si="20"/>
        <v>6.6831608840925334</v>
      </c>
      <c r="Q749" s="3">
        <f t="shared" si="18"/>
        <v>14911.936385849147</v>
      </c>
    </row>
    <row r="750" spans="1:17">
      <c r="A750" s="4">
        <v>39534</v>
      </c>
      <c r="B750" s="10">
        <v>5098.58</v>
      </c>
      <c r="C750" s="10">
        <v>2230.5500000000002</v>
      </c>
      <c r="D750" s="10">
        <v>5043.5</v>
      </c>
      <c r="E750" s="10">
        <v>2189.29</v>
      </c>
      <c r="F750" s="10">
        <v>2053.5700000000002</v>
      </c>
      <c r="G750" s="10">
        <v>2535.75</v>
      </c>
      <c r="H750" s="3">
        <f t="shared" si="14"/>
        <v>3</v>
      </c>
      <c r="I750" s="3">
        <f t="shared" si="15"/>
        <v>0</v>
      </c>
      <c r="J750" s="3">
        <f>IF(AND(A750&gt;=Intermediate!$B$4,A750&lt;=Intermediate!$B$2),1,0)</f>
        <v>1</v>
      </c>
      <c r="K750" s="3">
        <f t="shared" si="16"/>
        <v>0</v>
      </c>
      <c r="L750" s="1">
        <f t="array" ref="L750">INDEX(B750:G750,1,Intermediate!$B$6)</f>
        <v>2230.5500000000002</v>
      </c>
      <c r="M750" s="3">
        <f>Intermediate!$B$7*K750</f>
        <v>0</v>
      </c>
      <c r="N750" s="3">
        <f t="shared" si="19"/>
        <v>15000</v>
      </c>
      <c r="O750" s="3">
        <f t="shared" si="17"/>
        <v>0</v>
      </c>
      <c r="P750" s="3">
        <f t="shared" si="20"/>
        <v>6.6831608840925334</v>
      </c>
      <c r="Q750" s="3">
        <f t="shared" si="18"/>
        <v>14907.124510012602</v>
      </c>
    </row>
    <row r="751" spans="1:17">
      <c r="A751" s="4">
        <v>39535</v>
      </c>
      <c r="B751" s="10">
        <v>5228.1099999999997</v>
      </c>
      <c r="C751" s="10">
        <v>2308.3200000000002</v>
      </c>
      <c r="D751" s="10">
        <v>5185.8100000000004</v>
      </c>
      <c r="E751" s="10">
        <v>2262.9</v>
      </c>
      <c r="F751" s="10">
        <v>2134.5500000000002</v>
      </c>
      <c r="G751" s="10">
        <v>2650.26</v>
      </c>
      <c r="H751" s="3">
        <f t="shared" si="14"/>
        <v>3</v>
      </c>
      <c r="I751" s="3">
        <f t="shared" si="15"/>
        <v>0</v>
      </c>
      <c r="J751" s="3">
        <f>IF(AND(A751&gt;=Intermediate!$B$4,A751&lt;=Intermediate!$B$2),1,0)</f>
        <v>1</v>
      </c>
      <c r="K751" s="3">
        <f t="shared" si="16"/>
        <v>0</v>
      </c>
      <c r="L751" s="1">
        <f t="array" ref="L751">INDEX(B751:G751,1,Intermediate!$B$6)</f>
        <v>2308.3200000000002</v>
      </c>
      <c r="M751" s="3">
        <f>Intermediate!$B$7*K751</f>
        <v>0</v>
      </c>
      <c r="N751" s="3">
        <f t="shared" si="19"/>
        <v>15000</v>
      </c>
      <c r="O751" s="3">
        <f t="shared" si="17"/>
        <v>0</v>
      </c>
      <c r="P751" s="3">
        <f t="shared" si="20"/>
        <v>6.6831608840925334</v>
      </c>
      <c r="Q751" s="3">
        <f t="shared" si="18"/>
        <v>15426.873931968477</v>
      </c>
    </row>
    <row r="752" spans="1:17">
      <c r="A752" s="4">
        <v>39538</v>
      </c>
      <c r="B752" s="10">
        <v>5010.91</v>
      </c>
      <c r="C752" s="10">
        <v>2246.2800000000002</v>
      </c>
      <c r="D752" s="10">
        <v>4996.1000000000004</v>
      </c>
      <c r="E752" s="10">
        <v>2198.09</v>
      </c>
      <c r="F752" s="10">
        <v>2100.2800000000002</v>
      </c>
      <c r="G752" s="10">
        <v>2624.3</v>
      </c>
      <c r="H752" s="3">
        <f t="shared" si="14"/>
        <v>3</v>
      </c>
      <c r="I752" s="3">
        <f t="shared" si="15"/>
        <v>0</v>
      </c>
      <c r="J752" s="3">
        <f>IF(AND(A752&gt;=Intermediate!$B$4,A752&lt;=Intermediate!$B$2),1,0)</f>
        <v>1</v>
      </c>
      <c r="K752" s="3">
        <f t="shared" si="16"/>
        <v>0</v>
      </c>
      <c r="L752" s="1">
        <f t="array" ref="L752">INDEX(B752:G752,1,Intermediate!$B$6)</f>
        <v>2246.2800000000002</v>
      </c>
      <c r="M752" s="3">
        <f>Intermediate!$B$7*K752</f>
        <v>0</v>
      </c>
      <c r="N752" s="3">
        <f t="shared" si="19"/>
        <v>15000</v>
      </c>
      <c r="O752" s="3">
        <f t="shared" si="17"/>
        <v>0</v>
      </c>
      <c r="P752" s="3">
        <f t="shared" si="20"/>
        <v>6.6831608840925334</v>
      </c>
      <c r="Q752" s="3">
        <f t="shared" si="18"/>
        <v>15012.250630719378</v>
      </c>
    </row>
    <row r="753" spans="1:17">
      <c r="A753" s="2">
        <v>39539</v>
      </c>
      <c r="B753" s="10">
        <v>5008.53</v>
      </c>
      <c r="C753" s="10">
        <v>2241.34</v>
      </c>
      <c r="D753" s="10">
        <v>4985.13</v>
      </c>
      <c r="E753" s="10">
        <v>2191.38</v>
      </c>
      <c r="F753" s="10">
        <v>2087.33</v>
      </c>
      <c r="G753" s="10">
        <v>2607.61</v>
      </c>
      <c r="H753" s="3">
        <f t="shared" si="14"/>
        <v>4</v>
      </c>
      <c r="I753" s="3">
        <f t="shared" si="15"/>
        <v>1</v>
      </c>
      <c r="J753" s="3">
        <f>IF(AND(A753&gt;=Intermediate!$B$4,A753&lt;=Intermediate!$B$2),1,0)</f>
        <v>1</v>
      </c>
      <c r="K753" s="3">
        <f t="shared" si="16"/>
        <v>1</v>
      </c>
      <c r="L753" s="1">
        <f t="array" ref="L753">INDEX(B753:G753,1,Intermediate!$B$6)</f>
        <v>2241.34</v>
      </c>
      <c r="M753" s="3">
        <f>Intermediate!$B$7*K753</f>
        <v>1000</v>
      </c>
      <c r="N753" s="3">
        <f t="shared" si="19"/>
        <v>16000</v>
      </c>
      <c r="O753" s="3">
        <f t="shared" si="17"/>
        <v>0.44616167114315541</v>
      </c>
      <c r="P753" s="3">
        <f t="shared" si="20"/>
        <v>7.1293225552356887</v>
      </c>
      <c r="Q753" s="3">
        <f t="shared" si="18"/>
        <v>15979.235815951959</v>
      </c>
    </row>
    <row r="754" spans="1:17">
      <c r="A754" s="2">
        <v>39540</v>
      </c>
      <c r="B754" s="10">
        <v>5028.41</v>
      </c>
      <c r="C754" s="10">
        <v>2250.44</v>
      </c>
      <c r="D754" s="10">
        <v>5009.08</v>
      </c>
      <c r="E754" s="10">
        <v>2202.46</v>
      </c>
      <c r="F754" s="10">
        <v>2099.29</v>
      </c>
      <c r="G754" s="10">
        <v>2604.9</v>
      </c>
      <c r="H754" s="3">
        <f t="shared" si="14"/>
        <v>4</v>
      </c>
      <c r="I754" s="3">
        <f t="shared" si="15"/>
        <v>0</v>
      </c>
      <c r="J754" s="3">
        <f>IF(AND(A754&gt;=Intermediate!$B$4,A754&lt;=Intermediate!$B$2),1,0)</f>
        <v>1</v>
      </c>
      <c r="K754" s="3">
        <f t="shared" si="16"/>
        <v>0</v>
      </c>
      <c r="L754" s="1">
        <f t="array" ref="L754">INDEX(B754:G754,1,Intermediate!$B$6)</f>
        <v>2250.44</v>
      </c>
      <c r="M754" s="3">
        <f>Intermediate!$B$7*K754</f>
        <v>0</v>
      </c>
      <c r="N754" s="3">
        <f t="shared" si="19"/>
        <v>16000</v>
      </c>
      <c r="O754" s="3">
        <f t="shared" si="17"/>
        <v>0</v>
      </c>
      <c r="P754" s="3">
        <f t="shared" si="20"/>
        <v>7.1293225552356887</v>
      </c>
      <c r="Q754" s="3">
        <f t="shared" si="18"/>
        <v>16044.112651204603</v>
      </c>
    </row>
    <row r="755" spans="1:17">
      <c r="A755" s="2">
        <v>39541</v>
      </c>
      <c r="B755" s="10">
        <v>5043.93</v>
      </c>
      <c r="C755" s="10">
        <v>2246.8000000000002</v>
      </c>
      <c r="D755" s="10">
        <v>5015.51</v>
      </c>
      <c r="E755" s="10">
        <v>2203.44</v>
      </c>
      <c r="F755" s="10">
        <v>2094.4899999999998</v>
      </c>
      <c r="G755" s="10">
        <v>2587.71</v>
      </c>
      <c r="H755" s="3">
        <f t="shared" si="14"/>
        <v>4</v>
      </c>
      <c r="I755" s="3">
        <f t="shared" si="15"/>
        <v>0</v>
      </c>
      <c r="J755" s="3">
        <f>IF(AND(A755&gt;=Intermediate!$B$4,A755&lt;=Intermediate!$B$2),1,0)</f>
        <v>1</v>
      </c>
      <c r="K755" s="3">
        <f t="shared" si="16"/>
        <v>0</v>
      </c>
      <c r="L755" s="1">
        <f t="array" ref="L755">INDEX(B755:G755,1,Intermediate!$B$6)</f>
        <v>2246.8000000000002</v>
      </c>
      <c r="M755" s="3">
        <f>Intermediate!$B$7*K755</f>
        <v>0</v>
      </c>
      <c r="N755" s="3">
        <f t="shared" si="19"/>
        <v>16000</v>
      </c>
      <c r="O755" s="3">
        <f t="shared" si="17"/>
        <v>0</v>
      </c>
      <c r="P755" s="3">
        <f t="shared" si="20"/>
        <v>7.1293225552356887</v>
      </c>
      <c r="Q755" s="3">
        <f t="shared" si="18"/>
        <v>16018.161917103547</v>
      </c>
    </row>
    <row r="756" spans="1:17">
      <c r="A756" s="2">
        <v>39542</v>
      </c>
      <c r="B756" s="10">
        <v>4913.84</v>
      </c>
      <c r="C756" s="10">
        <v>2200.92</v>
      </c>
      <c r="D756" s="10">
        <v>4894.95</v>
      </c>
      <c r="E756" s="10">
        <v>2156.39</v>
      </c>
      <c r="F756" s="10">
        <v>2058.0700000000002</v>
      </c>
      <c r="G756" s="10">
        <v>2544.86</v>
      </c>
      <c r="H756" s="3">
        <f t="shared" si="14"/>
        <v>4</v>
      </c>
      <c r="I756" s="3">
        <f t="shared" si="15"/>
        <v>0</v>
      </c>
      <c r="J756" s="3">
        <f>IF(AND(A756&gt;=Intermediate!$B$4,A756&lt;=Intermediate!$B$2),1,0)</f>
        <v>1</v>
      </c>
      <c r="K756" s="3">
        <f t="shared" si="16"/>
        <v>0</v>
      </c>
      <c r="L756" s="1">
        <f t="array" ref="L756">INDEX(B756:G756,1,Intermediate!$B$6)</f>
        <v>2200.92</v>
      </c>
      <c r="M756" s="3">
        <f>Intermediate!$B$7*K756</f>
        <v>0</v>
      </c>
      <c r="N756" s="3">
        <f t="shared" si="19"/>
        <v>16000</v>
      </c>
      <c r="O756" s="3">
        <f t="shared" si="17"/>
        <v>0</v>
      </c>
      <c r="P756" s="3">
        <f t="shared" si="20"/>
        <v>7.1293225552356887</v>
      </c>
      <c r="Q756" s="3">
        <f t="shared" si="18"/>
        <v>15691.068598269332</v>
      </c>
    </row>
    <row r="757" spans="1:17">
      <c r="A757" s="2">
        <v>39545</v>
      </c>
      <c r="B757" s="10">
        <v>5036.09</v>
      </c>
      <c r="C757" s="10">
        <v>2238.62</v>
      </c>
      <c r="D757" s="10">
        <v>5002.7700000000004</v>
      </c>
      <c r="E757" s="10">
        <v>2194.29</v>
      </c>
      <c r="F757" s="10">
        <v>2080.5700000000002</v>
      </c>
      <c r="G757" s="10">
        <v>2571.1999999999998</v>
      </c>
      <c r="H757" s="3">
        <f t="shared" si="14"/>
        <v>4</v>
      </c>
      <c r="I757" s="3">
        <f t="shared" si="15"/>
        <v>0</v>
      </c>
      <c r="J757" s="3">
        <f>IF(AND(A757&gt;=Intermediate!$B$4,A757&lt;=Intermediate!$B$2),1,0)</f>
        <v>1</v>
      </c>
      <c r="K757" s="3">
        <f t="shared" si="16"/>
        <v>0</v>
      </c>
      <c r="L757" s="1">
        <f t="array" ref="L757">INDEX(B757:G757,1,Intermediate!$B$6)</f>
        <v>2238.62</v>
      </c>
      <c r="M757" s="3">
        <f>Intermediate!$B$7*K757</f>
        <v>0</v>
      </c>
      <c r="N757" s="3">
        <f t="shared" si="19"/>
        <v>16000</v>
      </c>
      <c r="O757" s="3">
        <f t="shared" si="17"/>
        <v>0</v>
      </c>
      <c r="P757" s="3">
        <f t="shared" si="20"/>
        <v>7.1293225552356887</v>
      </c>
      <c r="Q757" s="3">
        <f t="shared" si="18"/>
        <v>15959.844058601717</v>
      </c>
    </row>
    <row r="758" spans="1:17">
      <c r="A758" s="2">
        <v>39546</v>
      </c>
      <c r="B758" s="10">
        <v>4988.55</v>
      </c>
      <c r="C758" s="10">
        <v>2235.06</v>
      </c>
      <c r="D758" s="10">
        <v>4972.21</v>
      </c>
      <c r="E758" s="10">
        <v>2188.46</v>
      </c>
      <c r="F758" s="10">
        <v>2086.91</v>
      </c>
      <c r="G758" s="10">
        <v>2581.52</v>
      </c>
      <c r="H758" s="3">
        <f t="shared" si="14"/>
        <v>4</v>
      </c>
      <c r="I758" s="3">
        <f t="shared" si="15"/>
        <v>0</v>
      </c>
      <c r="J758" s="3">
        <f>IF(AND(A758&gt;=Intermediate!$B$4,A758&lt;=Intermediate!$B$2),1,0)</f>
        <v>1</v>
      </c>
      <c r="K758" s="3">
        <f t="shared" si="16"/>
        <v>0</v>
      </c>
      <c r="L758" s="1">
        <f t="array" ref="L758">INDEX(B758:G758,1,Intermediate!$B$6)</f>
        <v>2235.06</v>
      </c>
      <c r="M758" s="3">
        <f>Intermediate!$B$7*K758</f>
        <v>0</v>
      </c>
      <c r="N758" s="3">
        <f t="shared" si="19"/>
        <v>16000</v>
      </c>
      <c r="O758" s="3">
        <f t="shared" si="17"/>
        <v>0</v>
      </c>
      <c r="P758" s="3">
        <f t="shared" si="20"/>
        <v>7.1293225552356887</v>
      </c>
      <c r="Q758" s="3">
        <f t="shared" si="18"/>
        <v>15934.463670305078</v>
      </c>
    </row>
    <row r="759" spans="1:17">
      <c r="A759" s="2">
        <v>39547</v>
      </c>
      <c r="B759" s="10">
        <v>5034.4799999999996</v>
      </c>
      <c r="C759" s="10">
        <v>2262.4299999999998</v>
      </c>
      <c r="D759" s="10">
        <v>5020.92</v>
      </c>
      <c r="E759" s="10">
        <v>2210.65</v>
      </c>
      <c r="F759" s="10">
        <v>2110.4</v>
      </c>
      <c r="G759" s="10">
        <v>2624.45</v>
      </c>
      <c r="H759" s="3">
        <f t="shared" si="14"/>
        <v>4</v>
      </c>
      <c r="I759" s="3">
        <f t="shared" si="15"/>
        <v>0</v>
      </c>
      <c r="J759" s="3">
        <f>IF(AND(A759&gt;=Intermediate!$B$4,A759&lt;=Intermediate!$B$2),1,0)</f>
        <v>1</v>
      </c>
      <c r="K759" s="3">
        <f t="shared" si="16"/>
        <v>0</v>
      </c>
      <c r="L759" s="1">
        <f t="array" ref="L759">INDEX(B759:G759,1,Intermediate!$B$6)</f>
        <v>2262.4299999999998</v>
      </c>
      <c r="M759" s="3">
        <f>Intermediate!$B$7*K759</f>
        <v>0</v>
      </c>
      <c r="N759" s="3">
        <f t="shared" si="19"/>
        <v>16000</v>
      </c>
      <c r="O759" s="3">
        <f t="shared" si="17"/>
        <v>0</v>
      </c>
      <c r="P759" s="3">
        <f t="shared" si="20"/>
        <v>7.1293225552356887</v>
      </c>
      <c r="Q759" s="3">
        <f t="shared" si="18"/>
        <v>16129.593228641877</v>
      </c>
    </row>
    <row r="760" spans="1:17">
      <c r="A760" s="4">
        <v>39548</v>
      </c>
      <c r="B760" s="10">
        <v>5017.6400000000003</v>
      </c>
      <c r="C760" s="10">
        <v>2261.8000000000002</v>
      </c>
      <c r="D760" s="10">
        <v>5003.42</v>
      </c>
      <c r="E760" s="10">
        <v>2211.75</v>
      </c>
      <c r="F760" s="10">
        <v>2119.7399999999998</v>
      </c>
      <c r="G760" s="10">
        <v>2636.01</v>
      </c>
      <c r="H760" s="3">
        <f t="shared" si="14"/>
        <v>4</v>
      </c>
      <c r="I760" s="3">
        <f t="shared" si="15"/>
        <v>0</v>
      </c>
      <c r="J760" s="3">
        <f>IF(AND(A760&gt;=Intermediate!$B$4,A760&lt;=Intermediate!$B$2),1,0)</f>
        <v>1</v>
      </c>
      <c r="K760" s="3">
        <f t="shared" si="16"/>
        <v>0</v>
      </c>
      <c r="L760" s="1">
        <f t="array" ref="L760">INDEX(B760:G760,1,Intermediate!$B$6)</f>
        <v>2261.8000000000002</v>
      </c>
      <c r="M760" s="3">
        <f>Intermediate!$B$7*K760</f>
        <v>0</v>
      </c>
      <c r="N760" s="3">
        <f t="shared" si="19"/>
        <v>16000</v>
      </c>
      <c r="O760" s="3">
        <f t="shared" si="17"/>
        <v>0</v>
      </c>
      <c r="P760" s="3">
        <f t="shared" si="20"/>
        <v>7.1293225552356887</v>
      </c>
      <c r="Q760" s="3">
        <f t="shared" si="18"/>
        <v>16125.101755432082</v>
      </c>
    </row>
    <row r="761" spans="1:17">
      <c r="A761" s="4">
        <v>39549</v>
      </c>
      <c r="B761" s="10">
        <v>5061.71</v>
      </c>
      <c r="C761" s="10">
        <v>2278.3200000000002</v>
      </c>
      <c r="D761" s="10">
        <v>5043.92</v>
      </c>
      <c r="E761" s="10">
        <v>2230.13</v>
      </c>
      <c r="F761" s="10">
        <v>2135.35</v>
      </c>
      <c r="G761" s="10">
        <v>2650.58</v>
      </c>
      <c r="H761" s="3">
        <f t="shared" si="14"/>
        <v>4</v>
      </c>
      <c r="I761" s="3">
        <f t="shared" si="15"/>
        <v>0</v>
      </c>
      <c r="J761" s="3">
        <f>IF(AND(A761&gt;=Intermediate!$B$4,A761&lt;=Intermediate!$B$2),1,0)</f>
        <v>1</v>
      </c>
      <c r="K761" s="3">
        <f t="shared" si="16"/>
        <v>0</v>
      </c>
      <c r="L761" s="1">
        <f t="array" ref="L761">INDEX(B761:G761,1,Intermediate!$B$6)</f>
        <v>2278.3200000000002</v>
      </c>
      <c r="M761" s="3">
        <f>Intermediate!$B$7*K761</f>
        <v>0</v>
      </c>
      <c r="N761" s="3">
        <f t="shared" si="19"/>
        <v>16000</v>
      </c>
      <c r="O761" s="3">
        <f t="shared" si="17"/>
        <v>0</v>
      </c>
      <c r="P761" s="3">
        <f t="shared" si="20"/>
        <v>7.1293225552356887</v>
      </c>
      <c r="Q761" s="3">
        <f t="shared" si="18"/>
        <v>16242.878164044576</v>
      </c>
    </row>
    <row r="762" spans="1:17">
      <c r="A762" s="4">
        <v>39553</v>
      </c>
      <c r="B762" s="10">
        <v>5167.5600000000004</v>
      </c>
      <c r="C762" s="10">
        <v>2316.39</v>
      </c>
      <c r="D762" s="10">
        <v>5143.58</v>
      </c>
      <c r="E762" s="10">
        <v>2268.88</v>
      </c>
      <c r="F762" s="10">
        <v>2163.7800000000002</v>
      </c>
      <c r="G762" s="10">
        <v>2678.14</v>
      </c>
      <c r="H762" s="3">
        <f t="shared" si="14"/>
        <v>4</v>
      </c>
      <c r="I762" s="3">
        <f t="shared" si="15"/>
        <v>0</v>
      </c>
      <c r="J762" s="3">
        <f>IF(AND(A762&gt;=Intermediate!$B$4,A762&lt;=Intermediate!$B$2),1,0)</f>
        <v>1</v>
      </c>
      <c r="K762" s="3">
        <f t="shared" si="16"/>
        <v>0</v>
      </c>
      <c r="L762" s="1">
        <f t="array" ref="L762">INDEX(B762:G762,1,Intermediate!$B$6)</f>
        <v>2316.39</v>
      </c>
      <c r="M762" s="3">
        <f>Intermediate!$B$7*K762</f>
        <v>0</v>
      </c>
      <c r="N762" s="3">
        <f t="shared" si="19"/>
        <v>16000</v>
      </c>
      <c r="O762" s="3">
        <f t="shared" si="17"/>
        <v>0</v>
      </c>
      <c r="P762" s="3">
        <f t="shared" si="20"/>
        <v>7.1293225552356887</v>
      </c>
      <c r="Q762" s="3">
        <f t="shared" si="18"/>
        <v>16514.291473722395</v>
      </c>
    </row>
    <row r="763" spans="1:17">
      <c r="A763" s="4">
        <v>39554</v>
      </c>
      <c r="B763" s="10">
        <v>5182.5200000000004</v>
      </c>
      <c r="C763" s="10">
        <v>2336.7600000000002</v>
      </c>
      <c r="D763" s="10">
        <v>5172</v>
      </c>
      <c r="E763" s="10">
        <v>2288.46</v>
      </c>
      <c r="F763" s="10">
        <v>2193.9499999999998</v>
      </c>
      <c r="G763" s="10">
        <v>2722.23</v>
      </c>
      <c r="H763" s="3">
        <f t="shared" si="14"/>
        <v>4</v>
      </c>
      <c r="I763" s="3">
        <f t="shared" si="15"/>
        <v>0</v>
      </c>
      <c r="J763" s="3">
        <f>IF(AND(A763&gt;=Intermediate!$B$4,A763&lt;=Intermediate!$B$2),1,0)</f>
        <v>1</v>
      </c>
      <c r="K763" s="3">
        <f t="shared" si="16"/>
        <v>0</v>
      </c>
      <c r="L763" s="1">
        <f t="array" ref="L763">INDEX(B763:G763,1,Intermediate!$B$6)</f>
        <v>2336.7600000000002</v>
      </c>
      <c r="M763" s="3">
        <f>Intermediate!$B$7*K763</f>
        <v>0</v>
      </c>
      <c r="N763" s="3">
        <f t="shared" si="19"/>
        <v>16000</v>
      </c>
      <c r="O763" s="3">
        <f t="shared" si="17"/>
        <v>0</v>
      </c>
      <c r="P763" s="3">
        <f t="shared" si="20"/>
        <v>7.1293225552356887</v>
      </c>
      <c r="Q763" s="3">
        <f t="shared" si="18"/>
        <v>16659.515774172549</v>
      </c>
    </row>
    <row r="764" spans="1:17">
      <c r="A764" s="4">
        <v>39555</v>
      </c>
      <c r="B764" s="10">
        <v>5267.49</v>
      </c>
      <c r="C764" s="10">
        <v>2380.73</v>
      </c>
      <c r="D764" s="10">
        <v>5261.06</v>
      </c>
      <c r="E764" s="10">
        <v>2332.79</v>
      </c>
      <c r="F764" s="10">
        <v>2242.86</v>
      </c>
      <c r="G764" s="10">
        <v>2775.49</v>
      </c>
      <c r="H764" s="3">
        <f t="shared" si="14"/>
        <v>4</v>
      </c>
      <c r="I764" s="3">
        <f t="shared" si="15"/>
        <v>0</v>
      </c>
      <c r="J764" s="3">
        <f>IF(AND(A764&gt;=Intermediate!$B$4,A764&lt;=Intermediate!$B$2),1,0)</f>
        <v>1</v>
      </c>
      <c r="K764" s="3">
        <f t="shared" si="16"/>
        <v>0</v>
      </c>
      <c r="L764" s="1">
        <f t="array" ref="L764">INDEX(B764:G764,1,Intermediate!$B$6)</f>
        <v>2380.73</v>
      </c>
      <c r="M764" s="3">
        <f>Intermediate!$B$7*K764</f>
        <v>0</v>
      </c>
      <c r="N764" s="3">
        <f t="shared" si="19"/>
        <v>16000</v>
      </c>
      <c r="O764" s="3">
        <f t="shared" si="17"/>
        <v>0</v>
      </c>
      <c r="P764" s="3">
        <f t="shared" si="20"/>
        <v>7.1293225552356887</v>
      </c>
      <c r="Q764" s="3">
        <f t="shared" si="18"/>
        <v>16972.992086926261</v>
      </c>
    </row>
    <row r="765" spans="1:17">
      <c r="A765" s="4">
        <v>39559</v>
      </c>
      <c r="B765" s="10">
        <v>5356.7</v>
      </c>
      <c r="C765" s="10">
        <v>2430.98</v>
      </c>
      <c r="D765" s="10">
        <v>5355.07</v>
      </c>
      <c r="E765" s="10">
        <v>2378.4299999999998</v>
      </c>
      <c r="F765" s="10">
        <v>2291.56</v>
      </c>
      <c r="G765" s="10">
        <v>2843.01</v>
      </c>
      <c r="H765" s="3">
        <f t="shared" si="14"/>
        <v>4</v>
      </c>
      <c r="I765" s="3">
        <f t="shared" si="15"/>
        <v>0</v>
      </c>
      <c r="J765" s="3">
        <f>IF(AND(A765&gt;=Intermediate!$B$4,A765&lt;=Intermediate!$B$2),1,0)</f>
        <v>1</v>
      </c>
      <c r="K765" s="3">
        <f t="shared" si="16"/>
        <v>0</v>
      </c>
      <c r="L765" s="1">
        <f t="array" ref="L765">INDEX(B765:G765,1,Intermediate!$B$6)</f>
        <v>2430.98</v>
      </c>
      <c r="M765" s="3">
        <f>Intermediate!$B$7*K765</f>
        <v>0</v>
      </c>
      <c r="N765" s="3">
        <f t="shared" si="19"/>
        <v>16000</v>
      </c>
      <c r="O765" s="3">
        <f t="shared" si="17"/>
        <v>0</v>
      </c>
      <c r="P765" s="3">
        <f t="shared" si="20"/>
        <v>7.1293225552356887</v>
      </c>
      <c r="Q765" s="3">
        <f t="shared" si="18"/>
        <v>17331.240545326855</v>
      </c>
    </row>
    <row r="766" spans="1:17">
      <c r="A766" s="4">
        <v>39560</v>
      </c>
      <c r="B766" s="10">
        <v>5384.19</v>
      </c>
      <c r="C766" s="10">
        <v>2443.0100000000002</v>
      </c>
      <c r="D766" s="10">
        <v>5382.8</v>
      </c>
      <c r="E766" s="10">
        <v>2395.75</v>
      </c>
      <c r="F766" s="10">
        <v>2313.9499999999998</v>
      </c>
      <c r="G766" s="10">
        <v>2855.62</v>
      </c>
      <c r="H766" s="3">
        <f t="shared" si="14"/>
        <v>4</v>
      </c>
      <c r="I766" s="3">
        <f t="shared" si="15"/>
        <v>0</v>
      </c>
      <c r="J766" s="3">
        <f>IF(AND(A766&gt;=Intermediate!$B$4,A766&lt;=Intermediate!$B$2),1,0)</f>
        <v>1</v>
      </c>
      <c r="K766" s="3">
        <f t="shared" si="16"/>
        <v>0</v>
      </c>
      <c r="L766" s="1">
        <f t="array" ref="L766">INDEX(B766:G766,1,Intermediate!$B$6)</f>
        <v>2443.0100000000002</v>
      </c>
      <c r="M766" s="3">
        <f>Intermediate!$B$7*K766</f>
        <v>0</v>
      </c>
      <c r="N766" s="3">
        <f t="shared" si="19"/>
        <v>16000</v>
      </c>
      <c r="O766" s="3">
        <f t="shared" si="17"/>
        <v>0</v>
      </c>
      <c r="P766" s="3">
        <f t="shared" si="20"/>
        <v>7.1293225552356887</v>
      </c>
      <c r="Q766" s="3">
        <f t="shared" si="18"/>
        <v>17417.006295666342</v>
      </c>
    </row>
    <row r="767" spans="1:17">
      <c r="A767" s="4">
        <v>39561</v>
      </c>
      <c r="B767" s="10">
        <v>5354.48</v>
      </c>
      <c r="C767" s="10">
        <v>2441.58</v>
      </c>
      <c r="D767" s="10">
        <v>5362.43</v>
      </c>
      <c r="E767" s="10">
        <v>2394.12</v>
      </c>
      <c r="F767" s="10">
        <v>2321.66</v>
      </c>
      <c r="G767" s="10">
        <v>2865.85</v>
      </c>
      <c r="H767" s="3">
        <f t="shared" ref="H767:H1021" si="21">MONTH(A767)</f>
        <v>4</v>
      </c>
      <c r="I767" s="3">
        <f t="shared" ref="I767:I1021" si="22">IF(H767&lt;&gt;H766,1,0)</f>
        <v>0</v>
      </c>
      <c r="J767" s="3">
        <f>IF(AND(A767&gt;=Intermediate!$B$4,A767&lt;=Intermediate!$B$2),1,0)</f>
        <v>1</v>
      </c>
      <c r="K767" s="3">
        <f t="shared" ref="K767:K1021" si="23">I767*J767</f>
        <v>0</v>
      </c>
      <c r="L767" s="1">
        <f t="array" ref="L767">INDEX(B767:G767,1,Intermediate!$B$6)</f>
        <v>2441.58</v>
      </c>
      <c r="M767" s="3">
        <f>Intermediate!$B$7*K767</f>
        <v>0</v>
      </c>
      <c r="N767" s="3">
        <f t="shared" si="19"/>
        <v>16000</v>
      </c>
      <c r="O767" s="3">
        <f t="shared" ref="O767:O1021" si="24">M767/L767</f>
        <v>0</v>
      </c>
      <c r="P767" s="3">
        <f t="shared" si="20"/>
        <v>7.1293225552356887</v>
      </c>
      <c r="Q767" s="3">
        <f t="shared" ref="Q767:Q1021" si="25">P767*L767</f>
        <v>17406.811364412351</v>
      </c>
    </row>
    <row r="768" spans="1:17">
      <c r="A768" s="4">
        <v>39562</v>
      </c>
      <c r="B768" s="10">
        <v>5328.53</v>
      </c>
      <c r="C768" s="10">
        <v>2425.17</v>
      </c>
      <c r="D768" s="10">
        <v>5334.15</v>
      </c>
      <c r="E768" s="10">
        <v>2375.2800000000002</v>
      </c>
      <c r="F768" s="10">
        <v>2295.3000000000002</v>
      </c>
      <c r="G768" s="10">
        <v>2840.97</v>
      </c>
      <c r="H768" s="3">
        <f t="shared" si="21"/>
        <v>4</v>
      </c>
      <c r="I768" s="3">
        <f t="shared" si="22"/>
        <v>0</v>
      </c>
      <c r="J768" s="3">
        <f>IF(AND(A768&gt;=Intermediate!$B$4,A768&lt;=Intermediate!$B$2),1,0)</f>
        <v>1</v>
      </c>
      <c r="K768" s="3">
        <f t="shared" si="23"/>
        <v>0</v>
      </c>
      <c r="L768" s="1">
        <f t="array" ref="L768">INDEX(B768:G768,1,Intermediate!$B$6)</f>
        <v>2425.17</v>
      </c>
      <c r="M768" s="3">
        <f>Intermediate!$B$7*K768</f>
        <v>0</v>
      </c>
      <c r="N768" s="3">
        <f t="shared" ref="N768:N1022" si="26">N767+M768</f>
        <v>16000</v>
      </c>
      <c r="O768" s="3">
        <f t="shared" si="24"/>
        <v>0</v>
      </c>
      <c r="P768" s="3">
        <f t="shared" ref="P768:P1022" si="27">P767+O768</f>
        <v>7.1293225552356887</v>
      </c>
      <c r="Q768" s="3">
        <f t="shared" si="25"/>
        <v>17289.819181280935</v>
      </c>
    </row>
    <row r="769" spans="1:17">
      <c r="A769" s="4">
        <v>39563</v>
      </c>
      <c r="B769" s="10">
        <v>5441.62</v>
      </c>
      <c r="C769" s="10">
        <v>2459.2800000000002</v>
      </c>
      <c r="D769" s="10">
        <v>5437.27</v>
      </c>
      <c r="E769" s="10">
        <v>2410.79</v>
      </c>
      <c r="F769" s="10">
        <v>2315.87</v>
      </c>
      <c r="G769" s="10">
        <v>2848.71</v>
      </c>
      <c r="H769" s="3">
        <f t="shared" si="21"/>
        <v>4</v>
      </c>
      <c r="I769" s="3">
        <f t="shared" si="22"/>
        <v>0</v>
      </c>
      <c r="J769" s="3">
        <f>IF(AND(A769&gt;=Intermediate!$B$4,A769&lt;=Intermediate!$B$2),1,0)</f>
        <v>1</v>
      </c>
      <c r="K769" s="3">
        <f t="shared" si="23"/>
        <v>0</v>
      </c>
      <c r="L769" s="1">
        <f t="array" ref="L769">INDEX(B769:G769,1,Intermediate!$B$6)</f>
        <v>2459.2800000000002</v>
      </c>
      <c r="M769" s="3">
        <f>Intermediate!$B$7*K769</f>
        <v>0</v>
      </c>
      <c r="N769" s="3">
        <f t="shared" si="26"/>
        <v>16000</v>
      </c>
      <c r="O769" s="3">
        <f t="shared" si="24"/>
        <v>0</v>
      </c>
      <c r="P769" s="3">
        <f t="shared" si="27"/>
        <v>7.1293225552356887</v>
      </c>
      <c r="Q769" s="3">
        <f t="shared" si="25"/>
        <v>17533.000373640025</v>
      </c>
    </row>
    <row r="770" spans="1:17">
      <c r="A770" s="4">
        <v>39566</v>
      </c>
      <c r="B770" s="10">
        <v>5424.34</v>
      </c>
      <c r="C770" s="10">
        <v>2459.5</v>
      </c>
      <c r="D770" s="10">
        <v>5429.89</v>
      </c>
      <c r="E770" s="10">
        <v>2413.09</v>
      </c>
      <c r="F770" s="10">
        <v>2326.1799999999998</v>
      </c>
      <c r="G770" s="10">
        <v>2854.49</v>
      </c>
      <c r="H770" s="3">
        <f t="shared" si="21"/>
        <v>4</v>
      </c>
      <c r="I770" s="3">
        <f t="shared" si="22"/>
        <v>0</v>
      </c>
      <c r="J770" s="3">
        <f>IF(AND(A770&gt;=Intermediate!$B$4,A770&lt;=Intermediate!$B$2),1,0)</f>
        <v>1</v>
      </c>
      <c r="K770" s="3">
        <f t="shared" si="23"/>
        <v>0</v>
      </c>
      <c r="L770" s="1">
        <f t="array" ref="L770">INDEX(B770:G770,1,Intermediate!$B$6)</f>
        <v>2459.5</v>
      </c>
      <c r="M770" s="3">
        <f>Intermediate!$B$7*K770</f>
        <v>0</v>
      </c>
      <c r="N770" s="3">
        <f t="shared" si="26"/>
        <v>16000</v>
      </c>
      <c r="O770" s="3">
        <f t="shared" si="24"/>
        <v>0</v>
      </c>
      <c r="P770" s="3">
        <f t="shared" si="27"/>
        <v>7.1293225552356887</v>
      </c>
      <c r="Q770" s="3">
        <f t="shared" si="25"/>
        <v>17534.568824602175</v>
      </c>
    </row>
    <row r="771" spans="1:17">
      <c r="A771" s="4">
        <v>39567</v>
      </c>
      <c r="B771" s="10">
        <v>5537.29</v>
      </c>
      <c r="C771" s="10">
        <v>2497.17</v>
      </c>
      <c r="D771" s="10">
        <v>5530.03</v>
      </c>
      <c r="E771" s="10">
        <v>2451.8000000000002</v>
      </c>
      <c r="F771" s="10">
        <v>2353.63</v>
      </c>
      <c r="G771" s="10">
        <v>2887.48</v>
      </c>
      <c r="H771" s="3">
        <f t="shared" si="21"/>
        <v>4</v>
      </c>
      <c r="I771" s="3">
        <f t="shared" si="22"/>
        <v>0</v>
      </c>
      <c r="J771" s="3">
        <f>IF(AND(A771&gt;=Intermediate!$B$4,A771&lt;=Intermediate!$B$2),1,0)</f>
        <v>1</v>
      </c>
      <c r="K771" s="3">
        <f t="shared" si="23"/>
        <v>0</v>
      </c>
      <c r="L771" s="1">
        <f t="array" ref="L771">INDEX(B771:G771,1,Intermediate!$B$6)</f>
        <v>2497.17</v>
      </c>
      <c r="M771" s="3">
        <f>Intermediate!$B$7*K771</f>
        <v>0</v>
      </c>
      <c r="N771" s="3">
        <f t="shared" si="26"/>
        <v>16000</v>
      </c>
      <c r="O771" s="3">
        <f t="shared" si="24"/>
        <v>0</v>
      </c>
      <c r="P771" s="3">
        <f t="shared" si="27"/>
        <v>7.1293225552356887</v>
      </c>
      <c r="Q771" s="3">
        <f t="shared" si="25"/>
        <v>17803.130405257903</v>
      </c>
    </row>
    <row r="772" spans="1:17">
      <c r="A772" s="4">
        <v>39568</v>
      </c>
      <c r="B772" s="10">
        <v>5509.51</v>
      </c>
      <c r="C772" s="10">
        <v>2492.9</v>
      </c>
      <c r="D772" s="10">
        <v>5515.51</v>
      </c>
      <c r="E772" s="10">
        <v>2447.7399999999998</v>
      </c>
      <c r="F772" s="10">
        <v>2355.08</v>
      </c>
      <c r="G772" s="10">
        <v>2895.66</v>
      </c>
      <c r="H772" s="3">
        <f t="shared" si="21"/>
        <v>4</v>
      </c>
      <c r="I772" s="3">
        <f t="shared" si="22"/>
        <v>0</v>
      </c>
      <c r="J772" s="3">
        <f>IF(AND(A772&gt;=Intermediate!$B$4,A772&lt;=Intermediate!$B$2),1,0)</f>
        <v>1</v>
      </c>
      <c r="K772" s="3">
        <f t="shared" si="23"/>
        <v>0</v>
      </c>
      <c r="L772" s="1">
        <f t="array" ref="L772">INDEX(B772:G772,1,Intermediate!$B$6)</f>
        <v>2492.9</v>
      </c>
      <c r="M772" s="3">
        <f>Intermediate!$B$7*K772</f>
        <v>0</v>
      </c>
      <c r="N772" s="3">
        <f t="shared" si="26"/>
        <v>16000</v>
      </c>
      <c r="O772" s="3">
        <f t="shared" si="24"/>
        <v>0</v>
      </c>
      <c r="P772" s="3">
        <f t="shared" si="27"/>
        <v>7.1293225552356887</v>
      </c>
      <c r="Q772" s="3">
        <f t="shared" si="25"/>
        <v>17772.688197947049</v>
      </c>
    </row>
    <row r="773" spans="1:17">
      <c r="A773" s="5">
        <v>39570</v>
      </c>
      <c r="B773" s="10">
        <v>5583.01</v>
      </c>
      <c r="C773" s="10">
        <v>2523.91</v>
      </c>
      <c r="D773" s="10">
        <v>5591.76</v>
      </c>
      <c r="E773" s="10">
        <v>2482.64</v>
      </c>
      <c r="F773" s="10">
        <v>2388.86</v>
      </c>
      <c r="G773" s="10">
        <v>2920.24</v>
      </c>
      <c r="H773" s="3">
        <f t="shared" si="21"/>
        <v>5</v>
      </c>
      <c r="I773" s="3">
        <f t="shared" si="22"/>
        <v>1</v>
      </c>
      <c r="J773" s="3">
        <f>IF(AND(A773&gt;=Intermediate!$B$4,A773&lt;=Intermediate!$B$2),1,0)</f>
        <v>1</v>
      </c>
      <c r="K773" s="3">
        <f t="shared" si="23"/>
        <v>1</v>
      </c>
      <c r="L773" s="1">
        <f t="array" ref="L773">INDEX(B773:G773,1,Intermediate!$B$6)</f>
        <v>2523.91</v>
      </c>
      <c r="M773" s="3">
        <f>Intermediate!$B$7*K773</f>
        <v>1000</v>
      </c>
      <c r="N773" s="3">
        <f t="shared" si="26"/>
        <v>17000</v>
      </c>
      <c r="O773" s="3">
        <f t="shared" si="24"/>
        <v>0.39621064142540741</v>
      </c>
      <c r="P773" s="3">
        <f t="shared" si="27"/>
        <v>7.5255331966610957</v>
      </c>
      <c r="Q773" s="3">
        <f t="shared" si="25"/>
        <v>18993.768490384904</v>
      </c>
    </row>
    <row r="774" spans="1:17">
      <c r="A774" s="5">
        <v>39573</v>
      </c>
      <c r="B774" s="10">
        <v>5556.66</v>
      </c>
      <c r="C774" s="10">
        <v>2523.38</v>
      </c>
      <c r="D774" s="10">
        <v>5575.61</v>
      </c>
      <c r="E774" s="10">
        <v>2488.2399999999998</v>
      </c>
      <c r="F774" s="10">
        <v>2410.1</v>
      </c>
      <c r="G774" s="10">
        <v>2931.41</v>
      </c>
      <c r="H774" s="3">
        <f t="shared" si="21"/>
        <v>5</v>
      </c>
      <c r="I774" s="3">
        <f t="shared" si="22"/>
        <v>0</v>
      </c>
      <c r="J774" s="3">
        <f>IF(AND(A774&gt;=Intermediate!$B$4,A774&lt;=Intermediate!$B$2),1,0)</f>
        <v>1</v>
      </c>
      <c r="K774" s="3">
        <f t="shared" si="23"/>
        <v>0</v>
      </c>
      <c r="L774" s="1">
        <f t="array" ref="L774">INDEX(B774:G774,1,Intermediate!$B$6)</f>
        <v>2523.38</v>
      </c>
      <c r="M774" s="3">
        <f>Intermediate!$B$7*K774</f>
        <v>0</v>
      </c>
      <c r="N774" s="3">
        <f t="shared" si="26"/>
        <v>17000</v>
      </c>
      <c r="O774" s="3">
        <f t="shared" si="24"/>
        <v>0</v>
      </c>
      <c r="P774" s="3">
        <f t="shared" si="27"/>
        <v>7.5255331966610957</v>
      </c>
      <c r="Q774" s="3">
        <f t="shared" si="25"/>
        <v>18989.779957790677</v>
      </c>
    </row>
    <row r="775" spans="1:17">
      <c r="A775" s="5">
        <v>39574</v>
      </c>
      <c r="B775" s="10">
        <v>5497.78</v>
      </c>
      <c r="C775" s="10">
        <v>2494.11</v>
      </c>
      <c r="D775" s="10">
        <v>5509.83</v>
      </c>
      <c r="E775" s="10">
        <v>2458.38</v>
      </c>
      <c r="F775" s="10">
        <v>2378.89</v>
      </c>
      <c r="G775" s="10">
        <v>2895.09</v>
      </c>
      <c r="H775" s="3">
        <f t="shared" si="21"/>
        <v>5</v>
      </c>
      <c r="I775" s="3">
        <f t="shared" si="22"/>
        <v>0</v>
      </c>
      <c r="J775" s="3">
        <f>IF(AND(A775&gt;=Intermediate!$B$4,A775&lt;=Intermediate!$B$2),1,0)</f>
        <v>1</v>
      </c>
      <c r="K775" s="3">
        <f t="shared" si="23"/>
        <v>0</v>
      </c>
      <c r="L775" s="1">
        <f t="array" ref="L775">INDEX(B775:G775,1,Intermediate!$B$6)</f>
        <v>2494.11</v>
      </c>
      <c r="M775" s="3">
        <f>Intermediate!$B$7*K775</f>
        <v>0</v>
      </c>
      <c r="N775" s="3">
        <f t="shared" si="26"/>
        <v>17000</v>
      </c>
      <c r="O775" s="3">
        <f t="shared" si="24"/>
        <v>0</v>
      </c>
      <c r="P775" s="3">
        <f t="shared" si="27"/>
        <v>7.5255331966610957</v>
      </c>
      <c r="Q775" s="3">
        <f t="shared" si="25"/>
        <v>18769.507601124405</v>
      </c>
    </row>
    <row r="776" spans="1:17">
      <c r="A776" s="5">
        <v>39575</v>
      </c>
      <c r="B776" s="10">
        <v>5481.05</v>
      </c>
      <c r="C776" s="10">
        <v>2484.38</v>
      </c>
      <c r="D776" s="10">
        <v>5485.14</v>
      </c>
      <c r="E776" s="10">
        <v>2448.54</v>
      </c>
      <c r="F776" s="10">
        <v>2367.36</v>
      </c>
      <c r="G776" s="10">
        <v>2890.93</v>
      </c>
      <c r="H776" s="3">
        <f t="shared" si="21"/>
        <v>5</v>
      </c>
      <c r="I776" s="3">
        <f t="shared" si="22"/>
        <v>0</v>
      </c>
      <c r="J776" s="3">
        <f>IF(AND(A776&gt;=Intermediate!$B$4,A776&lt;=Intermediate!$B$2),1,0)</f>
        <v>1</v>
      </c>
      <c r="K776" s="3">
        <f t="shared" si="23"/>
        <v>0</v>
      </c>
      <c r="L776" s="1">
        <f t="array" ref="L776">INDEX(B776:G776,1,Intermediate!$B$6)</f>
        <v>2484.38</v>
      </c>
      <c r="M776" s="3">
        <f>Intermediate!$B$7*K776</f>
        <v>0</v>
      </c>
      <c r="N776" s="3">
        <f t="shared" si="26"/>
        <v>17000</v>
      </c>
      <c r="O776" s="3">
        <f t="shared" si="24"/>
        <v>0</v>
      </c>
      <c r="P776" s="3">
        <f t="shared" si="27"/>
        <v>7.5255331966610957</v>
      </c>
      <c r="Q776" s="3">
        <f t="shared" si="25"/>
        <v>18696.284163120894</v>
      </c>
    </row>
    <row r="777" spans="1:17">
      <c r="A777" s="5">
        <v>39576</v>
      </c>
      <c r="B777" s="10">
        <v>5417.91</v>
      </c>
      <c r="C777" s="10">
        <v>2461.06</v>
      </c>
      <c r="D777" s="10">
        <v>5427.07</v>
      </c>
      <c r="E777" s="10">
        <v>2426.1</v>
      </c>
      <c r="F777" s="10">
        <v>2349.58</v>
      </c>
      <c r="G777" s="10">
        <v>2870.55</v>
      </c>
      <c r="H777" s="3">
        <f t="shared" si="21"/>
        <v>5</v>
      </c>
      <c r="I777" s="3">
        <f t="shared" si="22"/>
        <v>0</v>
      </c>
      <c r="J777" s="3">
        <f>IF(AND(A777&gt;=Intermediate!$B$4,A777&lt;=Intermediate!$B$2),1,0)</f>
        <v>1</v>
      </c>
      <c r="K777" s="3">
        <f t="shared" si="23"/>
        <v>0</v>
      </c>
      <c r="L777" s="1">
        <f t="array" ref="L777">INDEX(B777:G777,1,Intermediate!$B$6)</f>
        <v>2461.06</v>
      </c>
      <c r="M777" s="3">
        <f>Intermediate!$B$7*K777</f>
        <v>0</v>
      </c>
      <c r="N777" s="3">
        <f t="shared" si="26"/>
        <v>17000</v>
      </c>
      <c r="O777" s="3">
        <f t="shared" si="24"/>
        <v>0</v>
      </c>
      <c r="P777" s="3">
        <f t="shared" si="27"/>
        <v>7.5255331966610957</v>
      </c>
      <c r="Q777" s="3">
        <f t="shared" si="25"/>
        <v>18520.788728974756</v>
      </c>
    </row>
    <row r="778" spans="1:17">
      <c r="A778" s="5">
        <v>39577</v>
      </c>
      <c r="B778" s="10">
        <v>5301.1</v>
      </c>
      <c r="C778" s="10">
        <v>2407.8000000000002</v>
      </c>
      <c r="D778" s="10">
        <v>5311.79</v>
      </c>
      <c r="E778" s="10">
        <v>2369.44</v>
      </c>
      <c r="F778" s="10">
        <v>2292.42</v>
      </c>
      <c r="G778" s="10">
        <v>2808.83</v>
      </c>
      <c r="H778" s="3">
        <f t="shared" si="21"/>
        <v>5</v>
      </c>
      <c r="I778" s="3">
        <f t="shared" si="22"/>
        <v>0</v>
      </c>
      <c r="J778" s="3">
        <f>IF(AND(A778&gt;=Intermediate!$B$4,A778&lt;=Intermediate!$B$2),1,0)</f>
        <v>1</v>
      </c>
      <c r="K778" s="3">
        <f t="shared" si="23"/>
        <v>0</v>
      </c>
      <c r="L778" s="1">
        <f t="array" ref="L778">INDEX(B778:G778,1,Intermediate!$B$6)</f>
        <v>2407.8000000000002</v>
      </c>
      <c r="M778" s="3">
        <f>Intermediate!$B$7*K778</f>
        <v>0</v>
      </c>
      <c r="N778" s="3">
        <f t="shared" si="26"/>
        <v>17000</v>
      </c>
      <c r="O778" s="3">
        <f t="shared" si="24"/>
        <v>0</v>
      </c>
      <c r="P778" s="3">
        <f t="shared" si="27"/>
        <v>7.5255331966610957</v>
      </c>
      <c r="Q778" s="3">
        <f t="shared" si="25"/>
        <v>18119.978830920587</v>
      </c>
    </row>
    <row r="779" spans="1:17">
      <c r="A779" s="6">
        <v>39580</v>
      </c>
      <c r="B779" s="10">
        <v>5327.95</v>
      </c>
      <c r="C779" s="10">
        <v>2400.7800000000002</v>
      </c>
      <c r="D779" s="10">
        <v>5314.67</v>
      </c>
      <c r="E779" s="10">
        <v>2365.7800000000002</v>
      </c>
      <c r="F779" s="10">
        <v>2276.33</v>
      </c>
      <c r="G779" s="10">
        <v>2783.81</v>
      </c>
      <c r="H779" s="3">
        <f t="shared" si="21"/>
        <v>5</v>
      </c>
      <c r="I779" s="3">
        <f t="shared" si="22"/>
        <v>0</v>
      </c>
      <c r="J779" s="3">
        <f>IF(AND(A779&gt;=Intermediate!$B$4,A779&lt;=Intermediate!$B$2),1,0)</f>
        <v>1</v>
      </c>
      <c r="K779" s="3">
        <f t="shared" si="23"/>
        <v>0</v>
      </c>
      <c r="L779" s="1">
        <f t="array" ref="L779">INDEX(B779:G779,1,Intermediate!$B$6)</f>
        <v>2400.7800000000002</v>
      </c>
      <c r="M779" s="3">
        <f>Intermediate!$B$7*K779</f>
        <v>0</v>
      </c>
      <c r="N779" s="3">
        <f t="shared" si="26"/>
        <v>17000</v>
      </c>
      <c r="O779" s="3">
        <f t="shared" si="24"/>
        <v>0</v>
      </c>
      <c r="P779" s="3">
        <f t="shared" si="27"/>
        <v>7.5255331966610957</v>
      </c>
      <c r="Q779" s="3">
        <f t="shared" si="25"/>
        <v>18067.149587880027</v>
      </c>
    </row>
    <row r="780" spans="1:17">
      <c r="A780" s="6">
        <v>39581</v>
      </c>
      <c r="B780" s="10">
        <v>5278.77</v>
      </c>
      <c r="C780" s="10">
        <v>2393.17</v>
      </c>
      <c r="D780" s="10">
        <v>5282.29</v>
      </c>
      <c r="E780" s="10">
        <v>2357</v>
      </c>
      <c r="F780" s="10">
        <v>2280.6799999999998</v>
      </c>
      <c r="G780" s="10">
        <v>2788.17</v>
      </c>
      <c r="H780" s="3">
        <f t="shared" si="21"/>
        <v>5</v>
      </c>
      <c r="I780" s="3">
        <f t="shared" si="22"/>
        <v>0</v>
      </c>
      <c r="J780" s="3">
        <f>IF(AND(A780&gt;=Intermediate!$B$4,A780&lt;=Intermediate!$B$2),1,0)</f>
        <v>1</v>
      </c>
      <c r="K780" s="3">
        <f t="shared" si="23"/>
        <v>0</v>
      </c>
      <c r="L780" s="1">
        <f t="array" ref="L780">INDEX(B780:G780,1,Intermediate!$B$6)</f>
        <v>2393.17</v>
      </c>
      <c r="M780" s="3">
        <f>Intermediate!$B$7*K780</f>
        <v>0</v>
      </c>
      <c r="N780" s="3">
        <f t="shared" si="26"/>
        <v>17000</v>
      </c>
      <c r="O780" s="3">
        <f t="shared" si="24"/>
        <v>0</v>
      </c>
      <c r="P780" s="3">
        <f t="shared" si="27"/>
        <v>7.5255331966610957</v>
      </c>
      <c r="Q780" s="3">
        <f t="shared" si="25"/>
        <v>18009.880280253434</v>
      </c>
    </row>
    <row r="781" spans="1:17">
      <c r="A781" s="6">
        <v>39582</v>
      </c>
      <c r="B781" s="10">
        <v>5335.47</v>
      </c>
      <c r="C781" s="10">
        <v>2414.1</v>
      </c>
      <c r="D781" s="10">
        <v>5334.41</v>
      </c>
      <c r="E781" s="10">
        <v>2378.92</v>
      </c>
      <c r="F781" s="10">
        <v>2297.9499999999998</v>
      </c>
      <c r="G781" s="10">
        <v>2803.69</v>
      </c>
      <c r="H781" s="3">
        <f t="shared" si="21"/>
        <v>5</v>
      </c>
      <c r="I781" s="3">
        <f t="shared" si="22"/>
        <v>0</v>
      </c>
      <c r="J781" s="3">
        <f>IF(AND(A781&gt;=Intermediate!$B$4,A781&lt;=Intermediate!$B$2),1,0)</f>
        <v>1</v>
      </c>
      <c r="K781" s="3">
        <f t="shared" si="23"/>
        <v>0</v>
      </c>
      <c r="L781" s="1">
        <f t="array" ref="L781">INDEX(B781:G781,1,Intermediate!$B$6)</f>
        <v>2414.1</v>
      </c>
      <c r="M781" s="3">
        <f>Intermediate!$B$7*K781</f>
        <v>0</v>
      </c>
      <c r="N781" s="3">
        <f t="shared" si="26"/>
        <v>17000</v>
      </c>
      <c r="O781" s="3">
        <f t="shared" si="24"/>
        <v>0</v>
      </c>
      <c r="P781" s="3">
        <f t="shared" si="27"/>
        <v>7.5255331966610957</v>
      </c>
      <c r="Q781" s="3">
        <f t="shared" si="25"/>
        <v>18167.38969005955</v>
      </c>
    </row>
    <row r="782" spans="1:17">
      <c r="A782" s="6">
        <v>39583</v>
      </c>
      <c r="B782" s="10">
        <v>5443.89</v>
      </c>
      <c r="C782" s="10">
        <v>2455.9499999999998</v>
      </c>
      <c r="D782" s="10">
        <v>5436.38</v>
      </c>
      <c r="E782" s="10">
        <v>2417.6</v>
      </c>
      <c r="F782" s="10">
        <v>2326.89</v>
      </c>
      <c r="G782" s="10">
        <v>2849.82</v>
      </c>
      <c r="H782" s="3">
        <f t="shared" si="21"/>
        <v>5</v>
      </c>
      <c r="I782" s="3">
        <f t="shared" si="22"/>
        <v>0</v>
      </c>
      <c r="J782" s="3">
        <f>IF(AND(A782&gt;=Intermediate!$B$4,A782&lt;=Intermediate!$B$2),1,0)</f>
        <v>1</v>
      </c>
      <c r="K782" s="3">
        <f t="shared" si="23"/>
        <v>0</v>
      </c>
      <c r="L782" s="1">
        <f t="array" ref="L782">INDEX(B782:G782,1,Intermediate!$B$6)</f>
        <v>2455.9499999999998</v>
      </c>
      <c r="M782" s="3">
        <f>Intermediate!$B$7*K782</f>
        <v>0</v>
      </c>
      <c r="N782" s="3">
        <f t="shared" si="26"/>
        <v>17000</v>
      </c>
      <c r="O782" s="3">
        <f t="shared" si="24"/>
        <v>0</v>
      </c>
      <c r="P782" s="3">
        <f t="shared" si="27"/>
        <v>7.5255331966610957</v>
      </c>
      <c r="Q782" s="3">
        <f t="shared" si="25"/>
        <v>18482.333254339817</v>
      </c>
    </row>
    <row r="783" spans="1:17">
      <c r="A783" s="6">
        <v>39584</v>
      </c>
      <c r="B783" s="10">
        <v>5491.69</v>
      </c>
      <c r="C783" s="10">
        <v>2479.8200000000002</v>
      </c>
      <c r="D783" s="10">
        <v>5487.09</v>
      </c>
      <c r="E783" s="10">
        <v>2437.73</v>
      </c>
      <c r="F783" s="10">
        <v>2343.0500000000002</v>
      </c>
      <c r="G783" s="10">
        <v>2874.68</v>
      </c>
      <c r="H783" s="3">
        <f t="shared" si="21"/>
        <v>5</v>
      </c>
      <c r="I783" s="3">
        <f t="shared" si="22"/>
        <v>0</v>
      </c>
      <c r="J783" s="3">
        <f>IF(AND(A783&gt;=Intermediate!$B$4,A783&lt;=Intermediate!$B$2),1,0)</f>
        <v>1</v>
      </c>
      <c r="K783" s="3">
        <f t="shared" si="23"/>
        <v>0</v>
      </c>
      <c r="L783" s="1">
        <f t="array" ref="L783">INDEX(B783:G783,1,Intermediate!$B$6)</f>
        <v>2479.8200000000002</v>
      </c>
      <c r="M783" s="3">
        <f>Intermediate!$B$7*K783</f>
        <v>0</v>
      </c>
      <c r="N783" s="3">
        <f t="shared" si="26"/>
        <v>17000</v>
      </c>
      <c r="O783" s="3">
        <f t="shared" si="24"/>
        <v>0</v>
      </c>
      <c r="P783" s="3">
        <f t="shared" si="27"/>
        <v>7.5255331966610957</v>
      </c>
      <c r="Q783" s="3">
        <f t="shared" si="25"/>
        <v>18661.96773174412</v>
      </c>
    </row>
    <row r="784" spans="1:17">
      <c r="A784" s="6">
        <v>39588</v>
      </c>
      <c r="B784" s="10">
        <v>5432.5</v>
      </c>
      <c r="C784" s="10">
        <v>2466.2800000000002</v>
      </c>
      <c r="D784" s="10">
        <v>5435.86</v>
      </c>
      <c r="E784" s="10">
        <v>2419.84</v>
      </c>
      <c r="F784" s="10">
        <v>2330</v>
      </c>
      <c r="G784" s="10">
        <v>2874.7</v>
      </c>
      <c r="H784" s="3">
        <f t="shared" si="21"/>
        <v>5</v>
      </c>
      <c r="I784" s="3">
        <f t="shared" si="22"/>
        <v>0</v>
      </c>
      <c r="J784" s="3">
        <f>IF(AND(A784&gt;=Intermediate!$B$4,A784&lt;=Intermediate!$B$2),1,0)</f>
        <v>1</v>
      </c>
      <c r="K784" s="3">
        <f t="shared" si="23"/>
        <v>0</v>
      </c>
      <c r="L784" s="1">
        <f t="array" ref="L784">INDEX(B784:G784,1,Intermediate!$B$6)</f>
        <v>2466.2800000000002</v>
      </c>
      <c r="M784" s="3">
        <f>Intermediate!$B$7*K784</f>
        <v>0</v>
      </c>
      <c r="N784" s="3">
        <f t="shared" si="26"/>
        <v>17000</v>
      </c>
      <c r="O784" s="3">
        <f t="shared" si="24"/>
        <v>0</v>
      </c>
      <c r="P784" s="3">
        <f t="shared" si="27"/>
        <v>7.5255331966610957</v>
      </c>
      <c r="Q784" s="3">
        <f t="shared" si="25"/>
        <v>18560.072012261327</v>
      </c>
    </row>
    <row r="785" spans="1:17">
      <c r="A785" s="6">
        <v>39589</v>
      </c>
      <c r="B785" s="10">
        <v>5445.11</v>
      </c>
      <c r="C785" s="10">
        <v>2480.46</v>
      </c>
      <c r="D785" s="10">
        <v>5456.97</v>
      </c>
      <c r="E785" s="10">
        <v>2435.38</v>
      </c>
      <c r="F785" s="10">
        <v>2351.79</v>
      </c>
      <c r="G785" s="10">
        <v>2898.6</v>
      </c>
      <c r="H785" s="3">
        <f t="shared" si="21"/>
        <v>5</v>
      </c>
      <c r="I785" s="3">
        <f t="shared" si="22"/>
        <v>0</v>
      </c>
      <c r="J785" s="3">
        <f>IF(AND(A785&gt;=Intermediate!$B$4,A785&lt;=Intermediate!$B$2),1,0)</f>
        <v>1</v>
      </c>
      <c r="K785" s="3">
        <f t="shared" si="23"/>
        <v>0</v>
      </c>
      <c r="L785" s="1">
        <f t="array" ref="L785">INDEX(B785:G785,1,Intermediate!$B$6)</f>
        <v>2480.46</v>
      </c>
      <c r="M785" s="3">
        <f>Intermediate!$B$7*K785</f>
        <v>0</v>
      </c>
      <c r="N785" s="3">
        <f t="shared" si="26"/>
        <v>17000</v>
      </c>
      <c r="O785" s="3">
        <f t="shared" si="24"/>
        <v>0</v>
      </c>
      <c r="P785" s="3">
        <f t="shared" si="27"/>
        <v>7.5255331966610957</v>
      </c>
      <c r="Q785" s="3">
        <f t="shared" si="25"/>
        <v>18666.78407298998</v>
      </c>
    </row>
    <row r="786" spans="1:17">
      <c r="A786" s="6">
        <v>39590</v>
      </c>
      <c r="B786" s="10">
        <v>5344.75</v>
      </c>
      <c r="C786" s="10">
        <v>2439.65</v>
      </c>
      <c r="D786" s="10">
        <v>5359.67</v>
      </c>
      <c r="E786" s="10">
        <v>2391.7199999999998</v>
      </c>
      <c r="F786" s="10">
        <v>2310.8200000000002</v>
      </c>
      <c r="G786" s="10">
        <v>2858.89</v>
      </c>
      <c r="H786" s="3">
        <f t="shared" si="21"/>
        <v>5</v>
      </c>
      <c r="I786" s="3">
        <f t="shared" si="22"/>
        <v>0</v>
      </c>
      <c r="J786" s="3">
        <f>IF(AND(A786&gt;=Intermediate!$B$4,A786&lt;=Intermediate!$B$2),1,0)</f>
        <v>1</v>
      </c>
      <c r="K786" s="3">
        <f t="shared" si="23"/>
        <v>0</v>
      </c>
      <c r="L786" s="1">
        <f t="array" ref="L786">INDEX(B786:G786,1,Intermediate!$B$6)</f>
        <v>2439.65</v>
      </c>
      <c r="M786" s="3">
        <f>Intermediate!$B$7*K786</f>
        <v>0</v>
      </c>
      <c r="N786" s="3">
        <f t="shared" si="26"/>
        <v>17000</v>
      </c>
      <c r="O786" s="3">
        <f t="shared" si="24"/>
        <v>0</v>
      </c>
      <c r="P786" s="3">
        <f t="shared" si="27"/>
        <v>7.5255331966610957</v>
      </c>
      <c r="Q786" s="3">
        <f t="shared" si="25"/>
        <v>18359.667063234243</v>
      </c>
    </row>
    <row r="787" spans="1:17">
      <c r="A787" s="6">
        <v>39591</v>
      </c>
      <c r="B787" s="10">
        <v>5258.48</v>
      </c>
      <c r="C787" s="10">
        <v>2404.64</v>
      </c>
      <c r="D787" s="10">
        <v>5277.96</v>
      </c>
      <c r="E787" s="10">
        <v>2354.17</v>
      </c>
      <c r="F787" s="10">
        <v>2275.2399999999998</v>
      </c>
      <c r="G787" s="10">
        <v>2815.65</v>
      </c>
      <c r="H787" s="3">
        <f t="shared" si="21"/>
        <v>5</v>
      </c>
      <c r="I787" s="3">
        <f t="shared" si="22"/>
        <v>0</v>
      </c>
      <c r="J787" s="3">
        <f>IF(AND(A787&gt;=Intermediate!$B$4,A787&lt;=Intermediate!$B$2),1,0)</f>
        <v>1</v>
      </c>
      <c r="K787" s="3">
        <f t="shared" si="23"/>
        <v>0</v>
      </c>
      <c r="L787" s="1">
        <f t="array" ref="L787">INDEX(B787:G787,1,Intermediate!$B$6)</f>
        <v>2404.64</v>
      </c>
      <c r="M787" s="3">
        <f>Intermediate!$B$7*K787</f>
        <v>0</v>
      </c>
      <c r="N787" s="3">
        <f t="shared" si="26"/>
        <v>17000</v>
      </c>
      <c r="O787" s="3">
        <f t="shared" si="24"/>
        <v>0</v>
      </c>
      <c r="P787" s="3">
        <f t="shared" si="27"/>
        <v>7.5255331966610957</v>
      </c>
      <c r="Q787" s="3">
        <f t="shared" si="25"/>
        <v>18096.198146019135</v>
      </c>
    </row>
    <row r="788" spans="1:17">
      <c r="A788" s="6">
        <v>39594</v>
      </c>
      <c r="B788" s="10">
        <v>5167.63</v>
      </c>
      <c r="C788" s="10">
        <v>2354.56</v>
      </c>
      <c r="D788" s="10">
        <v>5180.18</v>
      </c>
      <c r="E788" s="10">
        <v>2304.0100000000002</v>
      </c>
      <c r="F788" s="10">
        <v>2216.8000000000002</v>
      </c>
      <c r="G788" s="10">
        <v>2756.87</v>
      </c>
      <c r="H788" s="3">
        <f t="shared" si="21"/>
        <v>5</v>
      </c>
      <c r="I788" s="3">
        <f t="shared" si="22"/>
        <v>0</v>
      </c>
      <c r="J788" s="3">
        <f>IF(AND(A788&gt;=Intermediate!$B$4,A788&lt;=Intermediate!$B$2),1,0)</f>
        <v>1</v>
      </c>
      <c r="K788" s="3">
        <f t="shared" si="23"/>
        <v>0</v>
      </c>
      <c r="L788" s="1">
        <f t="array" ref="L788">INDEX(B788:G788,1,Intermediate!$B$6)</f>
        <v>2354.56</v>
      </c>
      <c r="M788" s="3">
        <f>Intermediate!$B$7*K788</f>
        <v>0</v>
      </c>
      <c r="N788" s="3">
        <f t="shared" si="26"/>
        <v>17000</v>
      </c>
      <c r="O788" s="3">
        <f t="shared" si="24"/>
        <v>0</v>
      </c>
      <c r="P788" s="3">
        <f t="shared" si="27"/>
        <v>7.5255331966610957</v>
      </c>
      <c r="Q788" s="3">
        <f t="shared" si="25"/>
        <v>17719.319443530349</v>
      </c>
    </row>
    <row r="789" spans="1:17">
      <c r="A789" s="6">
        <v>39595</v>
      </c>
      <c r="B789" s="10">
        <v>5142.21</v>
      </c>
      <c r="C789" s="10">
        <v>2337.88</v>
      </c>
      <c r="D789" s="10">
        <v>5156.26</v>
      </c>
      <c r="E789" s="10">
        <v>2288</v>
      </c>
      <c r="F789" s="10">
        <v>2195.64</v>
      </c>
      <c r="G789" s="10">
        <v>2728.02</v>
      </c>
      <c r="H789" s="3">
        <f t="shared" si="21"/>
        <v>5</v>
      </c>
      <c r="I789" s="3">
        <f t="shared" si="22"/>
        <v>0</v>
      </c>
      <c r="J789" s="3">
        <f>IF(AND(A789&gt;=Intermediate!$B$4,A789&lt;=Intermediate!$B$2),1,0)</f>
        <v>1</v>
      </c>
      <c r="K789" s="3">
        <f t="shared" si="23"/>
        <v>0</v>
      </c>
      <c r="L789" s="1">
        <f t="array" ref="L789">INDEX(B789:G789,1,Intermediate!$B$6)</f>
        <v>2337.88</v>
      </c>
      <c r="M789" s="3">
        <f>Intermediate!$B$7*K789</f>
        <v>0</v>
      </c>
      <c r="N789" s="3">
        <f t="shared" si="26"/>
        <v>17000</v>
      </c>
      <c r="O789" s="3">
        <f t="shared" si="24"/>
        <v>0</v>
      </c>
      <c r="P789" s="3">
        <f t="shared" si="27"/>
        <v>7.5255331966610957</v>
      </c>
      <c r="Q789" s="3">
        <f t="shared" si="25"/>
        <v>17593.793549810041</v>
      </c>
    </row>
    <row r="790" spans="1:17">
      <c r="A790" s="6">
        <v>39596</v>
      </c>
      <c r="B790" s="10">
        <v>5210.13</v>
      </c>
      <c r="C790" s="10">
        <v>2362.17</v>
      </c>
      <c r="D790" s="10">
        <v>5218.12</v>
      </c>
      <c r="E790" s="10">
        <v>2314.59</v>
      </c>
      <c r="F790" s="10">
        <v>2219.83</v>
      </c>
      <c r="G790" s="10">
        <v>2750.22</v>
      </c>
      <c r="H790" s="3">
        <f t="shared" si="21"/>
        <v>5</v>
      </c>
      <c r="I790" s="3">
        <f t="shared" si="22"/>
        <v>0</v>
      </c>
      <c r="J790" s="3">
        <f>IF(AND(A790&gt;=Intermediate!$B$4,A790&lt;=Intermediate!$B$2),1,0)</f>
        <v>1</v>
      </c>
      <c r="K790" s="3">
        <f t="shared" si="23"/>
        <v>0</v>
      </c>
      <c r="L790" s="1">
        <f t="array" ref="L790">INDEX(B790:G790,1,Intermediate!$B$6)</f>
        <v>2362.17</v>
      </c>
      <c r="M790" s="3">
        <f>Intermediate!$B$7*K790</f>
        <v>0</v>
      </c>
      <c r="N790" s="3">
        <f t="shared" si="26"/>
        <v>17000</v>
      </c>
      <c r="O790" s="3">
        <f t="shared" si="24"/>
        <v>0</v>
      </c>
      <c r="P790" s="3">
        <f t="shared" si="27"/>
        <v>7.5255331966610957</v>
      </c>
      <c r="Q790" s="3">
        <f t="shared" si="25"/>
        <v>17776.588751156942</v>
      </c>
    </row>
    <row r="791" spans="1:17">
      <c r="A791" s="6">
        <v>39597</v>
      </c>
      <c r="B791" s="10">
        <v>5133.51</v>
      </c>
      <c r="C791" s="10">
        <v>2340.35</v>
      </c>
      <c r="D791" s="10">
        <v>5154.3</v>
      </c>
      <c r="E791" s="10">
        <v>2294.75</v>
      </c>
      <c r="F791" s="10">
        <v>2213.42</v>
      </c>
      <c r="G791" s="10">
        <v>2737.6</v>
      </c>
      <c r="H791" s="3">
        <f t="shared" si="21"/>
        <v>5</v>
      </c>
      <c r="I791" s="3">
        <f t="shared" si="22"/>
        <v>0</v>
      </c>
      <c r="J791" s="3">
        <f>IF(AND(A791&gt;=Intermediate!$B$4,A791&lt;=Intermediate!$B$2),1,0)</f>
        <v>1</v>
      </c>
      <c r="K791" s="3">
        <f t="shared" si="23"/>
        <v>0</v>
      </c>
      <c r="L791" s="1">
        <f t="array" ref="L791">INDEX(B791:G791,1,Intermediate!$B$6)</f>
        <v>2340.35</v>
      </c>
      <c r="M791" s="3">
        <f>Intermediate!$B$7*K791</f>
        <v>0</v>
      </c>
      <c r="N791" s="3">
        <f t="shared" si="26"/>
        <v>17000</v>
      </c>
      <c r="O791" s="3">
        <f t="shared" si="24"/>
        <v>0</v>
      </c>
      <c r="P791" s="3">
        <f t="shared" si="27"/>
        <v>7.5255331966610957</v>
      </c>
      <c r="Q791" s="3">
        <f t="shared" si="25"/>
        <v>17612.381616805793</v>
      </c>
    </row>
    <row r="792" spans="1:17">
      <c r="A792" s="6">
        <v>39598</v>
      </c>
      <c r="B792" s="10">
        <v>5166.3100000000004</v>
      </c>
      <c r="C792" s="10">
        <v>2349.37</v>
      </c>
      <c r="D792" s="10">
        <v>5180.88</v>
      </c>
      <c r="E792" s="10">
        <v>2301.5300000000002</v>
      </c>
      <c r="F792" s="10">
        <v>2214.5100000000002</v>
      </c>
      <c r="G792" s="10">
        <v>2739.45</v>
      </c>
      <c r="H792" s="3">
        <f t="shared" si="21"/>
        <v>5</v>
      </c>
      <c r="I792" s="3">
        <f t="shared" si="22"/>
        <v>0</v>
      </c>
      <c r="J792" s="3">
        <f>IF(AND(A792&gt;=Intermediate!$B$4,A792&lt;=Intermediate!$B$2),1,0)</f>
        <v>1</v>
      </c>
      <c r="K792" s="3">
        <f t="shared" si="23"/>
        <v>0</v>
      </c>
      <c r="L792" s="1">
        <f t="array" ref="L792">INDEX(B792:G792,1,Intermediate!$B$6)</f>
        <v>2349.37</v>
      </c>
      <c r="M792" s="3">
        <f>Intermediate!$B$7*K792</f>
        <v>0</v>
      </c>
      <c r="N792" s="3">
        <f t="shared" si="26"/>
        <v>17000</v>
      </c>
      <c r="O792" s="3">
        <f t="shared" si="24"/>
        <v>0</v>
      </c>
      <c r="P792" s="3">
        <f t="shared" si="27"/>
        <v>7.5255331966610957</v>
      </c>
      <c r="Q792" s="3">
        <f t="shared" si="25"/>
        <v>17680.261926239677</v>
      </c>
    </row>
    <row r="793" spans="1:17">
      <c r="A793" s="2">
        <v>39601</v>
      </c>
      <c r="B793" s="10">
        <v>5022.5200000000004</v>
      </c>
      <c r="C793" s="10">
        <v>2290.4</v>
      </c>
      <c r="D793" s="10">
        <v>5042.24</v>
      </c>
      <c r="E793" s="10">
        <v>2239.5</v>
      </c>
      <c r="F793" s="10">
        <v>2155.42</v>
      </c>
      <c r="G793" s="10">
        <v>2670.48</v>
      </c>
      <c r="H793" s="3">
        <f t="shared" si="21"/>
        <v>6</v>
      </c>
      <c r="I793" s="3">
        <f t="shared" si="22"/>
        <v>1</v>
      </c>
      <c r="J793" s="3">
        <f>IF(AND(A793&gt;=Intermediate!$B$4,A793&lt;=Intermediate!$B$2),1,0)</f>
        <v>1</v>
      </c>
      <c r="K793" s="3">
        <f t="shared" si="23"/>
        <v>1</v>
      </c>
      <c r="L793" s="1">
        <f t="array" ref="L793">INDEX(B793:G793,1,Intermediate!$B$6)</f>
        <v>2290.4</v>
      </c>
      <c r="M793" s="3">
        <f>Intermediate!$B$7*K793</f>
        <v>1000</v>
      </c>
      <c r="N793" s="3">
        <f t="shared" si="26"/>
        <v>18000</v>
      </c>
      <c r="O793" s="3">
        <f t="shared" si="24"/>
        <v>0.43660495983234365</v>
      </c>
      <c r="P793" s="3">
        <f t="shared" si="27"/>
        <v>7.962138156493439</v>
      </c>
      <c r="Q793" s="3">
        <f t="shared" si="25"/>
        <v>18236.481233632574</v>
      </c>
    </row>
    <row r="794" spans="1:17">
      <c r="A794" s="2">
        <v>39602</v>
      </c>
      <c r="B794" s="10">
        <v>4997.24</v>
      </c>
      <c r="C794" s="10">
        <v>2277.27</v>
      </c>
      <c r="D794" s="10">
        <v>5013.63</v>
      </c>
      <c r="E794" s="10">
        <v>2228.02</v>
      </c>
      <c r="F794" s="10">
        <v>2143.92</v>
      </c>
      <c r="G794" s="10">
        <v>2641.29</v>
      </c>
      <c r="H794" s="3">
        <f t="shared" si="21"/>
        <v>6</v>
      </c>
      <c r="I794" s="3">
        <f t="shared" si="22"/>
        <v>0</v>
      </c>
      <c r="J794" s="3">
        <f>IF(AND(A794&gt;=Intermediate!$B$4,A794&lt;=Intermediate!$B$2),1,0)</f>
        <v>1</v>
      </c>
      <c r="K794" s="3">
        <f t="shared" si="23"/>
        <v>0</v>
      </c>
      <c r="L794" s="1">
        <f t="array" ref="L794">INDEX(B794:G794,1,Intermediate!$B$6)</f>
        <v>2277.27</v>
      </c>
      <c r="M794" s="3">
        <f>Intermediate!$B$7*K794</f>
        <v>0</v>
      </c>
      <c r="N794" s="3">
        <f t="shared" si="26"/>
        <v>18000</v>
      </c>
      <c r="O794" s="3">
        <f t="shared" si="24"/>
        <v>0</v>
      </c>
      <c r="P794" s="3">
        <f t="shared" si="27"/>
        <v>7.962138156493439</v>
      </c>
      <c r="Q794" s="3">
        <f t="shared" si="25"/>
        <v>18131.938359637814</v>
      </c>
    </row>
    <row r="795" spans="1:17">
      <c r="A795" s="2">
        <v>39603</v>
      </c>
      <c r="B795" s="10">
        <v>4851.96</v>
      </c>
      <c r="C795" s="10">
        <v>2215.56</v>
      </c>
      <c r="D795" s="10">
        <v>4866.76</v>
      </c>
      <c r="E795" s="10">
        <v>2162.73</v>
      </c>
      <c r="F795" s="10">
        <v>2082.83</v>
      </c>
      <c r="G795" s="10">
        <v>2581.17</v>
      </c>
      <c r="H795" s="3">
        <f t="shared" si="21"/>
        <v>6</v>
      </c>
      <c r="I795" s="3">
        <f t="shared" si="22"/>
        <v>0</v>
      </c>
      <c r="J795" s="3">
        <f>IF(AND(A795&gt;=Intermediate!$B$4,A795&lt;=Intermediate!$B$2),1,0)</f>
        <v>1</v>
      </c>
      <c r="K795" s="3">
        <f t="shared" si="23"/>
        <v>0</v>
      </c>
      <c r="L795" s="1">
        <f t="array" ref="L795">INDEX(B795:G795,1,Intermediate!$B$6)</f>
        <v>2215.56</v>
      </c>
      <c r="M795" s="3">
        <f>Intermediate!$B$7*K795</f>
        <v>0</v>
      </c>
      <c r="N795" s="3">
        <f t="shared" si="26"/>
        <v>18000</v>
      </c>
      <c r="O795" s="3">
        <f t="shared" si="24"/>
        <v>0</v>
      </c>
      <c r="P795" s="3">
        <f t="shared" si="27"/>
        <v>7.962138156493439</v>
      </c>
      <c r="Q795" s="3">
        <f t="shared" si="25"/>
        <v>17640.594814000604</v>
      </c>
    </row>
    <row r="796" spans="1:17">
      <c r="A796" s="2">
        <v>39604</v>
      </c>
      <c r="B796" s="10">
        <v>4948.83</v>
      </c>
      <c r="C796" s="10">
        <v>2234.4699999999998</v>
      </c>
      <c r="D796" s="10">
        <v>4938.99</v>
      </c>
      <c r="E796" s="10">
        <v>2180.1799999999998</v>
      </c>
      <c r="F796" s="10">
        <v>2079.0500000000002</v>
      </c>
      <c r="G796" s="10">
        <v>2585.09</v>
      </c>
      <c r="H796" s="3">
        <f t="shared" si="21"/>
        <v>6</v>
      </c>
      <c r="I796" s="3">
        <f t="shared" si="22"/>
        <v>0</v>
      </c>
      <c r="J796" s="3">
        <f>IF(AND(A796&gt;=Intermediate!$B$4,A796&lt;=Intermediate!$B$2),1,0)</f>
        <v>1</v>
      </c>
      <c r="K796" s="3">
        <f t="shared" si="23"/>
        <v>0</v>
      </c>
      <c r="L796" s="1">
        <f t="array" ref="L796">INDEX(B796:G796,1,Intermediate!$B$6)</f>
        <v>2234.4699999999998</v>
      </c>
      <c r="M796" s="3">
        <f>Intermediate!$B$7*K796</f>
        <v>0</v>
      </c>
      <c r="N796" s="3">
        <f t="shared" si="26"/>
        <v>18000</v>
      </c>
      <c r="O796" s="3">
        <f t="shared" si="24"/>
        <v>0</v>
      </c>
      <c r="P796" s="3">
        <f t="shared" si="27"/>
        <v>7.962138156493439</v>
      </c>
      <c r="Q796" s="3">
        <f t="shared" si="25"/>
        <v>17791.158846539893</v>
      </c>
    </row>
    <row r="797" spans="1:17">
      <c r="A797" s="2">
        <v>39605</v>
      </c>
      <c r="B797" s="10">
        <v>4895.0600000000004</v>
      </c>
      <c r="C797" s="10">
        <v>2213.5500000000002</v>
      </c>
      <c r="D797" s="10">
        <v>4881.28</v>
      </c>
      <c r="E797" s="10">
        <v>2160.75</v>
      </c>
      <c r="F797" s="10">
        <v>2066.08</v>
      </c>
      <c r="G797" s="10">
        <v>2571.21</v>
      </c>
      <c r="H797" s="3">
        <f t="shared" si="21"/>
        <v>6</v>
      </c>
      <c r="I797" s="3">
        <f t="shared" si="22"/>
        <v>0</v>
      </c>
      <c r="J797" s="3">
        <f>IF(AND(A797&gt;=Intermediate!$B$4,A797&lt;=Intermediate!$B$2),1,0)</f>
        <v>1</v>
      </c>
      <c r="K797" s="3">
        <f t="shared" si="23"/>
        <v>0</v>
      </c>
      <c r="L797" s="1">
        <f t="array" ref="L797">INDEX(B797:G797,1,Intermediate!$B$6)</f>
        <v>2213.5500000000002</v>
      </c>
      <c r="M797" s="3">
        <f>Intermediate!$B$7*K797</f>
        <v>0</v>
      </c>
      <c r="N797" s="3">
        <f t="shared" si="26"/>
        <v>18000</v>
      </c>
      <c r="O797" s="3">
        <f t="shared" si="24"/>
        <v>0</v>
      </c>
      <c r="P797" s="3">
        <f t="shared" si="27"/>
        <v>7.962138156493439</v>
      </c>
      <c r="Q797" s="3">
        <f t="shared" si="25"/>
        <v>17624.590916306053</v>
      </c>
    </row>
    <row r="798" spans="1:17">
      <c r="A798" s="2">
        <v>39608</v>
      </c>
      <c r="B798" s="10">
        <v>4753.87</v>
      </c>
      <c r="C798" s="10">
        <v>2145.4499999999998</v>
      </c>
      <c r="D798" s="10">
        <v>4726.1400000000003</v>
      </c>
      <c r="E798" s="10">
        <v>2094.83</v>
      </c>
      <c r="F798" s="10">
        <v>2001.34</v>
      </c>
      <c r="G798" s="10">
        <v>2493.52</v>
      </c>
      <c r="H798" s="3">
        <f t="shared" si="21"/>
        <v>6</v>
      </c>
      <c r="I798" s="3">
        <f t="shared" si="22"/>
        <v>0</v>
      </c>
      <c r="J798" s="3">
        <f>IF(AND(A798&gt;=Intermediate!$B$4,A798&lt;=Intermediate!$B$2),1,0)</f>
        <v>1</v>
      </c>
      <c r="K798" s="3">
        <f t="shared" si="23"/>
        <v>0</v>
      </c>
      <c r="L798" s="1">
        <f t="array" ref="L798">INDEX(B798:G798,1,Intermediate!$B$6)</f>
        <v>2145.4499999999998</v>
      </c>
      <c r="M798" s="3">
        <f>Intermediate!$B$7*K798</f>
        <v>0</v>
      </c>
      <c r="N798" s="3">
        <f t="shared" si="26"/>
        <v>18000</v>
      </c>
      <c r="O798" s="3">
        <f t="shared" si="24"/>
        <v>0</v>
      </c>
      <c r="P798" s="3">
        <f t="shared" si="27"/>
        <v>7.962138156493439</v>
      </c>
      <c r="Q798" s="3">
        <f t="shared" si="25"/>
        <v>17082.369307848847</v>
      </c>
    </row>
    <row r="799" spans="1:17">
      <c r="A799" s="4">
        <v>39609</v>
      </c>
      <c r="B799" s="10">
        <v>4696.37</v>
      </c>
      <c r="C799" s="10">
        <v>2125.17</v>
      </c>
      <c r="D799" s="10">
        <v>4672.74</v>
      </c>
      <c r="E799" s="10">
        <v>2070.9499999999998</v>
      </c>
      <c r="F799" s="10">
        <v>1979.07</v>
      </c>
      <c r="G799" s="10">
        <v>2476.87</v>
      </c>
      <c r="H799" s="3">
        <f t="shared" si="21"/>
        <v>6</v>
      </c>
      <c r="I799" s="3">
        <f t="shared" si="22"/>
        <v>0</v>
      </c>
      <c r="J799" s="3">
        <f>IF(AND(A799&gt;=Intermediate!$B$4,A799&lt;=Intermediate!$B$2),1,0)</f>
        <v>1</v>
      </c>
      <c r="K799" s="3">
        <f t="shared" si="23"/>
        <v>0</v>
      </c>
      <c r="L799" s="1">
        <f t="array" ref="L799">INDEX(B799:G799,1,Intermediate!$B$6)</f>
        <v>2125.17</v>
      </c>
      <c r="M799" s="3">
        <f>Intermediate!$B$7*K799</f>
        <v>0</v>
      </c>
      <c r="N799" s="3">
        <f t="shared" si="26"/>
        <v>18000</v>
      </c>
      <c r="O799" s="3">
        <f t="shared" si="24"/>
        <v>0</v>
      </c>
      <c r="P799" s="3">
        <f t="shared" si="27"/>
        <v>7.962138156493439</v>
      </c>
      <c r="Q799" s="3">
        <f t="shared" si="25"/>
        <v>16920.897146035164</v>
      </c>
    </row>
    <row r="800" spans="1:17">
      <c r="A800" s="4">
        <v>39610</v>
      </c>
      <c r="B800" s="10">
        <v>4776.9399999999996</v>
      </c>
      <c r="C800" s="10">
        <v>2158.8200000000002</v>
      </c>
      <c r="D800" s="10">
        <v>4753.55</v>
      </c>
      <c r="E800" s="10">
        <v>2100.71</v>
      </c>
      <c r="F800" s="10">
        <v>2001.89</v>
      </c>
      <c r="G800" s="10">
        <v>2518.1999999999998</v>
      </c>
      <c r="H800" s="3">
        <f t="shared" si="21"/>
        <v>6</v>
      </c>
      <c r="I800" s="3">
        <f t="shared" si="22"/>
        <v>0</v>
      </c>
      <c r="J800" s="3">
        <f>IF(AND(A800&gt;=Intermediate!$B$4,A800&lt;=Intermediate!$B$2),1,0)</f>
        <v>1</v>
      </c>
      <c r="K800" s="3">
        <f t="shared" si="23"/>
        <v>0</v>
      </c>
      <c r="L800" s="1">
        <f t="array" ref="L800">INDEX(B800:G800,1,Intermediate!$B$6)</f>
        <v>2158.8200000000002</v>
      </c>
      <c r="M800" s="3">
        <f>Intermediate!$B$7*K800</f>
        <v>0</v>
      </c>
      <c r="N800" s="3">
        <f t="shared" si="26"/>
        <v>18000</v>
      </c>
      <c r="O800" s="3">
        <f t="shared" si="24"/>
        <v>0</v>
      </c>
      <c r="P800" s="3">
        <f t="shared" si="27"/>
        <v>7.962138156493439</v>
      </c>
      <c r="Q800" s="3">
        <f t="shared" si="25"/>
        <v>17188.823095001168</v>
      </c>
    </row>
    <row r="801" spans="1:17">
      <c r="A801" s="4">
        <v>39611</v>
      </c>
      <c r="B801" s="10">
        <v>4794.93</v>
      </c>
      <c r="C801" s="10">
        <v>2170.0300000000002</v>
      </c>
      <c r="D801" s="10">
        <v>4771.13</v>
      </c>
      <c r="E801" s="10">
        <v>2110.87</v>
      </c>
      <c r="F801" s="10">
        <v>2013.78</v>
      </c>
      <c r="G801" s="10">
        <v>2537.88</v>
      </c>
      <c r="H801" s="3">
        <f t="shared" si="21"/>
        <v>6</v>
      </c>
      <c r="I801" s="3">
        <f t="shared" si="22"/>
        <v>0</v>
      </c>
      <c r="J801" s="3">
        <f>IF(AND(A801&gt;=Intermediate!$B$4,A801&lt;=Intermediate!$B$2),1,0)</f>
        <v>1</v>
      </c>
      <c r="K801" s="3">
        <f t="shared" si="23"/>
        <v>0</v>
      </c>
      <c r="L801" s="1">
        <f t="array" ref="L801">INDEX(B801:G801,1,Intermediate!$B$6)</f>
        <v>2170.0300000000002</v>
      </c>
      <c r="M801" s="3">
        <f>Intermediate!$B$7*K801</f>
        <v>0</v>
      </c>
      <c r="N801" s="3">
        <f t="shared" si="26"/>
        <v>18000</v>
      </c>
      <c r="O801" s="3">
        <f t="shared" si="24"/>
        <v>0</v>
      </c>
      <c r="P801" s="3">
        <f t="shared" si="27"/>
        <v>7.962138156493439</v>
      </c>
      <c r="Q801" s="3">
        <f t="shared" si="25"/>
        <v>17278.078663735458</v>
      </c>
    </row>
    <row r="802" spans="1:17">
      <c r="A802" s="4">
        <v>39612</v>
      </c>
      <c r="B802" s="10">
        <v>4773.91</v>
      </c>
      <c r="C802" s="10">
        <v>2168.1999999999998</v>
      </c>
      <c r="D802" s="10">
        <v>4757.18</v>
      </c>
      <c r="E802" s="10">
        <v>2104.9499999999998</v>
      </c>
      <c r="F802" s="10">
        <v>2010.38</v>
      </c>
      <c r="G802" s="10">
        <v>2549.41</v>
      </c>
      <c r="H802" s="3">
        <f t="shared" si="21"/>
        <v>6</v>
      </c>
      <c r="I802" s="3">
        <f t="shared" si="22"/>
        <v>0</v>
      </c>
      <c r="J802" s="3">
        <f>IF(AND(A802&gt;=Intermediate!$B$4,A802&lt;=Intermediate!$B$2),1,0)</f>
        <v>1</v>
      </c>
      <c r="K802" s="3">
        <f t="shared" si="23"/>
        <v>0</v>
      </c>
      <c r="L802" s="1">
        <f t="array" ref="L802">INDEX(B802:G802,1,Intermediate!$B$6)</f>
        <v>2168.1999999999998</v>
      </c>
      <c r="M802" s="3">
        <f>Intermediate!$B$7*K802</f>
        <v>0</v>
      </c>
      <c r="N802" s="3">
        <f t="shared" si="26"/>
        <v>18000</v>
      </c>
      <c r="O802" s="3">
        <f t="shared" si="24"/>
        <v>0</v>
      </c>
      <c r="P802" s="3">
        <f t="shared" si="27"/>
        <v>7.962138156493439</v>
      </c>
      <c r="Q802" s="3">
        <f t="shared" si="25"/>
        <v>17263.507950909072</v>
      </c>
    </row>
    <row r="803" spans="1:17">
      <c r="A803" s="4">
        <v>39615</v>
      </c>
      <c r="B803" s="10">
        <v>4832.34</v>
      </c>
      <c r="C803" s="10">
        <v>2192.86</v>
      </c>
      <c r="D803" s="10">
        <v>4816.7299999999996</v>
      </c>
      <c r="E803" s="10">
        <v>2129.8000000000002</v>
      </c>
      <c r="F803" s="10">
        <v>2032.98</v>
      </c>
      <c r="G803" s="10">
        <v>2580.66</v>
      </c>
      <c r="H803" s="3">
        <f t="shared" si="21"/>
        <v>6</v>
      </c>
      <c r="I803" s="3">
        <f t="shared" si="22"/>
        <v>0</v>
      </c>
      <c r="J803" s="3">
        <f>IF(AND(A803&gt;=Intermediate!$B$4,A803&lt;=Intermediate!$B$2),1,0)</f>
        <v>1</v>
      </c>
      <c r="K803" s="3">
        <f t="shared" si="23"/>
        <v>0</v>
      </c>
      <c r="L803" s="1">
        <f t="array" ref="L803">INDEX(B803:G803,1,Intermediate!$B$6)</f>
        <v>2192.86</v>
      </c>
      <c r="M803" s="3">
        <f>Intermediate!$B$7*K803</f>
        <v>0</v>
      </c>
      <c r="N803" s="3">
        <f t="shared" si="26"/>
        <v>18000</v>
      </c>
      <c r="O803" s="3">
        <f t="shared" si="24"/>
        <v>0</v>
      </c>
      <c r="P803" s="3">
        <f t="shared" si="27"/>
        <v>7.962138156493439</v>
      </c>
      <c r="Q803" s="3">
        <f t="shared" si="25"/>
        <v>17459.854277848204</v>
      </c>
    </row>
    <row r="804" spans="1:17">
      <c r="A804" s="4">
        <v>39616</v>
      </c>
      <c r="B804" s="10">
        <v>4929.8100000000004</v>
      </c>
      <c r="C804" s="10">
        <v>2234.64</v>
      </c>
      <c r="D804" s="10">
        <v>4913.7299999999996</v>
      </c>
      <c r="E804" s="10">
        <v>2171</v>
      </c>
      <c r="F804" s="10">
        <v>2070.4699999999998</v>
      </c>
      <c r="G804" s="10">
        <v>2623.97</v>
      </c>
      <c r="H804" s="3">
        <f t="shared" si="21"/>
        <v>6</v>
      </c>
      <c r="I804" s="3">
        <f t="shared" si="22"/>
        <v>0</v>
      </c>
      <c r="J804" s="3">
        <f>IF(AND(A804&gt;=Intermediate!$B$4,A804&lt;=Intermediate!$B$2),1,0)</f>
        <v>1</v>
      </c>
      <c r="K804" s="3">
        <f t="shared" si="23"/>
        <v>0</v>
      </c>
      <c r="L804" s="1">
        <f t="array" ref="L804">INDEX(B804:G804,1,Intermediate!$B$6)</f>
        <v>2234.64</v>
      </c>
      <c r="M804" s="3">
        <f>Intermediate!$B$7*K804</f>
        <v>0</v>
      </c>
      <c r="N804" s="3">
        <f t="shared" si="26"/>
        <v>18000</v>
      </c>
      <c r="O804" s="3">
        <f t="shared" si="24"/>
        <v>0</v>
      </c>
      <c r="P804" s="3">
        <f t="shared" si="27"/>
        <v>7.962138156493439</v>
      </c>
      <c r="Q804" s="3">
        <f t="shared" si="25"/>
        <v>17792.512410026498</v>
      </c>
    </row>
    <row r="805" spans="1:17">
      <c r="A805" s="4">
        <v>39617</v>
      </c>
      <c r="B805" s="10">
        <v>4853.21</v>
      </c>
      <c r="C805" s="10">
        <v>2212.8200000000002</v>
      </c>
      <c r="D805" s="10">
        <v>4846.21</v>
      </c>
      <c r="E805" s="10">
        <v>2146.61</v>
      </c>
      <c r="F805" s="10">
        <v>2055.8200000000002</v>
      </c>
      <c r="G805" s="10">
        <v>2615.13</v>
      </c>
      <c r="H805" s="3">
        <f t="shared" si="21"/>
        <v>6</v>
      </c>
      <c r="I805" s="3">
        <f t="shared" si="22"/>
        <v>0</v>
      </c>
      <c r="J805" s="3">
        <f>IF(AND(A805&gt;=Intermediate!$B$4,A805&lt;=Intermediate!$B$2),1,0)</f>
        <v>1</v>
      </c>
      <c r="K805" s="3">
        <f t="shared" si="23"/>
        <v>0</v>
      </c>
      <c r="L805" s="1">
        <f t="array" ref="L805">INDEX(B805:G805,1,Intermediate!$B$6)</f>
        <v>2212.8200000000002</v>
      </c>
      <c r="M805" s="3">
        <f>Intermediate!$B$7*K805</f>
        <v>0</v>
      </c>
      <c r="N805" s="3">
        <f t="shared" si="26"/>
        <v>18000</v>
      </c>
      <c r="O805" s="3">
        <f t="shared" si="24"/>
        <v>0</v>
      </c>
      <c r="P805" s="3">
        <f t="shared" si="27"/>
        <v>7.962138156493439</v>
      </c>
      <c r="Q805" s="3">
        <f t="shared" si="25"/>
        <v>17618.778555451812</v>
      </c>
    </row>
    <row r="806" spans="1:17">
      <c r="A806" s="4">
        <v>39618</v>
      </c>
      <c r="B806" s="10">
        <v>4764.96</v>
      </c>
      <c r="C806" s="10">
        <v>2177.67</v>
      </c>
      <c r="D806" s="10">
        <v>4757.76</v>
      </c>
      <c r="E806" s="10">
        <v>2102.77</v>
      </c>
      <c r="F806" s="10">
        <v>2007.09</v>
      </c>
      <c r="G806" s="10">
        <v>2575.2199999999998</v>
      </c>
      <c r="H806" s="3">
        <f t="shared" si="21"/>
        <v>6</v>
      </c>
      <c r="I806" s="3">
        <f t="shared" si="22"/>
        <v>0</v>
      </c>
      <c r="J806" s="3">
        <f>IF(AND(A806&gt;=Intermediate!$B$4,A806&lt;=Intermediate!$B$2),1,0)</f>
        <v>1</v>
      </c>
      <c r="K806" s="3">
        <f t="shared" si="23"/>
        <v>0</v>
      </c>
      <c r="L806" s="1">
        <f t="array" ref="L806">INDEX(B806:G806,1,Intermediate!$B$6)</f>
        <v>2177.67</v>
      </c>
      <c r="M806" s="3">
        <f>Intermediate!$B$7*K806</f>
        <v>0</v>
      </c>
      <c r="N806" s="3">
        <f t="shared" si="26"/>
        <v>18000</v>
      </c>
      <c r="O806" s="3">
        <f t="shared" si="24"/>
        <v>0</v>
      </c>
      <c r="P806" s="3">
        <f t="shared" si="27"/>
        <v>7.962138156493439</v>
      </c>
      <c r="Q806" s="3">
        <f t="shared" si="25"/>
        <v>17338.909399251068</v>
      </c>
    </row>
    <row r="807" spans="1:17">
      <c r="A807" s="4">
        <v>39619</v>
      </c>
      <c r="B807" s="10">
        <v>4595.16</v>
      </c>
      <c r="C807" s="10">
        <v>2108.88</v>
      </c>
      <c r="D807" s="10">
        <v>4597.42</v>
      </c>
      <c r="E807" s="10">
        <v>2031.85</v>
      </c>
      <c r="F807" s="10">
        <v>1942.15</v>
      </c>
      <c r="G807" s="10">
        <v>2502.7199999999998</v>
      </c>
      <c r="H807" s="3">
        <f t="shared" si="21"/>
        <v>6</v>
      </c>
      <c r="I807" s="3">
        <f t="shared" si="22"/>
        <v>0</v>
      </c>
      <c r="J807" s="3">
        <f>IF(AND(A807&gt;=Intermediate!$B$4,A807&lt;=Intermediate!$B$2),1,0)</f>
        <v>1</v>
      </c>
      <c r="K807" s="3">
        <f t="shared" si="23"/>
        <v>0</v>
      </c>
      <c r="L807" s="1">
        <f t="array" ref="L807">INDEX(B807:G807,1,Intermediate!$B$6)</f>
        <v>2108.88</v>
      </c>
      <c r="M807" s="3">
        <f>Intermediate!$B$7*K807</f>
        <v>0</v>
      </c>
      <c r="N807" s="3">
        <f t="shared" si="26"/>
        <v>18000</v>
      </c>
      <c r="O807" s="3">
        <f t="shared" si="24"/>
        <v>0</v>
      </c>
      <c r="P807" s="3">
        <f t="shared" si="27"/>
        <v>7.962138156493439</v>
      </c>
      <c r="Q807" s="3">
        <f t="shared" si="25"/>
        <v>16791.193915465883</v>
      </c>
    </row>
    <row r="808" spans="1:17">
      <c r="A808" s="4">
        <v>39622</v>
      </c>
      <c r="B808" s="10">
        <v>4493.24</v>
      </c>
      <c r="C808" s="10">
        <v>2044.64</v>
      </c>
      <c r="D808" s="10">
        <v>4473.88</v>
      </c>
      <c r="E808" s="10">
        <v>1969.29</v>
      </c>
      <c r="F808" s="10">
        <v>1870.15</v>
      </c>
      <c r="G808" s="10">
        <v>2420.65</v>
      </c>
      <c r="H808" s="3">
        <f t="shared" si="21"/>
        <v>6</v>
      </c>
      <c r="I808" s="3">
        <f t="shared" si="22"/>
        <v>0</v>
      </c>
      <c r="J808" s="3">
        <f>IF(AND(A808&gt;=Intermediate!$B$4,A808&lt;=Intermediate!$B$2),1,0)</f>
        <v>1</v>
      </c>
      <c r="K808" s="3">
        <f t="shared" si="23"/>
        <v>0</v>
      </c>
      <c r="L808" s="1">
        <f t="array" ref="L808">INDEX(B808:G808,1,Intermediate!$B$6)</f>
        <v>2044.64</v>
      </c>
      <c r="M808" s="3">
        <f>Intermediate!$B$7*K808</f>
        <v>0</v>
      </c>
      <c r="N808" s="3">
        <f t="shared" si="26"/>
        <v>18000</v>
      </c>
      <c r="O808" s="3">
        <f t="shared" si="24"/>
        <v>0</v>
      </c>
      <c r="P808" s="3">
        <f t="shared" si="27"/>
        <v>7.962138156493439</v>
      </c>
      <c r="Q808" s="3">
        <f t="shared" si="25"/>
        <v>16279.706160292746</v>
      </c>
    </row>
    <row r="809" spans="1:17">
      <c r="A809" s="4">
        <v>39623</v>
      </c>
      <c r="B809" s="10">
        <v>4416</v>
      </c>
      <c r="C809" s="10">
        <v>2013.14</v>
      </c>
      <c r="D809" s="10">
        <v>4398.5200000000004</v>
      </c>
      <c r="E809" s="10">
        <v>1932.77</v>
      </c>
      <c r="F809" s="10">
        <v>1833.73</v>
      </c>
      <c r="G809" s="10">
        <v>2390.35</v>
      </c>
      <c r="H809" s="3">
        <f t="shared" si="21"/>
        <v>6</v>
      </c>
      <c r="I809" s="3">
        <f t="shared" si="22"/>
        <v>0</v>
      </c>
      <c r="J809" s="3">
        <f>IF(AND(A809&gt;=Intermediate!$B$4,A809&lt;=Intermediate!$B$2),1,0)</f>
        <v>1</v>
      </c>
      <c r="K809" s="3">
        <f t="shared" si="23"/>
        <v>0</v>
      </c>
      <c r="L809" s="1">
        <f t="array" ref="L809">INDEX(B809:G809,1,Intermediate!$B$6)</f>
        <v>2013.14</v>
      </c>
      <c r="M809" s="3">
        <f>Intermediate!$B$7*K809</f>
        <v>0</v>
      </c>
      <c r="N809" s="3">
        <f t="shared" si="26"/>
        <v>18000</v>
      </c>
      <c r="O809" s="3">
        <f t="shared" si="24"/>
        <v>0</v>
      </c>
      <c r="P809" s="3">
        <f t="shared" si="27"/>
        <v>7.962138156493439</v>
      </c>
      <c r="Q809" s="3">
        <f t="shared" si="25"/>
        <v>16028.898808363203</v>
      </c>
    </row>
    <row r="810" spans="1:17">
      <c r="A810" s="4">
        <v>39624</v>
      </c>
      <c r="B810" s="10">
        <v>4480.17</v>
      </c>
      <c r="C810" s="10">
        <v>2034.13</v>
      </c>
      <c r="D810" s="10">
        <v>4453.51</v>
      </c>
      <c r="E810" s="10">
        <v>1951.86</v>
      </c>
      <c r="F810" s="10">
        <v>1843.26</v>
      </c>
      <c r="G810" s="10">
        <v>2410.29</v>
      </c>
      <c r="H810" s="3">
        <f t="shared" si="21"/>
        <v>6</v>
      </c>
      <c r="I810" s="3">
        <f t="shared" si="22"/>
        <v>0</v>
      </c>
      <c r="J810" s="3">
        <f>IF(AND(A810&gt;=Intermediate!$B$4,A810&lt;=Intermediate!$B$2),1,0)</f>
        <v>1</v>
      </c>
      <c r="K810" s="3">
        <f t="shared" si="23"/>
        <v>0</v>
      </c>
      <c r="L810" s="1">
        <f t="array" ref="L810">INDEX(B810:G810,1,Intermediate!$B$6)</f>
        <v>2034.13</v>
      </c>
      <c r="M810" s="3">
        <f>Intermediate!$B$7*K810</f>
        <v>0</v>
      </c>
      <c r="N810" s="3">
        <f t="shared" si="26"/>
        <v>18000</v>
      </c>
      <c r="O810" s="3">
        <f t="shared" si="24"/>
        <v>0</v>
      </c>
      <c r="P810" s="3">
        <f t="shared" si="27"/>
        <v>7.962138156493439</v>
      </c>
      <c r="Q810" s="3">
        <f t="shared" si="25"/>
        <v>16196.024088267999</v>
      </c>
    </row>
    <row r="811" spans="1:17">
      <c r="A811" s="4">
        <v>39625</v>
      </c>
      <c r="B811" s="10">
        <v>4534.87</v>
      </c>
      <c r="C811" s="10">
        <v>2047.58</v>
      </c>
      <c r="D811" s="10">
        <v>4492.92</v>
      </c>
      <c r="E811" s="10">
        <v>1957.45</v>
      </c>
      <c r="F811" s="10">
        <v>1833.73</v>
      </c>
      <c r="G811" s="10">
        <v>2419.75</v>
      </c>
      <c r="H811" s="3">
        <f t="shared" si="21"/>
        <v>6</v>
      </c>
      <c r="I811" s="3">
        <f t="shared" si="22"/>
        <v>0</v>
      </c>
      <c r="J811" s="3">
        <f>IF(AND(A811&gt;=Intermediate!$B$4,A811&lt;=Intermediate!$B$2),1,0)</f>
        <v>1</v>
      </c>
      <c r="K811" s="3">
        <f t="shared" si="23"/>
        <v>0</v>
      </c>
      <c r="L811" s="1">
        <f t="array" ref="L811">INDEX(B811:G811,1,Intermediate!$B$6)</f>
        <v>2047.58</v>
      </c>
      <c r="M811" s="3">
        <f>Intermediate!$B$7*K811</f>
        <v>0</v>
      </c>
      <c r="N811" s="3">
        <f t="shared" si="26"/>
        <v>18000</v>
      </c>
      <c r="O811" s="3">
        <f t="shared" si="24"/>
        <v>0</v>
      </c>
      <c r="P811" s="3">
        <f t="shared" si="27"/>
        <v>7.962138156493439</v>
      </c>
      <c r="Q811" s="3">
        <f t="shared" si="25"/>
        <v>16303.114846472836</v>
      </c>
    </row>
    <row r="812" spans="1:17">
      <c r="A812" s="4">
        <v>39626</v>
      </c>
      <c r="B812" s="10">
        <v>4349.2299999999996</v>
      </c>
      <c r="C812" s="10">
        <v>1977.72</v>
      </c>
      <c r="D812" s="10">
        <v>4314.87</v>
      </c>
      <c r="E812" s="10">
        <v>1888.86</v>
      </c>
      <c r="F812" s="10">
        <v>1778.63</v>
      </c>
      <c r="G812" s="10">
        <v>2358.5100000000002</v>
      </c>
      <c r="H812" s="3">
        <f t="shared" si="21"/>
        <v>6</v>
      </c>
      <c r="I812" s="3">
        <f t="shared" si="22"/>
        <v>0</v>
      </c>
      <c r="J812" s="3">
        <f>IF(AND(A812&gt;=Intermediate!$B$4,A812&lt;=Intermediate!$B$2),1,0)</f>
        <v>1</v>
      </c>
      <c r="K812" s="3">
        <f t="shared" si="23"/>
        <v>0</v>
      </c>
      <c r="L812" s="1">
        <f t="array" ref="L812">INDEX(B812:G812,1,Intermediate!$B$6)</f>
        <v>1977.72</v>
      </c>
      <c r="M812" s="3">
        <f>Intermediate!$B$7*K812</f>
        <v>0</v>
      </c>
      <c r="N812" s="3">
        <f t="shared" si="26"/>
        <v>18000</v>
      </c>
      <c r="O812" s="3">
        <f t="shared" si="24"/>
        <v>0</v>
      </c>
      <c r="P812" s="3">
        <f t="shared" si="27"/>
        <v>7.962138156493439</v>
      </c>
      <c r="Q812" s="3">
        <f t="shared" si="25"/>
        <v>15746.879874860204</v>
      </c>
    </row>
    <row r="813" spans="1:17">
      <c r="A813" s="4">
        <v>39629</v>
      </c>
      <c r="B813" s="10">
        <v>4238.62</v>
      </c>
      <c r="C813" s="10">
        <v>1920.17</v>
      </c>
      <c r="D813" s="10">
        <v>4196.57</v>
      </c>
      <c r="E813" s="10">
        <v>1832.82</v>
      </c>
      <c r="F813" s="10">
        <v>1719.19</v>
      </c>
      <c r="G813" s="10">
        <v>2290.09</v>
      </c>
      <c r="H813" s="3">
        <f t="shared" si="21"/>
        <v>6</v>
      </c>
      <c r="I813" s="3">
        <f t="shared" si="22"/>
        <v>0</v>
      </c>
      <c r="J813" s="3">
        <f>IF(AND(A813&gt;=Intermediate!$B$4,A813&lt;=Intermediate!$B$2),1,0)</f>
        <v>1</v>
      </c>
      <c r="K813" s="3">
        <f t="shared" si="23"/>
        <v>0</v>
      </c>
      <c r="L813" s="1">
        <f t="array" ref="L813">INDEX(B813:G813,1,Intermediate!$B$6)</f>
        <v>1920.17</v>
      </c>
      <c r="M813" s="3">
        <f>Intermediate!$B$7*K813</f>
        <v>0</v>
      </c>
      <c r="N813" s="3">
        <f t="shared" si="26"/>
        <v>18000</v>
      </c>
      <c r="O813" s="3">
        <f t="shared" si="24"/>
        <v>0</v>
      </c>
      <c r="P813" s="3">
        <f t="shared" si="27"/>
        <v>7.962138156493439</v>
      </c>
      <c r="Q813" s="3">
        <f t="shared" si="25"/>
        <v>15288.658823954007</v>
      </c>
    </row>
    <row r="814" spans="1:17">
      <c r="A814" s="2">
        <v>39630</v>
      </c>
      <c r="B814" s="10">
        <v>4079.1</v>
      </c>
      <c r="C814" s="10">
        <v>1840.26</v>
      </c>
      <c r="D814" s="10">
        <v>4029.47</v>
      </c>
      <c r="E814" s="10">
        <v>1752.73</v>
      </c>
      <c r="F814" s="10">
        <v>1634.93</v>
      </c>
      <c r="G814" s="10">
        <v>2187.6</v>
      </c>
      <c r="H814" s="3">
        <f t="shared" si="21"/>
        <v>7</v>
      </c>
      <c r="I814" s="3">
        <f t="shared" si="22"/>
        <v>1</v>
      </c>
      <c r="J814" s="3">
        <f>IF(AND(A814&gt;=Intermediate!$B$4,A814&lt;=Intermediate!$B$2),1,0)</f>
        <v>1</v>
      </c>
      <c r="K814" s="3">
        <f t="shared" si="23"/>
        <v>1</v>
      </c>
      <c r="L814" s="1">
        <f t="array" ref="L814">INDEX(B814:G814,1,Intermediate!$B$6)</f>
        <v>1840.26</v>
      </c>
      <c r="M814" s="3">
        <f>Intermediate!$B$7*K814</f>
        <v>1000</v>
      </c>
      <c r="N814" s="3">
        <f t="shared" si="26"/>
        <v>19000</v>
      </c>
      <c r="O814" s="3">
        <f t="shared" si="24"/>
        <v>0.54340147587840848</v>
      </c>
      <c r="P814" s="3">
        <f t="shared" si="27"/>
        <v>8.505539632371848</v>
      </c>
      <c r="Q814" s="3">
        <f t="shared" si="25"/>
        <v>15652.404363868616</v>
      </c>
    </row>
    <row r="815" spans="1:17">
      <c r="A815" s="2">
        <v>39631</v>
      </c>
      <c r="B815" s="10">
        <v>4290.5200000000004</v>
      </c>
      <c r="C815" s="10">
        <v>1917.38</v>
      </c>
      <c r="D815" s="10">
        <v>4224.95</v>
      </c>
      <c r="E815" s="10">
        <v>1833.82</v>
      </c>
      <c r="F815" s="10">
        <v>1704.35</v>
      </c>
      <c r="G815" s="10">
        <v>2235.2800000000002</v>
      </c>
      <c r="H815" s="3">
        <f t="shared" si="21"/>
        <v>7</v>
      </c>
      <c r="I815" s="3">
        <f t="shared" si="22"/>
        <v>0</v>
      </c>
      <c r="J815" s="3">
        <f>IF(AND(A815&gt;=Intermediate!$B$4,A815&lt;=Intermediate!$B$2),1,0)</f>
        <v>1</v>
      </c>
      <c r="K815" s="3">
        <f t="shared" si="23"/>
        <v>0</v>
      </c>
      <c r="L815" s="1">
        <f t="array" ref="L815">INDEX(B815:G815,1,Intermediate!$B$6)</f>
        <v>1917.38</v>
      </c>
      <c r="M815" s="3">
        <f>Intermediate!$B$7*K815</f>
        <v>0</v>
      </c>
      <c r="N815" s="3">
        <f t="shared" si="26"/>
        <v>19000</v>
      </c>
      <c r="O815" s="3">
        <f t="shared" si="24"/>
        <v>0</v>
      </c>
      <c r="P815" s="3">
        <f t="shared" si="27"/>
        <v>8.505539632371848</v>
      </c>
      <c r="Q815" s="3">
        <f t="shared" si="25"/>
        <v>16308.351580317134</v>
      </c>
    </row>
    <row r="816" spans="1:17">
      <c r="A816" s="2">
        <v>39632</v>
      </c>
      <c r="B816" s="10">
        <v>4112.3500000000004</v>
      </c>
      <c r="C816" s="10">
        <v>1856.16</v>
      </c>
      <c r="D816" s="10">
        <v>4060.41</v>
      </c>
      <c r="E816" s="10">
        <v>1769.02</v>
      </c>
      <c r="F816" s="10">
        <v>1653.97</v>
      </c>
      <c r="G816" s="10">
        <v>2182.54</v>
      </c>
      <c r="H816" s="3">
        <f t="shared" si="21"/>
        <v>7</v>
      </c>
      <c r="I816" s="3">
        <f t="shared" si="22"/>
        <v>0</v>
      </c>
      <c r="J816" s="3">
        <f>IF(AND(A816&gt;=Intermediate!$B$4,A816&lt;=Intermediate!$B$2),1,0)</f>
        <v>1</v>
      </c>
      <c r="K816" s="3">
        <f t="shared" si="23"/>
        <v>0</v>
      </c>
      <c r="L816" s="1">
        <f t="array" ref="L816">INDEX(B816:G816,1,Intermediate!$B$6)</f>
        <v>1856.16</v>
      </c>
      <c r="M816" s="3">
        <f>Intermediate!$B$7*K816</f>
        <v>0</v>
      </c>
      <c r="N816" s="3">
        <f t="shared" si="26"/>
        <v>19000</v>
      </c>
      <c r="O816" s="3">
        <f t="shared" si="24"/>
        <v>0</v>
      </c>
      <c r="P816" s="3">
        <f t="shared" si="27"/>
        <v>8.505539632371848</v>
      </c>
      <c r="Q816" s="3">
        <f t="shared" si="25"/>
        <v>15787.64244402333</v>
      </c>
    </row>
    <row r="817" spans="1:17">
      <c r="A817" s="2">
        <v>39633</v>
      </c>
      <c r="B817" s="10">
        <v>4216.26</v>
      </c>
      <c r="C817" s="10">
        <v>1899.55</v>
      </c>
      <c r="D817" s="10">
        <v>4164.78</v>
      </c>
      <c r="E817" s="10">
        <v>1811.82</v>
      </c>
      <c r="F817" s="10">
        <v>1691.6</v>
      </c>
      <c r="G817" s="10">
        <v>2224.63</v>
      </c>
      <c r="H817" s="3">
        <f t="shared" si="21"/>
        <v>7</v>
      </c>
      <c r="I817" s="3">
        <f t="shared" si="22"/>
        <v>0</v>
      </c>
      <c r="J817" s="3">
        <f>IF(AND(A817&gt;=Intermediate!$B$4,A817&lt;=Intermediate!$B$2),1,0)</f>
        <v>1</v>
      </c>
      <c r="K817" s="3">
        <f t="shared" si="23"/>
        <v>0</v>
      </c>
      <c r="L817" s="1">
        <f t="array" ref="L817">INDEX(B817:G817,1,Intermediate!$B$6)</f>
        <v>1899.55</v>
      </c>
      <c r="M817" s="3">
        <f>Intermediate!$B$7*K817</f>
        <v>0</v>
      </c>
      <c r="N817" s="3">
        <f t="shared" si="26"/>
        <v>19000</v>
      </c>
      <c r="O817" s="3">
        <f t="shared" si="24"/>
        <v>0</v>
      </c>
      <c r="P817" s="3">
        <f t="shared" si="27"/>
        <v>8.505539632371848</v>
      </c>
      <c r="Q817" s="3">
        <f t="shared" si="25"/>
        <v>16156.697808671943</v>
      </c>
    </row>
    <row r="818" spans="1:17">
      <c r="A818" s="2">
        <v>39636</v>
      </c>
      <c r="B818" s="10">
        <v>4241.91</v>
      </c>
      <c r="C818" s="10">
        <v>1921.09</v>
      </c>
      <c r="D818" s="10">
        <v>4203.68</v>
      </c>
      <c r="E818" s="10">
        <v>1829.45</v>
      </c>
      <c r="F818" s="10">
        <v>1712.73</v>
      </c>
      <c r="G818" s="10">
        <v>2258.6799999999998</v>
      </c>
      <c r="H818" s="3">
        <f t="shared" si="21"/>
        <v>7</v>
      </c>
      <c r="I818" s="3">
        <f t="shared" si="22"/>
        <v>0</v>
      </c>
      <c r="J818" s="3">
        <f>IF(AND(A818&gt;=Intermediate!$B$4,A818&lt;=Intermediate!$B$2),1,0)</f>
        <v>1</v>
      </c>
      <c r="K818" s="3">
        <f t="shared" si="23"/>
        <v>0</v>
      </c>
      <c r="L818" s="1">
        <f t="array" ref="L818">INDEX(B818:G818,1,Intermediate!$B$6)</f>
        <v>1921.09</v>
      </c>
      <c r="M818" s="3">
        <f>Intermediate!$B$7*K818</f>
        <v>0</v>
      </c>
      <c r="N818" s="3">
        <f t="shared" si="26"/>
        <v>19000</v>
      </c>
      <c r="O818" s="3">
        <f t="shared" si="24"/>
        <v>0</v>
      </c>
      <c r="P818" s="3">
        <f t="shared" si="27"/>
        <v>8.505539632371848</v>
      </c>
      <c r="Q818" s="3">
        <f t="shared" si="25"/>
        <v>16339.907132353233</v>
      </c>
    </row>
    <row r="819" spans="1:17">
      <c r="A819" s="2">
        <v>39637</v>
      </c>
      <c r="B819" s="10">
        <v>4205.29</v>
      </c>
      <c r="C819" s="10">
        <v>1910.9</v>
      </c>
      <c r="D819" s="10">
        <v>4175.1499999999996</v>
      </c>
      <c r="E819" s="10">
        <v>1823.05</v>
      </c>
      <c r="F819" s="10">
        <v>1714.23</v>
      </c>
      <c r="G819" s="10">
        <v>2243.54</v>
      </c>
      <c r="H819" s="3">
        <f t="shared" si="21"/>
        <v>7</v>
      </c>
      <c r="I819" s="3">
        <f t="shared" si="22"/>
        <v>0</v>
      </c>
      <c r="J819" s="3">
        <f>IF(AND(A819&gt;=Intermediate!$B$4,A819&lt;=Intermediate!$B$2),1,0)</f>
        <v>1</v>
      </c>
      <c r="K819" s="3">
        <f t="shared" si="23"/>
        <v>0</v>
      </c>
      <c r="L819" s="1">
        <f t="array" ref="L819">INDEX(B819:G819,1,Intermediate!$B$6)</f>
        <v>1910.9</v>
      </c>
      <c r="M819" s="3">
        <f>Intermediate!$B$7*K819</f>
        <v>0</v>
      </c>
      <c r="N819" s="3">
        <f t="shared" si="26"/>
        <v>19000</v>
      </c>
      <c r="O819" s="3">
        <f t="shared" si="24"/>
        <v>0</v>
      </c>
      <c r="P819" s="3">
        <f t="shared" si="27"/>
        <v>8.505539632371848</v>
      </c>
      <c r="Q819" s="3">
        <f t="shared" si="25"/>
        <v>16253.235683499364</v>
      </c>
    </row>
    <row r="820" spans="1:17">
      <c r="A820" s="2">
        <v>39638</v>
      </c>
      <c r="B820" s="10">
        <v>4388.4399999999996</v>
      </c>
      <c r="C820" s="10">
        <v>1982.99</v>
      </c>
      <c r="D820" s="10">
        <v>4352.74</v>
      </c>
      <c r="E820" s="10">
        <v>1893.31</v>
      </c>
      <c r="F820" s="10">
        <v>1770.55</v>
      </c>
      <c r="G820" s="10">
        <v>2302.73</v>
      </c>
      <c r="H820" s="3">
        <f t="shared" si="21"/>
        <v>7</v>
      </c>
      <c r="I820" s="3">
        <f t="shared" si="22"/>
        <v>0</v>
      </c>
      <c r="J820" s="3">
        <f>IF(AND(A820&gt;=Intermediate!$B$4,A820&lt;=Intermediate!$B$2),1,0)</f>
        <v>1</v>
      </c>
      <c r="K820" s="3">
        <f t="shared" si="23"/>
        <v>0</v>
      </c>
      <c r="L820" s="1">
        <f t="array" ref="L820">INDEX(B820:G820,1,Intermediate!$B$6)</f>
        <v>1982.99</v>
      </c>
      <c r="M820" s="3">
        <f>Intermediate!$B$7*K820</f>
        <v>0</v>
      </c>
      <c r="N820" s="3">
        <f t="shared" si="26"/>
        <v>19000</v>
      </c>
      <c r="O820" s="3">
        <f t="shared" si="24"/>
        <v>0</v>
      </c>
      <c r="P820" s="3">
        <f t="shared" si="27"/>
        <v>8.505539632371848</v>
      </c>
      <c r="Q820" s="3">
        <f t="shared" si="25"/>
        <v>16866.400035597049</v>
      </c>
    </row>
    <row r="821" spans="1:17">
      <c r="A821" s="4">
        <v>39639</v>
      </c>
      <c r="B821" s="10">
        <v>4394.58</v>
      </c>
      <c r="C821" s="10">
        <v>1984.22</v>
      </c>
      <c r="D821" s="10">
        <v>4357.8999999999996</v>
      </c>
      <c r="E821" s="10">
        <v>1895.84</v>
      </c>
      <c r="F821" s="10">
        <v>1771.92</v>
      </c>
      <c r="G821" s="10">
        <v>2310.02</v>
      </c>
      <c r="H821" s="3">
        <f t="shared" si="21"/>
        <v>7</v>
      </c>
      <c r="I821" s="3">
        <f t="shared" si="22"/>
        <v>0</v>
      </c>
      <c r="J821" s="3">
        <f>IF(AND(A821&gt;=Intermediate!$B$4,A821&lt;=Intermediate!$B$2),1,0)</f>
        <v>1</v>
      </c>
      <c r="K821" s="3">
        <f t="shared" si="23"/>
        <v>0</v>
      </c>
      <c r="L821" s="1">
        <f t="array" ref="L821">INDEX(B821:G821,1,Intermediate!$B$6)</f>
        <v>1984.22</v>
      </c>
      <c r="M821" s="3">
        <f>Intermediate!$B$7*K821</f>
        <v>0</v>
      </c>
      <c r="N821" s="3">
        <f t="shared" si="26"/>
        <v>19000</v>
      </c>
      <c r="O821" s="3">
        <f t="shared" si="24"/>
        <v>0</v>
      </c>
      <c r="P821" s="3">
        <f t="shared" si="27"/>
        <v>8.505539632371848</v>
      </c>
      <c r="Q821" s="3">
        <f t="shared" si="25"/>
        <v>16876.861849344867</v>
      </c>
    </row>
    <row r="822" spans="1:17">
      <c r="A822" s="4">
        <v>39640</v>
      </c>
      <c r="B822" s="10">
        <v>4269.47</v>
      </c>
      <c r="C822" s="10">
        <v>1939.55</v>
      </c>
      <c r="D822" s="10">
        <v>4238.37</v>
      </c>
      <c r="E822" s="10">
        <v>1848.65</v>
      </c>
      <c r="F822" s="10">
        <v>1734.23</v>
      </c>
      <c r="G822" s="10">
        <v>2276.4499999999998</v>
      </c>
      <c r="H822" s="3">
        <f t="shared" si="21"/>
        <v>7</v>
      </c>
      <c r="I822" s="3">
        <f t="shared" si="22"/>
        <v>0</v>
      </c>
      <c r="J822" s="3">
        <f>IF(AND(A822&gt;=Intermediate!$B$4,A822&lt;=Intermediate!$B$2),1,0)</f>
        <v>1</v>
      </c>
      <c r="K822" s="3">
        <f t="shared" si="23"/>
        <v>0</v>
      </c>
      <c r="L822" s="1">
        <f t="array" ref="L822">INDEX(B822:G822,1,Intermediate!$B$6)</f>
        <v>1939.55</v>
      </c>
      <c r="M822" s="3">
        <f>Intermediate!$B$7*K822</f>
        <v>0</v>
      </c>
      <c r="N822" s="3">
        <f t="shared" si="26"/>
        <v>19000</v>
      </c>
      <c r="O822" s="3">
        <f t="shared" si="24"/>
        <v>0</v>
      </c>
      <c r="P822" s="3">
        <f t="shared" si="27"/>
        <v>8.505539632371848</v>
      </c>
      <c r="Q822" s="3">
        <f t="shared" si="25"/>
        <v>16496.919393966818</v>
      </c>
    </row>
    <row r="823" spans="1:17">
      <c r="A823" s="4">
        <v>39643</v>
      </c>
      <c r="B823" s="10">
        <v>4255.33</v>
      </c>
      <c r="C823" s="10">
        <v>1931.07</v>
      </c>
      <c r="D823" s="10">
        <v>4226.68</v>
      </c>
      <c r="E823" s="10">
        <v>1843.9</v>
      </c>
      <c r="F823" s="10">
        <v>1730.06</v>
      </c>
      <c r="G823" s="10">
        <v>2258.8000000000002</v>
      </c>
      <c r="H823" s="3">
        <f t="shared" si="21"/>
        <v>7</v>
      </c>
      <c r="I823" s="3">
        <f t="shared" si="22"/>
        <v>0</v>
      </c>
      <c r="J823" s="3">
        <f>IF(AND(A823&gt;=Intermediate!$B$4,A823&lt;=Intermediate!$B$2),1,0)</f>
        <v>1</v>
      </c>
      <c r="K823" s="3">
        <f t="shared" si="23"/>
        <v>0</v>
      </c>
      <c r="L823" s="1">
        <f t="array" ref="L823">INDEX(B823:G823,1,Intermediate!$B$6)</f>
        <v>1931.07</v>
      </c>
      <c r="M823" s="3">
        <f>Intermediate!$B$7*K823</f>
        <v>0</v>
      </c>
      <c r="N823" s="3">
        <f t="shared" si="26"/>
        <v>19000</v>
      </c>
      <c r="O823" s="3">
        <f t="shared" si="24"/>
        <v>0</v>
      </c>
      <c r="P823" s="3">
        <f t="shared" si="27"/>
        <v>8.505539632371848</v>
      </c>
      <c r="Q823" s="3">
        <f t="shared" si="25"/>
        <v>16424.792417884302</v>
      </c>
    </row>
    <row r="824" spans="1:17">
      <c r="A824" s="4">
        <v>39644</v>
      </c>
      <c r="B824" s="10">
        <v>4068.89</v>
      </c>
      <c r="C824" s="10">
        <v>1859.15</v>
      </c>
      <c r="D824" s="10">
        <v>4046.78</v>
      </c>
      <c r="E824" s="10">
        <v>1772.25</v>
      </c>
      <c r="F824" s="10">
        <v>1672.09</v>
      </c>
      <c r="G824" s="10">
        <v>2198.87</v>
      </c>
      <c r="H824" s="3">
        <f t="shared" si="21"/>
        <v>7</v>
      </c>
      <c r="I824" s="3">
        <f t="shared" si="22"/>
        <v>0</v>
      </c>
      <c r="J824" s="3">
        <f>IF(AND(A824&gt;=Intermediate!$B$4,A824&lt;=Intermediate!$B$2),1,0)</f>
        <v>1</v>
      </c>
      <c r="K824" s="3">
        <f t="shared" si="23"/>
        <v>0</v>
      </c>
      <c r="L824" s="1">
        <f t="array" ref="L824">INDEX(B824:G824,1,Intermediate!$B$6)</f>
        <v>1859.15</v>
      </c>
      <c r="M824" s="3">
        <f>Intermediate!$B$7*K824</f>
        <v>0</v>
      </c>
      <c r="N824" s="3">
        <f t="shared" si="26"/>
        <v>19000</v>
      </c>
      <c r="O824" s="3">
        <f t="shared" si="24"/>
        <v>0</v>
      </c>
      <c r="P824" s="3">
        <f t="shared" si="27"/>
        <v>8.505539632371848</v>
      </c>
      <c r="Q824" s="3">
        <f t="shared" si="25"/>
        <v>15813.074007524121</v>
      </c>
    </row>
    <row r="825" spans="1:17">
      <c r="A825" s="4">
        <v>39645</v>
      </c>
      <c r="B825" s="10">
        <v>4021.38</v>
      </c>
      <c r="C825" s="10">
        <v>1837.11</v>
      </c>
      <c r="D825" s="10">
        <v>4002.42</v>
      </c>
      <c r="E825" s="10">
        <v>1746.79</v>
      </c>
      <c r="F825" s="10">
        <v>1643.95</v>
      </c>
      <c r="G825" s="10">
        <v>2177.25</v>
      </c>
      <c r="H825" s="3">
        <f t="shared" si="21"/>
        <v>7</v>
      </c>
      <c r="I825" s="3">
        <f t="shared" si="22"/>
        <v>0</v>
      </c>
      <c r="J825" s="3">
        <f>IF(AND(A825&gt;=Intermediate!$B$4,A825&lt;=Intermediate!$B$2),1,0)</f>
        <v>1</v>
      </c>
      <c r="K825" s="3">
        <f t="shared" si="23"/>
        <v>0</v>
      </c>
      <c r="L825" s="1">
        <f t="array" ref="L825">INDEX(B825:G825,1,Intermediate!$B$6)</f>
        <v>1837.11</v>
      </c>
      <c r="M825" s="3">
        <f>Intermediate!$B$7*K825</f>
        <v>0</v>
      </c>
      <c r="N825" s="3">
        <f t="shared" si="26"/>
        <v>19000</v>
      </c>
      <c r="O825" s="3">
        <f t="shared" si="24"/>
        <v>0</v>
      </c>
      <c r="P825" s="3">
        <f t="shared" si="27"/>
        <v>8.505539632371848</v>
      </c>
      <c r="Q825" s="3">
        <f t="shared" si="25"/>
        <v>15625.611914026646</v>
      </c>
    </row>
    <row r="826" spans="1:17">
      <c r="A826" s="4">
        <v>39646</v>
      </c>
      <c r="B826" s="10">
        <v>4158.76</v>
      </c>
      <c r="C826" s="10">
        <v>1881</v>
      </c>
      <c r="D826" s="10">
        <v>4129.87</v>
      </c>
      <c r="E826" s="10">
        <v>1787.8</v>
      </c>
      <c r="F826" s="10">
        <v>1665.59</v>
      </c>
      <c r="G826" s="10">
        <v>2200.66</v>
      </c>
      <c r="H826" s="3">
        <f t="shared" si="21"/>
        <v>7</v>
      </c>
      <c r="I826" s="3">
        <f t="shared" si="22"/>
        <v>0</v>
      </c>
      <c r="J826" s="3">
        <f>IF(AND(A826&gt;=Intermediate!$B$4,A826&lt;=Intermediate!$B$2),1,0)</f>
        <v>1</v>
      </c>
      <c r="K826" s="3">
        <f t="shared" si="23"/>
        <v>0</v>
      </c>
      <c r="L826" s="1">
        <f t="array" ref="L826">INDEX(B826:G826,1,Intermediate!$B$6)</f>
        <v>1881</v>
      </c>
      <c r="M826" s="3">
        <f>Intermediate!$B$7*K826</f>
        <v>0</v>
      </c>
      <c r="N826" s="3">
        <f t="shared" si="26"/>
        <v>19000</v>
      </c>
      <c r="O826" s="3">
        <f t="shared" si="24"/>
        <v>0</v>
      </c>
      <c r="P826" s="3">
        <f t="shared" si="27"/>
        <v>8.505539632371848</v>
      </c>
      <c r="Q826" s="3">
        <f t="shared" si="25"/>
        <v>15998.920048491445</v>
      </c>
    </row>
    <row r="827" spans="1:17">
      <c r="A827" s="4">
        <v>39647</v>
      </c>
      <c r="B827" s="10">
        <v>4309.84</v>
      </c>
      <c r="C827" s="10">
        <v>1927.65</v>
      </c>
      <c r="D827" s="10">
        <v>4265.3900000000003</v>
      </c>
      <c r="E827" s="10">
        <v>1836.33</v>
      </c>
      <c r="F827" s="10">
        <v>1696.38</v>
      </c>
      <c r="G827" s="10">
        <v>2221.33</v>
      </c>
      <c r="H827" s="3">
        <f t="shared" si="21"/>
        <v>7</v>
      </c>
      <c r="I827" s="3">
        <f t="shared" si="22"/>
        <v>0</v>
      </c>
      <c r="J827" s="3">
        <f>IF(AND(A827&gt;=Intermediate!$B$4,A827&lt;=Intermediate!$B$2),1,0)</f>
        <v>1</v>
      </c>
      <c r="K827" s="3">
        <f t="shared" si="23"/>
        <v>0</v>
      </c>
      <c r="L827" s="1">
        <f t="array" ref="L827">INDEX(B827:G827,1,Intermediate!$B$6)</f>
        <v>1927.65</v>
      </c>
      <c r="M827" s="3">
        <f>Intermediate!$B$7*K827</f>
        <v>0</v>
      </c>
      <c r="N827" s="3">
        <f t="shared" si="26"/>
        <v>19000</v>
      </c>
      <c r="O827" s="3">
        <f t="shared" si="24"/>
        <v>0</v>
      </c>
      <c r="P827" s="3">
        <f t="shared" si="27"/>
        <v>8.505539632371848</v>
      </c>
      <c r="Q827" s="3">
        <f t="shared" si="25"/>
        <v>16395.703472341593</v>
      </c>
    </row>
    <row r="828" spans="1:17">
      <c r="A828" s="4">
        <v>39650</v>
      </c>
      <c r="B828" s="10">
        <v>4374.62</v>
      </c>
      <c r="C828" s="10">
        <v>1943.63</v>
      </c>
      <c r="D828" s="10">
        <v>4320.24</v>
      </c>
      <c r="E828" s="10">
        <v>1854.29</v>
      </c>
      <c r="F828" s="10">
        <v>1705.81</v>
      </c>
      <c r="G828" s="10">
        <v>2216.56</v>
      </c>
      <c r="H828" s="3">
        <f t="shared" si="21"/>
        <v>7</v>
      </c>
      <c r="I828" s="3">
        <f t="shared" si="22"/>
        <v>0</v>
      </c>
      <c r="J828" s="3">
        <f>IF(AND(A828&gt;=Intermediate!$B$4,A828&lt;=Intermediate!$B$2),1,0)</f>
        <v>1</v>
      </c>
      <c r="K828" s="3">
        <f t="shared" si="23"/>
        <v>0</v>
      </c>
      <c r="L828" s="1">
        <f t="array" ref="L828">INDEX(B828:G828,1,Intermediate!$B$6)</f>
        <v>1943.63</v>
      </c>
      <c r="M828" s="3">
        <f>Intermediate!$B$7*K828</f>
        <v>0</v>
      </c>
      <c r="N828" s="3">
        <f t="shared" si="26"/>
        <v>19000</v>
      </c>
      <c r="O828" s="3">
        <f t="shared" si="24"/>
        <v>0</v>
      </c>
      <c r="P828" s="3">
        <f t="shared" si="27"/>
        <v>8.505539632371848</v>
      </c>
      <c r="Q828" s="3">
        <f t="shared" si="25"/>
        <v>16531.621995666897</v>
      </c>
    </row>
    <row r="829" spans="1:17">
      <c r="A829" s="4">
        <v>39651</v>
      </c>
      <c r="B829" s="10">
        <v>4467.96</v>
      </c>
      <c r="C829" s="10">
        <v>1979.9</v>
      </c>
      <c r="D829" s="10">
        <v>4407.42</v>
      </c>
      <c r="E829" s="10">
        <v>1891.51</v>
      </c>
      <c r="F829" s="10">
        <v>1737.76</v>
      </c>
      <c r="G829" s="10">
        <v>2252.34</v>
      </c>
      <c r="H829" s="3">
        <f t="shared" si="21"/>
        <v>7</v>
      </c>
      <c r="I829" s="3">
        <f t="shared" si="22"/>
        <v>0</v>
      </c>
      <c r="J829" s="3">
        <f>IF(AND(A829&gt;=Intermediate!$B$4,A829&lt;=Intermediate!$B$2),1,0)</f>
        <v>1</v>
      </c>
      <c r="K829" s="3">
        <f t="shared" si="23"/>
        <v>0</v>
      </c>
      <c r="L829" s="1">
        <f t="array" ref="L829">INDEX(B829:G829,1,Intermediate!$B$6)</f>
        <v>1979.9</v>
      </c>
      <c r="M829" s="3">
        <f>Intermediate!$B$7*K829</f>
        <v>0</v>
      </c>
      <c r="N829" s="3">
        <f t="shared" si="26"/>
        <v>19000</v>
      </c>
      <c r="O829" s="3">
        <f t="shared" si="24"/>
        <v>0</v>
      </c>
      <c r="P829" s="3">
        <f t="shared" si="27"/>
        <v>8.505539632371848</v>
      </c>
      <c r="Q829" s="3">
        <f t="shared" si="25"/>
        <v>16840.117918133023</v>
      </c>
    </row>
    <row r="830" spans="1:17">
      <c r="A830" s="4">
        <v>39652</v>
      </c>
      <c r="B830" s="10">
        <v>4730.6000000000004</v>
      </c>
      <c r="C830" s="10">
        <v>2084.92</v>
      </c>
      <c r="D830" s="10">
        <v>4663.43</v>
      </c>
      <c r="E830" s="10">
        <v>2002.29</v>
      </c>
      <c r="F830" s="10">
        <v>1839.76</v>
      </c>
      <c r="G830" s="10">
        <v>2344.5100000000002</v>
      </c>
      <c r="H830" s="3">
        <f t="shared" si="21"/>
        <v>7</v>
      </c>
      <c r="I830" s="3">
        <f t="shared" si="22"/>
        <v>0</v>
      </c>
      <c r="J830" s="3">
        <f>IF(AND(A830&gt;=Intermediate!$B$4,A830&lt;=Intermediate!$B$2),1,0)</f>
        <v>1</v>
      </c>
      <c r="K830" s="3">
        <f t="shared" si="23"/>
        <v>0</v>
      </c>
      <c r="L830" s="1">
        <f t="array" ref="L830">INDEX(B830:G830,1,Intermediate!$B$6)</f>
        <v>2084.92</v>
      </c>
      <c r="M830" s="3">
        <f>Intermediate!$B$7*K830</f>
        <v>0</v>
      </c>
      <c r="N830" s="3">
        <f t="shared" si="26"/>
        <v>19000</v>
      </c>
      <c r="O830" s="3">
        <f t="shared" si="24"/>
        <v>0</v>
      </c>
      <c r="P830" s="3">
        <f t="shared" si="27"/>
        <v>8.505539632371848</v>
      </c>
      <c r="Q830" s="3">
        <f t="shared" si="25"/>
        <v>17733.369690324715</v>
      </c>
    </row>
    <row r="831" spans="1:17">
      <c r="A831" s="4">
        <v>39653</v>
      </c>
      <c r="B831" s="10">
        <v>4687.16</v>
      </c>
      <c r="C831" s="10">
        <v>2075.34</v>
      </c>
      <c r="D831" s="10">
        <v>4629.1899999999996</v>
      </c>
      <c r="E831" s="10">
        <v>1993.7</v>
      </c>
      <c r="F831" s="10">
        <v>1840.11</v>
      </c>
      <c r="G831" s="10">
        <v>2338.7800000000002</v>
      </c>
      <c r="H831" s="3">
        <f t="shared" si="21"/>
        <v>7</v>
      </c>
      <c r="I831" s="3">
        <f t="shared" si="22"/>
        <v>0</v>
      </c>
      <c r="J831" s="3">
        <f>IF(AND(A831&gt;=Intermediate!$B$4,A831&lt;=Intermediate!$B$2),1,0)</f>
        <v>1</v>
      </c>
      <c r="K831" s="3">
        <f t="shared" si="23"/>
        <v>0</v>
      </c>
      <c r="L831" s="1">
        <f t="array" ref="L831">INDEX(B831:G831,1,Intermediate!$B$6)</f>
        <v>2075.34</v>
      </c>
      <c r="M831" s="3">
        <f>Intermediate!$B$7*K831</f>
        <v>0</v>
      </c>
      <c r="N831" s="3">
        <f t="shared" si="26"/>
        <v>19000</v>
      </c>
      <c r="O831" s="3">
        <f t="shared" si="24"/>
        <v>0</v>
      </c>
      <c r="P831" s="3">
        <f t="shared" si="27"/>
        <v>8.505539632371848</v>
      </c>
      <c r="Q831" s="3">
        <f t="shared" si="25"/>
        <v>17651.886620646594</v>
      </c>
    </row>
    <row r="832" spans="1:17">
      <c r="A832" s="4">
        <v>39654</v>
      </c>
      <c r="B832" s="10">
        <v>4564.3599999999997</v>
      </c>
      <c r="C832" s="10">
        <v>2048.23</v>
      </c>
      <c r="D832" s="10">
        <v>4534.6499999999996</v>
      </c>
      <c r="E832" s="10">
        <v>1966.07</v>
      </c>
      <c r="F832" s="10">
        <v>1833.35</v>
      </c>
      <c r="G832" s="10">
        <v>2330.12</v>
      </c>
      <c r="H832" s="3">
        <f t="shared" si="21"/>
        <v>7</v>
      </c>
      <c r="I832" s="3">
        <f t="shared" si="22"/>
        <v>0</v>
      </c>
      <c r="J832" s="3">
        <f>IF(AND(A832&gt;=Intermediate!$B$4,A832&lt;=Intermediate!$B$2),1,0)</f>
        <v>1</v>
      </c>
      <c r="K832" s="3">
        <f t="shared" si="23"/>
        <v>0</v>
      </c>
      <c r="L832" s="1">
        <f t="array" ref="L832">INDEX(B832:G832,1,Intermediate!$B$6)</f>
        <v>2048.23</v>
      </c>
      <c r="M832" s="3">
        <f>Intermediate!$B$7*K832</f>
        <v>0</v>
      </c>
      <c r="N832" s="3">
        <f t="shared" si="26"/>
        <v>19000</v>
      </c>
      <c r="O832" s="3">
        <f t="shared" si="24"/>
        <v>0</v>
      </c>
      <c r="P832" s="3">
        <f t="shared" si="27"/>
        <v>8.505539632371848</v>
      </c>
      <c r="Q832" s="3">
        <f t="shared" si="25"/>
        <v>17421.301441212989</v>
      </c>
    </row>
    <row r="833" spans="1:17">
      <c r="A833" s="4">
        <v>39657</v>
      </c>
      <c r="B833" s="10">
        <v>4586.34</v>
      </c>
      <c r="C833" s="10">
        <v>2064.3200000000002</v>
      </c>
      <c r="D833" s="10">
        <v>4556.92</v>
      </c>
      <c r="E833" s="10">
        <v>1980.5</v>
      </c>
      <c r="F833" s="10">
        <v>1851.96</v>
      </c>
      <c r="G833" s="10">
        <v>2361.66</v>
      </c>
      <c r="H833" s="3">
        <f t="shared" si="21"/>
        <v>7</v>
      </c>
      <c r="I833" s="3">
        <f t="shared" si="22"/>
        <v>0</v>
      </c>
      <c r="J833" s="3">
        <f>IF(AND(A833&gt;=Intermediate!$B$4,A833&lt;=Intermediate!$B$2),1,0)</f>
        <v>1</v>
      </c>
      <c r="K833" s="3">
        <f t="shared" si="23"/>
        <v>0</v>
      </c>
      <c r="L833" s="1">
        <f t="array" ref="L833">INDEX(B833:G833,1,Intermediate!$B$6)</f>
        <v>2064.3200000000002</v>
      </c>
      <c r="M833" s="3">
        <f>Intermediate!$B$7*K833</f>
        <v>0</v>
      </c>
      <c r="N833" s="3">
        <f t="shared" si="26"/>
        <v>19000</v>
      </c>
      <c r="O833" s="3">
        <f t="shared" si="24"/>
        <v>0</v>
      </c>
      <c r="P833" s="3">
        <f t="shared" si="27"/>
        <v>8.505539632371848</v>
      </c>
      <c r="Q833" s="3">
        <f t="shared" si="25"/>
        <v>17558.155573897853</v>
      </c>
    </row>
    <row r="834" spans="1:17">
      <c r="A834" s="4">
        <v>39658</v>
      </c>
      <c r="B834" s="10">
        <v>4422.66</v>
      </c>
      <c r="C834" s="10">
        <v>2007.48</v>
      </c>
      <c r="D834" s="10">
        <v>4400.75</v>
      </c>
      <c r="E834" s="10">
        <v>1917.41</v>
      </c>
      <c r="F834" s="10">
        <v>1799.93</v>
      </c>
      <c r="G834" s="10">
        <v>2324.17</v>
      </c>
      <c r="H834" s="3">
        <f t="shared" si="21"/>
        <v>7</v>
      </c>
      <c r="I834" s="3">
        <f t="shared" si="22"/>
        <v>0</v>
      </c>
      <c r="J834" s="3">
        <f>IF(AND(A834&gt;=Intermediate!$B$4,A834&lt;=Intermediate!$B$2),1,0)</f>
        <v>1</v>
      </c>
      <c r="K834" s="3">
        <f t="shared" si="23"/>
        <v>0</v>
      </c>
      <c r="L834" s="1">
        <f t="array" ref="L834">INDEX(B834:G834,1,Intermediate!$B$6)</f>
        <v>2007.48</v>
      </c>
      <c r="M834" s="3">
        <f>Intermediate!$B$7*K834</f>
        <v>0</v>
      </c>
      <c r="N834" s="3">
        <f t="shared" si="26"/>
        <v>19000</v>
      </c>
      <c r="O834" s="3">
        <f t="shared" si="24"/>
        <v>0</v>
      </c>
      <c r="P834" s="3">
        <f t="shared" si="27"/>
        <v>8.505539632371848</v>
      </c>
      <c r="Q834" s="3">
        <f t="shared" si="25"/>
        <v>17074.700701193837</v>
      </c>
    </row>
    <row r="835" spans="1:17">
      <c r="A835" s="4">
        <v>39659</v>
      </c>
      <c r="B835" s="10">
        <v>4560.3999999999996</v>
      </c>
      <c r="C835" s="10">
        <v>2055.38</v>
      </c>
      <c r="D835" s="10">
        <v>4531.33</v>
      </c>
      <c r="E835" s="10">
        <v>1969.71</v>
      </c>
      <c r="F835" s="10">
        <v>1841.28</v>
      </c>
      <c r="G835" s="10">
        <v>2351.2199999999998</v>
      </c>
      <c r="H835" s="3">
        <f t="shared" si="21"/>
        <v>7</v>
      </c>
      <c r="I835" s="3">
        <f t="shared" si="22"/>
        <v>0</v>
      </c>
      <c r="J835" s="3">
        <f>IF(AND(A835&gt;=Intermediate!$B$4,A835&lt;=Intermediate!$B$2),1,0)</f>
        <v>1</v>
      </c>
      <c r="K835" s="3">
        <f t="shared" si="23"/>
        <v>0</v>
      </c>
      <c r="L835" s="1">
        <f t="array" ref="L835">INDEX(B835:G835,1,Intermediate!$B$6)</f>
        <v>2055.38</v>
      </c>
      <c r="M835" s="3">
        <f>Intermediate!$B$7*K835</f>
        <v>0</v>
      </c>
      <c r="N835" s="3">
        <f t="shared" si="26"/>
        <v>19000</v>
      </c>
      <c r="O835" s="3">
        <f t="shared" si="24"/>
        <v>0</v>
      </c>
      <c r="P835" s="3">
        <f t="shared" si="27"/>
        <v>8.505539632371848</v>
      </c>
      <c r="Q835" s="3">
        <f t="shared" si="25"/>
        <v>17482.116049584449</v>
      </c>
    </row>
    <row r="836" spans="1:17">
      <c r="A836" s="4">
        <v>39660</v>
      </c>
      <c r="B836" s="10">
        <v>4581.07</v>
      </c>
      <c r="C836" s="10">
        <v>2056.36</v>
      </c>
      <c r="D836" s="10">
        <v>4542.09</v>
      </c>
      <c r="E836" s="10">
        <v>1970.31</v>
      </c>
      <c r="F836" s="10">
        <v>1835</v>
      </c>
      <c r="G836" s="10">
        <v>2354.27</v>
      </c>
      <c r="H836" s="3">
        <f t="shared" si="21"/>
        <v>7</v>
      </c>
      <c r="I836" s="3">
        <f t="shared" si="22"/>
        <v>0</v>
      </c>
      <c r="J836" s="3">
        <f>IF(AND(A836&gt;=Intermediate!$B$4,A836&lt;=Intermediate!$B$2),1,0)</f>
        <v>1</v>
      </c>
      <c r="K836" s="3">
        <f t="shared" si="23"/>
        <v>0</v>
      </c>
      <c r="L836" s="1">
        <f t="array" ref="L836">INDEX(B836:G836,1,Intermediate!$B$6)</f>
        <v>2056.36</v>
      </c>
      <c r="M836" s="3">
        <f>Intermediate!$B$7*K836</f>
        <v>0</v>
      </c>
      <c r="N836" s="3">
        <f t="shared" si="26"/>
        <v>19000</v>
      </c>
      <c r="O836" s="3">
        <f t="shared" si="24"/>
        <v>0</v>
      </c>
      <c r="P836" s="3">
        <f t="shared" si="27"/>
        <v>8.505539632371848</v>
      </c>
      <c r="Q836" s="3">
        <f t="shared" si="25"/>
        <v>17490.451478424173</v>
      </c>
    </row>
    <row r="837" spans="1:17">
      <c r="A837" s="2">
        <v>39661</v>
      </c>
      <c r="B837" s="10">
        <v>4675.4399999999996</v>
      </c>
      <c r="C837" s="10">
        <v>2090.37</v>
      </c>
      <c r="D837" s="10">
        <v>4631.28</v>
      </c>
      <c r="E837" s="10">
        <v>2008.01</v>
      </c>
      <c r="F837" s="10">
        <v>1867.5</v>
      </c>
      <c r="G837" s="10">
        <v>2375.17</v>
      </c>
      <c r="H837" s="3">
        <f t="shared" si="21"/>
        <v>8</v>
      </c>
      <c r="I837" s="3">
        <f t="shared" si="22"/>
        <v>1</v>
      </c>
      <c r="J837" s="3">
        <f>IF(AND(A837&gt;=Intermediate!$B$4,A837&lt;=Intermediate!$B$2),1,0)</f>
        <v>1</v>
      </c>
      <c r="K837" s="3">
        <f t="shared" si="23"/>
        <v>1</v>
      </c>
      <c r="L837" s="1">
        <f t="array" ref="L837">INDEX(B837:G837,1,Intermediate!$B$6)</f>
        <v>2090.37</v>
      </c>
      <c r="M837" s="3">
        <f>Intermediate!$B$7*K837</f>
        <v>1000</v>
      </c>
      <c r="N837" s="3">
        <f t="shared" si="26"/>
        <v>20000</v>
      </c>
      <c r="O837" s="3">
        <f t="shared" si="24"/>
        <v>0.47838420949401306</v>
      </c>
      <c r="P837" s="3">
        <f t="shared" si="27"/>
        <v>8.9839238418658613</v>
      </c>
      <c r="Q837" s="3">
        <f t="shared" si="25"/>
        <v>18779.724881321141</v>
      </c>
    </row>
    <row r="838" spans="1:17">
      <c r="A838" s="2">
        <v>39664</v>
      </c>
      <c r="B838" s="10">
        <v>4668.3599999999997</v>
      </c>
      <c r="C838" s="10">
        <v>2104.9699999999998</v>
      </c>
      <c r="D838" s="10">
        <v>4641.26</v>
      </c>
      <c r="E838" s="10">
        <v>2027.55</v>
      </c>
      <c r="F838" s="10">
        <v>1902.82</v>
      </c>
      <c r="G838" s="10">
        <v>2409.2199999999998</v>
      </c>
      <c r="H838" s="3">
        <f t="shared" si="21"/>
        <v>8</v>
      </c>
      <c r="I838" s="3">
        <f t="shared" si="22"/>
        <v>0</v>
      </c>
      <c r="J838" s="3">
        <f>IF(AND(A838&gt;=Intermediate!$B$4,A838&lt;=Intermediate!$B$2),1,0)</f>
        <v>1</v>
      </c>
      <c r="K838" s="3">
        <f t="shared" si="23"/>
        <v>0</v>
      </c>
      <c r="L838" s="1">
        <f t="array" ref="L838">INDEX(B838:G838,1,Intermediate!$B$6)</f>
        <v>2104.9699999999998</v>
      </c>
      <c r="M838" s="3">
        <f>Intermediate!$B$7*K838</f>
        <v>0</v>
      </c>
      <c r="N838" s="3">
        <f t="shared" si="26"/>
        <v>20000</v>
      </c>
      <c r="O838" s="3">
        <f t="shared" si="24"/>
        <v>0</v>
      </c>
      <c r="P838" s="3">
        <f t="shared" si="27"/>
        <v>8.9839238418658613</v>
      </c>
      <c r="Q838" s="3">
        <f t="shared" si="25"/>
        <v>18910.890169412382</v>
      </c>
    </row>
    <row r="839" spans="1:17">
      <c r="A839" s="2">
        <v>39665</v>
      </c>
      <c r="B839" s="10">
        <v>4790.03</v>
      </c>
      <c r="C839" s="10">
        <v>2144.14</v>
      </c>
      <c r="D839" s="10">
        <v>4752.66</v>
      </c>
      <c r="E839" s="10">
        <v>2067.11</v>
      </c>
      <c r="F839" s="10">
        <v>1929.57</v>
      </c>
      <c r="G839" s="10">
        <v>2433.31</v>
      </c>
      <c r="H839" s="3">
        <f t="shared" si="21"/>
        <v>8</v>
      </c>
      <c r="I839" s="3">
        <f t="shared" si="22"/>
        <v>0</v>
      </c>
      <c r="J839" s="3">
        <f>IF(AND(A839&gt;=Intermediate!$B$4,A839&lt;=Intermediate!$B$2),1,0)</f>
        <v>1</v>
      </c>
      <c r="K839" s="3">
        <f t="shared" si="23"/>
        <v>0</v>
      </c>
      <c r="L839" s="1">
        <f t="array" ref="L839">INDEX(B839:G839,1,Intermediate!$B$6)</f>
        <v>2144.14</v>
      </c>
      <c r="M839" s="3">
        <f>Intermediate!$B$7*K839</f>
        <v>0</v>
      </c>
      <c r="N839" s="3">
        <f t="shared" si="26"/>
        <v>20000</v>
      </c>
      <c r="O839" s="3">
        <f t="shared" si="24"/>
        <v>0</v>
      </c>
      <c r="P839" s="3">
        <f t="shared" si="27"/>
        <v>8.9839238418658613</v>
      </c>
      <c r="Q839" s="3">
        <f t="shared" si="25"/>
        <v>19262.790466298266</v>
      </c>
    </row>
    <row r="840" spans="1:17">
      <c r="A840" s="2">
        <v>39666</v>
      </c>
      <c r="B840" s="10">
        <v>4794.7</v>
      </c>
      <c r="C840" s="10">
        <v>2144.61</v>
      </c>
      <c r="D840" s="10">
        <v>4756.28</v>
      </c>
      <c r="E840" s="10">
        <v>2066.7399999999998</v>
      </c>
      <c r="F840" s="10">
        <v>1928.05</v>
      </c>
      <c r="G840" s="10">
        <v>2433.91</v>
      </c>
      <c r="H840" s="3">
        <f t="shared" si="21"/>
        <v>8</v>
      </c>
      <c r="I840" s="3">
        <f t="shared" si="22"/>
        <v>0</v>
      </c>
      <c r="J840" s="3">
        <f>IF(AND(A840&gt;=Intermediate!$B$4,A840&lt;=Intermediate!$B$2),1,0)</f>
        <v>1</v>
      </c>
      <c r="K840" s="3">
        <f t="shared" si="23"/>
        <v>0</v>
      </c>
      <c r="L840" s="1">
        <f t="array" ref="L840">INDEX(B840:G840,1,Intermediate!$B$6)</f>
        <v>2144.61</v>
      </c>
      <c r="M840" s="3">
        <f>Intermediate!$B$7*K840</f>
        <v>0</v>
      </c>
      <c r="N840" s="3">
        <f t="shared" si="26"/>
        <v>20000</v>
      </c>
      <c r="O840" s="3">
        <f t="shared" si="24"/>
        <v>0</v>
      </c>
      <c r="P840" s="3">
        <f t="shared" si="27"/>
        <v>8.9839238418658613</v>
      </c>
      <c r="Q840" s="3">
        <f t="shared" si="25"/>
        <v>19267.012910503945</v>
      </c>
    </row>
    <row r="841" spans="1:17">
      <c r="A841" s="2">
        <v>39667</v>
      </c>
      <c r="B841" s="10">
        <v>4802.4799999999996</v>
      </c>
      <c r="C841" s="10">
        <v>2151.58</v>
      </c>
      <c r="D841" s="10">
        <v>4765.67</v>
      </c>
      <c r="E841" s="10">
        <v>2072.89</v>
      </c>
      <c r="F841" s="10">
        <v>1936.85</v>
      </c>
      <c r="G841" s="10">
        <v>2449.2600000000002</v>
      </c>
      <c r="H841" s="3">
        <f t="shared" si="21"/>
        <v>8</v>
      </c>
      <c r="I841" s="3">
        <f t="shared" si="22"/>
        <v>0</v>
      </c>
      <c r="J841" s="3">
        <f>IF(AND(A841&gt;=Intermediate!$B$4,A841&lt;=Intermediate!$B$2),1,0)</f>
        <v>1</v>
      </c>
      <c r="K841" s="3">
        <f t="shared" si="23"/>
        <v>0</v>
      </c>
      <c r="L841" s="1">
        <f t="array" ref="L841">INDEX(B841:G841,1,Intermediate!$B$6)</f>
        <v>2151.58</v>
      </c>
      <c r="M841" s="3">
        <f>Intermediate!$B$7*K841</f>
        <v>0</v>
      </c>
      <c r="N841" s="3">
        <f t="shared" si="26"/>
        <v>20000</v>
      </c>
      <c r="O841" s="3">
        <f t="shared" si="24"/>
        <v>0</v>
      </c>
      <c r="P841" s="3">
        <f t="shared" si="27"/>
        <v>8.9839238418658613</v>
      </c>
      <c r="Q841" s="3">
        <f t="shared" si="25"/>
        <v>19329.630859681751</v>
      </c>
    </row>
    <row r="842" spans="1:17">
      <c r="A842" s="2">
        <v>39668</v>
      </c>
      <c r="B842" s="10">
        <v>4809.97</v>
      </c>
      <c r="C842" s="10">
        <v>2159.63</v>
      </c>
      <c r="D842" s="10">
        <v>4778.13</v>
      </c>
      <c r="E842" s="10">
        <v>2078.0300000000002</v>
      </c>
      <c r="F842" s="10">
        <v>1944.14</v>
      </c>
      <c r="G842" s="10">
        <v>2461.59</v>
      </c>
      <c r="H842" s="3">
        <f t="shared" si="21"/>
        <v>8</v>
      </c>
      <c r="I842" s="3">
        <f t="shared" si="22"/>
        <v>0</v>
      </c>
      <c r="J842" s="3">
        <f>IF(AND(A842&gt;=Intermediate!$B$4,A842&lt;=Intermediate!$B$2),1,0)</f>
        <v>1</v>
      </c>
      <c r="K842" s="3">
        <f t="shared" si="23"/>
        <v>0</v>
      </c>
      <c r="L842" s="1">
        <f t="array" ref="L842">INDEX(B842:G842,1,Intermediate!$B$6)</f>
        <v>2159.63</v>
      </c>
      <c r="M842" s="3">
        <f>Intermediate!$B$7*K842</f>
        <v>0</v>
      </c>
      <c r="N842" s="3">
        <f t="shared" si="26"/>
        <v>20000</v>
      </c>
      <c r="O842" s="3">
        <f t="shared" si="24"/>
        <v>0</v>
      </c>
      <c r="P842" s="3">
        <f t="shared" si="27"/>
        <v>8.9839238418658613</v>
      </c>
      <c r="Q842" s="3">
        <f t="shared" si="25"/>
        <v>19401.951446608771</v>
      </c>
    </row>
    <row r="843" spans="1:17">
      <c r="A843" s="4">
        <v>39671</v>
      </c>
      <c r="B843" s="10">
        <v>4910.17</v>
      </c>
      <c r="C843" s="10">
        <v>2197.38</v>
      </c>
      <c r="D843" s="10">
        <v>4874.01</v>
      </c>
      <c r="E843" s="10">
        <v>2119.7199999999998</v>
      </c>
      <c r="F843" s="10">
        <v>1983.13</v>
      </c>
      <c r="G843" s="10">
        <v>2492.7800000000002</v>
      </c>
      <c r="H843" s="3">
        <f t="shared" si="21"/>
        <v>8</v>
      </c>
      <c r="I843" s="3">
        <f t="shared" si="22"/>
        <v>0</v>
      </c>
      <c r="J843" s="3">
        <f>IF(AND(A843&gt;=Intermediate!$B$4,A843&lt;=Intermediate!$B$2),1,0)</f>
        <v>1</v>
      </c>
      <c r="K843" s="3">
        <f t="shared" si="23"/>
        <v>0</v>
      </c>
      <c r="L843" s="1">
        <f t="array" ref="L843">INDEX(B843:G843,1,Intermediate!$B$6)</f>
        <v>2197.38</v>
      </c>
      <c r="M843" s="3">
        <f>Intermediate!$B$7*K843</f>
        <v>0</v>
      </c>
      <c r="N843" s="3">
        <f t="shared" si="26"/>
        <v>20000</v>
      </c>
      <c r="O843" s="3">
        <f t="shared" si="24"/>
        <v>0</v>
      </c>
      <c r="P843" s="3">
        <f t="shared" si="27"/>
        <v>8.9839238418658613</v>
      </c>
      <c r="Q843" s="3">
        <f t="shared" si="25"/>
        <v>19741.094571639209</v>
      </c>
    </row>
    <row r="844" spans="1:17">
      <c r="A844" s="4">
        <v>39672</v>
      </c>
      <c r="B844" s="10">
        <v>4835.4399999999996</v>
      </c>
      <c r="C844" s="10">
        <v>2172.2399999999998</v>
      </c>
      <c r="D844" s="10">
        <v>4806.6000000000004</v>
      </c>
      <c r="E844" s="10">
        <v>2092.44</v>
      </c>
      <c r="F844" s="10">
        <v>1960.33</v>
      </c>
      <c r="G844" s="10">
        <v>2480.4</v>
      </c>
      <c r="H844" s="3">
        <f t="shared" si="21"/>
        <v>8</v>
      </c>
      <c r="I844" s="3">
        <f t="shared" si="22"/>
        <v>0</v>
      </c>
      <c r="J844" s="3">
        <f>IF(AND(A844&gt;=Intermediate!$B$4,A844&lt;=Intermediate!$B$2),1,0)</f>
        <v>1</v>
      </c>
      <c r="K844" s="3">
        <f t="shared" si="23"/>
        <v>0</v>
      </c>
      <c r="L844" s="1">
        <f t="array" ref="L844">INDEX(B844:G844,1,Intermediate!$B$6)</f>
        <v>2172.2399999999998</v>
      </c>
      <c r="M844" s="3">
        <f>Intermediate!$B$7*K844</f>
        <v>0</v>
      </c>
      <c r="N844" s="3">
        <f t="shared" si="26"/>
        <v>20000</v>
      </c>
      <c r="O844" s="3">
        <f t="shared" si="24"/>
        <v>0</v>
      </c>
      <c r="P844" s="3">
        <f t="shared" si="27"/>
        <v>8.9839238418658613</v>
      </c>
      <c r="Q844" s="3">
        <f t="shared" si="25"/>
        <v>19515.238726254698</v>
      </c>
    </row>
    <row r="845" spans="1:17">
      <c r="A845" s="4">
        <v>39673</v>
      </c>
      <c r="B845" s="10">
        <v>4807.55</v>
      </c>
      <c r="C845" s="10">
        <v>2164.86</v>
      </c>
      <c r="D845" s="10">
        <v>4782.51</v>
      </c>
      <c r="E845" s="10">
        <v>2085.4</v>
      </c>
      <c r="F845" s="10">
        <v>1957.51</v>
      </c>
      <c r="G845" s="10">
        <v>2486.25</v>
      </c>
      <c r="H845" s="3">
        <f t="shared" si="21"/>
        <v>8</v>
      </c>
      <c r="I845" s="3">
        <f t="shared" si="22"/>
        <v>0</v>
      </c>
      <c r="J845" s="3">
        <f>IF(AND(A845&gt;=Intermediate!$B$4,A845&lt;=Intermediate!$B$2),1,0)</f>
        <v>1</v>
      </c>
      <c r="K845" s="3">
        <f t="shared" si="23"/>
        <v>0</v>
      </c>
      <c r="L845" s="1">
        <f t="array" ref="L845">INDEX(B845:G845,1,Intermediate!$B$6)</f>
        <v>2164.86</v>
      </c>
      <c r="M845" s="3">
        <f>Intermediate!$B$7*K845</f>
        <v>0</v>
      </c>
      <c r="N845" s="3">
        <f t="shared" si="26"/>
        <v>20000</v>
      </c>
      <c r="O845" s="3">
        <f t="shared" si="24"/>
        <v>0</v>
      </c>
      <c r="P845" s="3">
        <f t="shared" si="27"/>
        <v>8.9839238418658613</v>
      </c>
      <c r="Q845" s="3">
        <f t="shared" si="25"/>
        <v>19448.937368301729</v>
      </c>
    </row>
    <row r="846" spans="1:17">
      <c r="A846" s="4">
        <v>39674</v>
      </c>
      <c r="B846" s="10">
        <v>4694.2299999999996</v>
      </c>
      <c r="C846" s="10">
        <v>2119.88</v>
      </c>
      <c r="D846" s="10">
        <v>4669.75</v>
      </c>
      <c r="E846" s="10">
        <v>2038.35</v>
      </c>
      <c r="F846" s="10">
        <v>1915.71</v>
      </c>
      <c r="G846" s="10">
        <v>2450.7199999999998</v>
      </c>
      <c r="H846" s="3">
        <f t="shared" si="21"/>
        <v>8</v>
      </c>
      <c r="I846" s="3">
        <f t="shared" si="22"/>
        <v>0</v>
      </c>
      <c r="J846" s="3">
        <f>IF(AND(A846&gt;=Intermediate!$B$4,A846&lt;=Intermediate!$B$2),1,0)</f>
        <v>1</v>
      </c>
      <c r="K846" s="3">
        <f t="shared" si="23"/>
        <v>0</v>
      </c>
      <c r="L846" s="1">
        <f t="array" ref="L846">INDEX(B846:G846,1,Intermediate!$B$6)</f>
        <v>2119.88</v>
      </c>
      <c r="M846" s="3">
        <f>Intermediate!$B$7*K846</f>
        <v>0</v>
      </c>
      <c r="N846" s="3">
        <f t="shared" si="26"/>
        <v>20000</v>
      </c>
      <c r="O846" s="3">
        <f t="shared" si="24"/>
        <v>0</v>
      </c>
      <c r="P846" s="3">
        <f t="shared" si="27"/>
        <v>8.9839238418658613</v>
      </c>
      <c r="Q846" s="3">
        <f t="shared" si="25"/>
        <v>19044.840473894605</v>
      </c>
    </row>
    <row r="847" spans="1:17">
      <c r="A847" s="4">
        <v>39678</v>
      </c>
      <c r="B847" s="10">
        <v>4652.1099999999997</v>
      </c>
      <c r="C847" s="10">
        <v>2100.29</v>
      </c>
      <c r="D847" s="10">
        <v>4628.24</v>
      </c>
      <c r="E847" s="10">
        <v>2019.19</v>
      </c>
      <c r="F847" s="10">
        <v>1897.57</v>
      </c>
      <c r="G847" s="10">
        <v>2430.27</v>
      </c>
      <c r="H847" s="3">
        <f t="shared" si="21"/>
        <v>8</v>
      </c>
      <c r="I847" s="3">
        <f t="shared" si="22"/>
        <v>0</v>
      </c>
      <c r="J847" s="3">
        <f>IF(AND(A847&gt;=Intermediate!$B$4,A847&lt;=Intermediate!$B$2),1,0)</f>
        <v>1</v>
      </c>
      <c r="K847" s="3">
        <f t="shared" si="23"/>
        <v>0</v>
      </c>
      <c r="L847" s="1">
        <f t="array" ref="L847">INDEX(B847:G847,1,Intermediate!$B$6)</f>
        <v>2100.29</v>
      </c>
      <c r="M847" s="3">
        <f>Intermediate!$B$7*K847</f>
        <v>0</v>
      </c>
      <c r="N847" s="3">
        <f t="shared" si="26"/>
        <v>20000</v>
      </c>
      <c r="O847" s="3">
        <f t="shared" si="24"/>
        <v>0</v>
      </c>
      <c r="P847" s="3">
        <f t="shared" si="27"/>
        <v>8.9839238418658613</v>
      </c>
      <c r="Q847" s="3">
        <f t="shared" si="25"/>
        <v>18868.84540583245</v>
      </c>
    </row>
    <row r="848" spans="1:17">
      <c r="A848" s="4">
        <v>39679</v>
      </c>
      <c r="B848" s="10">
        <v>4624.7700000000004</v>
      </c>
      <c r="C848" s="10">
        <v>2091.63</v>
      </c>
      <c r="D848" s="10">
        <v>4603.84</v>
      </c>
      <c r="E848" s="10">
        <v>2009.62</v>
      </c>
      <c r="F848" s="10">
        <v>1889.22</v>
      </c>
      <c r="G848" s="10">
        <v>2431.81</v>
      </c>
      <c r="H848" s="3">
        <f t="shared" si="21"/>
        <v>8</v>
      </c>
      <c r="I848" s="3">
        <f t="shared" si="22"/>
        <v>0</v>
      </c>
      <c r="J848" s="3">
        <f>IF(AND(A848&gt;=Intermediate!$B$4,A848&lt;=Intermediate!$B$2),1,0)</f>
        <v>1</v>
      </c>
      <c r="K848" s="3">
        <f t="shared" si="23"/>
        <v>0</v>
      </c>
      <c r="L848" s="1">
        <f t="array" ref="L848">INDEX(B848:G848,1,Intermediate!$B$6)</f>
        <v>2091.63</v>
      </c>
      <c r="M848" s="3">
        <f>Intermediate!$B$7*K848</f>
        <v>0</v>
      </c>
      <c r="N848" s="3">
        <f t="shared" si="26"/>
        <v>20000</v>
      </c>
      <c r="O848" s="3">
        <f t="shared" si="24"/>
        <v>0</v>
      </c>
      <c r="P848" s="3">
        <f t="shared" si="27"/>
        <v>8.9839238418658613</v>
      </c>
      <c r="Q848" s="3">
        <f t="shared" si="25"/>
        <v>18791.044625361894</v>
      </c>
    </row>
    <row r="849" spans="1:17">
      <c r="A849" s="4">
        <v>39680</v>
      </c>
      <c r="B849" s="10">
        <v>4675.29</v>
      </c>
      <c r="C849" s="10">
        <v>2112.7199999999998</v>
      </c>
      <c r="D849" s="10">
        <v>4652.12</v>
      </c>
      <c r="E849" s="10">
        <v>2031.1</v>
      </c>
      <c r="F849" s="10">
        <v>1909.61</v>
      </c>
      <c r="G849" s="10">
        <v>2463.25</v>
      </c>
      <c r="H849" s="3">
        <f t="shared" si="21"/>
        <v>8</v>
      </c>
      <c r="I849" s="3">
        <f t="shared" si="22"/>
        <v>0</v>
      </c>
      <c r="J849" s="3">
        <f>IF(AND(A849&gt;=Intermediate!$B$4,A849&lt;=Intermediate!$B$2),1,0)</f>
        <v>1</v>
      </c>
      <c r="K849" s="3">
        <f t="shared" si="23"/>
        <v>0</v>
      </c>
      <c r="L849" s="1">
        <f t="array" ref="L849">INDEX(B849:G849,1,Intermediate!$B$6)</f>
        <v>2112.7199999999998</v>
      </c>
      <c r="M849" s="3">
        <f>Intermediate!$B$7*K849</f>
        <v>0</v>
      </c>
      <c r="N849" s="3">
        <f t="shared" si="26"/>
        <v>20000</v>
      </c>
      <c r="O849" s="3">
        <f t="shared" si="24"/>
        <v>0</v>
      </c>
      <c r="P849" s="3">
        <f t="shared" si="27"/>
        <v>8.9839238418658613</v>
      </c>
      <c r="Q849" s="3">
        <f t="shared" si="25"/>
        <v>18980.515579186842</v>
      </c>
    </row>
    <row r="850" spans="1:17">
      <c r="A850" s="4">
        <v>39681</v>
      </c>
      <c r="B850" s="10">
        <v>4537.1400000000003</v>
      </c>
      <c r="C850" s="10">
        <v>2058.19</v>
      </c>
      <c r="D850" s="10">
        <v>4517.4799999999996</v>
      </c>
      <c r="E850" s="10">
        <v>1978.18</v>
      </c>
      <c r="F850" s="10">
        <v>1866.78</v>
      </c>
      <c r="G850" s="10">
        <v>2413.75</v>
      </c>
      <c r="H850" s="3">
        <f t="shared" si="21"/>
        <v>8</v>
      </c>
      <c r="I850" s="3">
        <f t="shared" si="22"/>
        <v>0</v>
      </c>
      <c r="J850" s="3">
        <f>IF(AND(A850&gt;=Intermediate!$B$4,A850&lt;=Intermediate!$B$2),1,0)</f>
        <v>1</v>
      </c>
      <c r="K850" s="3">
        <f t="shared" si="23"/>
        <v>0</v>
      </c>
      <c r="L850" s="1">
        <f t="array" ref="L850">INDEX(B850:G850,1,Intermediate!$B$6)</f>
        <v>2058.19</v>
      </c>
      <c r="M850" s="3">
        <f>Intermediate!$B$7*K850</f>
        <v>0</v>
      </c>
      <c r="N850" s="3">
        <f t="shared" si="26"/>
        <v>20000</v>
      </c>
      <c r="O850" s="3">
        <f t="shared" si="24"/>
        <v>0</v>
      </c>
      <c r="P850" s="3">
        <f t="shared" si="27"/>
        <v>8.9839238418658613</v>
      </c>
      <c r="Q850" s="3">
        <f t="shared" si="25"/>
        <v>18490.622212089896</v>
      </c>
    </row>
    <row r="851" spans="1:17">
      <c r="A851" s="4">
        <v>39682</v>
      </c>
      <c r="B851" s="10">
        <v>4582.6099999999997</v>
      </c>
      <c r="C851" s="10">
        <v>2067.96</v>
      </c>
      <c r="D851" s="10">
        <v>4551.66</v>
      </c>
      <c r="E851" s="10">
        <v>1986.8</v>
      </c>
      <c r="F851" s="10">
        <v>1865.29</v>
      </c>
      <c r="G851" s="10">
        <v>2415.86</v>
      </c>
      <c r="H851" s="3">
        <f t="shared" si="21"/>
        <v>8</v>
      </c>
      <c r="I851" s="3">
        <f t="shared" si="22"/>
        <v>0</v>
      </c>
      <c r="J851" s="3">
        <f>IF(AND(A851&gt;=Intermediate!$B$4,A851&lt;=Intermediate!$B$2),1,0)</f>
        <v>1</v>
      </c>
      <c r="K851" s="3">
        <f t="shared" si="23"/>
        <v>0</v>
      </c>
      <c r="L851" s="1">
        <f t="array" ref="L851">INDEX(B851:G851,1,Intermediate!$B$6)</f>
        <v>2067.96</v>
      </c>
      <c r="M851" s="3">
        <f>Intermediate!$B$7*K851</f>
        <v>0</v>
      </c>
      <c r="N851" s="3">
        <f t="shared" si="26"/>
        <v>20000</v>
      </c>
      <c r="O851" s="3">
        <f t="shared" si="24"/>
        <v>0</v>
      </c>
      <c r="P851" s="3">
        <f t="shared" si="27"/>
        <v>8.9839238418658613</v>
      </c>
      <c r="Q851" s="3">
        <f t="shared" si="25"/>
        <v>18578.395148024927</v>
      </c>
    </row>
    <row r="852" spans="1:17">
      <c r="A852" s="4">
        <v>39685</v>
      </c>
      <c r="B852" s="10">
        <v>4593.0600000000004</v>
      </c>
      <c r="C852" s="10">
        <v>2070.5700000000002</v>
      </c>
      <c r="D852" s="10">
        <v>4562.04</v>
      </c>
      <c r="E852" s="10">
        <v>1992.93</v>
      </c>
      <c r="F852" s="10">
        <v>1873.49</v>
      </c>
      <c r="G852" s="10">
        <v>2417.5700000000002</v>
      </c>
      <c r="H852" s="3">
        <f t="shared" si="21"/>
        <v>8</v>
      </c>
      <c r="I852" s="3">
        <f t="shared" si="22"/>
        <v>0</v>
      </c>
      <c r="J852" s="3">
        <f>IF(AND(A852&gt;=Intermediate!$B$4,A852&lt;=Intermediate!$B$2),1,0)</f>
        <v>1</v>
      </c>
      <c r="K852" s="3">
        <f t="shared" si="23"/>
        <v>0</v>
      </c>
      <c r="L852" s="1">
        <f t="array" ref="L852">INDEX(B852:G852,1,Intermediate!$B$6)</f>
        <v>2070.5700000000002</v>
      </c>
      <c r="M852" s="3">
        <f>Intermediate!$B$7*K852</f>
        <v>0</v>
      </c>
      <c r="N852" s="3">
        <f t="shared" si="26"/>
        <v>20000</v>
      </c>
      <c r="O852" s="3">
        <f t="shared" si="24"/>
        <v>0</v>
      </c>
      <c r="P852" s="3">
        <f t="shared" si="27"/>
        <v>8.9839238418658613</v>
      </c>
      <c r="Q852" s="3">
        <f t="shared" si="25"/>
        <v>18601.843189252198</v>
      </c>
    </row>
    <row r="853" spans="1:17">
      <c r="A853" s="4">
        <v>39686</v>
      </c>
      <c r="B853" s="10">
        <v>4596.8999999999996</v>
      </c>
      <c r="C853" s="10">
        <v>2070.4</v>
      </c>
      <c r="D853" s="10">
        <v>4564.01</v>
      </c>
      <c r="E853" s="10">
        <v>1992.77</v>
      </c>
      <c r="F853" s="10">
        <v>1871.33</v>
      </c>
      <c r="G853" s="10">
        <v>2416.8000000000002</v>
      </c>
      <c r="H853" s="3">
        <f t="shared" si="21"/>
        <v>8</v>
      </c>
      <c r="I853" s="3">
        <f t="shared" si="22"/>
        <v>0</v>
      </c>
      <c r="J853" s="3">
        <f>IF(AND(A853&gt;=Intermediate!$B$4,A853&lt;=Intermediate!$B$2),1,0)</f>
        <v>1</v>
      </c>
      <c r="K853" s="3">
        <f t="shared" si="23"/>
        <v>0</v>
      </c>
      <c r="L853" s="1">
        <f t="array" ref="L853">INDEX(B853:G853,1,Intermediate!$B$6)</f>
        <v>2070.4</v>
      </c>
      <c r="M853" s="3">
        <f>Intermediate!$B$7*K853</f>
        <v>0</v>
      </c>
      <c r="N853" s="3">
        <f t="shared" si="26"/>
        <v>20000</v>
      </c>
      <c r="O853" s="3">
        <f t="shared" si="24"/>
        <v>0</v>
      </c>
      <c r="P853" s="3">
        <f t="shared" si="27"/>
        <v>8.9839238418658613</v>
      </c>
      <c r="Q853" s="3">
        <f t="shared" si="25"/>
        <v>18600.315922199079</v>
      </c>
    </row>
    <row r="854" spans="1:17">
      <c r="A854" s="4">
        <v>39687</v>
      </c>
      <c r="B854" s="10">
        <v>4549.3599999999997</v>
      </c>
      <c r="C854" s="10">
        <v>2053.9299999999998</v>
      </c>
      <c r="D854" s="10">
        <v>4520.46</v>
      </c>
      <c r="E854" s="10">
        <v>1973.05</v>
      </c>
      <c r="F854" s="10">
        <v>1852.91</v>
      </c>
      <c r="G854" s="10">
        <v>2406.17</v>
      </c>
      <c r="H854" s="3">
        <f t="shared" si="21"/>
        <v>8</v>
      </c>
      <c r="I854" s="3">
        <f t="shared" si="22"/>
        <v>0</v>
      </c>
      <c r="J854" s="3">
        <f>IF(AND(A854&gt;=Intermediate!$B$4,A854&lt;=Intermediate!$B$2),1,0)</f>
        <v>1</v>
      </c>
      <c r="K854" s="3">
        <f t="shared" si="23"/>
        <v>0</v>
      </c>
      <c r="L854" s="1">
        <f t="array" ref="L854">INDEX(B854:G854,1,Intermediate!$B$6)</f>
        <v>2053.9299999999998</v>
      </c>
      <c r="M854" s="3">
        <f>Intermediate!$B$7*K854</f>
        <v>0</v>
      </c>
      <c r="N854" s="3">
        <f t="shared" si="26"/>
        <v>20000</v>
      </c>
      <c r="O854" s="3">
        <f t="shared" si="24"/>
        <v>0</v>
      </c>
      <c r="P854" s="3">
        <f t="shared" si="27"/>
        <v>8.9839238418658613</v>
      </c>
      <c r="Q854" s="3">
        <f t="shared" si="25"/>
        <v>18452.350696523547</v>
      </c>
    </row>
    <row r="855" spans="1:17">
      <c r="A855" s="4">
        <v>39688</v>
      </c>
      <c r="B855" s="10">
        <v>4474.07</v>
      </c>
      <c r="C855" s="10">
        <v>2022.68</v>
      </c>
      <c r="D855" s="10">
        <v>4444.68</v>
      </c>
      <c r="E855" s="10">
        <v>1942.99</v>
      </c>
      <c r="F855" s="10">
        <v>1827.8</v>
      </c>
      <c r="G855" s="10">
        <v>2374.69</v>
      </c>
      <c r="H855" s="3">
        <f t="shared" si="21"/>
        <v>8</v>
      </c>
      <c r="I855" s="3">
        <f t="shared" si="22"/>
        <v>0</v>
      </c>
      <c r="J855" s="3">
        <f>IF(AND(A855&gt;=Intermediate!$B$4,A855&lt;=Intermediate!$B$2),1,0)</f>
        <v>1</v>
      </c>
      <c r="K855" s="3">
        <f t="shared" si="23"/>
        <v>0</v>
      </c>
      <c r="L855" s="1">
        <f t="array" ref="L855">INDEX(B855:G855,1,Intermediate!$B$6)</f>
        <v>2022.68</v>
      </c>
      <c r="M855" s="3">
        <f>Intermediate!$B$7*K855</f>
        <v>0</v>
      </c>
      <c r="N855" s="3">
        <f t="shared" si="26"/>
        <v>20000</v>
      </c>
      <c r="O855" s="3">
        <f t="shared" si="24"/>
        <v>0</v>
      </c>
      <c r="P855" s="3">
        <f t="shared" si="27"/>
        <v>8.9839238418658613</v>
      </c>
      <c r="Q855" s="3">
        <f t="shared" si="25"/>
        <v>18171.603076465242</v>
      </c>
    </row>
    <row r="856" spans="1:17">
      <c r="A856" s="4">
        <v>39689</v>
      </c>
      <c r="B856" s="10">
        <v>4630.7</v>
      </c>
      <c r="C856" s="10">
        <v>2078.2399999999998</v>
      </c>
      <c r="D856" s="10">
        <v>4592.47</v>
      </c>
      <c r="E856" s="10">
        <v>2002.93</v>
      </c>
      <c r="F856" s="10">
        <v>1877.83</v>
      </c>
      <c r="G856" s="10">
        <v>2421.36</v>
      </c>
      <c r="H856" s="3">
        <f t="shared" si="21"/>
        <v>8</v>
      </c>
      <c r="I856" s="3">
        <f t="shared" si="22"/>
        <v>0</v>
      </c>
      <c r="J856" s="3">
        <f>IF(AND(A856&gt;=Intermediate!$B$4,A856&lt;=Intermediate!$B$2),1,0)</f>
        <v>1</v>
      </c>
      <c r="K856" s="3">
        <f t="shared" si="23"/>
        <v>0</v>
      </c>
      <c r="L856" s="1">
        <f t="array" ref="L856">INDEX(B856:G856,1,Intermediate!$B$6)</f>
        <v>2078.2399999999998</v>
      </c>
      <c r="M856" s="3">
        <f>Intermediate!$B$7*K856</f>
        <v>0</v>
      </c>
      <c r="N856" s="3">
        <f t="shared" si="26"/>
        <v>20000</v>
      </c>
      <c r="O856" s="3">
        <f t="shared" si="24"/>
        <v>0</v>
      </c>
      <c r="P856" s="3">
        <f t="shared" si="27"/>
        <v>8.9839238418658613</v>
      </c>
      <c r="Q856" s="3">
        <f t="shared" si="25"/>
        <v>18670.749885119305</v>
      </c>
    </row>
    <row r="857" spans="1:17">
      <c r="A857" s="2">
        <v>39692</v>
      </c>
      <c r="B857" s="10">
        <v>4618.84</v>
      </c>
      <c r="C857" s="10">
        <v>2075.65</v>
      </c>
      <c r="D857" s="10">
        <v>4583.4799999999996</v>
      </c>
      <c r="E857" s="10">
        <v>2002.03</v>
      </c>
      <c r="F857" s="10">
        <v>1880.19</v>
      </c>
      <c r="G857" s="10">
        <v>2413.61</v>
      </c>
      <c r="H857" s="3">
        <f t="shared" si="21"/>
        <v>9</v>
      </c>
      <c r="I857" s="3">
        <f t="shared" si="22"/>
        <v>1</v>
      </c>
      <c r="J857" s="3">
        <f>IF(AND(A857&gt;=Intermediate!$B$4,A857&lt;=Intermediate!$B$2),1,0)</f>
        <v>1</v>
      </c>
      <c r="K857" s="3">
        <f t="shared" si="23"/>
        <v>1</v>
      </c>
      <c r="L857" s="1">
        <f t="array" ref="L857">INDEX(B857:G857,1,Intermediate!$B$6)</f>
        <v>2075.65</v>
      </c>
      <c r="M857" s="3">
        <f>Intermediate!$B$7*K857</f>
        <v>1000</v>
      </c>
      <c r="N857" s="3">
        <f t="shared" si="26"/>
        <v>21000</v>
      </c>
      <c r="O857" s="3">
        <f t="shared" si="24"/>
        <v>0.48177679281189023</v>
      </c>
      <c r="P857" s="3">
        <f t="shared" si="27"/>
        <v>9.4657006346777521</v>
      </c>
      <c r="Q857" s="3">
        <f t="shared" si="25"/>
        <v>19647.481522368878</v>
      </c>
    </row>
    <row r="858" spans="1:17">
      <c r="A858" s="2">
        <v>39693</v>
      </c>
      <c r="B858" s="10">
        <v>4784.58</v>
      </c>
      <c r="C858" s="10">
        <v>2128.66</v>
      </c>
      <c r="D858" s="10">
        <v>4739.1899999999996</v>
      </c>
      <c r="E858" s="10">
        <v>2057.46</v>
      </c>
      <c r="F858" s="10">
        <v>1917.55</v>
      </c>
      <c r="G858" s="10">
        <v>2437.37</v>
      </c>
      <c r="H858" s="3">
        <f t="shared" si="21"/>
        <v>9</v>
      </c>
      <c r="I858" s="3">
        <f t="shared" si="22"/>
        <v>0</v>
      </c>
      <c r="J858" s="3">
        <f>IF(AND(A858&gt;=Intermediate!$B$4,A858&lt;=Intermediate!$B$2),1,0)</f>
        <v>1</v>
      </c>
      <c r="K858" s="3">
        <f t="shared" si="23"/>
        <v>0</v>
      </c>
      <c r="L858" s="1">
        <f t="array" ref="L858">INDEX(B858:G858,1,Intermediate!$B$6)</f>
        <v>2128.66</v>
      </c>
      <c r="M858" s="3">
        <f>Intermediate!$B$7*K858</f>
        <v>0</v>
      </c>
      <c r="N858" s="3">
        <f t="shared" si="26"/>
        <v>21000</v>
      </c>
      <c r="O858" s="3">
        <f t="shared" si="24"/>
        <v>0</v>
      </c>
      <c r="P858" s="3">
        <f t="shared" si="27"/>
        <v>9.4657006346777521</v>
      </c>
      <c r="Q858" s="3">
        <f t="shared" si="25"/>
        <v>20149.258313013142</v>
      </c>
    </row>
    <row r="859" spans="1:17">
      <c r="A859" s="2">
        <v>39695</v>
      </c>
      <c r="B859" s="10">
        <v>4728.78</v>
      </c>
      <c r="C859" s="10">
        <v>2115.5300000000002</v>
      </c>
      <c r="D859" s="10">
        <v>4690.7299999999996</v>
      </c>
      <c r="E859" s="10">
        <v>2041.41</v>
      </c>
      <c r="F859" s="10">
        <v>1909.43</v>
      </c>
      <c r="G859" s="10">
        <v>2434.4499999999998</v>
      </c>
      <c r="H859" s="3">
        <f t="shared" si="21"/>
        <v>9</v>
      </c>
      <c r="I859" s="3">
        <f t="shared" si="22"/>
        <v>0</v>
      </c>
      <c r="J859" s="3">
        <f>IF(AND(A859&gt;=Intermediate!$B$4,A859&lt;=Intermediate!$B$2),1,0)</f>
        <v>1</v>
      </c>
      <c r="K859" s="3">
        <f t="shared" si="23"/>
        <v>0</v>
      </c>
      <c r="L859" s="1">
        <f t="array" ref="L859">INDEX(B859:G859,1,Intermediate!$B$6)</f>
        <v>2115.5300000000002</v>
      </c>
      <c r="M859" s="3">
        <f>Intermediate!$B$7*K859</f>
        <v>0</v>
      </c>
      <c r="N859" s="3">
        <f t="shared" si="26"/>
        <v>21000</v>
      </c>
      <c r="O859" s="3">
        <f t="shared" si="24"/>
        <v>0</v>
      </c>
      <c r="P859" s="3">
        <f t="shared" si="27"/>
        <v>9.4657006346777521</v>
      </c>
      <c r="Q859" s="3">
        <f t="shared" si="25"/>
        <v>20024.973663679826</v>
      </c>
    </row>
    <row r="860" spans="1:17">
      <c r="A860" s="2">
        <v>39696</v>
      </c>
      <c r="B860" s="10">
        <v>4621.57</v>
      </c>
      <c r="C860" s="10">
        <v>2080</v>
      </c>
      <c r="D860" s="10">
        <v>4594.26</v>
      </c>
      <c r="E860" s="10">
        <v>2005.37</v>
      </c>
      <c r="F860" s="10">
        <v>1883.62</v>
      </c>
      <c r="G860" s="10">
        <v>2406.7600000000002</v>
      </c>
      <c r="H860" s="3">
        <f t="shared" si="21"/>
        <v>9</v>
      </c>
      <c r="I860" s="3">
        <f t="shared" si="22"/>
        <v>0</v>
      </c>
      <c r="J860" s="3">
        <f>IF(AND(A860&gt;=Intermediate!$B$4,A860&lt;=Intermediate!$B$2),1,0)</f>
        <v>1</v>
      </c>
      <c r="K860" s="3">
        <f t="shared" si="23"/>
        <v>0</v>
      </c>
      <c r="L860" s="1">
        <f t="array" ref="L860">INDEX(B860:G860,1,Intermediate!$B$6)</f>
        <v>2080</v>
      </c>
      <c r="M860" s="3">
        <f>Intermediate!$B$7*K860</f>
        <v>0</v>
      </c>
      <c r="N860" s="3">
        <f t="shared" si="26"/>
        <v>21000</v>
      </c>
      <c r="O860" s="3">
        <f t="shared" si="24"/>
        <v>0</v>
      </c>
      <c r="P860" s="3">
        <f t="shared" si="27"/>
        <v>9.4657006346777521</v>
      </c>
      <c r="Q860" s="3">
        <f t="shared" si="25"/>
        <v>19688.657320129725</v>
      </c>
    </row>
    <row r="861" spans="1:17">
      <c r="A861" s="2">
        <v>39699</v>
      </c>
      <c r="B861" s="10">
        <v>4756.99</v>
      </c>
      <c r="C861" s="10">
        <v>2119.2199999999998</v>
      </c>
      <c r="D861" s="10">
        <v>4710.72</v>
      </c>
      <c r="E861" s="10">
        <v>2044.93</v>
      </c>
      <c r="F861" s="10">
        <v>1905.6</v>
      </c>
      <c r="G861" s="10">
        <v>2425.04</v>
      </c>
      <c r="H861" s="3">
        <f t="shared" si="21"/>
        <v>9</v>
      </c>
      <c r="I861" s="3">
        <f t="shared" si="22"/>
        <v>0</v>
      </c>
      <c r="J861" s="3">
        <f>IF(AND(A861&gt;=Intermediate!$B$4,A861&lt;=Intermediate!$B$2),1,0)</f>
        <v>1</v>
      </c>
      <c r="K861" s="3">
        <f t="shared" si="23"/>
        <v>0</v>
      </c>
      <c r="L861" s="1">
        <f t="array" ref="L861">INDEX(B861:G861,1,Intermediate!$B$6)</f>
        <v>2119.2199999999998</v>
      </c>
      <c r="M861" s="3">
        <f>Intermediate!$B$7*K861</f>
        <v>0</v>
      </c>
      <c r="N861" s="3">
        <f t="shared" si="26"/>
        <v>21000</v>
      </c>
      <c r="O861" s="3">
        <f t="shared" si="24"/>
        <v>0</v>
      </c>
      <c r="P861" s="3">
        <f t="shared" si="27"/>
        <v>9.4657006346777521</v>
      </c>
      <c r="Q861" s="3">
        <f t="shared" si="25"/>
        <v>20059.902099021783</v>
      </c>
    </row>
    <row r="862" spans="1:17">
      <c r="A862" s="2">
        <v>39700</v>
      </c>
      <c r="B862" s="10">
        <v>4738.8500000000004</v>
      </c>
      <c r="C862" s="10">
        <v>2111.4</v>
      </c>
      <c r="D862" s="10">
        <v>4692.8999999999996</v>
      </c>
      <c r="E862" s="10">
        <v>2035.38</v>
      </c>
      <c r="F862" s="10">
        <v>1894.69</v>
      </c>
      <c r="G862" s="10">
        <v>2415.52</v>
      </c>
      <c r="H862" s="3">
        <f t="shared" si="21"/>
        <v>9</v>
      </c>
      <c r="I862" s="3">
        <f t="shared" si="22"/>
        <v>0</v>
      </c>
      <c r="J862" s="3">
        <f>IF(AND(A862&gt;=Intermediate!$B$4,A862&lt;=Intermediate!$B$2),1,0)</f>
        <v>1</v>
      </c>
      <c r="K862" s="3">
        <f t="shared" si="23"/>
        <v>0</v>
      </c>
      <c r="L862" s="1">
        <f t="array" ref="L862">INDEX(B862:G862,1,Intermediate!$B$6)</f>
        <v>2111.4</v>
      </c>
      <c r="M862" s="3">
        <f>Intermediate!$B$7*K862</f>
        <v>0</v>
      </c>
      <c r="N862" s="3">
        <f t="shared" si="26"/>
        <v>21000</v>
      </c>
      <c r="O862" s="3">
        <f t="shared" si="24"/>
        <v>0</v>
      </c>
      <c r="P862" s="3">
        <f t="shared" si="27"/>
        <v>9.4657006346777521</v>
      </c>
      <c r="Q862" s="3">
        <f t="shared" si="25"/>
        <v>19985.880320058608</v>
      </c>
    </row>
    <row r="863" spans="1:17">
      <c r="A863" s="4">
        <v>39701</v>
      </c>
      <c r="B863" s="10">
        <v>4669.84</v>
      </c>
      <c r="C863" s="10">
        <v>2085.7600000000002</v>
      </c>
      <c r="D863" s="10">
        <v>4623.17</v>
      </c>
      <c r="E863" s="10">
        <v>2008.71</v>
      </c>
      <c r="F863" s="10">
        <v>1874.81</v>
      </c>
      <c r="G863" s="10">
        <v>2390.94</v>
      </c>
      <c r="H863" s="3">
        <f t="shared" si="21"/>
        <v>9</v>
      </c>
      <c r="I863" s="3">
        <f t="shared" si="22"/>
        <v>0</v>
      </c>
      <c r="J863" s="3">
        <f>IF(AND(A863&gt;=Intermediate!$B$4,A863&lt;=Intermediate!$B$2),1,0)</f>
        <v>1</v>
      </c>
      <c r="K863" s="3">
        <f t="shared" si="23"/>
        <v>0</v>
      </c>
      <c r="L863" s="1">
        <f t="array" ref="L863">INDEX(B863:G863,1,Intermediate!$B$6)</f>
        <v>2085.7600000000002</v>
      </c>
      <c r="M863" s="3">
        <f>Intermediate!$B$7*K863</f>
        <v>0</v>
      </c>
      <c r="N863" s="3">
        <f t="shared" si="26"/>
        <v>21000</v>
      </c>
      <c r="O863" s="3">
        <f t="shared" si="24"/>
        <v>0</v>
      </c>
      <c r="P863" s="3">
        <f t="shared" si="27"/>
        <v>9.4657006346777521</v>
      </c>
      <c r="Q863" s="3">
        <f t="shared" si="25"/>
        <v>19743.17975578547</v>
      </c>
    </row>
    <row r="864" spans="1:17">
      <c r="A864" s="4">
        <v>39702</v>
      </c>
      <c r="B864" s="10">
        <v>4561.51</v>
      </c>
      <c r="C864" s="10">
        <v>2050.0700000000002</v>
      </c>
      <c r="D864" s="10">
        <v>4525.34</v>
      </c>
      <c r="E864" s="10">
        <v>1972.74</v>
      </c>
      <c r="F864" s="10">
        <v>1850.73</v>
      </c>
      <c r="G864" s="10">
        <v>2362.5</v>
      </c>
      <c r="H864" s="3">
        <f t="shared" si="21"/>
        <v>9</v>
      </c>
      <c r="I864" s="3">
        <f t="shared" si="22"/>
        <v>0</v>
      </c>
      <c r="J864" s="3">
        <f>IF(AND(A864&gt;=Intermediate!$B$4,A864&lt;=Intermediate!$B$2),1,0)</f>
        <v>1</v>
      </c>
      <c r="K864" s="3">
        <f t="shared" si="23"/>
        <v>0</v>
      </c>
      <c r="L864" s="1">
        <f t="array" ref="L864">INDEX(B864:G864,1,Intermediate!$B$6)</f>
        <v>2050.0700000000002</v>
      </c>
      <c r="M864" s="3">
        <f>Intermediate!$B$7*K864</f>
        <v>0</v>
      </c>
      <c r="N864" s="3">
        <f t="shared" si="26"/>
        <v>21000</v>
      </c>
      <c r="O864" s="3">
        <f t="shared" si="24"/>
        <v>0</v>
      </c>
      <c r="P864" s="3">
        <f t="shared" si="27"/>
        <v>9.4657006346777521</v>
      </c>
      <c r="Q864" s="3">
        <f t="shared" si="25"/>
        <v>19405.34890013382</v>
      </c>
    </row>
    <row r="865" spans="1:17">
      <c r="A865" s="4">
        <v>39703</v>
      </c>
      <c r="B865" s="10">
        <v>4490.2</v>
      </c>
      <c r="C865" s="10">
        <v>2016.17</v>
      </c>
      <c r="D865" s="10">
        <v>4452.8999999999996</v>
      </c>
      <c r="E865" s="10">
        <v>1938.55</v>
      </c>
      <c r="F865" s="10">
        <v>1814.37</v>
      </c>
      <c r="G865" s="10">
        <v>2321.2800000000002</v>
      </c>
      <c r="H865" s="3">
        <f t="shared" si="21"/>
        <v>9</v>
      </c>
      <c r="I865" s="3">
        <f t="shared" si="22"/>
        <v>0</v>
      </c>
      <c r="J865" s="3">
        <f>IF(AND(A865&gt;=Intermediate!$B$4,A865&lt;=Intermediate!$B$2),1,0)</f>
        <v>1</v>
      </c>
      <c r="K865" s="3">
        <f t="shared" si="23"/>
        <v>0</v>
      </c>
      <c r="L865" s="1">
        <f t="array" ref="L865">INDEX(B865:G865,1,Intermediate!$B$6)</f>
        <v>2016.17</v>
      </c>
      <c r="M865" s="3">
        <f>Intermediate!$B$7*K865</f>
        <v>0</v>
      </c>
      <c r="N865" s="3">
        <f t="shared" si="26"/>
        <v>21000</v>
      </c>
      <c r="O865" s="3">
        <f t="shared" si="24"/>
        <v>0</v>
      </c>
      <c r="P865" s="3">
        <f t="shared" si="27"/>
        <v>9.4657006346777521</v>
      </c>
      <c r="Q865" s="3">
        <f t="shared" si="25"/>
        <v>19084.461648618246</v>
      </c>
    </row>
    <row r="866" spans="1:17">
      <c r="A866" s="4">
        <v>39706</v>
      </c>
      <c r="B866" s="10">
        <v>4317.76</v>
      </c>
      <c r="C866" s="10">
        <v>1933.29</v>
      </c>
      <c r="D866" s="10">
        <v>4275.96</v>
      </c>
      <c r="E866" s="10">
        <v>1856.28</v>
      </c>
      <c r="F866" s="10">
        <v>1732.34</v>
      </c>
      <c r="G866" s="10">
        <v>2213</v>
      </c>
      <c r="H866" s="3">
        <f t="shared" si="21"/>
        <v>9</v>
      </c>
      <c r="I866" s="3">
        <f t="shared" si="22"/>
        <v>0</v>
      </c>
      <c r="J866" s="3">
        <f>IF(AND(A866&gt;=Intermediate!$B$4,A866&lt;=Intermediate!$B$2),1,0)</f>
        <v>1</v>
      </c>
      <c r="K866" s="3">
        <f t="shared" si="23"/>
        <v>0</v>
      </c>
      <c r="L866" s="1">
        <f t="array" ref="L866">INDEX(B866:G866,1,Intermediate!$B$6)</f>
        <v>1933.29</v>
      </c>
      <c r="M866" s="3">
        <f>Intermediate!$B$7*K866</f>
        <v>0</v>
      </c>
      <c r="N866" s="3">
        <f t="shared" si="26"/>
        <v>21000</v>
      </c>
      <c r="O866" s="3">
        <f t="shared" si="24"/>
        <v>0</v>
      </c>
      <c r="P866" s="3">
        <f t="shared" si="27"/>
        <v>9.4657006346777521</v>
      </c>
      <c r="Q866" s="3">
        <f t="shared" si="25"/>
        <v>18299.94438001615</v>
      </c>
    </row>
    <row r="867" spans="1:17">
      <c r="A867" s="4">
        <v>39707</v>
      </c>
      <c r="B867" s="10">
        <v>4319.26</v>
      </c>
      <c r="C867" s="10">
        <v>1917.86</v>
      </c>
      <c r="D867" s="10">
        <v>4256.8500000000004</v>
      </c>
      <c r="E867" s="10">
        <v>1840.31</v>
      </c>
      <c r="F867" s="10">
        <v>1707.52</v>
      </c>
      <c r="G867" s="10">
        <v>2181.7199999999998</v>
      </c>
      <c r="H867" s="3">
        <f t="shared" si="21"/>
        <v>9</v>
      </c>
      <c r="I867" s="3">
        <f t="shared" si="22"/>
        <v>0</v>
      </c>
      <c r="J867" s="3">
        <f>IF(AND(A867&gt;=Intermediate!$B$4,A867&lt;=Intermediate!$B$2),1,0)</f>
        <v>1</v>
      </c>
      <c r="K867" s="3">
        <f t="shared" si="23"/>
        <v>0</v>
      </c>
      <c r="L867" s="1">
        <f t="array" ref="L867">INDEX(B867:G867,1,Intermediate!$B$6)</f>
        <v>1917.86</v>
      </c>
      <c r="M867" s="3">
        <f>Intermediate!$B$7*K867</f>
        <v>0</v>
      </c>
      <c r="N867" s="3">
        <f t="shared" si="26"/>
        <v>21000</v>
      </c>
      <c r="O867" s="3">
        <f t="shared" si="24"/>
        <v>0</v>
      </c>
      <c r="P867" s="3">
        <f t="shared" si="27"/>
        <v>9.4657006346777521</v>
      </c>
      <c r="Q867" s="3">
        <f t="shared" si="25"/>
        <v>18153.888619223071</v>
      </c>
    </row>
    <row r="868" spans="1:17">
      <c r="A868" s="4">
        <v>39708</v>
      </c>
      <c r="B868" s="10">
        <v>4240.6099999999997</v>
      </c>
      <c r="C868" s="10">
        <v>1889.58</v>
      </c>
      <c r="D868" s="10">
        <v>4177.68</v>
      </c>
      <c r="E868" s="10">
        <v>1809.88</v>
      </c>
      <c r="F868" s="10">
        <v>1683.87</v>
      </c>
      <c r="G868" s="10">
        <v>2152.2600000000002</v>
      </c>
      <c r="H868" s="3">
        <f t="shared" si="21"/>
        <v>9</v>
      </c>
      <c r="I868" s="3">
        <f t="shared" si="22"/>
        <v>0</v>
      </c>
      <c r="J868" s="3">
        <f>IF(AND(A868&gt;=Intermediate!$B$4,A868&lt;=Intermediate!$B$2),1,0)</f>
        <v>1</v>
      </c>
      <c r="K868" s="3">
        <f t="shared" si="23"/>
        <v>0</v>
      </c>
      <c r="L868" s="1">
        <f t="array" ref="L868">INDEX(B868:G868,1,Intermediate!$B$6)</f>
        <v>1889.58</v>
      </c>
      <c r="M868" s="3">
        <f>Intermediate!$B$7*K868</f>
        <v>0</v>
      </c>
      <c r="N868" s="3">
        <f t="shared" si="26"/>
        <v>21000</v>
      </c>
      <c r="O868" s="3">
        <f t="shared" si="24"/>
        <v>0</v>
      </c>
      <c r="P868" s="3">
        <f t="shared" si="27"/>
        <v>9.4657006346777521</v>
      </c>
      <c r="Q868" s="3">
        <f t="shared" si="25"/>
        <v>17886.198605274385</v>
      </c>
    </row>
    <row r="869" spans="1:17">
      <c r="A869" s="4">
        <v>39709</v>
      </c>
      <c r="B869" s="10">
        <v>4266.66</v>
      </c>
      <c r="C869" s="10">
        <v>1877.11</v>
      </c>
      <c r="D869" s="10">
        <v>4178.96</v>
      </c>
      <c r="E869" s="10">
        <v>1801.87</v>
      </c>
      <c r="F869" s="10">
        <v>1663.55</v>
      </c>
      <c r="G869" s="10">
        <v>2112.2600000000002</v>
      </c>
      <c r="H869" s="3">
        <f t="shared" si="21"/>
        <v>9</v>
      </c>
      <c r="I869" s="3">
        <f t="shared" si="22"/>
        <v>0</v>
      </c>
      <c r="J869" s="3">
        <f>IF(AND(A869&gt;=Intermediate!$B$4,A869&lt;=Intermediate!$B$2),1,0)</f>
        <v>1</v>
      </c>
      <c r="K869" s="3">
        <f t="shared" si="23"/>
        <v>0</v>
      </c>
      <c r="L869" s="1">
        <f t="array" ref="L869">INDEX(B869:G869,1,Intermediate!$B$6)</f>
        <v>1877.11</v>
      </c>
      <c r="M869" s="3">
        <f>Intermediate!$B$7*K869</f>
        <v>0</v>
      </c>
      <c r="N869" s="3">
        <f t="shared" si="26"/>
        <v>21000</v>
      </c>
      <c r="O869" s="3">
        <f t="shared" si="24"/>
        <v>0</v>
      </c>
      <c r="P869" s="3">
        <f t="shared" si="27"/>
        <v>9.4657006346777521</v>
      </c>
      <c r="Q869" s="3">
        <f t="shared" si="25"/>
        <v>17768.161318359955</v>
      </c>
    </row>
    <row r="870" spans="1:17">
      <c r="A870" s="4">
        <v>39710</v>
      </c>
      <c r="B870" s="10">
        <v>4482.57</v>
      </c>
      <c r="C870" s="10">
        <v>1949.15</v>
      </c>
      <c r="D870" s="10">
        <v>4370.33</v>
      </c>
      <c r="E870" s="10">
        <v>1874.66</v>
      </c>
      <c r="F870" s="10">
        <v>1717.09</v>
      </c>
      <c r="G870" s="10">
        <v>2167.15</v>
      </c>
      <c r="H870" s="3">
        <f t="shared" si="21"/>
        <v>9</v>
      </c>
      <c r="I870" s="3">
        <f t="shared" si="22"/>
        <v>0</v>
      </c>
      <c r="J870" s="3">
        <f>IF(AND(A870&gt;=Intermediate!$B$4,A870&lt;=Intermediate!$B$2),1,0)</f>
        <v>1</v>
      </c>
      <c r="K870" s="3">
        <f t="shared" si="23"/>
        <v>0</v>
      </c>
      <c r="L870" s="1">
        <f t="array" ref="L870">INDEX(B870:G870,1,Intermediate!$B$6)</f>
        <v>1949.15</v>
      </c>
      <c r="M870" s="3">
        <f>Intermediate!$B$7*K870</f>
        <v>0</v>
      </c>
      <c r="N870" s="3">
        <f t="shared" si="26"/>
        <v>21000</v>
      </c>
      <c r="O870" s="3">
        <f t="shared" si="24"/>
        <v>0</v>
      </c>
      <c r="P870" s="3">
        <f t="shared" si="27"/>
        <v>9.4657006346777521</v>
      </c>
      <c r="Q870" s="3">
        <f t="shared" si="25"/>
        <v>18450.07039208214</v>
      </c>
    </row>
    <row r="871" spans="1:17">
      <c r="A871" s="4">
        <v>39713</v>
      </c>
      <c r="B871" s="10">
        <v>4458.17</v>
      </c>
      <c r="C871" s="10">
        <v>1940.65</v>
      </c>
      <c r="D871" s="10">
        <v>4353.0200000000004</v>
      </c>
      <c r="E871" s="10">
        <v>1867.46</v>
      </c>
      <c r="F871" s="10">
        <v>1710.16</v>
      </c>
      <c r="G871" s="10">
        <v>2163.5700000000002</v>
      </c>
      <c r="H871" s="3">
        <f t="shared" si="21"/>
        <v>9</v>
      </c>
      <c r="I871" s="3">
        <f t="shared" si="22"/>
        <v>0</v>
      </c>
      <c r="J871" s="3">
        <f>IF(AND(A871&gt;=Intermediate!$B$4,A871&lt;=Intermediate!$B$2),1,0)</f>
        <v>1</v>
      </c>
      <c r="K871" s="3">
        <f t="shared" si="23"/>
        <v>0</v>
      </c>
      <c r="L871" s="1">
        <f t="array" ref="L871">INDEX(B871:G871,1,Intermediate!$B$6)</f>
        <v>1940.65</v>
      </c>
      <c r="M871" s="3">
        <f>Intermediate!$B$7*K871</f>
        <v>0</v>
      </c>
      <c r="N871" s="3">
        <f t="shared" si="26"/>
        <v>21000</v>
      </c>
      <c r="O871" s="3">
        <f t="shared" si="24"/>
        <v>0</v>
      </c>
      <c r="P871" s="3">
        <f t="shared" si="27"/>
        <v>9.4657006346777521</v>
      </c>
      <c r="Q871" s="3">
        <f t="shared" si="25"/>
        <v>18369.611936687379</v>
      </c>
    </row>
    <row r="872" spans="1:17">
      <c r="A872" s="4">
        <v>39714</v>
      </c>
      <c r="B872" s="10">
        <v>4354.7700000000004</v>
      </c>
      <c r="C872" s="10">
        <v>1903.21</v>
      </c>
      <c r="D872" s="10">
        <v>4264.47</v>
      </c>
      <c r="E872" s="10">
        <v>1829.51</v>
      </c>
      <c r="F872" s="10">
        <v>1675.09</v>
      </c>
      <c r="G872" s="10">
        <v>2122.16</v>
      </c>
      <c r="H872" s="3">
        <f t="shared" si="21"/>
        <v>9</v>
      </c>
      <c r="I872" s="3">
        <f t="shared" si="22"/>
        <v>0</v>
      </c>
      <c r="J872" s="3">
        <f>IF(AND(A872&gt;=Intermediate!$B$4,A872&lt;=Intermediate!$B$2),1,0)</f>
        <v>1</v>
      </c>
      <c r="K872" s="3">
        <f t="shared" si="23"/>
        <v>0</v>
      </c>
      <c r="L872" s="1">
        <f t="array" ref="L872">INDEX(B872:G872,1,Intermediate!$B$6)</f>
        <v>1903.21</v>
      </c>
      <c r="M872" s="3">
        <f>Intermediate!$B$7*K872</f>
        <v>0</v>
      </c>
      <c r="N872" s="3">
        <f t="shared" si="26"/>
        <v>21000</v>
      </c>
      <c r="O872" s="3">
        <f t="shared" si="24"/>
        <v>0</v>
      </c>
      <c r="P872" s="3">
        <f t="shared" si="27"/>
        <v>9.4657006346777521</v>
      </c>
      <c r="Q872" s="3">
        <f t="shared" si="25"/>
        <v>18015.216104925046</v>
      </c>
    </row>
    <row r="873" spans="1:17">
      <c r="A873" s="4">
        <v>39715</v>
      </c>
      <c r="B873" s="10">
        <v>4390.3100000000004</v>
      </c>
      <c r="C873" s="10">
        <v>1913.81</v>
      </c>
      <c r="D873" s="10">
        <v>4293.42</v>
      </c>
      <c r="E873" s="10">
        <v>1839.38</v>
      </c>
      <c r="F873" s="10">
        <v>1680.75</v>
      </c>
      <c r="G873" s="10">
        <v>2129.9499999999998</v>
      </c>
      <c r="H873" s="3">
        <f t="shared" si="21"/>
        <v>9</v>
      </c>
      <c r="I873" s="3">
        <f t="shared" si="22"/>
        <v>0</v>
      </c>
      <c r="J873" s="3">
        <f>IF(AND(A873&gt;=Intermediate!$B$4,A873&lt;=Intermediate!$B$2),1,0)</f>
        <v>1</v>
      </c>
      <c r="K873" s="3">
        <f t="shared" si="23"/>
        <v>0</v>
      </c>
      <c r="L873" s="1">
        <f t="array" ref="L873">INDEX(B873:G873,1,Intermediate!$B$6)</f>
        <v>1913.81</v>
      </c>
      <c r="M873" s="3">
        <f>Intermediate!$B$7*K873</f>
        <v>0</v>
      </c>
      <c r="N873" s="3">
        <f t="shared" si="26"/>
        <v>21000</v>
      </c>
      <c r="O873" s="3">
        <f t="shared" si="24"/>
        <v>0</v>
      </c>
      <c r="P873" s="3">
        <f t="shared" si="27"/>
        <v>9.4657006346777521</v>
      </c>
      <c r="Q873" s="3">
        <f t="shared" si="25"/>
        <v>18115.552531652629</v>
      </c>
    </row>
    <row r="874" spans="1:17">
      <c r="A874" s="4">
        <v>39716</v>
      </c>
      <c r="B874" s="10">
        <v>4338.8900000000003</v>
      </c>
      <c r="C874" s="10">
        <v>1894.7</v>
      </c>
      <c r="D874" s="10">
        <v>4248.38</v>
      </c>
      <c r="E874" s="10">
        <v>1821.27</v>
      </c>
      <c r="F874" s="10">
        <v>1665.94</v>
      </c>
      <c r="G874" s="10">
        <v>2107.79</v>
      </c>
      <c r="H874" s="3">
        <f t="shared" si="21"/>
        <v>9</v>
      </c>
      <c r="I874" s="3">
        <f t="shared" si="22"/>
        <v>0</v>
      </c>
      <c r="J874" s="3">
        <f>IF(AND(A874&gt;=Intermediate!$B$4,A874&lt;=Intermediate!$B$2),1,0)</f>
        <v>1</v>
      </c>
      <c r="K874" s="3">
        <f t="shared" si="23"/>
        <v>0</v>
      </c>
      <c r="L874" s="1">
        <f t="array" ref="L874">INDEX(B874:G874,1,Intermediate!$B$6)</f>
        <v>1894.7</v>
      </c>
      <c r="M874" s="3">
        <f>Intermediate!$B$7*K874</f>
        <v>0</v>
      </c>
      <c r="N874" s="3">
        <f t="shared" si="26"/>
        <v>21000</v>
      </c>
      <c r="O874" s="3">
        <f t="shared" si="24"/>
        <v>0</v>
      </c>
      <c r="P874" s="3">
        <f t="shared" si="27"/>
        <v>9.4657006346777521</v>
      </c>
      <c r="Q874" s="3">
        <f t="shared" si="25"/>
        <v>17934.662992523936</v>
      </c>
    </row>
    <row r="875" spans="1:17">
      <c r="A875" s="4">
        <v>39717</v>
      </c>
      <c r="B875" s="10">
        <v>4205.63</v>
      </c>
      <c r="C875" s="10">
        <v>1837.86</v>
      </c>
      <c r="D875" s="10">
        <v>4119.2299999999996</v>
      </c>
      <c r="E875" s="10">
        <v>1764.8</v>
      </c>
      <c r="F875" s="10">
        <v>1612.89</v>
      </c>
      <c r="G875" s="10">
        <v>2044.22</v>
      </c>
      <c r="H875" s="3">
        <f t="shared" si="21"/>
        <v>9</v>
      </c>
      <c r="I875" s="3">
        <f t="shared" si="22"/>
        <v>0</v>
      </c>
      <c r="J875" s="3">
        <f>IF(AND(A875&gt;=Intermediate!$B$4,A875&lt;=Intermediate!$B$2),1,0)</f>
        <v>1</v>
      </c>
      <c r="K875" s="3">
        <f t="shared" si="23"/>
        <v>0</v>
      </c>
      <c r="L875" s="1">
        <f t="array" ref="L875">INDEX(B875:G875,1,Intermediate!$B$6)</f>
        <v>1837.86</v>
      </c>
      <c r="M875" s="3">
        <f>Intermediate!$B$7*K875</f>
        <v>0</v>
      </c>
      <c r="N875" s="3">
        <f t="shared" si="26"/>
        <v>21000</v>
      </c>
      <c r="O875" s="3">
        <f t="shared" si="24"/>
        <v>0</v>
      </c>
      <c r="P875" s="3">
        <f t="shared" si="27"/>
        <v>9.4657006346777521</v>
      </c>
      <c r="Q875" s="3">
        <f t="shared" si="25"/>
        <v>17396.632568448851</v>
      </c>
    </row>
    <row r="876" spans="1:17">
      <c r="A876" s="4">
        <v>39720</v>
      </c>
      <c r="B876" s="10">
        <v>4056.5</v>
      </c>
      <c r="C876" s="10">
        <v>1765.47</v>
      </c>
      <c r="D876" s="10">
        <v>3966.46</v>
      </c>
      <c r="E876" s="10">
        <v>1697.5</v>
      </c>
      <c r="F876" s="10">
        <v>1548.68</v>
      </c>
      <c r="G876" s="10">
        <v>1943.71</v>
      </c>
      <c r="H876" s="3">
        <f t="shared" si="21"/>
        <v>9</v>
      </c>
      <c r="I876" s="3">
        <f t="shared" si="22"/>
        <v>0</v>
      </c>
      <c r="J876" s="3">
        <f>IF(AND(A876&gt;=Intermediate!$B$4,A876&lt;=Intermediate!$B$2),1,0)</f>
        <v>1</v>
      </c>
      <c r="K876" s="3">
        <f t="shared" si="23"/>
        <v>0</v>
      </c>
      <c r="L876" s="1">
        <f t="array" ref="L876">INDEX(B876:G876,1,Intermediate!$B$6)</f>
        <v>1765.47</v>
      </c>
      <c r="M876" s="3">
        <f>Intermediate!$B$7*K876</f>
        <v>0</v>
      </c>
      <c r="N876" s="3">
        <f t="shared" si="26"/>
        <v>21000</v>
      </c>
      <c r="O876" s="3">
        <f t="shared" si="24"/>
        <v>0</v>
      </c>
      <c r="P876" s="3">
        <f t="shared" si="27"/>
        <v>9.4657006346777521</v>
      </c>
      <c r="Q876" s="3">
        <f t="shared" si="25"/>
        <v>16711.410499504531</v>
      </c>
    </row>
    <row r="877" spans="1:17">
      <c r="A877" s="4">
        <v>39721</v>
      </c>
      <c r="B877" s="10">
        <v>4136.1099999999997</v>
      </c>
      <c r="C877" s="10">
        <v>1792.36</v>
      </c>
      <c r="D877" s="10">
        <v>4033.31</v>
      </c>
      <c r="E877" s="10">
        <v>1725.73</v>
      </c>
      <c r="F877" s="10">
        <v>1573.24</v>
      </c>
      <c r="G877" s="10">
        <v>1967.16</v>
      </c>
      <c r="H877" s="3">
        <f t="shared" si="21"/>
        <v>9</v>
      </c>
      <c r="I877" s="3">
        <f t="shared" si="22"/>
        <v>0</v>
      </c>
      <c r="J877" s="3">
        <f>IF(AND(A877&gt;=Intermediate!$B$4,A877&lt;=Intermediate!$B$2),1,0)</f>
        <v>1</v>
      </c>
      <c r="K877" s="3">
        <f t="shared" si="23"/>
        <v>0</v>
      </c>
      <c r="L877" s="1">
        <f t="array" ref="L877">INDEX(B877:G877,1,Intermediate!$B$6)</f>
        <v>1792.36</v>
      </c>
      <c r="M877" s="3">
        <f>Intermediate!$B$7*K877</f>
        <v>0</v>
      </c>
      <c r="N877" s="3">
        <f t="shared" si="26"/>
        <v>21000</v>
      </c>
      <c r="O877" s="3">
        <f t="shared" si="24"/>
        <v>0</v>
      </c>
      <c r="P877" s="3">
        <f t="shared" si="27"/>
        <v>9.4657006346777521</v>
      </c>
      <c r="Q877" s="3">
        <f t="shared" si="25"/>
        <v>16965.943189571015</v>
      </c>
    </row>
    <row r="878" spans="1:17">
      <c r="A878" s="2">
        <v>39722</v>
      </c>
      <c r="B878" s="10">
        <v>4168.92</v>
      </c>
      <c r="C878" s="10">
        <v>1804.78</v>
      </c>
      <c r="D878" s="10">
        <v>4065.23</v>
      </c>
      <c r="E878" s="10">
        <v>1736.23</v>
      </c>
      <c r="F878" s="10">
        <v>1579.23</v>
      </c>
      <c r="G878" s="10">
        <v>1977.72</v>
      </c>
      <c r="H878" s="3">
        <f t="shared" si="21"/>
        <v>10</v>
      </c>
      <c r="I878" s="3">
        <f t="shared" si="22"/>
        <v>1</v>
      </c>
      <c r="J878" s="3">
        <f>IF(AND(A878&gt;=Intermediate!$B$4,A878&lt;=Intermediate!$B$2),1,0)</f>
        <v>1</v>
      </c>
      <c r="K878" s="3">
        <f t="shared" si="23"/>
        <v>1</v>
      </c>
      <c r="L878" s="1">
        <f t="array" ref="L878">INDEX(B878:G878,1,Intermediate!$B$6)</f>
        <v>1804.78</v>
      </c>
      <c r="M878" s="3">
        <f>Intermediate!$B$7*K878</f>
        <v>1000</v>
      </c>
      <c r="N878" s="3">
        <f t="shared" si="26"/>
        <v>22000</v>
      </c>
      <c r="O878" s="3">
        <f t="shared" si="24"/>
        <v>0.55408415430135527</v>
      </c>
      <c r="P878" s="3">
        <f t="shared" si="27"/>
        <v>10.019784788979107</v>
      </c>
      <c r="Q878" s="3">
        <f t="shared" si="25"/>
        <v>18083.507191453715</v>
      </c>
    </row>
    <row r="879" spans="1:17">
      <c r="A879" s="2">
        <v>39724</v>
      </c>
      <c r="B879" s="10">
        <v>4027.86</v>
      </c>
      <c r="C879" s="10">
        <v>1752.77</v>
      </c>
      <c r="D879" s="10">
        <v>3935.35</v>
      </c>
      <c r="E879" s="10">
        <v>1683.73</v>
      </c>
      <c r="F879" s="10">
        <v>1537.06</v>
      </c>
      <c r="G879" s="10">
        <v>1918.64</v>
      </c>
      <c r="H879" s="3">
        <f t="shared" si="21"/>
        <v>10</v>
      </c>
      <c r="I879" s="3">
        <f t="shared" si="22"/>
        <v>0</v>
      </c>
      <c r="J879" s="3">
        <f>IF(AND(A879&gt;=Intermediate!$B$4,A879&lt;=Intermediate!$B$2),1,0)</f>
        <v>1</v>
      </c>
      <c r="K879" s="3">
        <f t="shared" si="23"/>
        <v>0</v>
      </c>
      <c r="L879" s="1">
        <f t="array" ref="L879">INDEX(B879:G879,1,Intermediate!$B$6)</f>
        <v>1752.77</v>
      </c>
      <c r="M879" s="3">
        <f>Intermediate!$B$7*K879</f>
        <v>0</v>
      </c>
      <c r="N879" s="3">
        <f t="shared" si="26"/>
        <v>22000</v>
      </c>
      <c r="O879" s="3">
        <f t="shared" si="24"/>
        <v>0</v>
      </c>
      <c r="P879" s="3">
        <f t="shared" si="27"/>
        <v>10.019784788979107</v>
      </c>
      <c r="Q879" s="3">
        <f t="shared" si="25"/>
        <v>17562.378184578909</v>
      </c>
    </row>
    <row r="880" spans="1:17">
      <c r="A880" s="2">
        <v>39727</v>
      </c>
      <c r="B880" s="10">
        <v>3796.22</v>
      </c>
      <c r="C880" s="10">
        <v>1646.55</v>
      </c>
      <c r="D880" s="10">
        <v>3704.65</v>
      </c>
      <c r="E880" s="10">
        <v>1580.07</v>
      </c>
      <c r="F880" s="10">
        <v>1437.2</v>
      </c>
      <c r="G880" s="10">
        <v>1783.39</v>
      </c>
      <c r="H880" s="3">
        <f t="shared" si="21"/>
        <v>10</v>
      </c>
      <c r="I880" s="3">
        <f t="shared" si="22"/>
        <v>0</v>
      </c>
      <c r="J880" s="3">
        <f>IF(AND(A880&gt;=Intermediate!$B$4,A880&lt;=Intermediate!$B$2),1,0)</f>
        <v>1</v>
      </c>
      <c r="K880" s="3">
        <f t="shared" si="23"/>
        <v>0</v>
      </c>
      <c r="L880" s="1">
        <f t="array" ref="L880">INDEX(B880:G880,1,Intermediate!$B$6)</f>
        <v>1646.55</v>
      </c>
      <c r="M880" s="3">
        <f>Intermediate!$B$7*K880</f>
        <v>0</v>
      </c>
      <c r="N880" s="3">
        <f t="shared" si="26"/>
        <v>22000</v>
      </c>
      <c r="O880" s="3">
        <f t="shared" si="24"/>
        <v>0</v>
      </c>
      <c r="P880" s="3">
        <f t="shared" si="27"/>
        <v>10.019784788979107</v>
      </c>
      <c r="Q880" s="3">
        <f t="shared" si="25"/>
        <v>16498.076644293549</v>
      </c>
    </row>
    <row r="881" spans="1:17">
      <c r="A881" s="2">
        <v>39728</v>
      </c>
      <c r="B881" s="10">
        <v>3792.6</v>
      </c>
      <c r="C881" s="10">
        <v>1626.62</v>
      </c>
      <c r="D881" s="10">
        <v>3680.32</v>
      </c>
      <c r="E881" s="10">
        <v>1558.58</v>
      </c>
      <c r="F881" s="10">
        <v>1404.1</v>
      </c>
      <c r="G881" s="10">
        <v>1742.56</v>
      </c>
      <c r="H881" s="3">
        <f t="shared" si="21"/>
        <v>10</v>
      </c>
      <c r="I881" s="3">
        <f t="shared" si="22"/>
        <v>0</v>
      </c>
      <c r="J881" s="3">
        <f>IF(AND(A881&gt;=Intermediate!$B$4,A881&lt;=Intermediate!$B$2),1,0)</f>
        <v>1</v>
      </c>
      <c r="K881" s="3">
        <f t="shared" si="23"/>
        <v>0</v>
      </c>
      <c r="L881" s="1">
        <f t="array" ref="L881">INDEX(B881:G881,1,Intermediate!$B$6)</f>
        <v>1626.62</v>
      </c>
      <c r="M881" s="3">
        <f>Intermediate!$B$7*K881</f>
        <v>0</v>
      </c>
      <c r="N881" s="3">
        <f t="shared" si="26"/>
        <v>22000</v>
      </c>
      <c r="O881" s="3">
        <f t="shared" si="24"/>
        <v>0</v>
      </c>
      <c r="P881" s="3">
        <f t="shared" si="27"/>
        <v>10.019784788979107</v>
      </c>
      <c r="Q881" s="3">
        <f t="shared" si="25"/>
        <v>16298.382333449195</v>
      </c>
    </row>
    <row r="882" spans="1:17">
      <c r="A882" s="2">
        <v>39729</v>
      </c>
      <c r="B882" s="10">
        <v>3682.63</v>
      </c>
      <c r="C882" s="10">
        <v>1559.86</v>
      </c>
      <c r="D882" s="10">
        <v>3552.49</v>
      </c>
      <c r="E882" s="10">
        <v>1490.45</v>
      </c>
      <c r="F882" s="10">
        <v>1324.78</v>
      </c>
      <c r="G882" s="10">
        <v>1656.16</v>
      </c>
      <c r="H882" s="3">
        <f t="shared" si="21"/>
        <v>10</v>
      </c>
      <c r="I882" s="3">
        <f t="shared" si="22"/>
        <v>0</v>
      </c>
      <c r="J882" s="3">
        <f>IF(AND(A882&gt;=Intermediate!$B$4,A882&lt;=Intermediate!$B$2),1,0)</f>
        <v>1</v>
      </c>
      <c r="K882" s="3">
        <f t="shared" si="23"/>
        <v>0</v>
      </c>
      <c r="L882" s="1">
        <f t="array" ref="L882">INDEX(B882:G882,1,Intermediate!$B$6)</f>
        <v>1559.86</v>
      </c>
      <c r="M882" s="3">
        <f>Intermediate!$B$7*K882</f>
        <v>0</v>
      </c>
      <c r="N882" s="3">
        <f t="shared" si="26"/>
        <v>22000</v>
      </c>
      <c r="O882" s="3">
        <f t="shared" si="24"/>
        <v>0</v>
      </c>
      <c r="P882" s="3">
        <f t="shared" si="27"/>
        <v>10.019784788979107</v>
      </c>
      <c r="Q882" s="3">
        <f t="shared" si="25"/>
        <v>15629.46150093695</v>
      </c>
    </row>
    <row r="883" spans="1:17">
      <c r="A883" s="4">
        <v>39731</v>
      </c>
      <c r="B883" s="10">
        <v>3427.64</v>
      </c>
      <c r="C883" s="10">
        <v>1450.07</v>
      </c>
      <c r="D883" s="10">
        <v>3306.78</v>
      </c>
      <c r="E883" s="10">
        <v>1383.44</v>
      </c>
      <c r="F883" s="10">
        <v>1225.52</v>
      </c>
      <c r="G883" s="10">
        <v>1519.5</v>
      </c>
      <c r="H883" s="3">
        <f t="shared" si="21"/>
        <v>10</v>
      </c>
      <c r="I883" s="3">
        <f t="shared" si="22"/>
        <v>0</v>
      </c>
      <c r="J883" s="3">
        <f>IF(AND(A883&gt;=Intermediate!$B$4,A883&lt;=Intermediate!$B$2),1,0)</f>
        <v>1</v>
      </c>
      <c r="K883" s="3">
        <f t="shared" si="23"/>
        <v>0</v>
      </c>
      <c r="L883" s="1">
        <f t="array" ref="L883">INDEX(B883:G883,1,Intermediate!$B$6)</f>
        <v>1450.07</v>
      </c>
      <c r="M883" s="3">
        <f>Intermediate!$B$7*K883</f>
        <v>0</v>
      </c>
      <c r="N883" s="3">
        <f t="shared" si="26"/>
        <v>22000</v>
      </c>
      <c r="O883" s="3">
        <f t="shared" si="24"/>
        <v>0</v>
      </c>
      <c r="P883" s="3">
        <f t="shared" si="27"/>
        <v>10.019784788979107</v>
      </c>
      <c r="Q883" s="3">
        <f t="shared" si="25"/>
        <v>14529.389328954934</v>
      </c>
    </row>
    <row r="884" spans="1:17">
      <c r="A884" s="4">
        <v>39734</v>
      </c>
      <c r="B884" s="10">
        <v>3647.75</v>
      </c>
      <c r="C884" s="10">
        <v>1525.91</v>
      </c>
      <c r="D884" s="10">
        <v>3500.37</v>
      </c>
      <c r="E884" s="10">
        <v>1458.23</v>
      </c>
      <c r="F884" s="10">
        <v>1281.98</v>
      </c>
      <c r="G884" s="10">
        <v>1571.57</v>
      </c>
      <c r="H884" s="3">
        <f t="shared" si="21"/>
        <v>10</v>
      </c>
      <c r="I884" s="3">
        <f t="shared" si="22"/>
        <v>0</v>
      </c>
      <c r="J884" s="3">
        <f>IF(AND(A884&gt;=Intermediate!$B$4,A884&lt;=Intermediate!$B$2),1,0)</f>
        <v>1</v>
      </c>
      <c r="K884" s="3">
        <f t="shared" si="23"/>
        <v>0</v>
      </c>
      <c r="L884" s="1">
        <f t="array" ref="L884">INDEX(B884:G884,1,Intermediate!$B$6)</f>
        <v>1525.91</v>
      </c>
      <c r="M884" s="3">
        <f>Intermediate!$B$7*K884</f>
        <v>0</v>
      </c>
      <c r="N884" s="3">
        <f t="shared" si="26"/>
        <v>22000</v>
      </c>
      <c r="O884" s="3">
        <f t="shared" si="24"/>
        <v>0</v>
      </c>
      <c r="P884" s="3">
        <f t="shared" si="27"/>
        <v>10.019784788979107</v>
      </c>
      <c r="Q884" s="3">
        <f t="shared" si="25"/>
        <v>15289.289807351111</v>
      </c>
    </row>
    <row r="885" spans="1:17">
      <c r="A885" s="4">
        <v>39735</v>
      </c>
      <c r="B885" s="10">
        <v>3682.96</v>
      </c>
      <c r="C885" s="10">
        <v>1548.15</v>
      </c>
      <c r="D885" s="10">
        <v>3540.86</v>
      </c>
      <c r="E885" s="10">
        <v>1474.55</v>
      </c>
      <c r="F885" s="10">
        <v>1296.46</v>
      </c>
      <c r="G885" s="10">
        <v>1609.86</v>
      </c>
      <c r="H885" s="3">
        <f t="shared" si="21"/>
        <v>10</v>
      </c>
      <c r="I885" s="3">
        <f t="shared" si="22"/>
        <v>0</v>
      </c>
      <c r="J885" s="3">
        <f>IF(AND(A885&gt;=Intermediate!$B$4,A885&lt;=Intermediate!$B$2),1,0)</f>
        <v>1</v>
      </c>
      <c r="K885" s="3">
        <f t="shared" si="23"/>
        <v>0</v>
      </c>
      <c r="L885" s="1">
        <f t="array" ref="L885">INDEX(B885:G885,1,Intermediate!$B$6)</f>
        <v>1548.15</v>
      </c>
      <c r="M885" s="3">
        <f>Intermediate!$B$7*K885</f>
        <v>0</v>
      </c>
      <c r="N885" s="3">
        <f t="shared" si="26"/>
        <v>22000</v>
      </c>
      <c r="O885" s="3">
        <f t="shared" si="24"/>
        <v>0</v>
      </c>
      <c r="P885" s="3">
        <f t="shared" si="27"/>
        <v>10.019784788979107</v>
      </c>
      <c r="Q885" s="3">
        <f t="shared" si="25"/>
        <v>15512.129821058006</v>
      </c>
    </row>
    <row r="886" spans="1:17">
      <c r="A886" s="4">
        <v>39736</v>
      </c>
      <c r="B886" s="10">
        <v>3493.6</v>
      </c>
      <c r="C886" s="10">
        <v>1475.91</v>
      </c>
      <c r="D886" s="10">
        <v>3367.11</v>
      </c>
      <c r="E886" s="10">
        <v>1405.84</v>
      </c>
      <c r="F886" s="10">
        <v>1241.01</v>
      </c>
      <c r="G886" s="10">
        <v>1533.79</v>
      </c>
      <c r="H886" s="3">
        <f t="shared" si="21"/>
        <v>10</v>
      </c>
      <c r="I886" s="3">
        <f t="shared" si="22"/>
        <v>0</v>
      </c>
      <c r="J886" s="3">
        <f>IF(AND(A886&gt;=Intermediate!$B$4,A886&lt;=Intermediate!$B$2),1,0)</f>
        <v>1</v>
      </c>
      <c r="K886" s="3">
        <f t="shared" si="23"/>
        <v>0</v>
      </c>
      <c r="L886" s="1">
        <f t="array" ref="L886">INDEX(B886:G886,1,Intermediate!$B$6)</f>
        <v>1475.91</v>
      </c>
      <c r="M886" s="3">
        <f>Intermediate!$B$7*K886</f>
        <v>0</v>
      </c>
      <c r="N886" s="3">
        <f t="shared" si="26"/>
        <v>22000</v>
      </c>
      <c r="O886" s="3">
        <f t="shared" si="24"/>
        <v>0</v>
      </c>
      <c r="P886" s="3">
        <f t="shared" si="27"/>
        <v>10.019784788979107</v>
      </c>
      <c r="Q886" s="3">
        <f t="shared" si="25"/>
        <v>14788.300567902155</v>
      </c>
    </row>
    <row r="887" spans="1:17">
      <c r="A887" s="4">
        <v>39737</v>
      </c>
      <c r="B887" s="10">
        <v>3430.1</v>
      </c>
      <c r="C887" s="10">
        <v>1454.65</v>
      </c>
      <c r="D887" s="10">
        <v>3316.86</v>
      </c>
      <c r="E887" s="10">
        <v>1387.64</v>
      </c>
      <c r="F887" s="10">
        <v>1229.32</v>
      </c>
      <c r="G887" s="10">
        <v>1515.94</v>
      </c>
      <c r="H887" s="3">
        <f t="shared" si="21"/>
        <v>10</v>
      </c>
      <c r="I887" s="3">
        <f t="shared" si="22"/>
        <v>0</v>
      </c>
      <c r="J887" s="3">
        <f>IF(AND(A887&gt;=Intermediate!$B$4,A887&lt;=Intermediate!$B$2),1,0)</f>
        <v>1</v>
      </c>
      <c r="K887" s="3">
        <f t="shared" si="23"/>
        <v>0</v>
      </c>
      <c r="L887" s="1">
        <f t="array" ref="L887">INDEX(B887:G887,1,Intermediate!$B$6)</f>
        <v>1454.65</v>
      </c>
      <c r="M887" s="3">
        <f>Intermediate!$B$7*K887</f>
        <v>0</v>
      </c>
      <c r="N887" s="3">
        <f t="shared" si="26"/>
        <v>22000</v>
      </c>
      <c r="O887" s="3">
        <f t="shared" si="24"/>
        <v>0</v>
      </c>
      <c r="P887" s="3">
        <f t="shared" si="27"/>
        <v>10.019784788979107</v>
      </c>
      <c r="Q887" s="3">
        <f t="shared" si="25"/>
        <v>14575.27994328846</v>
      </c>
    </row>
    <row r="888" spans="1:17">
      <c r="A888" s="4">
        <v>39738</v>
      </c>
      <c r="B888" s="10">
        <v>3237.24</v>
      </c>
      <c r="C888" s="10">
        <v>1394.11</v>
      </c>
      <c r="D888" s="10">
        <v>3147.7</v>
      </c>
      <c r="E888" s="10">
        <v>1328.46</v>
      </c>
      <c r="F888" s="10">
        <v>1191.22</v>
      </c>
      <c r="G888" s="10">
        <v>1475.59</v>
      </c>
      <c r="H888" s="3">
        <f t="shared" si="21"/>
        <v>10</v>
      </c>
      <c r="I888" s="3">
        <f t="shared" si="22"/>
        <v>0</v>
      </c>
      <c r="J888" s="3">
        <f>IF(AND(A888&gt;=Intermediate!$B$4,A888&lt;=Intermediate!$B$2),1,0)</f>
        <v>1</v>
      </c>
      <c r="K888" s="3">
        <f t="shared" si="23"/>
        <v>0</v>
      </c>
      <c r="L888" s="1">
        <f t="array" ref="L888">INDEX(B888:G888,1,Intermediate!$B$6)</f>
        <v>1394.11</v>
      </c>
      <c r="M888" s="3">
        <f>Intermediate!$B$7*K888</f>
        <v>0</v>
      </c>
      <c r="N888" s="3">
        <f t="shared" si="26"/>
        <v>22000</v>
      </c>
      <c r="O888" s="3">
        <f t="shared" si="24"/>
        <v>0</v>
      </c>
      <c r="P888" s="3">
        <f t="shared" si="27"/>
        <v>10.019784788979107</v>
      </c>
      <c r="Q888" s="3">
        <f t="shared" si="25"/>
        <v>13968.682172163662</v>
      </c>
    </row>
    <row r="889" spans="1:17">
      <c r="A889" s="4">
        <v>39741</v>
      </c>
      <c r="B889" s="10">
        <v>3285.05</v>
      </c>
      <c r="C889" s="10">
        <v>1397.66</v>
      </c>
      <c r="D889" s="10">
        <v>3178.63</v>
      </c>
      <c r="E889" s="10">
        <v>1333.96</v>
      </c>
      <c r="F889" s="10">
        <v>1185.1099999999999</v>
      </c>
      <c r="G889" s="10">
        <v>1452.41</v>
      </c>
      <c r="H889" s="3">
        <f t="shared" si="21"/>
        <v>10</v>
      </c>
      <c r="I889" s="3">
        <f t="shared" si="22"/>
        <v>0</v>
      </c>
      <c r="J889" s="3">
        <f>IF(AND(A889&gt;=Intermediate!$B$4,A889&lt;=Intermediate!$B$2),1,0)</f>
        <v>1</v>
      </c>
      <c r="K889" s="3">
        <f t="shared" si="23"/>
        <v>0</v>
      </c>
      <c r="L889" s="1">
        <f t="array" ref="L889">INDEX(B889:G889,1,Intermediate!$B$6)</f>
        <v>1397.66</v>
      </c>
      <c r="M889" s="3">
        <f>Intermediate!$B$7*K889</f>
        <v>0</v>
      </c>
      <c r="N889" s="3">
        <f t="shared" si="26"/>
        <v>22000</v>
      </c>
      <c r="O889" s="3">
        <f t="shared" si="24"/>
        <v>0</v>
      </c>
      <c r="P889" s="3">
        <f t="shared" si="27"/>
        <v>10.019784788979107</v>
      </c>
      <c r="Q889" s="3">
        <f t="shared" si="25"/>
        <v>14004.252408164541</v>
      </c>
    </row>
    <row r="890" spans="1:17">
      <c r="A890" s="4">
        <v>39742</v>
      </c>
      <c r="B890" s="10">
        <v>3404.58</v>
      </c>
      <c r="C890" s="10">
        <v>1440.64</v>
      </c>
      <c r="D890" s="10">
        <v>3286.2</v>
      </c>
      <c r="E890" s="10">
        <v>1374.29</v>
      </c>
      <c r="F890" s="10">
        <v>1214.93</v>
      </c>
      <c r="G890" s="10">
        <v>1483.31</v>
      </c>
      <c r="H890" s="3">
        <f t="shared" si="21"/>
        <v>10</v>
      </c>
      <c r="I890" s="3">
        <f t="shared" si="22"/>
        <v>0</v>
      </c>
      <c r="J890" s="3">
        <f>IF(AND(A890&gt;=Intermediate!$B$4,A890&lt;=Intermediate!$B$2),1,0)</f>
        <v>1</v>
      </c>
      <c r="K890" s="3">
        <f t="shared" si="23"/>
        <v>0</v>
      </c>
      <c r="L890" s="1">
        <f t="array" ref="L890">INDEX(B890:G890,1,Intermediate!$B$6)</f>
        <v>1440.64</v>
      </c>
      <c r="M890" s="3">
        <f>Intermediate!$B$7*K890</f>
        <v>0</v>
      </c>
      <c r="N890" s="3">
        <f t="shared" si="26"/>
        <v>22000</v>
      </c>
      <c r="O890" s="3">
        <f t="shared" si="24"/>
        <v>0</v>
      </c>
      <c r="P890" s="3">
        <f t="shared" si="27"/>
        <v>10.019784788979107</v>
      </c>
      <c r="Q890" s="3">
        <f t="shared" si="25"/>
        <v>14434.902758394863</v>
      </c>
    </row>
    <row r="891" spans="1:17">
      <c r="A891" s="4">
        <v>39743</v>
      </c>
      <c r="B891" s="10">
        <v>3234.1</v>
      </c>
      <c r="C891" s="10">
        <v>1387.44</v>
      </c>
      <c r="D891" s="10">
        <v>3137.27</v>
      </c>
      <c r="E891" s="10">
        <v>1318.98</v>
      </c>
      <c r="F891" s="10">
        <v>1176.6400000000001</v>
      </c>
      <c r="G891" s="10">
        <v>1452.27</v>
      </c>
      <c r="H891" s="3">
        <f t="shared" si="21"/>
        <v>10</v>
      </c>
      <c r="I891" s="3">
        <f t="shared" si="22"/>
        <v>0</v>
      </c>
      <c r="J891" s="3">
        <f>IF(AND(A891&gt;=Intermediate!$B$4,A891&lt;=Intermediate!$B$2),1,0)</f>
        <v>1</v>
      </c>
      <c r="K891" s="3">
        <f t="shared" si="23"/>
        <v>0</v>
      </c>
      <c r="L891" s="1">
        <f t="array" ref="L891">INDEX(B891:G891,1,Intermediate!$B$6)</f>
        <v>1387.44</v>
      </c>
      <c r="M891" s="3">
        <f>Intermediate!$B$7*K891</f>
        <v>0</v>
      </c>
      <c r="N891" s="3">
        <f t="shared" si="26"/>
        <v>22000</v>
      </c>
      <c r="O891" s="3">
        <f t="shared" si="24"/>
        <v>0</v>
      </c>
      <c r="P891" s="3">
        <f t="shared" si="27"/>
        <v>10.019784788979107</v>
      </c>
      <c r="Q891" s="3">
        <f t="shared" si="25"/>
        <v>13901.850207621173</v>
      </c>
    </row>
    <row r="892" spans="1:17">
      <c r="A892" s="4">
        <v>39744</v>
      </c>
      <c r="B892" s="10">
        <v>3107.3</v>
      </c>
      <c r="C892" s="10">
        <v>1336.42</v>
      </c>
      <c r="D892" s="10">
        <v>3014.86</v>
      </c>
      <c r="E892" s="10">
        <v>1271.3399999999999</v>
      </c>
      <c r="F892" s="10">
        <v>1139.4000000000001</v>
      </c>
      <c r="G892" s="10">
        <v>1401.6</v>
      </c>
      <c r="H892" s="3">
        <f t="shared" si="21"/>
        <v>10</v>
      </c>
      <c r="I892" s="3">
        <f t="shared" si="22"/>
        <v>0</v>
      </c>
      <c r="J892" s="3">
        <f>IF(AND(A892&gt;=Intermediate!$B$4,A892&lt;=Intermediate!$B$2),1,0)</f>
        <v>1</v>
      </c>
      <c r="K892" s="3">
        <f t="shared" si="23"/>
        <v>0</v>
      </c>
      <c r="L892" s="1">
        <f t="array" ref="L892">INDEX(B892:G892,1,Intermediate!$B$6)</f>
        <v>1336.42</v>
      </c>
      <c r="M892" s="3">
        <f>Intermediate!$B$7*K892</f>
        <v>0</v>
      </c>
      <c r="N892" s="3">
        <f t="shared" si="26"/>
        <v>22000</v>
      </c>
      <c r="O892" s="3">
        <f t="shared" si="24"/>
        <v>0</v>
      </c>
      <c r="P892" s="3">
        <f t="shared" si="27"/>
        <v>10.019784788979107</v>
      </c>
      <c r="Q892" s="3">
        <f t="shared" si="25"/>
        <v>13390.64078768746</v>
      </c>
    </row>
    <row r="893" spans="1:17">
      <c r="A893" s="4">
        <v>39745</v>
      </c>
      <c r="B893" s="10">
        <v>2738.23</v>
      </c>
      <c r="C893" s="10">
        <v>1208.07</v>
      </c>
      <c r="D893" s="10">
        <v>2684.89</v>
      </c>
      <c r="E893" s="10">
        <v>1145.6099999999999</v>
      </c>
      <c r="F893" s="10">
        <v>1046.08</v>
      </c>
      <c r="G893" s="10">
        <v>1284.81</v>
      </c>
      <c r="H893" s="3">
        <f t="shared" si="21"/>
        <v>10</v>
      </c>
      <c r="I893" s="3">
        <f t="shared" si="22"/>
        <v>0</v>
      </c>
      <c r="J893" s="3">
        <f>IF(AND(A893&gt;=Intermediate!$B$4,A893&lt;=Intermediate!$B$2),1,0)</f>
        <v>1</v>
      </c>
      <c r="K893" s="3">
        <f t="shared" si="23"/>
        <v>0</v>
      </c>
      <c r="L893" s="1">
        <f t="array" ref="L893">INDEX(B893:G893,1,Intermediate!$B$6)</f>
        <v>1208.07</v>
      </c>
      <c r="M893" s="3">
        <f>Intermediate!$B$7*K893</f>
        <v>0</v>
      </c>
      <c r="N893" s="3">
        <f t="shared" si="26"/>
        <v>22000</v>
      </c>
      <c r="O893" s="3">
        <f t="shared" si="24"/>
        <v>0</v>
      </c>
      <c r="P893" s="3">
        <f t="shared" si="27"/>
        <v>10.019784788979107</v>
      </c>
      <c r="Q893" s="3">
        <f t="shared" si="25"/>
        <v>12104.601410021989</v>
      </c>
    </row>
    <row r="894" spans="1:17">
      <c r="A894" s="4">
        <v>39748</v>
      </c>
      <c r="B894" s="10">
        <v>2662.61</v>
      </c>
      <c r="C894" s="10">
        <v>1164.76</v>
      </c>
      <c r="D894" s="10">
        <v>2603.77</v>
      </c>
      <c r="E894" s="10">
        <v>1106.56</v>
      </c>
      <c r="F894" s="10">
        <v>1005.63</v>
      </c>
      <c r="G894" s="10">
        <v>1219.92</v>
      </c>
      <c r="H894" s="3">
        <f t="shared" si="21"/>
        <v>10</v>
      </c>
      <c r="I894" s="3">
        <f t="shared" si="22"/>
        <v>0</v>
      </c>
      <c r="J894" s="3">
        <f>IF(AND(A894&gt;=Intermediate!$B$4,A894&lt;=Intermediate!$B$2),1,0)</f>
        <v>1</v>
      </c>
      <c r="K894" s="3">
        <f t="shared" si="23"/>
        <v>0</v>
      </c>
      <c r="L894" s="1">
        <f t="array" ref="L894">INDEX(B894:G894,1,Intermediate!$B$6)</f>
        <v>1164.76</v>
      </c>
      <c r="M894" s="3">
        <f>Intermediate!$B$7*K894</f>
        <v>0</v>
      </c>
      <c r="N894" s="3">
        <f t="shared" si="26"/>
        <v>22000</v>
      </c>
      <c r="O894" s="3">
        <f t="shared" si="24"/>
        <v>0</v>
      </c>
      <c r="P894" s="3">
        <f t="shared" si="27"/>
        <v>10.019784788979107</v>
      </c>
      <c r="Q894" s="3">
        <f t="shared" si="25"/>
        <v>11670.644530811305</v>
      </c>
    </row>
    <row r="895" spans="1:17">
      <c r="A895" s="4">
        <v>39749</v>
      </c>
      <c r="B895" s="10">
        <v>2831.6</v>
      </c>
      <c r="C895" s="10">
        <v>1237.23</v>
      </c>
      <c r="D895" s="10">
        <v>2764.52</v>
      </c>
      <c r="E895" s="10">
        <v>1172.75</v>
      </c>
      <c r="F895" s="10">
        <v>1063.45</v>
      </c>
      <c r="G895" s="10">
        <v>1308.4000000000001</v>
      </c>
      <c r="H895" s="3">
        <f t="shared" si="21"/>
        <v>10</v>
      </c>
      <c r="I895" s="3">
        <f t="shared" si="22"/>
        <v>0</v>
      </c>
      <c r="J895" s="3">
        <f>IF(AND(A895&gt;=Intermediate!$B$4,A895&lt;=Intermediate!$B$2),1,0)</f>
        <v>1</v>
      </c>
      <c r="K895" s="3">
        <f t="shared" si="23"/>
        <v>0</v>
      </c>
      <c r="L895" s="1">
        <f t="array" ref="L895">INDEX(B895:G895,1,Intermediate!$B$6)</f>
        <v>1237.23</v>
      </c>
      <c r="M895" s="3">
        <f>Intermediate!$B$7*K895</f>
        <v>0</v>
      </c>
      <c r="N895" s="3">
        <f t="shared" si="26"/>
        <v>22000</v>
      </c>
      <c r="O895" s="3">
        <f t="shared" si="24"/>
        <v>0</v>
      </c>
      <c r="P895" s="3">
        <f t="shared" si="27"/>
        <v>10.019784788979107</v>
      </c>
      <c r="Q895" s="3">
        <f t="shared" si="25"/>
        <v>12396.778334468621</v>
      </c>
    </row>
    <row r="896" spans="1:17">
      <c r="A896" s="4">
        <v>39750</v>
      </c>
      <c r="B896" s="10">
        <v>2838.52</v>
      </c>
      <c r="C896" s="10">
        <v>1233.26</v>
      </c>
      <c r="D896" s="10">
        <v>2769.12</v>
      </c>
      <c r="E896" s="10">
        <v>1163.5</v>
      </c>
      <c r="F896" s="10">
        <v>1041.3</v>
      </c>
      <c r="G896" s="10">
        <v>1295.6199999999999</v>
      </c>
      <c r="H896" s="3">
        <f t="shared" si="21"/>
        <v>10</v>
      </c>
      <c r="I896" s="3">
        <f t="shared" si="22"/>
        <v>0</v>
      </c>
      <c r="J896" s="3">
        <f>IF(AND(A896&gt;=Intermediate!$B$4,A896&lt;=Intermediate!$B$2),1,0)</f>
        <v>1</v>
      </c>
      <c r="K896" s="3">
        <f t="shared" si="23"/>
        <v>0</v>
      </c>
      <c r="L896" s="1">
        <f t="array" ref="L896">INDEX(B896:G896,1,Intermediate!$B$6)</f>
        <v>1233.26</v>
      </c>
      <c r="M896" s="3">
        <f>Intermediate!$B$7*K896</f>
        <v>0</v>
      </c>
      <c r="N896" s="3">
        <f t="shared" si="26"/>
        <v>22000</v>
      </c>
      <c r="O896" s="3">
        <f t="shared" si="24"/>
        <v>0</v>
      </c>
      <c r="P896" s="3">
        <f t="shared" si="27"/>
        <v>10.019784788979107</v>
      </c>
      <c r="Q896" s="3">
        <f t="shared" si="25"/>
        <v>12356.999788856374</v>
      </c>
    </row>
    <row r="897" spans="1:17">
      <c r="A897" s="4">
        <v>39752</v>
      </c>
      <c r="B897" s="10">
        <v>3031.13</v>
      </c>
      <c r="C897" s="10">
        <v>1294.77</v>
      </c>
      <c r="D897" s="10">
        <v>2937.1</v>
      </c>
      <c r="E897" s="10">
        <v>1223.71</v>
      </c>
      <c r="F897" s="10">
        <v>1080.81</v>
      </c>
      <c r="G897" s="10">
        <v>1335.12</v>
      </c>
      <c r="H897" s="3">
        <f t="shared" si="21"/>
        <v>10</v>
      </c>
      <c r="I897" s="3">
        <f t="shared" si="22"/>
        <v>0</v>
      </c>
      <c r="J897" s="3">
        <f>IF(AND(A897&gt;=Intermediate!$B$4,A897&lt;=Intermediate!$B$2),1,0)</f>
        <v>1</v>
      </c>
      <c r="K897" s="3">
        <f t="shared" si="23"/>
        <v>0</v>
      </c>
      <c r="L897" s="1">
        <f t="array" ref="L897">INDEX(B897:G897,1,Intermediate!$B$6)</f>
        <v>1294.77</v>
      </c>
      <c r="M897" s="3">
        <f>Intermediate!$B$7*K897</f>
        <v>0</v>
      </c>
      <c r="N897" s="3">
        <f t="shared" si="26"/>
        <v>22000</v>
      </c>
      <c r="O897" s="3">
        <f t="shared" si="24"/>
        <v>0</v>
      </c>
      <c r="P897" s="3">
        <f t="shared" si="27"/>
        <v>10.019784788979107</v>
      </c>
      <c r="Q897" s="3">
        <f t="shared" si="25"/>
        <v>12973.316751226479</v>
      </c>
    </row>
    <row r="898" spans="1:17">
      <c r="A898" s="2">
        <v>39755</v>
      </c>
      <c r="B898" s="10">
        <v>3195.71</v>
      </c>
      <c r="C898" s="10">
        <v>1358.67</v>
      </c>
      <c r="D898" s="10">
        <v>3089.26</v>
      </c>
      <c r="E898" s="10">
        <v>1286.52</v>
      </c>
      <c r="F898" s="10">
        <v>1134.69</v>
      </c>
      <c r="G898" s="10">
        <v>1394.75</v>
      </c>
      <c r="H898" s="3">
        <f t="shared" si="21"/>
        <v>11</v>
      </c>
      <c r="I898" s="3">
        <f t="shared" si="22"/>
        <v>1</v>
      </c>
      <c r="J898" s="3">
        <f>IF(AND(A898&gt;=Intermediate!$B$4,A898&lt;=Intermediate!$B$2),1,0)</f>
        <v>1</v>
      </c>
      <c r="K898" s="3">
        <f t="shared" si="23"/>
        <v>1</v>
      </c>
      <c r="L898" s="1">
        <f t="array" ref="L898">INDEX(B898:G898,1,Intermediate!$B$6)</f>
        <v>1358.67</v>
      </c>
      <c r="M898" s="3">
        <f>Intermediate!$B$7*K898</f>
        <v>1000</v>
      </c>
      <c r="N898" s="3">
        <f t="shared" si="26"/>
        <v>23000</v>
      </c>
      <c r="O898" s="3">
        <f t="shared" si="24"/>
        <v>0.73601389594235533</v>
      </c>
      <c r="P898" s="3">
        <f t="shared" si="27"/>
        <v>10.755798684921462</v>
      </c>
      <c r="Q898" s="3">
        <f t="shared" si="25"/>
        <v>14613.580999242244</v>
      </c>
    </row>
    <row r="899" spans="1:17">
      <c r="A899" s="2">
        <v>39756</v>
      </c>
      <c r="B899" s="10">
        <v>3308.54</v>
      </c>
      <c r="C899" s="10">
        <v>1401.24</v>
      </c>
      <c r="D899" s="10">
        <v>3195.16</v>
      </c>
      <c r="E899" s="10">
        <v>1330.02</v>
      </c>
      <c r="F899" s="10">
        <v>1171.31</v>
      </c>
      <c r="G899" s="10">
        <v>1427.1</v>
      </c>
      <c r="H899" s="3">
        <f t="shared" si="21"/>
        <v>11</v>
      </c>
      <c r="I899" s="3">
        <f t="shared" si="22"/>
        <v>0</v>
      </c>
      <c r="J899" s="3">
        <f>IF(AND(A899&gt;=Intermediate!$B$4,A899&lt;=Intermediate!$B$2),1,0)</f>
        <v>1</v>
      </c>
      <c r="K899" s="3">
        <f t="shared" si="23"/>
        <v>0</v>
      </c>
      <c r="L899" s="1">
        <f t="array" ref="L899">INDEX(B899:G899,1,Intermediate!$B$6)</f>
        <v>1401.24</v>
      </c>
      <c r="M899" s="3">
        <f>Intermediate!$B$7*K899</f>
        <v>0</v>
      </c>
      <c r="N899" s="3">
        <f t="shared" si="26"/>
        <v>23000</v>
      </c>
      <c r="O899" s="3">
        <f t="shared" si="24"/>
        <v>0</v>
      </c>
      <c r="P899" s="3">
        <f t="shared" si="27"/>
        <v>10.755798684921462</v>
      </c>
      <c r="Q899" s="3">
        <f t="shared" si="25"/>
        <v>15071.45534925935</v>
      </c>
    </row>
    <row r="900" spans="1:17">
      <c r="A900" s="2">
        <v>39757</v>
      </c>
      <c r="B900" s="10">
        <v>3163.09</v>
      </c>
      <c r="C900" s="10">
        <v>1362.35</v>
      </c>
      <c r="D900" s="10">
        <v>3074.55</v>
      </c>
      <c r="E900" s="10">
        <v>1295.7</v>
      </c>
      <c r="F900" s="10">
        <v>1160.01</v>
      </c>
      <c r="G900" s="10">
        <v>1398.17</v>
      </c>
      <c r="H900" s="3">
        <f t="shared" si="21"/>
        <v>11</v>
      </c>
      <c r="I900" s="3">
        <f t="shared" si="22"/>
        <v>0</v>
      </c>
      <c r="J900" s="3">
        <f>IF(AND(A900&gt;=Intermediate!$B$4,A900&lt;=Intermediate!$B$2),1,0)</f>
        <v>1</v>
      </c>
      <c r="K900" s="3">
        <f t="shared" si="23"/>
        <v>0</v>
      </c>
      <c r="L900" s="1">
        <f t="array" ref="L900">INDEX(B900:G900,1,Intermediate!$B$6)</f>
        <v>1362.35</v>
      </c>
      <c r="M900" s="3">
        <f>Intermediate!$B$7*K900</f>
        <v>0</v>
      </c>
      <c r="N900" s="3">
        <f t="shared" si="26"/>
        <v>23000</v>
      </c>
      <c r="O900" s="3">
        <f t="shared" si="24"/>
        <v>0</v>
      </c>
      <c r="P900" s="3">
        <f t="shared" si="27"/>
        <v>10.755798684921462</v>
      </c>
      <c r="Q900" s="3">
        <f t="shared" si="25"/>
        <v>14653.162338402753</v>
      </c>
    </row>
    <row r="901" spans="1:17">
      <c r="A901" s="2">
        <v>39758</v>
      </c>
      <c r="B901" s="10">
        <v>3058.67</v>
      </c>
      <c r="C901" s="10">
        <v>1324.55</v>
      </c>
      <c r="D901" s="10">
        <v>2978.5</v>
      </c>
      <c r="E901" s="10">
        <v>1259.27</v>
      </c>
      <c r="F901" s="10">
        <v>1132.5899999999999</v>
      </c>
      <c r="G901" s="10">
        <v>1365.03</v>
      </c>
      <c r="H901" s="3">
        <f t="shared" si="21"/>
        <v>11</v>
      </c>
      <c r="I901" s="3">
        <f t="shared" si="22"/>
        <v>0</v>
      </c>
      <c r="J901" s="3">
        <f>IF(AND(A901&gt;=Intermediate!$B$4,A901&lt;=Intermediate!$B$2),1,0)</f>
        <v>1</v>
      </c>
      <c r="K901" s="3">
        <f t="shared" si="23"/>
        <v>0</v>
      </c>
      <c r="L901" s="1">
        <f t="array" ref="L901">INDEX(B901:G901,1,Intermediate!$B$6)</f>
        <v>1324.55</v>
      </c>
      <c r="M901" s="3">
        <f>Intermediate!$B$7*K901</f>
        <v>0</v>
      </c>
      <c r="N901" s="3">
        <f t="shared" si="26"/>
        <v>23000</v>
      </c>
      <c r="O901" s="3">
        <f t="shared" si="24"/>
        <v>0</v>
      </c>
      <c r="P901" s="3">
        <f t="shared" si="27"/>
        <v>10.755798684921462</v>
      </c>
      <c r="Q901" s="3">
        <f t="shared" si="25"/>
        <v>14246.593148112723</v>
      </c>
    </row>
    <row r="902" spans="1:17">
      <c r="A902" s="2">
        <v>39759</v>
      </c>
      <c r="B902" s="10">
        <v>3140.29</v>
      </c>
      <c r="C902" s="10">
        <v>1347.4</v>
      </c>
      <c r="D902" s="10">
        <v>3051.36</v>
      </c>
      <c r="E902" s="10">
        <v>1285.77</v>
      </c>
      <c r="F902" s="10">
        <v>1149.3699999999999</v>
      </c>
      <c r="G902" s="10">
        <v>1375</v>
      </c>
      <c r="H902" s="3">
        <f t="shared" si="21"/>
        <v>11</v>
      </c>
      <c r="I902" s="3">
        <f t="shared" si="22"/>
        <v>0</v>
      </c>
      <c r="J902" s="3">
        <f>IF(AND(A902&gt;=Intermediate!$B$4,A902&lt;=Intermediate!$B$2),1,0)</f>
        <v>1</v>
      </c>
      <c r="K902" s="3">
        <f t="shared" si="23"/>
        <v>0</v>
      </c>
      <c r="L902" s="1">
        <f t="array" ref="L902">INDEX(B902:G902,1,Intermediate!$B$6)</f>
        <v>1347.4</v>
      </c>
      <c r="M902" s="3">
        <f>Intermediate!$B$7*K902</f>
        <v>0</v>
      </c>
      <c r="N902" s="3">
        <f t="shared" si="26"/>
        <v>23000</v>
      </c>
      <c r="O902" s="3">
        <f t="shared" si="24"/>
        <v>0</v>
      </c>
      <c r="P902" s="3">
        <f t="shared" si="27"/>
        <v>10.755798684921462</v>
      </c>
      <c r="Q902" s="3">
        <f t="shared" si="25"/>
        <v>14492.363148063179</v>
      </c>
    </row>
    <row r="903" spans="1:17">
      <c r="A903" s="4">
        <v>39762</v>
      </c>
      <c r="B903" s="10">
        <v>3320.69</v>
      </c>
      <c r="C903" s="10">
        <v>1407.01</v>
      </c>
      <c r="D903" s="10">
        <v>3217.47</v>
      </c>
      <c r="E903" s="10">
        <v>1348.39</v>
      </c>
      <c r="F903" s="10">
        <v>1193.57</v>
      </c>
      <c r="G903" s="10">
        <v>1411.27</v>
      </c>
      <c r="H903" s="3">
        <f t="shared" si="21"/>
        <v>11</v>
      </c>
      <c r="I903" s="3">
        <f t="shared" si="22"/>
        <v>0</v>
      </c>
      <c r="J903" s="3">
        <f>IF(AND(A903&gt;=Intermediate!$B$4,A903&lt;=Intermediate!$B$2),1,0)</f>
        <v>1</v>
      </c>
      <c r="K903" s="3">
        <f t="shared" si="23"/>
        <v>0</v>
      </c>
      <c r="L903" s="1">
        <f t="array" ref="L903">INDEX(B903:G903,1,Intermediate!$B$6)</f>
        <v>1407.01</v>
      </c>
      <c r="M903" s="3">
        <f>Intermediate!$B$7*K903</f>
        <v>0</v>
      </c>
      <c r="N903" s="3">
        <f t="shared" si="26"/>
        <v>23000</v>
      </c>
      <c r="O903" s="3">
        <f t="shared" si="24"/>
        <v>0</v>
      </c>
      <c r="P903" s="3">
        <f t="shared" si="27"/>
        <v>10.755798684921462</v>
      </c>
      <c r="Q903" s="3">
        <f t="shared" si="25"/>
        <v>15133.516307671347</v>
      </c>
    </row>
    <row r="904" spans="1:17">
      <c r="A904" s="4">
        <v>39763</v>
      </c>
      <c r="B904" s="10">
        <v>3107.34</v>
      </c>
      <c r="C904" s="10">
        <v>1343.66</v>
      </c>
      <c r="D904" s="10">
        <v>3038.42</v>
      </c>
      <c r="E904" s="10">
        <v>1284.24</v>
      </c>
      <c r="F904" s="10">
        <v>1151.82</v>
      </c>
      <c r="G904" s="10">
        <v>1367.85</v>
      </c>
      <c r="H904" s="3">
        <f t="shared" si="21"/>
        <v>11</v>
      </c>
      <c r="I904" s="3">
        <f t="shared" si="22"/>
        <v>0</v>
      </c>
      <c r="J904" s="3">
        <f>IF(AND(A904&gt;=Intermediate!$B$4,A904&lt;=Intermediate!$B$2),1,0)</f>
        <v>1</v>
      </c>
      <c r="K904" s="3">
        <f t="shared" si="23"/>
        <v>0</v>
      </c>
      <c r="L904" s="1">
        <f t="array" ref="L904">INDEX(B904:G904,1,Intermediate!$B$6)</f>
        <v>1343.66</v>
      </c>
      <c r="M904" s="3">
        <f>Intermediate!$B$7*K904</f>
        <v>0</v>
      </c>
      <c r="N904" s="3">
        <f t="shared" si="26"/>
        <v>23000</v>
      </c>
      <c r="O904" s="3">
        <f t="shared" si="24"/>
        <v>0</v>
      </c>
      <c r="P904" s="3">
        <f t="shared" si="27"/>
        <v>10.755798684921462</v>
      </c>
      <c r="Q904" s="3">
        <f t="shared" si="25"/>
        <v>14452.136460981572</v>
      </c>
    </row>
    <row r="905" spans="1:17">
      <c r="A905" s="4">
        <v>39764</v>
      </c>
      <c r="B905" s="10">
        <v>3014.07</v>
      </c>
      <c r="C905" s="10">
        <v>1311.45</v>
      </c>
      <c r="D905" s="10">
        <v>2955.2</v>
      </c>
      <c r="E905" s="10">
        <v>1252.3</v>
      </c>
      <c r="F905" s="10">
        <v>1127.6400000000001</v>
      </c>
      <c r="G905" s="10">
        <v>1346.32</v>
      </c>
      <c r="H905" s="3">
        <f t="shared" si="21"/>
        <v>11</v>
      </c>
      <c r="I905" s="3">
        <f t="shared" si="22"/>
        <v>0</v>
      </c>
      <c r="J905" s="3">
        <f>IF(AND(A905&gt;=Intermediate!$B$4,A905&lt;=Intermediate!$B$2),1,0)</f>
        <v>1</v>
      </c>
      <c r="K905" s="3">
        <f t="shared" si="23"/>
        <v>0</v>
      </c>
      <c r="L905" s="1">
        <f t="array" ref="L905">INDEX(B905:G905,1,Intermediate!$B$6)</f>
        <v>1311.45</v>
      </c>
      <c r="M905" s="3">
        <f>Intermediate!$B$7*K905</f>
        <v>0</v>
      </c>
      <c r="N905" s="3">
        <f t="shared" si="26"/>
        <v>23000</v>
      </c>
      <c r="O905" s="3">
        <f t="shared" si="24"/>
        <v>0</v>
      </c>
      <c r="P905" s="3">
        <f t="shared" si="27"/>
        <v>10.755798684921462</v>
      </c>
      <c r="Q905" s="3">
        <f t="shared" si="25"/>
        <v>14105.692185340253</v>
      </c>
    </row>
    <row r="906" spans="1:17">
      <c r="A906" s="4">
        <v>39766</v>
      </c>
      <c r="B906" s="10">
        <v>2971.15</v>
      </c>
      <c r="C906" s="10">
        <v>1291.4100000000001</v>
      </c>
      <c r="D906" s="10">
        <v>2908.03</v>
      </c>
      <c r="E906" s="10">
        <v>1230.0899999999999</v>
      </c>
      <c r="F906" s="10">
        <v>1104.95</v>
      </c>
      <c r="G906" s="10">
        <v>1325.94</v>
      </c>
      <c r="H906" s="3">
        <f t="shared" si="21"/>
        <v>11</v>
      </c>
      <c r="I906" s="3">
        <f t="shared" si="22"/>
        <v>0</v>
      </c>
      <c r="J906" s="3">
        <f>IF(AND(A906&gt;=Intermediate!$B$4,A906&lt;=Intermediate!$B$2),1,0)</f>
        <v>1</v>
      </c>
      <c r="K906" s="3">
        <f t="shared" si="23"/>
        <v>0</v>
      </c>
      <c r="L906" s="1">
        <f t="array" ref="L906">INDEX(B906:G906,1,Intermediate!$B$6)</f>
        <v>1291.4100000000001</v>
      </c>
      <c r="M906" s="3">
        <f>Intermediate!$B$7*K906</f>
        <v>0</v>
      </c>
      <c r="N906" s="3">
        <f t="shared" si="26"/>
        <v>23000</v>
      </c>
      <c r="O906" s="3">
        <f t="shared" si="24"/>
        <v>0</v>
      </c>
      <c r="P906" s="3">
        <f t="shared" si="27"/>
        <v>10.755798684921462</v>
      </c>
      <c r="Q906" s="3">
        <f t="shared" si="25"/>
        <v>13890.145979694425</v>
      </c>
    </row>
    <row r="907" spans="1:17">
      <c r="A907" s="4">
        <v>39769</v>
      </c>
      <c r="B907" s="10">
        <v>2947.18</v>
      </c>
      <c r="C907" s="10">
        <v>1267.7</v>
      </c>
      <c r="D907" s="10">
        <v>2872.09</v>
      </c>
      <c r="E907" s="10">
        <v>1207.4100000000001</v>
      </c>
      <c r="F907" s="10">
        <v>1075.46</v>
      </c>
      <c r="G907" s="10">
        <v>1292.3900000000001</v>
      </c>
      <c r="H907" s="3">
        <f t="shared" si="21"/>
        <v>11</v>
      </c>
      <c r="I907" s="3">
        <f t="shared" si="22"/>
        <v>0</v>
      </c>
      <c r="J907" s="3">
        <f>IF(AND(A907&gt;=Intermediate!$B$4,A907&lt;=Intermediate!$B$2),1,0)</f>
        <v>1</v>
      </c>
      <c r="K907" s="3">
        <f t="shared" si="23"/>
        <v>0</v>
      </c>
      <c r="L907" s="1">
        <f t="array" ref="L907">INDEX(B907:G907,1,Intermediate!$B$6)</f>
        <v>1267.7</v>
      </c>
      <c r="M907" s="3">
        <f>Intermediate!$B$7*K907</f>
        <v>0</v>
      </c>
      <c r="N907" s="3">
        <f t="shared" si="26"/>
        <v>23000</v>
      </c>
      <c r="O907" s="3">
        <f t="shared" si="24"/>
        <v>0</v>
      </c>
      <c r="P907" s="3">
        <f t="shared" si="27"/>
        <v>10.755798684921462</v>
      </c>
      <c r="Q907" s="3">
        <f t="shared" si="25"/>
        <v>13635.125992874939</v>
      </c>
    </row>
    <row r="908" spans="1:17">
      <c r="A908" s="4">
        <v>39770</v>
      </c>
      <c r="B908" s="10">
        <v>2828.88</v>
      </c>
      <c r="C908" s="10">
        <v>1227.73</v>
      </c>
      <c r="D908" s="10">
        <v>2763.8</v>
      </c>
      <c r="E908" s="10">
        <v>1170.72</v>
      </c>
      <c r="F908" s="10">
        <v>1053.3499999999999</v>
      </c>
      <c r="G908" s="10">
        <v>1258.6600000000001</v>
      </c>
      <c r="H908" s="3">
        <f t="shared" si="21"/>
        <v>11</v>
      </c>
      <c r="I908" s="3">
        <f t="shared" si="22"/>
        <v>0</v>
      </c>
      <c r="J908" s="3">
        <f>IF(AND(A908&gt;=Intermediate!$B$4,A908&lt;=Intermediate!$B$2),1,0)</f>
        <v>1</v>
      </c>
      <c r="K908" s="3">
        <f t="shared" si="23"/>
        <v>0</v>
      </c>
      <c r="L908" s="1">
        <f t="array" ref="L908">INDEX(B908:G908,1,Intermediate!$B$6)</f>
        <v>1227.73</v>
      </c>
      <c r="M908" s="3">
        <f>Intermediate!$B$7*K908</f>
        <v>0</v>
      </c>
      <c r="N908" s="3">
        <f t="shared" si="26"/>
        <v>23000</v>
      </c>
      <c r="O908" s="3">
        <f t="shared" si="24"/>
        <v>0</v>
      </c>
      <c r="P908" s="3">
        <f t="shared" si="27"/>
        <v>10.755798684921462</v>
      </c>
      <c r="Q908" s="3">
        <f t="shared" si="25"/>
        <v>13205.216719438627</v>
      </c>
    </row>
    <row r="909" spans="1:17">
      <c r="A909" s="4">
        <v>39771</v>
      </c>
      <c r="B909" s="10">
        <v>2773.02</v>
      </c>
      <c r="C909" s="10">
        <v>1205.1400000000001</v>
      </c>
      <c r="D909" s="10">
        <v>2712.27</v>
      </c>
      <c r="E909" s="10">
        <v>1148.54</v>
      </c>
      <c r="F909" s="10">
        <v>1032.49</v>
      </c>
      <c r="G909" s="10">
        <v>1235.18</v>
      </c>
      <c r="H909" s="3">
        <f t="shared" si="21"/>
        <v>11</v>
      </c>
      <c r="I909" s="3">
        <f t="shared" si="22"/>
        <v>0</v>
      </c>
      <c r="J909" s="3">
        <f>IF(AND(A909&gt;=Intermediate!$B$4,A909&lt;=Intermediate!$B$2),1,0)</f>
        <v>1</v>
      </c>
      <c r="K909" s="3">
        <f t="shared" si="23"/>
        <v>0</v>
      </c>
      <c r="L909" s="1">
        <f t="array" ref="L909">INDEX(B909:G909,1,Intermediate!$B$6)</f>
        <v>1205.1400000000001</v>
      </c>
      <c r="M909" s="3">
        <f>Intermediate!$B$7*K909</f>
        <v>0</v>
      </c>
      <c r="N909" s="3">
        <f t="shared" si="26"/>
        <v>23000</v>
      </c>
      <c r="O909" s="3">
        <f t="shared" si="24"/>
        <v>0</v>
      </c>
      <c r="P909" s="3">
        <f t="shared" si="27"/>
        <v>10.755798684921462</v>
      </c>
      <c r="Q909" s="3">
        <f t="shared" si="25"/>
        <v>12962.243227146251</v>
      </c>
    </row>
    <row r="910" spans="1:17">
      <c r="A910" s="4">
        <v>39772</v>
      </c>
      <c r="B910" s="10">
        <v>2684.37</v>
      </c>
      <c r="C910" s="10">
        <v>1166.8499999999999</v>
      </c>
      <c r="D910" s="10">
        <v>2624.18</v>
      </c>
      <c r="E910" s="10">
        <v>1110.05</v>
      </c>
      <c r="F910" s="10">
        <v>997.18</v>
      </c>
      <c r="G910" s="10">
        <v>1197.46</v>
      </c>
      <c r="H910" s="3">
        <f t="shared" si="21"/>
        <v>11</v>
      </c>
      <c r="I910" s="3">
        <f t="shared" si="22"/>
        <v>0</v>
      </c>
      <c r="J910" s="3">
        <f>IF(AND(A910&gt;=Intermediate!$B$4,A910&lt;=Intermediate!$B$2),1,0)</f>
        <v>1</v>
      </c>
      <c r="K910" s="3">
        <f t="shared" si="23"/>
        <v>0</v>
      </c>
      <c r="L910" s="1">
        <f t="array" ref="L910">INDEX(B910:G910,1,Intermediate!$B$6)</f>
        <v>1166.8499999999999</v>
      </c>
      <c r="M910" s="3">
        <f>Intermediate!$B$7*K910</f>
        <v>0</v>
      </c>
      <c r="N910" s="3">
        <f t="shared" si="26"/>
        <v>23000</v>
      </c>
      <c r="O910" s="3">
        <f t="shared" si="24"/>
        <v>0</v>
      </c>
      <c r="P910" s="3">
        <f t="shared" si="27"/>
        <v>10.755798684921462</v>
      </c>
      <c r="Q910" s="3">
        <f t="shared" si="25"/>
        <v>12550.403695500607</v>
      </c>
    </row>
    <row r="911" spans="1:17">
      <c r="A911" s="4">
        <v>39773</v>
      </c>
      <c r="B911" s="10">
        <v>2813.99</v>
      </c>
      <c r="C911" s="10">
        <v>1195.8800000000001</v>
      </c>
      <c r="D911" s="10">
        <v>2728.11</v>
      </c>
      <c r="E911" s="10">
        <v>1140.1600000000001</v>
      </c>
      <c r="F911" s="10">
        <v>1005.56</v>
      </c>
      <c r="G911" s="10">
        <v>1197.21</v>
      </c>
      <c r="H911" s="3">
        <f t="shared" si="21"/>
        <v>11</v>
      </c>
      <c r="I911" s="3">
        <f t="shared" si="22"/>
        <v>0</v>
      </c>
      <c r="J911" s="3">
        <f>IF(AND(A911&gt;=Intermediate!$B$4,A911&lt;=Intermediate!$B$2),1,0)</f>
        <v>1</v>
      </c>
      <c r="K911" s="3">
        <f t="shared" si="23"/>
        <v>0</v>
      </c>
      <c r="L911" s="1">
        <f t="array" ref="L911">INDEX(B911:G911,1,Intermediate!$B$6)</f>
        <v>1195.8800000000001</v>
      </c>
      <c r="M911" s="3">
        <f>Intermediate!$B$7*K911</f>
        <v>0</v>
      </c>
      <c r="N911" s="3">
        <f t="shared" si="26"/>
        <v>23000</v>
      </c>
      <c r="O911" s="3">
        <f t="shared" si="24"/>
        <v>0</v>
      </c>
      <c r="P911" s="3">
        <f t="shared" si="27"/>
        <v>10.755798684921462</v>
      </c>
      <c r="Q911" s="3">
        <f t="shared" si="25"/>
        <v>12862.64453132388</v>
      </c>
    </row>
    <row r="912" spans="1:17">
      <c r="A912" s="4">
        <v>39776</v>
      </c>
      <c r="B912" s="10">
        <v>2824.81</v>
      </c>
      <c r="C912" s="10">
        <v>1196.8</v>
      </c>
      <c r="D912" s="10">
        <v>2738.47</v>
      </c>
      <c r="E912" s="10">
        <v>1142.1099999999999</v>
      </c>
      <c r="F912" s="10">
        <v>1004.55</v>
      </c>
      <c r="G912" s="10">
        <v>1191.3</v>
      </c>
      <c r="H912" s="3">
        <f t="shared" si="21"/>
        <v>11</v>
      </c>
      <c r="I912" s="3">
        <f t="shared" si="22"/>
        <v>0</v>
      </c>
      <c r="J912" s="3">
        <f>IF(AND(A912&gt;=Intermediate!$B$4,A912&lt;=Intermediate!$B$2),1,0)</f>
        <v>1</v>
      </c>
      <c r="K912" s="3">
        <f t="shared" si="23"/>
        <v>0</v>
      </c>
      <c r="L912" s="1">
        <f t="array" ref="L912">INDEX(B912:G912,1,Intermediate!$B$6)</f>
        <v>1196.8</v>
      </c>
      <c r="M912" s="3">
        <f>Intermediate!$B$7*K912</f>
        <v>0</v>
      </c>
      <c r="N912" s="3">
        <f t="shared" si="26"/>
        <v>23000</v>
      </c>
      <c r="O912" s="3">
        <f t="shared" si="24"/>
        <v>0</v>
      </c>
      <c r="P912" s="3">
        <f t="shared" si="27"/>
        <v>10.755798684921462</v>
      </c>
      <c r="Q912" s="3">
        <f t="shared" si="25"/>
        <v>12872.539866114006</v>
      </c>
    </row>
    <row r="913" spans="1:17">
      <c r="A913" s="4">
        <v>39777</v>
      </c>
      <c r="B913" s="10">
        <v>2772.46</v>
      </c>
      <c r="C913" s="10">
        <v>1180.42</v>
      </c>
      <c r="D913" s="10">
        <v>2692.74</v>
      </c>
      <c r="E913" s="10">
        <v>1126.71</v>
      </c>
      <c r="F913" s="10">
        <v>994.94</v>
      </c>
      <c r="G913" s="10">
        <v>1180.04</v>
      </c>
      <c r="H913" s="3">
        <f t="shared" si="21"/>
        <v>11</v>
      </c>
      <c r="I913" s="3">
        <f t="shared" si="22"/>
        <v>0</v>
      </c>
      <c r="J913" s="3">
        <f>IF(AND(A913&gt;=Intermediate!$B$4,A913&lt;=Intermediate!$B$2),1,0)</f>
        <v>1</v>
      </c>
      <c r="K913" s="3">
        <f t="shared" si="23"/>
        <v>0</v>
      </c>
      <c r="L913" s="1">
        <f t="array" ref="L913">INDEX(B913:G913,1,Intermediate!$B$6)</f>
        <v>1180.42</v>
      </c>
      <c r="M913" s="3">
        <f>Intermediate!$B$7*K913</f>
        <v>0</v>
      </c>
      <c r="N913" s="3">
        <f t="shared" si="26"/>
        <v>23000</v>
      </c>
      <c r="O913" s="3">
        <f t="shared" si="24"/>
        <v>0</v>
      </c>
      <c r="P913" s="3">
        <f t="shared" si="27"/>
        <v>10.755798684921462</v>
      </c>
      <c r="Q913" s="3">
        <f t="shared" si="25"/>
        <v>12696.359883654994</v>
      </c>
    </row>
    <row r="914" spans="1:17">
      <c r="A914" s="4">
        <v>39778</v>
      </c>
      <c r="B914" s="10">
        <v>2866.51</v>
      </c>
      <c r="C914" s="10">
        <v>1196.58</v>
      </c>
      <c r="D914" s="10">
        <v>2759.19</v>
      </c>
      <c r="E914" s="10">
        <v>1144.28</v>
      </c>
      <c r="F914" s="10">
        <v>997.1</v>
      </c>
      <c r="G914" s="10">
        <v>1174.93</v>
      </c>
      <c r="H914" s="3">
        <f t="shared" si="21"/>
        <v>11</v>
      </c>
      <c r="I914" s="3">
        <f t="shared" si="22"/>
        <v>0</v>
      </c>
      <c r="J914" s="3">
        <f>IF(AND(A914&gt;=Intermediate!$B$4,A914&lt;=Intermediate!$B$2),1,0)</f>
        <v>1</v>
      </c>
      <c r="K914" s="3">
        <f t="shared" si="23"/>
        <v>0</v>
      </c>
      <c r="L914" s="1">
        <f t="array" ref="L914">INDEX(B914:G914,1,Intermediate!$B$6)</f>
        <v>1196.58</v>
      </c>
      <c r="M914" s="3">
        <f>Intermediate!$B$7*K914</f>
        <v>0</v>
      </c>
      <c r="N914" s="3">
        <f t="shared" si="26"/>
        <v>23000</v>
      </c>
      <c r="O914" s="3">
        <f t="shared" si="24"/>
        <v>0</v>
      </c>
      <c r="P914" s="3">
        <f t="shared" si="27"/>
        <v>10.755798684921462</v>
      </c>
      <c r="Q914" s="3">
        <f t="shared" si="25"/>
        <v>12870.173590403323</v>
      </c>
    </row>
    <row r="915" spans="1:17">
      <c r="A915" s="4">
        <v>39780</v>
      </c>
      <c r="B915" s="10">
        <v>2870.8</v>
      </c>
      <c r="C915" s="10">
        <v>1198.07</v>
      </c>
      <c r="D915" s="10">
        <v>2762.29</v>
      </c>
      <c r="E915" s="10">
        <v>1147.51</v>
      </c>
      <c r="F915" s="10">
        <v>1002.16</v>
      </c>
      <c r="G915" s="10">
        <v>1173.94</v>
      </c>
      <c r="H915" s="3">
        <f t="shared" si="21"/>
        <v>11</v>
      </c>
      <c r="I915" s="3">
        <f t="shared" si="22"/>
        <v>0</v>
      </c>
      <c r="J915" s="3">
        <f>IF(AND(A915&gt;=Intermediate!$B$4,A915&lt;=Intermediate!$B$2),1,0)</f>
        <v>1</v>
      </c>
      <c r="K915" s="3">
        <f t="shared" si="23"/>
        <v>0</v>
      </c>
      <c r="L915" s="1">
        <f t="array" ref="L915">INDEX(B915:G915,1,Intermediate!$B$6)</f>
        <v>1198.07</v>
      </c>
      <c r="M915" s="3">
        <f>Intermediate!$B$7*K915</f>
        <v>0</v>
      </c>
      <c r="N915" s="3">
        <f t="shared" si="26"/>
        <v>23000</v>
      </c>
      <c r="O915" s="3">
        <f t="shared" si="24"/>
        <v>0</v>
      </c>
      <c r="P915" s="3">
        <f t="shared" si="27"/>
        <v>10.755798684921462</v>
      </c>
      <c r="Q915" s="3">
        <f t="shared" si="25"/>
        <v>12886.199730443856</v>
      </c>
    </row>
    <row r="916" spans="1:17">
      <c r="A916" s="2">
        <v>39783</v>
      </c>
      <c r="B916" s="10">
        <v>2801.22</v>
      </c>
      <c r="C916" s="10">
        <v>1178.92</v>
      </c>
      <c r="D916" s="10">
        <v>2703.3</v>
      </c>
      <c r="E916" s="10">
        <v>1126.75</v>
      </c>
      <c r="F916" s="10">
        <v>988.61</v>
      </c>
      <c r="G916" s="10">
        <v>1161.56</v>
      </c>
      <c r="H916" s="3">
        <f t="shared" si="21"/>
        <v>12</v>
      </c>
      <c r="I916" s="3">
        <f t="shared" si="22"/>
        <v>1</v>
      </c>
      <c r="J916" s="3">
        <f>IF(AND(A916&gt;=Intermediate!$B$4,A916&lt;=Intermediate!$B$2),1,0)</f>
        <v>1</v>
      </c>
      <c r="K916" s="3">
        <f t="shared" si="23"/>
        <v>1</v>
      </c>
      <c r="L916" s="1">
        <f t="array" ref="L916">INDEX(B916:G916,1,Intermediate!$B$6)</f>
        <v>1178.92</v>
      </c>
      <c r="M916" s="3">
        <f>Intermediate!$B$7*K916</f>
        <v>1000</v>
      </c>
      <c r="N916" s="3">
        <f t="shared" si="26"/>
        <v>24000</v>
      </c>
      <c r="O916" s="3">
        <f t="shared" si="24"/>
        <v>0.8482339768601771</v>
      </c>
      <c r="P916" s="3">
        <f t="shared" si="27"/>
        <v>11.604032661781639</v>
      </c>
      <c r="Q916" s="3">
        <f t="shared" si="25"/>
        <v>13680.226185627611</v>
      </c>
    </row>
    <row r="917" spans="1:17">
      <c r="A917" s="2">
        <v>39784</v>
      </c>
      <c r="B917" s="10">
        <v>2778.93</v>
      </c>
      <c r="C917" s="10">
        <v>1165.99</v>
      </c>
      <c r="D917" s="10">
        <v>2678.22</v>
      </c>
      <c r="E917" s="10">
        <v>1114.99</v>
      </c>
      <c r="F917" s="10">
        <v>976.79</v>
      </c>
      <c r="G917" s="10">
        <v>1142.8699999999999</v>
      </c>
      <c r="H917" s="3">
        <f t="shared" si="21"/>
        <v>12</v>
      </c>
      <c r="I917" s="3">
        <f t="shared" si="22"/>
        <v>0</v>
      </c>
      <c r="J917" s="3">
        <f>IF(AND(A917&gt;=Intermediate!$B$4,A917&lt;=Intermediate!$B$2),1,0)</f>
        <v>1</v>
      </c>
      <c r="K917" s="3">
        <f t="shared" si="23"/>
        <v>0</v>
      </c>
      <c r="L917" s="1">
        <f t="array" ref="L917">INDEX(B917:G917,1,Intermediate!$B$6)</f>
        <v>1165.99</v>
      </c>
      <c r="M917" s="3">
        <f>Intermediate!$B$7*K917</f>
        <v>0</v>
      </c>
      <c r="N917" s="3">
        <f t="shared" si="26"/>
        <v>24000</v>
      </c>
      <c r="O917" s="3">
        <f t="shared" si="24"/>
        <v>0</v>
      </c>
      <c r="P917" s="3">
        <f t="shared" si="27"/>
        <v>11.604032661781639</v>
      </c>
      <c r="Q917" s="3">
        <f t="shared" si="25"/>
        <v>13530.186043310774</v>
      </c>
    </row>
    <row r="918" spans="1:17">
      <c r="A918" s="2">
        <v>39785</v>
      </c>
      <c r="B918" s="10">
        <v>2786.45</v>
      </c>
      <c r="C918" s="10">
        <v>1172.3900000000001</v>
      </c>
      <c r="D918" s="10">
        <v>2693</v>
      </c>
      <c r="E918" s="10">
        <v>1123.23</v>
      </c>
      <c r="F918" s="10">
        <v>986.02</v>
      </c>
      <c r="G918" s="10">
        <v>1149.43</v>
      </c>
      <c r="H918" s="3">
        <f t="shared" si="21"/>
        <v>12</v>
      </c>
      <c r="I918" s="3">
        <f t="shared" si="22"/>
        <v>0</v>
      </c>
      <c r="J918" s="3">
        <f>IF(AND(A918&gt;=Intermediate!$B$4,A918&lt;=Intermediate!$B$2),1,0)</f>
        <v>1</v>
      </c>
      <c r="K918" s="3">
        <f t="shared" si="23"/>
        <v>0</v>
      </c>
      <c r="L918" s="1">
        <f t="array" ref="L918">INDEX(B918:G918,1,Intermediate!$B$6)</f>
        <v>1172.3900000000001</v>
      </c>
      <c r="M918" s="3">
        <f>Intermediate!$B$7*K918</f>
        <v>0</v>
      </c>
      <c r="N918" s="3">
        <f t="shared" si="26"/>
        <v>24000</v>
      </c>
      <c r="O918" s="3">
        <f t="shared" si="24"/>
        <v>0</v>
      </c>
      <c r="P918" s="3">
        <f t="shared" si="27"/>
        <v>11.604032661781639</v>
      </c>
      <c r="Q918" s="3">
        <f t="shared" si="25"/>
        <v>13604.451852346177</v>
      </c>
    </row>
    <row r="919" spans="1:17">
      <c r="A919" s="2">
        <v>39786</v>
      </c>
      <c r="B919" s="10">
        <v>2924.26</v>
      </c>
      <c r="C919" s="10">
        <v>1218.6300000000001</v>
      </c>
      <c r="D919" s="10">
        <v>2814.48</v>
      </c>
      <c r="E919" s="10">
        <v>1172.01</v>
      </c>
      <c r="F919" s="10">
        <v>1025.82</v>
      </c>
      <c r="G919" s="10">
        <v>1174.6600000000001</v>
      </c>
      <c r="H919" s="3">
        <f t="shared" si="21"/>
        <v>12</v>
      </c>
      <c r="I919" s="3">
        <f t="shared" si="22"/>
        <v>0</v>
      </c>
      <c r="J919" s="3">
        <f>IF(AND(A919&gt;=Intermediate!$B$4,A919&lt;=Intermediate!$B$2),1,0)</f>
        <v>1</v>
      </c>
      <c r="K919" s="3">
        <f t="shared" si="23"/>
        <v>0</v>
      </c>
      <c r="L919" s="1">
        <f t="array" ref="L919">INDEX(B919:G919,1,Intermediate!$B$6)</f>
        <v>1218.6300000000001</v>
      </c>
      <c r="M919" s="3">
        <f>Intermediate!$B$7*K919</f>
        <v>0</v>
      </c>
      <c r="N919" s="3">
        <f t="shared" si="26"/>
        <v>24000</v>
      </c>
      <c r="O919" s="3">
        <f t="shared" si="24"/>
        <v>0</v>
      </c>
      <c r="P919" s="3">
        <f t="shared" si="27"/>
        <v>11.604032661781639</v>
      </c>
      <c r="Q919" s="3">
        <f t="shared" si="25"/>
        <v>14141.022322626961</v>
      </c>
    </row>
    <row r="920" spans="1:17">
      <c r="A920" s="2">
        <v>39787</v>
      </c>
      <c r="B920" s="10">
        <v>2851.29</v>
      </c>
      <c r="C920" s="10">
        <v>1198.1400000000001</v>
      </c>
      <c r="D920" s="10">
        <v>2749.09</v>
      </c>
      <c r="E920" s="10">
        <v>1148.8499999999999</v>
      </c>
      <c r="F920" s="10">
        <v>1011.34</v>
      </c>
      <c r="G920" s="10">
        <v>1171.42</v>
      </c>
      <c r="H920" s="3">
        <f t="shared" si="21"/>
        <v>12</v>
      </c>
      <c r="I920" s="3">
        <f t="shared" si="22"/>
        <v>0</v>
      </c>
      <c r="J920" s="3">
        <f>IF(AND(A920&gt;=Intermediate!$B$4,A920&lt;=Intermediate!$B$2),1,0)</f>
        <v>1</v>
      </c>
      <c r="K920" s="3">
        <f t="shared" si="23"/>
        <v>0</v>
      </c>
      <c r="L920" s="1">
        <f t="array" ref="L920">INDEX(B920:G920,1,Intermediate!$B$6)</f>
        <v>1198.1400000000001</v>
      </c>
      <c r="M920" s="3">
        <f>Intermediate!$B$7*K920</f>
        <v>0</v>
      </c>
      <c r="N920" s="3">
        <f t="shared" si="26"/>
        <v>24000</v>
      </c>
      <c r="O920" s="3">
        <f t="shared" si="24"/>
        <v>0</v>
      </c>
      <c r="P920" s="3">
        <f t="shared" si="27"/>
        <v>11.604032661781639</v>
      </c>
      <c r="Q920" s="3">
        <f t="shared" si="25"/>
        <v>13903.255693387055</v>
      </c>
    </row>
    <row r="921" spans="1:17">
      <c r="A921" s="2">
        <v>39790</v>
      </c>
      <c r="B921" s="10">
        <v>2917.46</v>
      </c>
      <c r="C921" s="10">
        <v>1211.8699999999999</v>
      </c>
      <c r="D921" s="10">
        <v>2799.96</v>
      </c>
      <c r="E921" s="10">
        <v>1159.92</v>
      </c>
      <c r="F921" s="10">
        <v>1008.2</v>
      </c>
      <c r="G921" s="10">
        <v>1175.06</v>
      </c>
      <c r="H921" s="3">
        <f t="shared" si="21"/>
        <v>12</v>
      </c>
      <c r="I921" s="3">
        <f t="shared" si="22"/>
        <v>0</v>
      </c>
      <c r="J921" s="3">
        <f>IF(AND(A921&gt;=Intermediate!$B$4,A921&lt;=Intermediate!$B$2),1,0)</f>
        <v>1</v>
      </c>
      <c r="K921" s="3">
        <f t="shared" si="23"/>
        <v>0</v>
      </c>
      <c r="L921" s="1">
        <f t="array" ref="L921">INDEX(B921:G921,1,Intermediate!$B$6)</f>
        <v>1211.8699999999999</v>
      </c>
      <c r="M921" s="3">
        <f>Intermediate!$B$7*K921</f>
        <v>0</v>
      </c>
      <c r="N921" s="3">
        <f t="shared" si="26"/>
        <v>24000</v>
      </c>
      <c r="O921" s="3">
        <f t="shared" si="24"/>
        <v>0</v>
      </c>
      <c r="P921" s="3">
        <f t="shared" si="27"/>
        <v>11.604032661781639</v>
      </c>
      <c r="Q921" s="3">
        <f t="shared" si="25"/>
        <v>14062.579061833314</v>
      </c>
    </row>
    <row r="922" spans="1:17">
      <c r="A922" s="4">
        <v>39792</v>
      </c>
      <c r="B922" s="10">
        <v>3061.74</v>
      </c>
      <c r="C922" s="10">
        <v>1253.17</v>
      </c>
      <c r="D922" s="10">
        <v>2922.63</v>
      </c>
      <c r="E922" s="10">
        <v>1201.96</v>
      </c>
      <c r="F922" s="10">
        <v>1033.46</v>
      </c>
      <c r="G922" s="10">
        <v>1190.17</v>
      </c>
      <c r="H922" s="3">
        <f t="shared" si="21"/>
        <v>12</v>
      </c>
      <c r="I922" s="3">
        <f t="shared" si="22"/>
        <v>0</v>
      </c>
      <c r="J922" s="3">
        <f>IF(AND(A922&gt;=Intermediate!$B$4,A922&lt;=Intermediate!$B$2),1,0)</f>
        <v>1</v>
      </c>
      <c r="K922" s="3">
        <f t="shared" si="23"/>
        <v>0</v>
      </c>
      <c r="L922" s="1">
        <f t="array" ref="L922">INDEX(B922:G922,1,Intermediate!$B$6)</f>
        <v>1253.17</v>
      </c>
      <c r="M922" s="3">
        <f>Intermediate!$B$7*K922</f>
        <v>0</v>
      </c>
      <c r="N922" s="3">
        <f t="shared" si="26"/>
        <v>24000</v>
      </c>
      <c r="O922" s="3">
        <f t="shared" si="24"/>
        <v>0</v>
      </c>
      <c r="P922" s="3">
        <f t="shared" si="27"/>
        <v>11.604032661781639</v>
      </c>
      <c r="Q922" s="3">
        <f t="shared" si="25"/>
        <v>14541.825610764898</v>
      </c>
    </row>
    <row r="923" spans="1:17">
      <c r="A923" s="4">
        <v>39793</v>
      </c>
      <c r="B923" s="10">
        <v>3062.41</v>
      </c>
      <c r="C923" s="10">
        <v>1264.5899999999999</v>
      </c>
      <c r="D923" s="10">
        <v>2932.86</v>
      </c>
      <c r="E923" s="10">
        <v>1214.45</v>
      </c>
      <c r="F923" s="10">
        <v>1054.29</v>
      </c>
      <c r="G923" s="10">
        <v>1210.27</v>
      </c>
      <c r="H923" s="3">
        <f t="shared" si="21"/>
        <v>12</v>
      </c>
      <c r="I923" s="3">
        <f t="shared" si="22"/>
        <v>0</v>
      </c>
      <c r="J923" s="3">
        <f>IF(AND(A923&gt;=Intermediate!$B$4,A923&lt;=Intermediate!$B$2),1,0)</f>
        <v>1</v>
      </c>
      <c r="K923" s="3">
        <f t="shared" si="23"/>
        <v>0</v>
      </c>
      <c r="L923" s="1">
        <f t="array" ref="L923">INDEX(B923:G923,1,Intermediate!$B$6)</f>
        <v>1264.5899999999999</v>
      </c>
      <c r="M923" s="3">
        <f>Intermediate!$B$7*K923</f>
        <v>0</v>
      </c>
      <c r="N923" s="3">
        <f t="shared" si="26"/>
        <v>24000</v>
      </c>
      <c r="O923" s="3">
        <f t="shared" si="24"/>
        <v>0</v>
      </c>
      <c r="P923" s="3">
        <f t="shared" si="27"/>
        <v>11.604032661781639</v>
      </c>
      <c r="Q923" s="3">
        <f t="shared" si="25"/>
        <v>14674.343663762442</v>
      </c>
    </row>
    <row r="924" spans="1:17">
      <c r="A924" s="4">
        <v>39794</v>
      </c>
      <c r="B924" s="10">
        <v>3066.81</v>
      </c>
      <c r="C924" s="10">
        <v>1275.58</v>
      </c>
      <c r="D924" s="10">
        <v>2943.29</v>
      </c>
      <c r="E924" s="10">
        <v>1223.92</v>
      </c>
      <c r="F924" s="10">
        <v>1068.25</v>
      </c>
      <c r="G924" s="10">
        <v>1236.6300000000001</v>
      </c>
      <c r="H924" s="3">
        <f t="shared" si="21"/>
        <v>12</v>
      </c>
      <c r="I924" s="3">
        <f t="shared" si="22"/>
        <v>0</v>
      </c>
      <c r="J924" s="3">
        <f>IF(AND(A924&gt;=Intermediate!$B$4,A924&lt;=Intermediate!$B$2),1,0)</f>
        <v>1</v>
      </c>
      <c r="K924" s="3">
        <f t="shared" si="23"/>
        <v>0</v>
      </c>
      <c r="L924" s="1">
        <f t="array" ref="L924">INDEX(B924:G924,1,Intermediate!$B$6)</f>
        <v>1275.58</v>
      </c>
      <c r="M924" s="3">
        <f>Intermediate!$B$7*K924</f>
        <v>0</v>
      </c>
      <c r="N924" s="3">
        <f t="shared" si="26"/>
        <v>24000</v>
      </c>
      <c r="O924" s="3">
        <f t="shared" si="24"/>
        <v>0</v>
      </c>
      <c r="P924" s="3">
        <f t="shared" si="27"/>
        <v>11.604032661781639</v>
      </c>
      <c r="Q924" s="3">
        <f t="shared" si="25"/>
        <v>14801.871982715422</v>
      </c>
    </row>
    <row r="925" spans="1:17">
      <c r="A925" s="4">
        <v>39797</v>
      </c>
      <c r="B925" s="10">
        <v>3128.6</v>
      </c>
      <c r="C925" s="10">
        <v>1310.42</v>
      </c>
      <c r="D925" s="10">
        <v>3012.1</v>
      </c>
      <c r="E925" s="10">
        <v>1262.03</v>
      </c>
      <c r="F925" s="10">
        <v>1111.3399999999999</v>
      </c>
      <c r="G925" s="10">
        <v>1277.5899999999999</v>
      </c>
      <c r="H925" s="3">
        <f t="shared" si="21"/>
        <v>12</v>
      </c>
      <c r="I925" s="3">
        <f t="shared" si="22"/>
        <v>0</v>
      </c>
      <c r="J925" s="3">
        <f>IF(AND(A925&gt;=Intermediate!$B$4,A925&lt;=Intermediate!$B$2),1,0)</f>
        <v>1</v>
      </c>
      <c r="K925" s="3">
        <f t="shared" si="23"/>
        <v>0</v>
      </c>
      <c r="L925" s="1">
        <f t="array" ref="L925">INDEX(B925:G925,1,Intermediate!$B$6)</f>
        <v>1310.42</v>
      </c>
      <c r="M925" s="3">
        <f>Intermediate!$B$7*K925</f>
        <v>0</v>
      </c>
      <c r="N925" s="3">
        <f t="shared" si="26"/>
        <v>24000</v>
      </c>
      <c r="O925" s="3">
        <f t="shared" si="24"/>
        <v>0</v>
      </c>
      <c r="P925" s="3">
        <f t="shared" si="27"/>
        <v>11.604032661781639</v>
      </c>
      <c r="Q925" s="3">
        <f t="shared" si="25"/>
        <v>15206.156480651896</v>
      </c>
    </row>
    <row r="926" spans="1:17">
      <c r="A926" s="4">
        <v>39798</v>
      </c>
      <c r="B926" s="10">
        <v>3193.6</v>
      </c>
      <c r="C926" s="10">
        <v>1342.08</v>
      </c>
      <c r="D926" s="10">
        <v>3084.03</v>
      </c>
      <c r="E926" s="10">
        <v>1290.76</v>
      </c>
      <c r="F926" s="10">
        <v>1135.01</v>
      </c>
      <c r="G926" s="10">
        <v>1320.42</v>
      </c>
      <c r="H926" s="3">
        <f t="shared" si="21"/>
        <v>12</v>
      </c>
      <c r="I926" s="3">
        <f t="shared" si="22"/>
        <v>0</v>
      </c>
      <c r="J926" s="3">
        <f>IF(AND(A926&gt;=Intermediate!$B$4,A926&lt;=Intermediate!$B$2),1,0)</f>
        <v>1</v>
      </c>
      <c r="K926" s="3">
        <f t="shared" si="23"/>
        <v>0</v>
      </c>
      <c r="L926" s="1">
        <f t="array" ref="L926">INDEX(B926:G926,1,Intermediate!$B$6)</f>
        <v>1342.08</v>
      </c>
      <c r="M926" s="3">
        <f>Intermediate!$B$7*K926</f>
        <v>0</v>
      </c>
      <c r="N926" s="3">
        <f t="shared" si="26"/>
        <v>24000</v>
      </c>
      <c r="O926" s="3">
        <f t="shared" si="24"/>
        <v>0</v>
      </c>
      <c r="P926" s="3">
        <f t="shared" si="27"/>
        <v>11.604032661781639</v>
      </c>
      <c r="Q926" s="3">
        <f t="shared" si="25"/>
        <v>15573.540154723902</v>
      </c>
    </row>
    <row r="927" spans="1:17">
      <c r="A927" s="4">
        <v>39799</v>
      </c>
      <c r="B927" s="10">
        <v>3099.77</v>
      </c>
      <c r="C927" s="10">
        <v>1303.73</v>
      </c>
      <c r="D927" s="10">
        <v>2993.69</v>
      </c>
      <c r="E927" s="10">
        <v>1252.4000000000001</v>
      </c>
      <c r="F927" s="10">
        <v>1100.96</v>
      </c>
      <c r="G927" s="10">
        <v>1276.44</v>
      </c>
      <c r="H927" s="3">
        <f t="shared" si="21"/>
        <v>12</v>
      </c>
      <c r="I927" s="3">
        <f t="shared" si="22"/>
        <v>0</v>
      </c>
      <c r="J927" s="3">
        <f>IF(AND(A927&gt;=Intermediate!$B$4,A927&lt;=Intermediate!$B$2),1,0)</f>
        <v>1</v>
      </c>
      <c r="K927" s="3">
        <f t="shared" si="23"/>
        <v>0</v>
      </c>
      <c r="L927" s="1">
        <f t="array" ref="L927">INDEX(B927:G927,1,Intermediate!$B$6)</f>
        <v>1303.73</v>
      </c>
      <c r="M927" s="3">
        <f>Intermediate!$B$7*K927</f>
        <v>0</v>
      </c>
      <c r="N927" s="3">
        <f t="shared" si="26"/>
        <v>24000</v>
      </c>
      <c r="O927" s="3">
        <f t="shared" si="24"/>
        <v>0</v>
      </c>
      <c r="P927" s="3">
        <f t="shared" si="27"/>
        <v>11.604032661781639</v>
      </c>
      <c r="Q927" s="3">
        <f t="shared" si="25"/>
        <v>15128.525502144577</v>
      </c>
    </row>
    <row r="928" spans="1:17">
      <c r="A928" s="4">
        <v>39800</v>
      </c>
      <c r="B928" s="10">
        <v>3212.67</v>
      </c>
      <c r="C928" s="10">
        <v>1340.08</v>
      </c>
      <c r="D928" s="10">
        <v>3097.9</v>
      </c>
      <c r="E928" s="10">
        <v>1291.96</v>
      </c>
      <c r="F928" s="10">
        <v>1130.82</v>
      </c>
      <c r="G928" s="10">
        <v>1293.9000000000001</v>
      </c>
      <c r="H928" s="3">
        <f t="shared" si="21"/>
        <v>12</v>
      </c>
      <c r="I928" s="3">
        <f t="shared" si="22"/>
        <v>0</v>
      </c>
      <c r="J928" s="3">
        <f>IF(AND(A928&gt;=Intermediate!$B$4,A928&lt;=Intermediate!$B$2),1,0)</f>
        <v>1</v>
      </c>
      <c r="K928" s="3">
        <f t="shared" si="23"/>
        <v>0</v>
      </c>
      <c r="L928" s="1">
        <f t="array" ref="L928">INDEX(B928:G928,1,Intermediate!$B$6)</f>
        <v>1340.08</v>
      </c>
      <c r="M928" s="3">
        <f>Intermediate!$B$7*K928</f>
        <v>0</v>
      </c>
      <c r="N928" s="3">
        <f t="shared" si="26"/>
        <v>24000</v>
      </c>
      <c r="O928" s="3">
        <f t="shared" si="24"/>
        <v>0</v>
      </c>
      <c r="P928" s="3">
        <f t="shared" si="27"/>
        <v>11.604032661781639</v>
      </c>
      <c r="Q928" s="3">
        <f t="shared" si="25"/>
        <v>15550.332089400339</v>
      </c>
    </row>
    <row r="929" spans="1:17">
      <c r="A929" s="4">
        <v>39801</v>
      </c>
      <c r="B929" s="10">
        <v>3235.38</v>
      </c>
      <c r="C929" s="10">
        <v>1355.26</v>
      </c>
      <c r="D929" s="10">
        <v>3128.27</v>
      </c>
      <c r="E929" s="10">
        <v>1313.36</v>
      </c>
      <c r="F929" s="10">
        <v>1159.68</v>
      </c>
      <c r="G929" s="10">
        <v>1300.7</v>
      </c>
      <c r="H929" s="3">
        <f t="shared" si="21"/>
        <v>12</v>
      </c>
      <c r="I929" s="3">
        <f t="shared" si="22"/>
        <v>0</v>
      </c>
      <c r="J929" s="3">
        <f>IF(AND(A929&gt;=Intermediate!$B$4,A929&lt;=Intermediate!$B$2),1,0)</f>
        <v>1</v>
      </c>
      <c r="K929" s="3">
        <f t="shared" si="23"/>
        <v>0</v>
      </c>
      <c r="L929" s="1">
        <f t="array" ref="L929">INDEX(B929:G929,1,Intermediate!$B$6)</f>
        <v>1355.26</v>
      </c>
      <c r="M929" s="3">
        <f>Intermediate!$B$7*K929</f>
        <v>0</v>
      </c>
      <c r="N929" s="3">
        <f t="shared" si="26"/>
        <v>24000</v>
      </c>
      <c r="O929" s="3">
        <f t="shared" si="24"/>
        <v>0</v>
      </c>
      <c r="P929" s="3">
        <f t="shared" si="27"/>
        <v>11.604032661781639</v>
      </c>
      <c r="Q929" s="3">
        <f t="shared" si="25"/>
        <v>15726.481305206184</v>
      </c>
    </row>
    <row r="930" spans="1:17">
      <c r="A930" s="4">
        <v>39804</v>
      </c>
      <c r="B930" s="10">
        <v>3198.08</v>
      </c>
      <c r="C930" s="10">
        <v>1343.76</v>
      </c>
      <c r="D930" s="10">
        <v>3092.64</v>
      </c>
      <c r="E930" s="10">
        <v>1303.6600000000001</v>
      </c>
      <c r="F930" s="10">
        <v>1156.6500000000001</v>
      </c>
      <c r="G930" s="10">
        <v>1291.43</v>
      </c>
      <c r="H930" s="3">
        <f t="shared" si="21"/>
        <v>12</v>
      </c>
      <c r="I930" s="3">
        <f t="shared" si="22"/>
        <v>0</v>
      </c>
      <c r="J930" s="3">
        <f>IF(AND(A930&gt;=Intermediate!$B$4,A930&lt;=Intermediate!$B$2),1,0)</f>
        <v>1</v>
      </c>
      <c r="K930" s="3">
        <f t="shared" si="23"/>
        <v>0</v>
      </c>
      <c r="L930" s="1">
        <f t="array" ref="L930">INDEX(B930:G930,1,Intermediate!$B$6)</f>
        <v>1343.76</v>
      </c>
      <c r="M930" s="3">
        <f>Intermediate!$B$7*K930</f>
        <v>0</v>
      </c>
      <c r="N930" s="3">
        <f t="shared" si="26"/>
        <v>24000</v>
      </c>
      <c r="O930" s="3">
        <f t="shared" si="24"/>
        <v>0</v>
      </c>
      <c r="P930" s="3">
        <f t="shared" si="27"/>
        <v>11.604032661781639</v>
      </c>
      <c r="Q930" s="3">
        <f t="shared" si="25"/>
        <v>15593.034929595695</v>
      </c>
    </row>
    <row r="931" spans="1:17">
      <c r="A931" s="4">
        <v>39805</v>
      </c>
      <c r="B931" s="10">
        <v>3123.13</v>
      </c>
      <c r="C931" s="10">
        <v>1312.45</v>
      </c>
      <c r="D931" s="10">
        <v>3021.47</v>
      </c>
      <c r="E931" s="10">
        <v>1272.45</v>
      </c>
      <c r="F931" s="10">
        <v>1127.6600000000001</v>
      </c>
      <c r="G931" s="10">
        <v>1255.5999999999999</v>
      </c>
      <c r="H931" s="3">
        <f t="shared" si="21"/>
        <v>12</v>
      </c>
      <c r="I931" s="3">
        <f t="shared" si="22"/>
        <v>0</v>
      </c>
      <c r="J931" s="3">
        <f>IF(AND(A931&gt;=Intermediate!$B$4,A931&lt;=Intermediate!$B$2),1,0)</f>
        <v>1</v>
      </c>
      <c r="K931" s="3">
        <f t="shared" si="23"/>
        <v>0</v>
      </c>
      <c r="L931" s="1">
        <f t="array" ref="L931">INDEX(B931:G931,1,Intermediate!$B$6)</f>
        <v>1312.45</v>
      </c>
      <c r="M931" s="3">
        <f>Intermediate!$B$7*K931</f>
        <v>0</v>
      </c>
      <c r="N931" s="3">
        <f t="shared" si="26"/>
        <v>24000</v>
      </c>
      <c r="O931" s="3">
        <f t="shared" si="24"/>
        <v>0</v>
      </c>
      <c r="P931" s="3">
        <f t="shared" si="27"/>
        <v>11.604032661781639</v>
      </c>
      <c r="Q931" s="3">
        <f t="shared" si="25"/>
        <v>15229.712666955313</v>
      </c>
    </row>
    <row r="932" spans="1:17">
      <c r="A932" s="4">
        <v>39806</v>
      </c>
      <c r="B932" s="10">
        <v>3075.88</v>
      </c>
      <c r="C932" s="10">
        <v>1297.45</v>
      </c>
      <c r="D932" s="10">
        <v>2980.5</v>
      </c>
      <c r="E932" s="10">
        <v>1258.99</v>
      </c>
      <c r="F932" s="10">
        <v>1119.8599999999999</v>
      </c>
      <c r="G932" s="10">
        <v>1242.1400000000001</v>
      </c>
      <c r="H932" s="3">
        <f t="shared" si="21"/>
        <v>12</v>
      </c>
      <c r="I932" s="3">
        <f t="shared" si="22"/>
        <v>0</v>
      </c>
      <c r="J932" s="3">
        <f>IF(AND(A932&gt;=Intermediate!$B$4,A932&lt;=Intermediate!$B$2),1,0)</f>
        <v>1</v>
      </c>
      <c r="K932" s="3">
        <f t="shared" si="23"/>
        <v>0</v>
      </c>
      <c r="L932" s="1">
        <f t="array" ref="L932">INDEX(B932:G932,1,Intermediate!$B$6)</f>
        <v>1297.45</v>
      </c>
      <c r="M932" s="3">
        <f>Intermediate!$B$7*K932</f>
        <v>0</v>
      </c>
      <c r="N932" s="3">
        <f t="shared" si="26"/>
        <v>24000</v>
      </c>
      <c r="O932" s="3">
        <f t="shared" si="24"/>
        <v>0</v>
      </c>
      <c r="P932" s="3">
        <f t="shared" si="27"/>
        <v>11.604032661781639</v>
      </c>
      <c r="Q932" s="3">
        <f t="shared" si="25"/>
        <v>15055.652177028589</v>
      </c>
    </row>
    <row r="933" spans="1:17">
      <c r="A933" s="4">
        <v>39808</v>
      </c>
      <c r="B933" s="10">
        <v>3014.11</v>
      </c>
      <c r="C933" s="10">
        <v>1278.33</v>
      </c>
      <c r="D933" s="10">
        <v>2924.21</v>
      </c>
      <c r="E933" s="10">
        <v>1239.3900000000001</v>
      </c>
      <c r="F933" s="10">
        <v>1107.83</v>
      </c>
      <c r="G933" s="10">
        <v>1230.97</v>
      </c>
      <c r="H933" s="3">
        <f t="shared" si="21"/>
        <v>12</v>
      </c>
      <c r="I933" s="3">
        <f t="shared" si="22"/>
        <v>0</v>
      </c>
      <c r="J933" s="3">
        <f>IF(AND(A933&gt;=Intermediate!$B$4,A933&lt;=Intermediate!$B$2),1,0)</f>
        <v>1</v>
      </c>
      <c r="K933" s="3">
        <f t="shared" si="23"/>
        <v>0</v>
      </c>
      <c r="L933" s="1">
        <f t="array" ref="L933">INDEX(B933:G933,1,Intermediate!$B$6)</f>
        <v>1278.33</v>
      </c>
      <c r="M933" s="3">
        <f>Intermediate!$B$7*K933</f>
        <v>0</v>
      </c>
      <c r="N933" s="3">
        <f t="shared" si="26"/>
        <v>24000</v>
      </c>
      <c r="O933" s="3">
        <f t="shared" si="24"/>
        <v>0</v>
      </c>
      <c r="P933" s="3">
        <f t="shared" si="27"/>
        <v>11.604032661781639</v>
      </c>
      <c r="Q933" s="3">
        <f t="shared" si="25"/>
        <v>14833.783072535321</v>
      </c>
    </row>
    <row r="934" spans="1:17">
      <c r="A934" s="4">
        <v>39811</v>
      </c>
      <c r="B934" s="10">
        <v>3085.32</v>
      </c>
      <c r="C934" s="10">
        <v>1299.3599999999999</v>
      </c>
      <c r="D934" s="10">
        <v>2985.5</v>
      </c>
      <c r="E934" s="10">
        <v>1261.77</v>
      </c>
      <c r="F934" s="10">
        <v>1121.8399999999999</v>
      </c>
      <c r="G934" s="10">
        <v>1243.82</v>
      </c>
      <c r="H934" s="3">
        <f t="shared" si="21"/>
        <v>12</v>
      </c>
      <c r="I934" s="3">
        <f t="shared" si="22"/>
        <v>0</v>
      </c>
      <c r="J934" s="3">
        <f>IF(AND(A934&gt;=Intermediate!$B$4,A934&lt;=Intermediate!$B$2),1,0)</f>
        <v>1</v>
      </c>
      <c r="K934" s="3">
        <f t="shared" si="23"/>
        <v>0</v>
      </c>
      <c r="L934" s="1">
        <f t="array" ref="L934">INDEX(B934:G934,1,Intermediate!$B$6)</f>
        <v>1299.3599999999999</v>
      </c>
      <c r="M934" s="3">
        <f>Intermediate!$B$7*K934</f>
        <v>0</v>
      </c>
      <c r="N934" s="3">
        <f t="shared" si="26"/>
        <v>24000</v>
      </c>
      <c r="O934" s="3">
        <f t="shared" si="24"/>
        <v>0</v>
      </c>
      <c r="P934" s="3">
        <f t="shared" si="27"/>
        <v>11.604032661781639</v>
      </c>
      <c r="Q934" s="3">
        <f t="shared" si="25"/>
        <v>15077.81587941259</v>
      </c>
    </row>
    <row r="935" spans="1:17">
      <c r="A935" s="4">
        <v>39812</v>
      </c>
      <c r="B935" s="10">
        <v>3147.65</v>
      </c>
      <c r="C935" s="10">
        <v>1325.55</v>
      </c>
      <c r="D935" s="10">
        <v>3045.7</v>
      </c>
      <c r="E935" s="10">
        <v>1287.57</v>
      </c>
      <c r="F935" s="10">
        <v>1145.56</v>
      </c>
      <c r="G935" s="10">
        <v>1269.99</v>
      </c>
      <c r="H935" s="3">
        <f t="shared" si="21"/>
        <v>12</v>
      </c>
      <c r="I935" s="3">
        <f t="shared" si="22"/>
        <v>0</v>
      </c>
      <c r="J935" s="3">
        <f>IF(AND(A935&gt;=Intermediate!$B$4,A935&lt;=Intermediate!$B$2),1,0)</f>
        <v>1</v>
      </c>
      <c r="K935" s="3">
        <f t="shared" si="23"/>
        <v>0</v>
      </c>
      <c r="L935" s="1">
        <f t="array" ref="L935">INDEX(B935:G935,1,Intermediate!$B$6)</f>
        <v>1325.55</v>
      </c>
      <c r="M935" s="3">
        <f>Intermediate!$B$7*K935</f>
        <v>0</v>
      </c>
      <c r="N935" s="3">
        <f t="shared" si="26"/>
        <v>24000</v>
      </c>
      <c r="O935" s="3">
        <f t="shared" si="24"/>
        <v>0</v>
      </c>
      <c r="P935" s="3">
        <f t="shared" si="27"/>
        <v>11.604032661781639</v>
      </c>
      <c r="Q935" s="3">
        <f t="shared" si="25"/>
        <v>15381.725494824652</v>
      </c>
    </row>
    <row r="936" spans="1:17">
      <c r="A936" s="4">
        <v>39813</v>
      </c>
      <c r="B936" s="10">
        <v>3128.88</v>
      </c>
      <c r="C936" s="10">
        <v>1327.41</v>
      </c>
      <c r="D936" s="10">
        <v>3034.27</v>
      </c>
      <c r="E936" s="10">
        <v>1286.8900000000001</v>
      </c>
      <c r="F936" s="10">
        <v>1150.55</v>
      </c>
      <c r="G936" s="10">
        <v>1283.77</v>
      </c>
      <c r="H936" s="3">
        <f t="shared" si="21"/>
        <v>12</v>
      </c>
      <c r="I936" s="3">
        <f t="shared" si="22"/>
        <v>0</v>
      </c>
      <c r="J936" s="3">
        <f>IF(AND(A936&gt;=Intermediate!$B$4,A936&lt;=Intermediate!$B$2),1,0)</f>
        <v>1</v>
      </c>
      <c r="K936" s="3">
        <f t="shared" si="23"/>
        <v>0</v>
      </c>
      <c r="L936" s="1">
        <f t="array" ref="L936">INDEX(B936:G936,1,Intermediate!$B$6)</f>
        <v>1327.41</v>
      </c>
      <c r="M936" s="3">
        <f>Intermediate!$B$7*K936</f>
        <v>0</v>
      </c>
      <c r="N936" s="3">
        <f t="shared" si="26"/>
        <v>24000</v>
      </c>
      <c r="O936" s="3">
        <f t="shared" si="24"/>
        <v>0</v>
      </c>
      <c r="P936" s="3">
        <f t="shared" si="27"/>
        <v>11.604032661781639</v>
      </c>
      <c r="Q936" s="3">
        <f t="shared" si="25"/>
        <v>15403.308995575568</v>
      </c>
    </row>
    <row r="937" spans="1:17">
      <c r="A937" s="2">
        <v>39814</v>
      </c>
      <c r="B937" s="10">
        <v>3207.47</v>
      </c>
      <c r="C937" s="10">
        <v>1363.11</v>
      </c>
      <c r="D937" s="10">
        <v>3120.78</v>
      </c>
      <c r="E937" s="10">
        <v>1321.8</v>
      </c>
      <c r="F937" s="10">
        <v>1179.5999999999999</v>
      </c>
      <c r="G937" s="10">
        <v>1320.18</v>
      </c>
      <c r="H937" s="3">
        <f t="shared" si="21"/>
        <v>1</v>
      </c>
      <c r="I937" s="3">
        <f t="shared" si="22"/>
        <v>1</v>
      </c>
      <c r="J937" s="3">
        <f>IF(AND(A937&gt;=Intermediate!$B$4,A937&lt;=Intermediate!$B$2),1,0)</f>
        <v>1</v>
      </c>
      <c r="K937" s="3">
        <f t="shared" si="23"/>
        <v>1</v>
      </c>
      <c r="L937" s="1">
        <f t="array" ref="L937">INDEX(B937:G937,1,Intermediate!$B$6)</f>
        <v>1363.11</v>
      </c>
      <c r="M937" s="3">
        <f>Intermediate!$B$7*K937</f>
        <v>1000</v>
      </c>
      <c r="N937" s="3">
        <f t="shared" si="26"/>
        <v>25000</v>
      </c>
      <c r="O937" s="3">
        <f t="shared" si="24"/>
        <v>0.73361650930592548</v>
      </c>
      <c r="P937" s="3">
        <f t="shared" si="27"/>
        <v>12.337649171087564</v>
      </c>
      <c r="Q937" s="3">
        <f t="shared" si="25"/>
        <v>16817.57296160117</v>
      </c>
    </row>
    <row r="938" spans="1:17">
      <c r="A938" s="2">
        <v>39815</v>
      </c>
      <c r="B938" s="10">
        <v>3229.03</v>
      </c>
      <c r="C938" s="10">
        <v>1380.96</v>
      </c>
      <c r="D938" s="10">
        <v>3146.16</v>
      </c>
      <c r="E938" s="10">
        <v>1340.2</v>
      </c>
      <c r="F938" s="10">
        <v>1205.53</v>
      </c>
      <c r="G938" s="10">
        <v>1343.36</v>
      </c>
      <c r="H938" s="3">
        <f t="shared" si="21"/>
        <v>1</v>
      </c>
      <c r="I938" s="3">
        <f t="shared" si="22"/>
        <v>0</v>
      </c>
      <c r="J938" s="3">
        <f>IF(AND(A938&gt;=Intermediate!$B$4,A938&lt;=Intermediate!$B$2),1,0)</f>
        <v>1</v>
      </c>
      <c r="K938" s="3">
        <f t="shared" si="23"/>
        <v>0</v>
      </c>
      <c r="L938" s="1">
        <f t="array" ref="L938">INDEX(B938:G938,1,Intermediate!$B$6)</f>
        <v>1380.96</v>
      </c>
      <c r="M938" s="3">
        <f>Intermediate!$B$7*K938</f>
        <v>0</v>
      </c>
      <c r="N938" s="3">
        <f t="shared" si="26"/>
        <v>25000</v>
      </c>
      <c r="O938" s="3">
        <f t="shared" si="24"/>
        <v>0</v>
      </c>
      <c r="P938" s="3">
        <f t="shared" si="27"/>
        <v>12.337649171087564</v>
      </c>
      <c r="Q938" s="3">
        <f t="shared" si="25"/>
        <v>17037.799999305083</v>
      </c>
    </row>
    <row r="939" spans="1:17">
      <c r="A939" s="2">
        <v>39818</v>
      </c>
      <c r="B939" s="10">
        <v>3312.19</v>
      </c>
      <c r="C939" s="10">
        <v>1406.81</v>
      </c>
      <c r="D939" s="10">
        <v>3216.34</v>
      </c>
      <c r="E939" s="10">
        <v>1367.34</v>
      </c>
      <c r="F939" s="10">
        <v>1225.3399999999999</v>
      </c>
      <c r="G939" s="10">
        <v>1364.64</v>
      </c>
      <c r="H939" s="3">
        <f t="shared" si="21"/>
        <v>1</v>
      </c>
      <c r="I939" s="3">
        <f t="shared" si="22"/>
        <v>0</v>
      </c>
      <c r="J939" s="3">
        <f>IF(AND(A939&gt;=Intermediate!$B$4,A939&lt;=Intermediate!$B$2),1,0)</f>
        <v>1</v>
      </c>
      <c r="K939" s="3">
        <f t="shared" si="23"/>
        <v>0</v>
      </c>
      <c r="L939" s="1">
        <f t="array" ref="L939">INDEX(B939:G939,1,Intermediate!$B$6)</f>
        <v>1406.81</v>
      </c>
      <c r="M939" s="3">
        <f>Intermediate!$B$7*K939</f>
        <v>0</v>
      </c>
      <c r="N939" s="3">
        <f t="shared" si="26"/>
        <v>25000</v>
      </c>
      <c r="O939" s="3">
        <f t="shared" si="24"/>
        <v>0</v>
      </c>
      <c r="P939" s="3">
        <f t="shared" si="27"/>
        <v>12.337649171087564</v>
      </c>
      <c r="Q939" s="3">
        <f t="shared" si="25"/>
        <v>17356.728230377696</v>
      </c>
    </row>
    <row r="940" spans="1:17">
      <c r="A940" s="2">
        <v>39819</v>
      </c>
      <c r="B940" s="10">
        <v>3305.88</v>
      </c>
      <c r="C940" s="10">
        <v>1404.78</v>
      </c>
      <c r="D940" s="10">
        <v>3213.37</v>
      </c>
      <c r="E940" s="10">
        <v>1362.87</v>
      </c>
      <c r="F940" s="10">
        <v>1218.3</v>
      </c>
      <c r="G940" s="10">
        <v>1366.9</v>
      </c>
      <c r="H940" s="3">
        <f t="shared" si="21"/>
        <v>1</v>
      </c>
      <c r="I940" s="3">
        <f t="shared" si="22"/>
        <v>0</v>
      </c>
      <c r="J940" s="3">
        <f>IF(AND(A940&gt;=Intermediate!$B$4,A940&lt;=Intermediate!$B$2),1,0)</f>
        <v>1</v>
      </c>
      <c r="K940" s="3">
        <f t="shared" si="23"/>
        <v>0</v>
      </c>
      <c r="L940" s="1">
        <f t="array" ref="L940">INDEX(B940:G940,1,Intermediate!$B$6)</f>
        <v>1404.78</v>
      </c>
      <c r="M940" s="3">
        <f>Intermediate!$B$7*K940</f>
        <v>0</v>
      </c>
      <c r="N940" s="3">
        <f t="shared" si="26"/>
        <v>25000</v>
      </c>
      <c r="O940" s="3">
        <f t="shared" si="24"/>
        <v>0</v>
      </c>
      <c r="P940" s="3">
        <f t="shared" si="27"/>
        <v>12.337649171087564</v>
      </c>
      <c r="Q940" s="3">
        <f t="shared" si="25"/>
        <v>17331.68280256039</v>
      </c>
    </row>
    <row r="941" spans="1:17">
      <c r="A941" s="2">
        <v>39820</v>
      </c>
      <c r="B941" s="10">
        <v>3092.3</v>
      </c>
      <c r="C941" s="10">
        <v>1313.52</v>
      </c>
      <c r="D941" s="10">
        <v>3002.09</v>
      </c>
      <c r="E941" s="10">
        <v>1271.43</v>
      </c>
      <c r="F941" s="10">
        <v>1134.51</v>
      </c>
      <c r="G941" s="10">
        <v>1272.5</v>
      </c>
      <c r="H941" s="3">
        <f t="shared" si="21"/>
        <v>1</v>
      </c>
      <c r="I941" s="3">
        <f t="shared" si="22"/>
        <v>0</v>
      </c>
      <c r="J941" s="3">
        <f>IF(AND(A941&gt;=Intermediate!$B$4,A941&lt;=Intermediate!$B$2),1,0)</f>
        <v>1</v>
      </c>
      <c r="K941" s="3">
        <f t="shared" si="23"/>
        <v>0</v>
      </c>
      <c r="L941" s="1">
        <f t="array" ref="L941">INDEX(B941:G941,1,Intermediate!$B$6)</f>
        <v>1313.52</v>
      </c>
      <c r="M941" s="3">
        <f>Intermediate!$B$7*K941</f>
        <v>0</v>
      </c>
      <c r="N941" s="3">
        <f t="shared" si="26"/>
        <v>25000</v>
      </c>
      <c r="O941" s="3">
        <f t="shared" si="24"/>
        <v>0</v>
      </c>
      <c r="P941" s="3">
        <f t="shared" si="27"/>
        <v>12.337649171087564</v>
      </c>
      <c r="Q941" s="3">
        <f t="shared" si="25"/>
        <v>16205.748939206938</v>
      </c>
    </row>
    <row r="942" spans="1:17">
      <c r="A942" s="2">
        <v>39822</v>
      </c>
      <c r="B942" s="10">
        <v>3036.39</v>
      </c>
      <c r="C942" s="10">
        <v>1285.31</v>
      </c>
      <c r="D942" s="10">
        <v>2941.36</v>
      </c>
      <c r="E942" s="10">
        <v>1242.5</v>
      </c>
      <c r="F942" s="10">
        <v>1105.03</v>
      </c>
      <c r="G942" s="10">
        <v>1237.08</v>
      </c>
      <c r="H942" s="3">
        <f t="shared" si="21"/>
        <v>1</v>
      </c>
      <c r="I942" s="3">
        <f t="shared" si="22"/>
        <v>0</v>
      </c>
      <c r="J942" s="3">
        <f>IF(AND(A942&gt;=Intermediate!$B$4,A942&lt;=Intermediate!$B$2),1,0)</f>
        <v>1</v>
      </c>
      <c r="K942" s="3">
        <f t="shared" si="23"/>
        <v>0</v>
      </c>
      <c r="L942" s="1">
        <f t="array" ref="L942">INDEX(B942:G942,1,Intermediate!$B$6)</f>
        <v>1285.31</v>
      </c>
      <c r="M942" s="3">
        <f>Intermediate!$B$7*K942</f>
        <v>0</v>
      </c>
      <c r="N942" s="3">
        <f t="shared" si="26"/>
        <v>25000</v>
      </c>
      <c r="O942" s="3">
        <f t="shared" si="24"/>
        <v>0</v>
      </c>
      <c r="P942" s="3">
        <f t="shared" si="27"/>
        <v>12.337649171087564</v>
      </c>
      <c r="Q942" s="3">
        <f t="shared" si="25"/>
        <v>15857.703856090557</v>
      </c>
    </row>
    <row r="943" spans="1:17">
      <c r="A943" s="4">
        <v>39825</v>
      </c>
      <c r="B943" s="10">
        <v>2937.65</v>
      </c>
      <c r="C943" s="10">
        <v>1255.44</v>
      </c>
      <c r="D943" s="10">
        <v>2855.19</v>
      </c>
      <c r="E943" s="10">
        <v>1211.5899999999999</v>
      </c>
      <c r="F943" s="10">
        <v>1085.04</v>
      </c>
      <c r="G943" s="10">
        <v>1218.02</v>
      </c>
      <c r="H943" s="3">
        <f t="shared" si="21"/>
        <v>1</v>
      </c>
      <c r="I943" s="3">
        <f t="shared" si="22"/>
        <v>0</v>
      </c>
      <c r="J943" s="3">
        <f>IF(AND(A943&gt;=Intermediate!$B$4,A943&lt;=Intermediate!$B$2),1,0)</f>
        <v>1</v>
      </c>
      <c r="K943" s="3">
        <f t="shared" si="23"/>
        <v>0</v>
      </c>
      <c r="L943" s="1">
        <f t="array" ref="L943">INDEX(B943:G943,1,Intermediate!$B$6)</f>
        <v>1255.44</v>
      </c>
      <c r="M943" s="3">
        <f>Intermediate!$B$7*K943</f>
        <v>0</v>
      </c>
      <c r="N943" s="3">
        <f t="shared" si="26"/>
        <v>25000</v>
      </c>
      <c r="O943" s="3">
        <f t="shared" si="24"/>
        <v>0</v>
      </c>
      <c r="P943" s="3">
        <f t="shared" si="27"/>
        <v>12.337649171087564</v>
      </c>
      <c r="Q943" s="3">
        <f t="shared" si="25"/>
        <v>15489.178275350172</v>
      </c>
    </row>
    <row r="944" spans="1:17">
      <c r="A944" s="4">
        <v>39826</v>
      </c>
      <c r="B944" s="10">
        <v>2904.36</v>
      </c>
      <c r="C944" s="10">
        <v>1241.29</v>
      </c>
      <c r="D944" s="10">
        <v>2823.93</v>
      </c>
      <c r="E944" s="10">
        <v>1197.75</v>
      </c>
      <c r="F944" s="10">
        <v>1072</v>
      </c>
      <c r="G944" s="10">
        <v>1200.6099999999999</v>
      </c>
      <c r="H944" s="3">
        <f t="shared" si="21"/>
        <v>1</v>
      </c>
      <c r="I944" s="3">
        <f t="shared" si="22"/>
        <v>0</v>
      </c>
      <c r="J944" s="3">
        <f>IF(AND(A944&gt;=Intermediate!$B$4,A944&lt;=Intermediate!$B$2),1,0)</f>
        <v>1</v>
      </c>
      <c r="K944" s="3">
        <f t="shared" si="23"/>
        <v>0</v>
      </c>
      <c r="L944" s="1">
        <f t="array" ref="L944">INDEX(B944:G944,1,Intermediate!$B$6)</f>
        <v>1241.29</v>
      </c>
      <c r="M944" s="3">
        <f>Intermediate!$B$7*K944</f>
        <v>0</v>
      </c>
      <c r="N944" s="3">
        <f t="shared" si="26"/>
        <v>25000</v>
      </c>
      <c r="O944" s="3">
        <f t="shared" si="24"/>
        <v>0</v>
      </c>
      <c r="P944" s="3">
        <f t="shared" si="27"/>
        <v>12.337649171087564</v>
      </c>
      <c r="Q944" s="3">
        <f t="shared" si="25"/>
        <v>15314.600539579282</v>
      </c>
    </row>
    <row r="945" spans="1:17">
      <c r="A945" s="4">
        <v>39827</v>
      </c>
      <c r="B945" s="10">
        <v>3000.8</v>
      </c>
      <c r="C945" s="10">
        <v>1271.76</v>
      </c>
      <c r="D945" s="10">
        <v>2908.7</v>
      </c>
      <c r="E945" s="10">
        <v>1228.08</v>
      </c>
      <c r="F945" s="10">
        <v>1091.77</v>
      </c>
      <c r="G945" s="10">
        <v>1218.49</v>
      </c>
      <c r="H945" s="3">
        <f t="shared" si="21"/>
        <v>1</v>
      </c>
      <c r="I945" s="3">
        <f t="shared" si="22"/>
        <v>0</v>
      </c>
      <c r="J945" s="3">
        <f>IF(AND(A945&gt;=Intermediate!$B$4,A945&lt;=Intermediate!$B$2),1,0)</f>
        <v>1</v>
      </c>
      <c r="K945" s="3">
        <f t="shared" si="23"/>
        <v>0</v>
      </c>
      <c r="L945" s="1">
        <f t="array" ref="L945">INDEX(B945:G945,1,Intermediate!$B$6)</f>
        <v>1271.76</v>
      </c>
      <c r="M945" s="3">
        <f>Intermediate!$B$7*K945</f>
        <v>0</v>
      </c>
      <c r="N945" s="3">
        <f t="shared" si="26"/>
        <v>25000</v>
      </c>
      <c r="O945" s="3">
        <f t="shared" si="24"/>
        <v>0</v>
      </c>
      <c r="P945" s="3">
        <f t="shared" si="27"/>
        <v>12.337649171087564</v>
      </c>
      <c r="Q945" s="3">
        <f t="shared" si="25"/>
        <v>15690.528709822322</v>
      </c>
    </row>
    <row r="946" spans="1:17">
      <c r="A946" s="4">
        <v>39828</v>
      </c>
      <c r="B946" s="10">
        <v>2897.86</v>
      </c>
      <c r="C946" s="10">
        <v>1241.1199999999999</v>
      </c>
      <c r="D946" s="10">
        <v>2819.7</v>
      </c>
      <c r="E946" s="10">
        <v>1197.8499999999999</v>
      </c>
      <c r="F946" s="10">
        <v>1074.4100000000001</v>
      </c>
      <c r="G946" s="10">
        <v>1195.96</v>
      </c>
      <c r="H946" s="3">
        <f t="shared" si="21"/>
        <v>1</v>
      </c>
      <c r="I946" s="3">
        <f t="shared" si="22"/>
        <v>0</v>
      </c>
      <c r="J946" s="3">
        <f>IF(AND(A946&gt;=Intermediate!$B$4,A946&lt;=Intermediate!$B$2),1,0)</f>
        <v>1</v>
      </c>
      <c r="K946" s="3">
        <f t="shared" si="23"/>
        <v>0</v>
      </c>
      <c r="L946" s="1">
        <f t="array" ref="L946">INDEX(B946:G946,1,Intermediate!$B$6)</f>
        <v>1241.1199999999999</v>
      </c>
      <c r="M946" s="3">
        <f>Intermediate!$B$7*K946</f>
        <v>0</v>
      </c>
      <c r="N946" s="3">
        <f t="shared" si="26"/>
        <v>25000</v>
      </c>
      <c r="O946" s="3">
        <f t="shared" si="24"/>
        <v>0</v>
      </c>
      <c r="P946" s="3">
        <f t="shared" si="27"/>
        <v>12.337649171087564</v>
      </c>
      <c r="Q946" s="3">
        <f t="shared" si="25"/>
        <v>15312.503139220196</v>
      </c>
    </row>
    <row r="947" spans="1:17">
      <c r="A947" s="4">
        <v>39829</v>
      </c>
      <c r="B947" s="10">
        <v>2986.72</v>
      </c>
      <c r="C947" s="10">
        <v>1261.78</v>
      </c>
      <c r="D947" s="10">
        <v>2893.93</v>
      </c>
      <c r="E947" s="10">
        <v>1221.56</v>
      </c>
      <c r="F947" s="10">
        <v>1084.69</v>
      </c>
      <c r="G947" s="10">
        <v>1200.32</v>
      </c>
      <c r="H947" s="3">
        <f t="shared" si="21"/>
        <v>1</v>
      </c>
      <c r="I947" s="3">
        <f t="shared" si="22"/>
        <v>0</v>
      </c>
      <c r="J947" s="3">
        <f>IF(AND(A947&gt;=Intermediate!$B$4,A947&lt;=Intermediate!$B$2),1,0)</f>
        <v>1</v>
      </c>
      <c r="K947" s="3">
        <f t="shared" si="23"/>
        <v>0</v>
      </c>
      <c r="L947" s="1">
        <f t="array" ref="L947">INDEX(B947:G947,1,Intermediate!$B$6)</f>
        <v>1261.78</v>
      </c>
      <c r="M947" s="3">
        <f>Intermediate!$B$7*K947</f>
        <v>0</v>
      </c>
      <c r="N947" s="3">
        <f t="shared" si="26"/>
        <v>25000</v>
      </c>
      <c r="O947" s="3">
        <f t="shared" si="24"/>
        <v>0</v>
      </c>
      <c r="P947" s="3">
        <f t="shared" si="27"/>
        <v>12.337649171087564</v>
      </c>
      <c r="Q947" s="3">
        <f t="shared" si="25"/>
        <v>15567.398971094866</v>
      </c>
    </row>
    <row r="948" spans="1:17">
      <c r="A948" s="4">
        <v>39832</v>
      </c>
      <c r="B948" s="10">
        <v>3004.48</v>
      </c>
      <c r="C948" s="10">
        <v>1272.05</v>
      </c>
      <c r="D948" s="10">
        <v>2913.55</v>
      </c>
      <c r="E948" s="10">
        <v>1229.75</v>
      </c>
      <c r="F948" s="10">
        <v>1092.21</v>
      </c>
      <c r="G948" s="10">
        <v>1212.4100000000001</v>
      </c>
      <c r="H948" s="3">
        <f t="shared" si="21"/>
        <v>1</v>
      </c>
      <c r="I948" s="3">
        <f t="shared" si="22"/>
        <v>0</v>
      </c>
      <c r="J948" s="3">
        <f>IF(AND(A948&gt;=Intermediate!$B$4,A948&lt;=Intermediate!$B$2),1,0)</f>
        <v>1</v>
      </c>
      <c r="K948" s="3">
        <f t="shared" si="23"/>
        <v>0</v>
      </c>
      <c r="L948" s="1">
        <f t="array" ref="L948">INDEX(B948:G948,1,Intermediate!$B$6)</f>
        <v>1272.05</v>
      </c>
      <c r="M948" s="3">
        <f>Intermediate!$B$7*K948</f>
        <v>0</v>
      </c>
      <c r="N948" s="3">
        <f t="shared" si="26"/>
        <v>25000</v>
      </c>
      <c r="O948" s="3">
        <f t="shared" si="24"/>
        <v>0</v>
      </c>
      <c r="P948" s="3">
        <f t="shared" si="27"/>
        <v>12.337649171087564</v>
      </c>
      <c r="Q948" s="3">
        <f t="shared" si="25"/>
        <v>15694.106628081936</v>
      </c>
    </row>
    <row r="949" spans="1:17">
      <c r="A949" s="4">
        <v>39833</v>
      </c>
      <c r="B949" s="10">
        <v>2955.39</v>
      </c>
      <c r="C949" s="10">
        <v>1258.8499999999999</v>
      </c>
      <c r="D949" s="10">
        <v>2872.65</v>
      </c>
      <c r="E949" s="10">
        <v>1216.71</v>
      </c>
      <c r="F949" s="10">
        <v>1085.82</v>
      </c>
      <c r="G949" s="10">
        <v>1204.52</v>
      </c>
      <c r="H949" s="3">
        <f t="shared" si="21"/>
        <v>1</v>
      </c>
      <c r="I949" s="3">
        <f t="shared" si="22"/>
        <v>0</v>
      </c>
      <c r="J949" s="3">
        <f>IF(AND(A949&gt;=Intermediate!$B$4,A949&lt;=Intermediate!$B$2),1,0)</f>
        <v>1</v>
      </c>
      <c r="K949" s="3">
        <f t="shared" si="23"/>
        <v>0</v>
      </c>
      <c r="L949" s="1">
        <f t="array" ref="L949">INDEX(B949:G949,1,Intermediate!$B$6)</f>
        <v>1258.8499999999999</v>
      </c>
      <c r="M949" s="3">
        <f>Intermediate!$B$7*K949</f>
        <v>0</v>
      </c>
      <c r="N949" s="3">
        <f t="shared" si="26"/>
        <v>25000</v>
      </c>
      <c r="O949" s="3">
        <f t="shared" si="24"/>
        <v>0</v>
      </c>
      <c r="P949" s="3">
        <f t="shared" si="27"/>
        <v>12.337649171087564</v>
      </c>
      <c r="Q949" s="3">
        <f t="shared" si="25"/>
        <v>15531.249659023579</v>
      </c>
    </row>
    <row r="950" spans="1:17">
      <c r="A950" s="4">
        <v>39834</v>
      </c>
      <c r="B950" s="10">
        <v>2863.23</v>
      </c>
      <c r="C950" s="10">
        <v>1229.49</v>
      </c>
      <c r="D950" s="10">
        <v>2790.04</v>
      </c>
      <c r="E950" s="10">
        <v>1188.47</v>
      </c>
      <c r="F950" s="10">
        <v>1069.24</v>
      </c>
      <c r="G950" s="10">
        <v>1178.0899999999999</v>
      </c>
      <c r="H950" s="3">
        <f t="shared" si="21"/>
        <v>1</v>
      </c>
      <c r="I950" s="3">
        <f t="shared" si="22"/>
        <v>0</v>
      </c>
      <c r="J950" s="3">
        <f>IF(AND(A950&gt;=Intermediate!$B$4,A950&lt;=Intermediate!$B$2),1,0)</f>
        <v>1</v>
      </c>
      <c r="K950" s="3">
        <f t="shared" si="23"/>
        <v>0</v>
      </c>
      <c r="L950" s="1">
        <f t="array" ref="L950">INDEX(B950:G950,1,Intermediate!$B$6)</f>
        <v>1229.49</v>
      </c>
      <c r="M950" s="3">
        <f>Intermediate!$B$7*K950</f>
        <v>0</v>
      </c>
      <c r="N950" s="3">
        <f t="shared" si="26"/>
        <v>25000</v>
      </c>
      <c r="O950" s="3">
        <f t="shared" si="24"/>
        <v>0</v>
      </c>
      <c r="P950" s="3">
        <f t="shared" si="27"/>
        <v>12.337649171087564</v>
      </c>
      <c r="Q950" s="3">
        <f t="shared" si="25"/>
        <v>15169.01627936045</v>
      </c>
    </row>
    <row r="951" spans="1:17">
      <c r="A951" s="4">
        <v>39835</v>
      </c>
      <c r="B951" s="10">
        <v>2866.02</v>
      </c>
      <c r="C951" s="10">
        <v>1219.43</v>
      </c>
      <c r="D951" s="10">
        <v>2782.88</v>
      </c>
      <c r="E951" s="10">
        <v>1176.8599999999999</v>
      </c>
      <c r="F951" s="10">
        <v>1048.32</v>
      </c>
      <c r="G951" s="10">
        <v>1158.04</v>
      </c>
      <c r="H951" s="3">
        <f t="shared" si="21"/>
        <v>1</v>
      </c>
      <c r="I951" s="3">
        <f t="shared" si="22"/>
        <v>0</v>
      </c>
      <c r="J951" s="3">
        <f>IF(AND(A951&gt;=Intermediate!$B$4,A951&lt;=Intermediate!$B$2),1,0)</f>
        <v>1</v>
      </c>
      <c r="K951" s="3">
        <f t="shared" si="23"/>
        <v>0</v>
      </c>
      <c r="L951" s="1">
        <f t="array" ref="L951">INDEX(B951:G951,1,Intermediate!$B$6)</f>
        <v>1219.43</v>
      </c>
      <c r="M951" s="3">
        <f>Intermediate!$B$7*K951</f>
        <v>0</v>
      </c>
      <c r="N951" s="3">
        <f t="shared" si="26"/>
        <v>25000</v>
      </c>
      <c r="O951" s="3">
        <f t="shared" si="24"/>
        <v>0</v>
      </c>
      <c r="P951" s="3">
        <f t="shared" si="27"/>
        <v>12.337649171087564</v>
      </c>
      <c r="Q951" s="3">
        <f t="shared" si="25"/>
        <v>15044.899528699309</v>
      </c>
    </row>
    <row r="952" spans="1:17">
      <c r="A952" s="4">
        <v>39836</v>
      </c>
      <c r="B952" s="10">
        <v>2819.78</v>
      </c>
      <c r="C952" s="10">
        <v>1201.31</v>
      </c>
      <c r="D952" s="10">
        <v>2739.89</v>
      </c>
      <c r="E952" s="10">
        <v>1159.03</v>
      </c>
      <c r="F952" s="10">
        <v>1033.1300000000001</v>
      </c>
      <c r="G952" s="10">
        <v>1143.45</v>
      </c>
      <c r="H952" s="3">
        <f t="shared" si="21"/>
        <v>1</v>
      </c>
      <c r="I952" s="3">
        <f t="shared" si="22"/>
        <v>0</v>
      </c>
      <c r="J952" s="3">
        <f>IF(AND(A952&gt;=Intermediate!$B$4,A952&lt;=Intermediate!$B$2),1,0)</f>
        <v>1</v>
      </c>
      <c r="K952" s="3">
        <f t="shared" si="23"/>
        <v>0</v>
      </c>
      <c r="L952" s="1">
        <f t="array" ref="L952">INDEX(B952:G952,1,Intermediate!$B$6)</f>
        <v>1201.31</v>
      </c>
      <c r="M952" s="3">
        <f>Intermediate!$B$7*K952</f>
        <v>0</v>
      </c>
      <c r="N952" s="3">
        <f t="shared" si="26"/>
        <v>25000</v>
      </c>
      <c r="O952" s="3">
        <f t="shared" si="24"/>
        <v>0</v>
      </c>
      <c r="P952" s="3">
        <f t="shared" si="27"/>
        <v>12.337649171087564</v>
      </c>
      <c r="Q952" s="3">
        <f t="shared" si="25"/>
        <v>14821.341325719201</v>
      </c>
    </row>
    <row r="953" spans="1:17">
      <c r="A953" s="4">
        <v>39840</v>
      </c>
      <c r="B953" s="10">
        <v>2910.43</v>
      </c>
      <c r="C953" s="10">
        <v>1223.2</v>
      </c>
      <c r="D953" s="10">
        <v>2814.71</v>
      </c>
      <c r="E953" s="10">
        <v>1180.1199999999999</v>
      </c>
      <c r="F953" s="10">
        <v>1038.75</v>
      </c>
      <c r="G953" s="10">
        <v>1150.1500000000001</v>
      </c>
      <c r="H953" s="3">
        <f t="shared" si="21"/>
        <v>1</v>
      </c>
      <c r="I953" s="3">
        <f t="shared" si="22"/>
        <v>0</v>
      </c>
      <c r="J953" s="3">
        <f>IF(AND(A953&gt;=Intermediate!$B$4,A953&lt;=Intermediate!$B$2),1,0)</f>
        <v>1</v>
      </c>
      <c r="K953" s="3">
        <f t="shared" si="23"/>
        <v>0</v>
      </c>
      <c r="L953" s="1">
        <f t="array" ref="L953">INDEX(B953:G953,1,Intermediate!$B$6)</f>
        <v>1223.2</v>
      </c>
      <c r="M953" s="3">
        <f>Intermediate!$B$7*K953</f>
        <v>0</v>
      </c>
      <c r="N953" s="3">
        <f t="shared" si="26"/>
        <v>25000</v>
      </c>
      <c r="O953" s="3">
        <f t="shared" si="24"/>
        <v>0</v>
      </c>
      <c r="P953" s="3">
        <f t="shared" si="27"/>
        <v>12.337649171087564</v>
      </c>
      <c r="Q953" s="3">
        <f t="shared" si="25"/>
        <v>15091.412466074309</v>
      </c>
    </row>
    <row r="954" spans="1:17">
      <c r="A954" s="4">
        <v>39841</v>
      </c>
      <c r="B954" s="10">
        <v>2991.73</v>
      </c>
      <c r="C954" s="10">
        <v>1248.53</v>
      </c>
      <c r="D954" s="10">
        <v>2893.09</v>
      </c>
      <c r="E954" s="10">
        <v>1206.32</v>
      </c>
      <c r="F954" s="10">
        <v>1053.29</v>
      </c>
      <c r="G954" s="10">
        <v>1158.6600000000001</v>
      </c>
      <c r="H954" s="3">
        <f t="shared" si="21"/>
        <v>1</v>
      </c>
      <c r="I954" s="3">
        <f t="shared" si="22"/>
        <v>0</v>
      </c>
      <c r="J954" s="3">
        <f>IF(AND(A954&gt;=Intermediate!$B$4,A954&lt;=Intermediate!$B$2),1,0)</f>
        <v>1</v>
      </c>
      <c r="K954" s="3">
        <f t="shared" si="23"/>
        <v>0</v>
      </c>
      <c r="L954" s="1">
        <f t="array" ref="L954">INDEX(B954:G954,1,Intermediate!$B$6)</f>
        <v>1248.53</v>
      </c>
      <c r="M954" s="3">
        <f>Intermediate!$B$7*K954</f>
        <v>0</v>
      </c>
      <c r="N954" s="3">
        <f t="shared" si="26"/>
        <v>25000</v>
      </c>
      <c r="O954" s="3">
        <f t="shared" si="24"/>
        <v>0</v>
      </c>
      <c r="P954" s="3">
        <f t="shared" si="27"/>
        <v>12.337649171087564</v>
      </c>
      <c r="Q954" s="3">
        <f t="shared" si="25"/>
        <v>15403.925119577956</v>
      </c>
    </row>
    <row r="955" spans="1:17">
      <c r="A955" s="4">
        <v>39842</v>
      </c>
      <c r="B955" s="10">
        <v>2971.15</v>
      </c>
      <c r="C955" s="10">
        <v>1243.32</v>
      </c>
      <c r="D955" s="10">
        <v>2874.15</v>
      </c>
      <c r="E955" s="10">
        <v>1200.44</v>
      </c>
      <c r="F955" s="10">
        <v>1050.7</v>
      </c>
      <c r="G955" s="10">
        <v>1159.58</v>
      </c>
      <c r="H955" s="3">
        <f t="shared" si="21"/>
        <v>1</v>
      </c>
      <c r="I955" s="3">
        <f t="shared" si="22"/>
        <v>0</v>
      </c>
      <c r="J955" s="3">
        <f>IF(AND(A955&gt;=Intermediate!$B$4,A955&lt;=Intermediate!$B$2),1,0)</f>
        <v>1</v>
      </c>
      <c r="K955" s="3">
        <f t="shared" si="23"/>
        <v>0</v>
      </c>
      <c r="L955" s="1">
        <f t="array" ref="L955">INDEX(B955:G955,1,Intermediate!$B$6)</f>
        <v>1243.32</v>
      </c>
      <c r="M955" s="3">
        <f>Intermediate!$B$7*K955</f>
        <v>0</v>
      </c>
      <c r="N955" s="3">
        <f t="shared" si="26"/>
        <v>25000</v>
      </c>
      <c r="O955" s="3">
        <f t="shared" si="24"/>
        <v>0</v>
      </c>
      <c r="P955" s="3">
        <f t="shared" si="27"/>
        <v>12.337649171087564</v>
      </c>
      <c r="Q955" s="3">
        <f t="shared" si="25"/>
        <v>15339.645967396589</v>
      </c>
    </row>
    <row r="956" spans="1:17">
      <c r="A956" s="4">
        <v>39843</v>
      </c>
      <c r="B956" s="10">
        <v>3027.27</v>
      </c>
      <c r="C956" s="10">
        <v>1261.1099999999999</v>
      </c>
      <c r="D956" s="10">
        <v>2924.48</v>
      </c>
      <c r="E956" s="10">
        <v>1217.48</v>
      </c>
      <c r="F956" s="10">
        <v>1060.79</v>
      </c>
      <c r="G956" s="10">
        <v>1172.0899999999999</v>
      </c>
      <c r="H956" s="3">
        <f t="shared" si="21"/>
        <v>1</v>
      </c>
      <c r="I956" s="3">
        <f t="shared" si="22"/>
        <v>0</v>
      </c>
      <c r="J956" s="3">
        <f>IF(AND(A956&gt;=Intermediate!$B$4,A956&lt;=Intermediate!$B$2),1,0)</f>
        <v>1</v>
      </c>
      <c r="K956" s="3">
        <f t="shared" si="23"/>
        <v>0</v>
      </c>
      <c r="L956" s="1">
        <f t="array" ref="L956">INDEX(B956:G956,1,Intermediate!$B$6)</f>
        <v>1261.1099999999999</v>
      </c>
      <c r="M956" s="3">
        <f>Intermediate!$B$7*K956</f>
        <v>0</v>
      </c>
      <c r="N956" s="3">
        <f t="shared" si="26"/>
        <v>25000</v>
      </c>
      <c r="O956" s="3">
        <f t="shared" si="24"/>
        <v>0</v>
      </c>
      <c r="P956" s="3">
        <f t="shared" si="27"/>
        <v>12.337649171087564</v>
      </c>
      <c r="Q956" s="3">
        <f t="shared" si="25"/>
        <v>15559.132746150237</v>
      </c>
    </row>
    <row r="957" spans="1:17">
      <c r="A957" s="2">
        <v>39846</v>
      </c>
      <c r="B957" s="10">
        <v>2916.8</v>
      </c>
      <c r="C957" s="10">
        <v>1230.8800000000001</v>
      </c>
      <c r="D957" s="10">
        <v>2831.64</v>
      </c>
      <c r="E957" s="10">
        <v>1188.71</v>
      </c>
      <c r="F957" s="10">
        <v>1047.52</v>
      </c>
      <c r="G957" s="10">
        <v>1154.2</v>
      </c>
      <c r="H957" s="3">
        <f t="shared" si="21"/>
        <v>2</v>
      </c>
      <c r="I957" s="3">
        <f t="shared" si="22"/>
        <v>1</v>
      </c>
      <c r="J957" s="3">
        <f>IF(AND(A957&gt;=Intermediate!$B$4,A957&lt;=Intermediate!$B$2),1,0)</f>
        <v>1</v>
      </c>
      <c r="K957" s="3">
        <f t="shared" si="23"/>
        <v>1</v>
      </c>
      <c r="L957" s="1">
        <f t="array" ref="L957">INDEX(B957:G957,1,Intermediate!$B$6)</f>
        <v>1230.8800000000001</v>
      </c>
      <c r="M957" s="3">
        <f>Intermediate!$B$7*K957</f>
        <v>1000</v>
      </c>
      <c r="N957" s="3">
        <f t="shared" si="26"/>
        <v>26000</v>
      </c>
      <c r="O957" s="3">
        <f t="shared" si="24"/>
        <v>0.81242688158065768</v>
      </c>
      <c r="P957" s="3">
        <f t="shared" si="27"/>
        <v>13.150076052668222</v>
      </c>
      <c r="Q957" s="3">
        <f t="shared" si="25"/>
        <v>16186.165611708262</v>
      </c>
    </row>
    <row r="958" spans="1:17">
      <c r="A958" s="2">
        <v>39847</v>
      </c>
      <c r="B958" s="10">
        <v>2928.39</v>
      </c>
      <c r="C958" s="10">
        <v>1229.44</v>
      </c>
      <c r="D958" s="10">
        <v>2836.76</v>
      </c>
      <c r="E958" s="10">
        <v>1187.01</v>
      </c>
      <c r="F958" s="10">
        <v>1041.42</v>
      </c>
      <c r="G958" s="10">
        <v>1149.56</v>
      </c>
      <c r="H958" s="3">
        <f t="shared" si="21"/>
        <v>2</v>
      </c>
      <c r="I958" s="3">
        <f t="shared" si="22"/>
        <v>0</v>
      </c>
      <c r="J958" s="3">
        <f>IF(AND(A958&gt;=Intermediate!$B$4,A958&lt;=Intermediate!$B$2),1,0)</f>
        <v>1</v>
      </c>
      <c r="K958" s="3">
        <f t="shared" si="23"/>
        <v>0</v>
      </c>
      <c r="L958" s="1">
        <f t="array" ref="L958">INDEX(B958:G958,1,Intermediate!$B$6)</f>
        <v>1229.44</v>
      </c>
      <c r="M958" s="3">
        <f>Intermediate!$B$7*K958</f>
        <v>0</v>
      </c>
      <c r="N958" s="3">
        <f t="shared" si="26"/>
        <v>26000</v>
      </c>
      <c r="O958" s="3">
        <f t="shared" si="24"/>
        <v>0</v>
      </c>
      <c r="P958" s="3">
        <f t="shared" si="27"/>
        <v>13.150076052668222</v>
      </c>
      <c r="Q958" s="3">
        <f t="shared" si="25"/>
        <v>16167.22950219242</v>
      </c>
    </row>
    <row r="959" spans="1:17">
      <c r="A959" s="2">
        <v>39848</v>
      </c>
      <c r="B959" s="10">
        <v>2947.11</v>
      </c>
      <c r="C959" s="10">
        <v>1233.0899999999999</v>
      </c>
      <c r="D959" s="10">
        <v>2851.15</v>
      </c>
      <c r="E959" s="10">
        <v>1190.44</v>
      </c>
      <c r="F959" s="10">
        <v>1041.0899999999999</v>
      </c>
      <c r="G959" s="10">
        <v>1147.8</v>
      </c>
      <c r="H959" s="3">
        <f t="shared" si="21"/>
        <v>2</v>
      </c>
      <c r="I959" s="3">
        <f t="shared" si="22"/>
        <v>0</v>
      </c>
      <c r="J959" s="3">
        <f>IF(AND(A959&gt;=Intermediate!$B$4,A959&lt;=Intermediate!$B$2),1,0)</f>
        <v>1</v>
      </c>
      <c r="K959" s="3">
        <f t="shared" si="23"/>
        <v>0</v>
      </c>
      <c r="L959" s="1">
        <f t="array" ref="L959">INDEX(B959:G959,1,Intermediate!$B$6)</f>
        <v>1233.0899999999999</v>
      </c>
      <c r="M959" s="3">
        <f>Intermediate!$B$7*K959</f>
        <v>0</v>
      </c>
      <c r="N959" s="3">
        <f t="shared" si="26"/>
        <v>26000</v>
      </c>
      <c r="O959" s="3">
        <f t="shared" si="24"/>
        <v>0</v>
      </c>
      <c r="P959" s="3">
        <f t="shared" si="27"/>
        <v>13.150076052668222</v>
      </c>
      <c r="Q959" s="3">
        <f t="shared" si="25"/>
        <v>16215.227279784656</v>
      </c>
    </row>
    <row r="960" spans="1:17">
      <c r="A960" s="2">
        <v>39849</v>
      </c>
      <c r="B960" s="10">
        <v>2924</v>
      </c>
      <c r="C960" s="10">
        <v>1223.3399999999999</v>
      </c>
      <c r="D960" s="10">
        <v>2829.09</v>
      </c>
      <c r="E960" s="10">
        <v>1181.8399999999999</v>
      </c>
      <c r="F960" s="10">
        <v>1034.33</v>
      </c>
      <c r="G960" s="10">
        <v>1137.51</v>
      </c>
      <c r="H960" s="3">
        <f t="shared" si="21"/>
        <v>2</v>
      </c>
      <c r="I960" s="3">
        <f t="shared" si="22"/>
        <v>0</v>
      </c>
      <c r="J960" s="3">
        <f>IF(AND(A960&gt;=Intermediate!$B$4,A960&lt;=Intermediate!$B$2),1,0)</f>
        <v>1</v>
      </c>
      <c r="K960" s="3">
        <f t="shared" si="23"/>
        <v>0</v>
      </c>
      <c r="L960" s="1">
        <f t="array" ref="L960">INDEX(B960:G960,1,Intermediate!$B$6)</f>
        <v>1223.3399999999999</v>
      </c>
      <c r="M960" s="3">
        <f>Intermediate!$B$7*K960</f>
        <v>0</v>
      </c>
      <c r="N960" s="3">
        <f t="shared" si="26"/>
        <v>26000</v>
      </c>
      <c r="O960" s="3">
        <f t="shared" si="24"/>
        <v>0</v>
      </c>
      <c r="P960" s="3">
        <f t="shared" si="27"/>
        <v>13.150076052668222</v>
      </c>
      <c r="Q960" s="3">
        <f t="shared" si="25"/>
        <v>16087.014038271142</v>
      </c>
    </row>
    <row r="961" spans="1:17">
      <c r="A961" s="2">
        <v>39850</v>
      </c>
      <c r="B961" s="10">
        <v>2990.1</v>
      </c>
      <c r="C961" s="10">
        <v>1245.54</v>
      </c>
      <c r="D961" s="10">
        <v>2887.59</v>
      </c>
      <c r="E961" s="10">
        <v>1204.83</v>
      </c>
      <c r="F961" s="10">
        <v>1052.32</v>
      </c>
      <c r="G961" s="10">
        <v>1153.95</v>
      </c>
      <c r="H961" s="3">
        <f t="shared" si="21"/>
        <v>2</v>
      </c>
      <c r="I961" s="3">
        <f t="shared" si="22"/>
        <v>0</v>
      </c>
      <c r="J961" s="3">
        <f>IF(AND(A961&gt;=Intermediate!$B$4,A961&lt;=Intermediate!$B$2),1,0)</f>
        <v>1</v>
      </c>
      <c r="K961" s="3">
        <f t="shared" si="23"/>
        <v>0</v>
      </c>
      <c r="L961" s="1">
        <f t="array" ref="L961">INDEX(B961:G961,1,Intermediate!$B$6)</f>
        <v>1245.54</v>
      </c>
      <c r="M961" s="3">
        <f>Intermediate!$B$7*K961</f>
        <v>0</v>
      </c>
      <c r="N961" s="3">
        <f t="shared" si="26"/>
        <v>26000</v>
      </c>
      <c r="O961" s="3">
        <f t="shared" si="24"/>
        <v>0</v>
      </c>
      <c r="P961" s="3">
        <f t="shared" si="27"/>
        <v>13.150076052668222</v>
      </c>
      <c r="Q961" s="3">
        <f t="shared" si="25"/>
        <v>16378.945726640377</v>
      </c>
    </row>
    <row r="962" spans="1:17">
      <c r="A962" s="2">
        <v>39853</v>
      </c>
      <c r="B962" s="10">
        <v>3071.7</v>
      </c>
      <c r="C962" s="10">
        <v>1270.43</v>
      </c>
      <c r="D962" s="10">
        <v>2962.56</v>
      </c>
      <c r="E962" s="10">
        <v>1229.98</v>
      </c>
      <c r="F962" s="10">
        <v>1066.6600000000001</v>
      </c>
      <c r="G962" s="10">
        <v>1170.26</v>
      </c>
      <c r="H962" s="3">
        <f t="shared" si="21"/>
        <v>2</v>
      </c>
      <c r="I962" s="3">
        <f t="shared" si="22"/>
        <v>0</v>
      </c>
      <c r="J962" s="3">
        <f>IF(AND(A962&gt;=Intermediate!$B$4,A962&lt;=Intermediate!$B$2),1,0)</f>
        <v>1</v>
      </c>
      <c r="K962" s="3">
        <f t="shared" si="23"/>
        <v>0</v>
      </c>
      <c r="L962" s="1">
        <f t="array" ref="L962">INDEX(B962:G962,1,Intermediate!$B$6)</f>
        <v>1270.43</v>
      </c>
      <c r="M962" s="3">
        <f>Intermediate!$B$7*K962</f>
        <v>0</v>
      </c>
      <c r="N962" s="3">
        <f t="shared" si="26"/>
        <v>26000</v>
      </c>
      <c r="O962" s="3">
        <f t="shared" si="24"/>
        <v>0</v>
      </c>
      <c r="P962" s="3">
        <f t="shared" si="27"/>
        <v>13.150076052668222</v>
      </c>
      <c r="Q962" s="3">
        <f t="shared" si="25"/>
        <v>16706.251119591288</v>
      </c>
    </row>
    <row r="963" spans="1:17">
      <c r="A963" s="4">
        <v>39854</v>
      </c>
      <c r="B963" s="10">
        <v>3087.21</v>
      </c>
      <c r="C963" s="10">
        <v>1278.27</v>
      </c>
      <c r="D963" s="10">
        <v>2978.02</v>
      </c>
      <c r="E963" s="10">
        <v>1240.83</v>
      </c>
      <c r="F963" s="10">
        <v>1080.69</v>
      </c>
      <c r="G963" s="10">
        <v>1174.8499999999999</v>
      </c>
      <c r="H963" s="3">
        <f t="shared" si="21"/>
        <v>2</v>
      </c>
      <c r="I963" s="3">
        <f t="shared" si="22"/>
        <v>0</v>
      </c>
      <c r="J963" s="3">
        <f>IF(AND(A963&gt;=Intermediate!$B$4,A963&lt;=Intermediate!$B$2),1,0)</f>
        <v>1</v>
      </c>
      <c r="K963" s="3">
        <f t="shared" si="23"/>
        <v>0</v>
      </c>
      <c r="L963" s="1">
        <f t="array" ref="L963">INDEX(B963:G963,1,Intermediate!$B$6)</f>
        <v>1278.27</v>
      </c>
      <c r="M963" s="3">
        <f>Intermediate!$B$7*K963</f>
        <v>0</v>
      </c>
      <c r="N963" s="3">
        <f t="shared" si="26"/>
        <v>26000</v>
      </c>
      <c r="O963" s="3">
        <f t="shared" si="24"/>
        <v>0</v>
      </c>
      <c r="P963" s="3">
        <f t="shared" si="27"/>
        <v>13.150076052668222</v>
      </c>
      <c r="Q963" s="3">
        <f t="shared" si="25"/>
        <v>16809.347715844207</v>
      </c>
    </row>
    <row r="964" spans="1:17">
      <c r="A964" s="4">
        <v>39855</v>
      </c>
      <c r="B964" s="10">
        <v>3078.14</v>
      </c>
      <c r="C964" s="10">
        <v>1278.47</v>
      </c>
      <c r="D964" s="10">
        <v>2971.88</v>
      </c>
      <c r="E964" s="10">
        <v>1240.03</v>
      </c>
      <c r="F964" s="10">
        <v>1082.3900000000001</v>
      </c>
      <c r="G964" s="10">
        <v>1182.1400000000001</v>
      </c>
      <c r="H964" s="3">
        <f t="shared" si="21"/>
        <v>2</v>
      </c>
      <c r="I964" s="3">
        <f t="shared" si="22"/>
        <v>0</v>
      </c>
      <c r="J964" s="3">
        <f>IF(AND(A964&gt;=Intermediate!$B$4,A964&lt;=Intermediate!$B$2),1,0)</f>
        <v>1</v>
      </c>
      <c r="K964" s="3">
        <f t="shared" si="23"/>
        <v>0</v>
      </c>
      <c r="L964" s="1">
        <f t="array" ref="L964">INDEX(B964:G964,1,Intermediate!$B$6)</f>
        <v>1278.47</v>
      </c>
      <c r="M964" s="3">
        <f>Intermediate!$B$7*K964</f>
        <v>0</v>
      </c>
      <c r="N964" s="3">
        <f t="shared" si="26"/>
        <v>26000</v>
      </c>
      <c r="O964" s="3">
        <f t="shared" si="24"/>
        <v>0</v>
      </c>
      <c r="P964" s="3">
        <f t="shared" si="27"/>
        <v>13.150076052668222</v>
      </c>
      <c r="Q964" s="3">
        <f t="shared" si="25"/>
        <v>16811.977731054743</v>
      </c>
    </row>
    <row r="965" spans="1:17">
      <c r="A965" s="4">
        <v>39856</v>
      </c>
      <c r="B965" s="10">
        <v>3045</v>
      </c>
      <c r="C965" s="10">
        <v>1273.98</v>
      </c>
      <c r="D965" s="10">
        <v>2947.72</v>
      </c>
      <c r="E965" s="10">
        <v>1236.75</v>
      </c>
      <c r="F965" s="10">
        <v>1087.5</v>
      </c>
      <c r="G965" s="10">
        <v>1184.8499999999999</v>
      </c>
      <c r="H965" s="3">
        <f t="shared" si="21"/>
        <v>2</v>
      </c>
      <c r="I965" s="3">
        <f t="shared" si="22"/>
        <v>0</v>
      </c>
      <c r="J965" s="3">
        <f>IF(AND(A965&gt;=Intermediate!$B$4,A965&lt;=Intermediate!$B$2),1,0)</f>
        <v>1</v>
      </c>
      <c r="K965" s="3">
        <f t="shared" si="23"/>
        <v>0</v>
      </c>
      <c r="L965" s="1">
        <f t="array" ref="L965">INDEX(B965:G965,1,Intermediate!$B$6)</f>
        <v>1273.98</v>
      </c>
      <c r="M965" s="3">
        <f>Intermediate!$B$7*K965</f>
        <v>0</v>
      </c>
      <c r="N965" s="3">
        <f t="shared" si="26"/>
        <v>26000</v>
      </c>
      <c r="O965" s="3">
        <f t="shared" si="24"/>
        <v>0</v>
      </c>
      <c r="P965" s="3">
        <f t="shared" si="27"/>
        <v>13.150076052668222</v>
      </c>
      <c r="Q965" s="3">
        <f t="shared" si="25"/>
        <v>16752.93388957826</v>
      </c>
    </row>
    <row r="966" spans="1:17">
      <c r="A966" s="4">
        <v>39857</v>
      </c>
      <c r="B966" s="10">
        <v>3102.77</v>
      </c>
      <c r="C966" s="10">
        <v>1293.44</v>
      </c>
      <c r="D966" s="10">
        <v>2998.71</v>
      </c>
      <c r="E966" s="10">
        <v>1258.1300000000001</v>
      </c>
      <c r="F966" s="10">
        <v>1105.97</v>
      </c>
      <c r="G966" s="10">
        <v>1197.3399999999999</v>
      </c>
      <c r="H966" s="3">
        <f t="shared" si="21"/>
        <v>2</v>
      </c>
      <c r="I966" s="3">
        <f t="shared" si="22"/>
        <v>0</v>
      </c>
      <c r="J966" s="3">
        <f>IF(AND(A966&gt;=Intermediate!$B$4,A966&lt;=Intermediate!$B$2),1,0)</f>
        <v>1</v>
      </c>
      <c r="K966" s="3">
        <f t="shared" si="23"/>
        <v>0</v>
      </c>
      <c r="L966" s="1">
        <f t="array" ref="L966">INDEX(B966:G966,1,Intermediate!$B$6)</f>
        <v>1293.44</v>
      </c>
      <c r="M966" s="3">
        <f>Intermediate!$B$7*K966</f>
        <v>0</v>
      </c>
      <c r="N966" s="3">
        <f t="shared" si="26"/>
        <v>26000</v>
      </c>
      <c r="O966" s="3">
        <f t="shared" si="24"/>
        <v>0</v>
      </c>
      <c r="P966" s="3">
        <f t="shared" si="27"/>
        <v>13.150076052668222</v>
      </c>
      <c r="Q966" s="3">
        <f t="shared" si="25"/>
        <v>17008.834369563185</v>
      </c>
    </row>
    <row r="967" spans="1:17">
      <c r="A967" s="4">
        <v>39860</v>
      </c>
      <c r="B967" s="10">
        <v>2998.09</v>
      </c>
      <c r="C967" s="10">
        <v>1256.1099999999999</v>
      </c>
      <c r="D967" s="10">
        <v>2904.68</v>
      </c>
      <c r="E967" s="10">
        <v>1219.42</v>
      </c>
      <c r="F967" s="10">
        <v>1073.55</v>
      </c>
      <c r="G967" s="10">
        <v>1166.25</v>
      </c>
      <c r="H967" s="3">
        <f t="shared" si="21"/>
        <v>2</v>
      </c>
      <c r="I967" s="3">
        <f t="shared" si="22"/>
        <v>0</v>
      </c>
      <c r="J967" s="3">
        <f>IF(AND(A967&gt;=Intermediate!$B$4,A967&lt;=Intermediate!$B$2),1,0)</f>
        <v>1</v>
      </c>
      <c r="K967" s="3">
        <f t="shared" si="23"/>
        <v>0</v>
      </c>
      <c r="L967" s="1">
        <f t="array" ref="L967">INDEX(B967:G967,1,Intermediate!$B$6)</f>
        <v>1256.1099999999999</v>
      </c>
      <c r="M967" s="3">
        <f>Intermediate!$B$7*K967</f>
        <v>0</v>
      </c>
      <c r="N967" s="3">
        <f t="shared" si="26"/>
        <v>26000</v>
      </c>
      <c r="O967" s="3">
        <f t="shared" si="24"/>
        <v>0</v>
      </c>
      <c r="P967" s="3">
        <f t="shared" si="27"/>
        <v>13.150076052668222</v>
      </c>
      <c r="Q967" s="3">
        <f t="shared" si="25"/>
        <v>16517.942030517079</v>
      </c>
    </row>
    <row r="968" spans="1:17">
      <c r="A968" s="4">
        <v>39861</v>
      </c>
      <c r="B968" s="10">
        <v>2916.57</v>
      </c>
      <c r="C968" s="10">
        <v>1226.94</v>
      </c>
      <c r="D968" s="10">
        <v>2831.07</v>
      </c>
      <c r="E968" s="10">
        <v>1189.8499999999999</v>
      </c>
      <c r="F968" s="10">
        <v>1049.44</v>
      </c>
      <c r="G968" s="10">
        <v>1142.1400000000001</v>
      </c>
      <c r="H968" s="3">
        <f t="shared" si="21"/>
        <v>2</v>
      </c>
      <c r="I968" s="3">
        <f t="shared" si="22"/>
        <v>0</v>
      </c>
      <c r="J968" s="3">
        <f>IF(AND(A968&gt;=Intermediate!$B$4,A968&lt;=Intermediate!$B$2),1,0)</f>
        <v>1</v>
      </c>
      <c r="K968" s="3">
        <f t="shared" si="23"/>
        <v>0</v>
      </c>
      <c r="L968" s="1">
        <f t="array" ref="L968">INDEX(B968:G968,1,Intermediate!$B$6)</f>
        <v>1226.94</v>
      </c>
      <c r="M968" s="3">
        <f>Intermediate!$B$7*K968</f>
        <v>0</v>
      </c>
      <c r="N968" s="3">
        <f t="shared" si="26"/>
        <v>26000</v>
      </c>
      <c r="O968" s="3">
        <f t="shared" si="24"/>
        <v>0</v>
      </c>
      <c r="P968" s="3">
        <f t="shared" si="27"/>
        <v>13.150076052668222</v>
      </c>
      <c r="Q968" s="3">
        <f t="shared" si="25"/>
        <v>16134.354312060748</v>
      </c>
    </row>
    <row r="969" spans="1:17">
      <c r="A969" s="4">
        <v>39862</v>
      </c>
      <c r="B969" s="10">
        <v>2920.43</v>
      </c>
      <c r="C969" s="10">
        <v>1226.32</v>
      </c>
      <c r="D969" s="10">
        <v>2833.77</v>
      </c>
      <c r="E969" s="10">
        <v>1188.8</v>
      </c>
      <c r="F969" s="10">
        <v>1045.95</v>
      </c>
      <c r="G969" s="10">
        <v>1137.8599999999999</v>
      </c>
      <c r="H969" s="3">
        <f t="shared" si="21"/>
        <v>2</v>
      </c>
      <c r="I969" s="3">
        <f t="shared" si="22"/>
        <v>0</v>
      </c>
      <c r="J969" s="3">
        <f>IF(AND(A969&gt;=Intermediate!$B$4,A969&lt;=Intermediate!$B$2),1,0)</f>
        <v>1</v>
      </c>
      <c r="K969" s="3">
        <f t="shared" si="23"/>
        <v>0</v>
      </c>
      <c r="L969" s="1">
        <f t="array" ref="L969">INDEX(B969:G969,1,Intermediate!$B$6)</f>
        <v>1226.32</v>
      </c>
      <c r="M969" s="3">
        <f>Intermediate!$B$7*K969</f>
        <v>0</v>
      </c>
      <c r="N969" s="3">
        <f t="shared" si="26"/>
        <v>26000</v>
      </c>
      <c r="O969" s="3">
        <f t="shared" si="24"/>
        <v>0</v>
      </c>
      <c r="P969" s="3">
        <f t="shared" si="27"/>
        <v>13.150076052668222</v>
      </c>
      <c r="Q969" s="3">
        <f t="shared" si="25"/>
        <v>16126.201264908093</v>
      </c>
    </row>
    <row r="970" spans="1:17">
      <c r="A970" s="4">
        <v>39863</v>
      </c>
      <c r="B970" s="10">
        <v>2934.49</v>
      </c>
      <c r="C970" s="10">
        <v>1227.2</v>
      </c>
      <c r="D970" s="10">
        <v>2843.05</v>
      </c>
      <c r="E970" s="10">
        <v>1190.3900000000001</v>
      </c>
      <c r="F970" s="10">
        <v>1044.4100000000001</v>
      </c>
      <c r="G970" s="10">
        <v>1134.3599999999999</v>
      </c>
      <c r="H970" s="3">
        <f t="shared" si="21"/>
        <v>2</v>
      </c>
      <c r="I970" s="3">
        <f t="shared" si="22"/>
        <v>0</v>
      </c>
      <c r="J970" s="3">
        <f>IF(AND(A970&gt;=Intermediate!$B$4,A970&lt;=Intermediate!$B$2),1,0)</f>
        <v>1</v>
      </c>
      <c r="K970" s="3">
        <f t="shared" si="23"/>
        <v>0</v>
      </c>
      <c r="L970" s="1">
        <f t="array" ref="L970">INDEX(B970:G970,1,Intermediate!$B$6)</f>
        <v>1227.2</v>
      </c>
      <c r="M970" s="3">
        <f>Intermediate!$B$7*K970</f>
        <v>0</v>
      </c>
      <c r="N970" s="3">
        <f t="shared" si="26"/>
        <v>26000</v>
      </c>
      <c r="O970" s="3">
        <f t="shared" si="24"/>
        <v>0</v>
      </c>
      <c r="P970" s="3">
        <f t="shared" si="27"/>
        <v>13.150076052668222</v>
      </c>
      <c r="Q970" s="3">
        <f t="shared" si="25"/>
        <v>16137.773331834444</v>
      </c>
    </row>
    <row r="971" spans="1:17">
      <c r="A971" s="4">
        <v>39864</v>
      </c>
      <c r="B971" s="10">
        <v>2879.22</v>
      </c>
      <c r="C971" s="10">
        <v>1206.92</v>
      </c>
      <c r="D971" s="10">
        <v>2790.38</v>
      </c>
      <c r="E971" s="10">
        <v>1170.3399999999999</v>
      </c>
      <c r="F971" s="10">
        <v>1029.24</v>
      </c>
      <c r="G971" s="10">
        <v>1115.7</v>
      </c>
      <c r="H971" s="3">
        <f t="shared" si="21"/>
        <v>2</v>
      </c>
      <c r="I971" s="3">
        <f t="shared" si="22"/>
        <v>0</v>
      </c>
      <c r="J971" s="3">
        <f>IF(AND(A971&gt;=Intermediate!$B$4,A971&lt;=Intermediate!$B$2),1,0)</f>
        <v>1</v>
      </c>
      <c r="K971" s="3">
        <f t="shared" si="23"/>
        <v>0</v>
      </c>
      <c r="L971" s="1">
        <f t="array" ref="L971">INDEX(B971:G971,1,Intermediate!$B$6)</f>
        <v>1206.92</v>
      </c>
      <c r="M971" s="3">
        <f>Intermediate!$B$7*K971</f>
        <v>0</v>
      </c>
      <c r="N971" s="3">
        <f t="shared" si="26"/>
        <v>26000</v>
      </c>
      <c r="O971" s="3">
        <f t="shared" si="24"/>
        <v>0</v>
      </c>
      <c r="P971" s="3">
        <f t="shared" si="27"/>
        <v>13.150076052668222</v>
      </c>
      <c r="Q971" s="3">
        <f t="shared" si="25"/>
        <v>15871.089789486332</v>
      </c>
    </row>
    <row r="972" spans="1:17">
      <c r="A972" s="4">
        <v>39868</v>
      </c>
      <c r="B972" s="10">
        <v>2871.33</v>
      </c>
      <c r="C972" s="10">
        <v>1195.94</v>
      </c>
      <c r="D972" s="10">
        <v>2777.21</v>
      </c>
      <c r="E972" s="10">
        <v>1157.5999999999999</v>
      </c>
      <c r="F972" s="10">
        <v>1009.54</v>
      </c>
      <c r="G972" s="10">
        <v>1098.3800000000001</v>
      </c>
      <c r="H972" s="3">
        <f t="shared" si="21"/>
        <v>2</v>
      </c>
      <c r="I972" s="3">
        <f t="shared" si="22"/>
        <v>0</v>
      </c>
      <c r="J972" s="3">
        <f>IF(AND(A972&gt;=Intermediate!$B$4,A972&lt;=Intermediate!$B$2),1,0)</f>
        <v>1</v>
      </c>
      <c r="K972" s="3">
        <f t="shared" si="23"/>
        <v>0</v>
      </c>
      <c r="L972" s="1">
        <f t="array" ref="L972">INDEX(B972:G972,1,Intermediate!$B$6)</f>
        <v>1195.94</v>
      </c>
      <c r="M972" s="3">
        <f>Intermediate!$B$7*K972</f>
        <v>0</v>
      </c>
      <c r="N972" s="3">
        <f t="shared" si="26"/>
        <v>26000</v>
      </c>
      <c r="O972" s="3">
        <f t="shared" si="24"/>
        <v>0</v>
      </c>
      <c r="P972" s="3">
        <f t="shared" si="27"/>
        <v>13.150076052668222</v>
      </c>
      <c r="Q972" s="3">
        <f t="shared" si="25"/>
        <v>15726.701954428034</v>
      </c>
    </row>
    <row r="973" spans="1:17">
      <c r="A973" s="4">
        <v>39869</v>
      </c>
      <c r="B973" s="10">
        <v>2901.4</v>
      </c>
      <c r="C973" s="10">
        <v>1204.1600000000001</v>
      </c>
      <c r="D973" s="10">
        <v>2800</v>
      </c>
      <c r="E973" s="10">
        <v>1166.47</v>
      </c>
      <c r="F973" s="10">
        <v>1016.27</v>
      </c>
      <c r="G973" s="10">
        <v>1101.3699999999999</v>
      </c>
      <c r="H973" s="3">
        <f t="shared" si="21"/>
        <v>2</v>
      </c>
      <c r="I973" s="3">
        <f t="shared" si="22"/>
        <v>0</v>
      </c>
      <c r="J973" s="3">
        <f>IF(AND(A973&gt;=Intermediate!$B$4,A973&lt;=Intermediate!$B$2),1,0)</f>
        <v>1</v>
      </c>
      <c r="K973" s="3">
        <f t="shared" si="23"/>
        <v>0</v>
      </c>
      <c r="L973" s="1">
        <f t="array" ref="L973">INDEX(B973:G973,1,Intermediate!$B$6)</f>
        <v>1204.1600000000001</v>
      </c>
      <c r="M973" s="3">
        <f>Intermediate!$B$7*K973</f>
        <v>0</v>
      </c>
      <c r="N973" s="3">
        <f t="shared" si="26"/>
        <v>26000</v>
      </c>
      <c r="O973" s="3">
        <f t="shared" si="24"/>
        <v>0</v>
      </c>
      <c r="P973" s="3">
        <f t="shared" si="27"/>
        <v>13.150076052668222</v>
      </c>
      <c r="Q973" s="3">
        <f t="shared" si="25"/>
        <v>15834.795579580967</v>
      </c>
    </row>
    <row r="974" spans="1:17">
      <c r="A974" s="4">
        <v>39870</v>
      </c>
      <c r="B974" s="10">
        <v>2922.79</v>
      </c>
      <c r="C974" s="10">
        <v>1204.83</v>
      </c>
      <c r="D974" s="10">
        <v>2812.51</v>
      </c>
      <c r="E974" s="10">
        <v>1167.18</v>
      </c>
      <c r="F974" s="10">
        <v>1011.29</v>
      </c>
      <c r="G974" s="10">
        <v>1101.94</v>
      </c>
      <c r="H974" s="3">
        <f t="shared" si="21"/>
        <v>2</v>
      </c>
      <c r="I974" s="3">
        <f t="shared" si="22"/>
        <v>0</v>
      </c>
      <c r="J974" s="3">
        <f>IF(AND(A974&gt;=Intermediate!$B$4,A974&lt;=Intermediate!$B$2),1,0)</f>
        <v>1</v>
      </c>
      <c r="K974" s="3">
        <f t="shared" si="23"/>
        <v>0</v>
      </c>
      <c r="L974" s="1">
        <f t="array" ref="L974">INDEX(B974:G974,1,Intermediate!$B$6)</f>
        <v>1204.83</v>
      </c>
      <c r="M974" s="3">
        <f>Intermediate!$B$7*K974</f>
        <v>0</v>
      </c>
      <c r="N974" s="3">
        <f t="shared" si="26"/>
        <v>26000</v>
      </c>
      <c r="O974" s="3">
        <f t="shared" si="24"/>
        <v>0</v>
      </c>
      <c r="P974" s="3">
        <f t="shared" si="27"/>
        <v>13.150076052668222</v>
      </c>
      <c r="Q974" s="3">
        <f t="shared" si="25"/>
        <v>15843.606130536253</v>
      </c>
    </row>
    <row r="975" spans="1:17">
      <c r="A975" s="4">
        <v>39871</v>
      </c>
      <c r="B975" s="10">
        <v>2904.48</v>
      </c>
      <c r="C975" s="10">
        <v>1201.1600000000001</v>
      </c>
      <c r="D975" s="10">
        <v>2799.86</v>
      </c>
      <c r="E975" s="10">
        <v>1164.49</v>
      </c>
      <c r="F975" s="10">
        <v>1011.81</v>
      </c>
      <c r="G975" s="10">
        <v>1096.74</v>
      </c>
      <c r="H975" s="3">
        <f t="shared" si="21"/>
        <v>2</v>
      </c>
      <c r="I975" s="3">
        <f t="shared" si="22"/>
        <v>0</v>
      </c>
      <c r="J975" s="3">
        <f>IF(AND(A975&gt;=Intermediate!$B$4,A975&lt;=Intermediate!$B$2),1,0)</f>
        <v>1</v>
      </c>
      <c r="K975" s="3">
        <f t="shared" si="23"/>
        <v>0</v>
      </c>
      <c r="L975" s="1">
        <f t="array" ref="L975">INDEX(B975:G975,1,Intermediate!$B$6)</f>
        <v>1201.1600000000001</v>
      </c>
      <c r="M975" s="3">
        <f>Intermediate!$B$7*K975</f>
        <v>0</v>
      </c>
      <c r="N975" s="3">
        <f t="shared" si="26"/>
        <v>26000</v>
      </c>
      <c r="O975" s="3">
        <f t="shared" si="24"/>
        <v>0</v>
      </c>
      <c r="P975" s="3">
        <f t="shared" si="27"/>
        <v>13.150076052668222</v>
      </c>
      <c r="Q975" s="3">
        <f t="shared" si="25"/>
        <v>15795.345351422962</v>
      </c>
    </row>
    <row r="976" spans="1:17">
      <c r="A976" s="2">
        <v>39874</v>
      </c>
      <c r="B976" s="10">
        <v>2810.67</v>
      </c>
      <c r="C976" s="10">
        <v>1173.08</v>
      </c>
      <c r="D976" s="10">
        <v>2720.41</v>
      </c>
      <c r="E976" s="10">
        <v>1135.6400000000001</v>
      </c>
      <c r="F976" s="10">
        <v>992.24</v>
      </c>
      <c r="G976" s="10">
        <v>1078.92</v>
      </c>
      <c r="H976" s="3">
        <f t="shared" si="21"/>
        <v>3</v>
      </c>
      <c r="I976" s="3">
        <f t="shared" si="22"/>
        <v>1</v>
      </c>
      <c r="J976" s="3">
        <f>IF(AND(A976&gt;=Intermediate!$B$4,A976&lt;=Intermediate!$B$2),1,0)</f>
        <v>1</v>
      </c>
      <c r="K976" s="3">
        <f t="shared" si="23"/>
        <v>1</v>
      </c>
      <c r="L976" s="1">
        <f t="array" ref="L976">INDEX(B976:G976,1,Intermediate!$B$6)</f>
        <v>1173.08</v>
      </c>
      <c r="M976" s="3">
        <f>Intermediate!$B$7*K976</f>
        <v>1000</v>
      </c>
      <c r="N976" s="3">
        <f t="shared" si="26"/>
        <v>27000</v>
      </c>
      <c r="O976" s="3">
        <f t="shared" si="24"/>
        <v>0.85245678044123163</v>
      </c>
      <c r="P976" s="3">
        <f t="shared" si="27"/>
        <v>14.002532833109454</v>
      </c>
      <c r="Q976" s="3">
        <f t="shared" si="25"/>
        <v>16426.091215864039</v>
      </c>
    </row>
    <row r="977" spans="1:17">
      <c r="A977" s="2">
        <v>39875</v>
      </c>
      <c r="B977" s="10">
        <v>2757.13</v>
      </c>
      <c r="C977" s="10">
        <v>1154.56</v>
      </c>
      <c r="D977" s="10">
        <v>2671.91</v>
      </c>
      <c r="E977" s="10">
        <v>1116.3599999999999</v>
      </c>
      <c r="F977" s="10">
        <v>976.86</v>
      </c>
      <c r="G977" s="10">
        <v>1067.3399999999999</v>
      </c>
      <c r="H977" s="3">
        <f t="shared" si="21"/>
        <v>3</v>
      </c>
      <c r="I977" s="3">
        <f t="shared" si="22"/>
        <v>0</v>
      </c>
      <c r="J977" s="3">
        <f>IF(AND(A977&gt;=Intermediate!$B$4,A977&lt;=Intermediate!$B$2),1,0)</f>
        <v>1</v>
      </c>
      <c r="K977" s="3">
        <f t="shared" si="23"/>
        <v>0</v>
      </c>
      <c r="L977" s="1">
        <f t="array" ref="L977">INDEX(B977:G977,1,Intermediate!$B$6)</f>
        <v>1154.56</v>
      </c>
      <c r="M977" s="3">
        <f>Intermediate!$B$7*K977</f>
        <v>0</v>
      </c>
      <c r="N977" s="3">
        <f t="shared" si="26"/>
        <v>27000</v>
      </c>
      <c r="O977" s="3">
        <f t="shared" si="24"/>
        <v>0</v>
      </c>
      <c r="P977" s="3">
        <f t="shared" si="27"/>
        <v>14.002532833109454</v>
      </c>
      <c r="Q977" s="3">
        <f t="shared" si="25"/>
        <v>16166.764307794851</v>
      </c>
    </row>
    <row r="978" spans="1:17">
      <c r="A978" s="2">
        <v>39876</v>
      </c>
      <c r="B978" s="10">
        <v>2777.8</v>
      </c>
      <c r="C978" s="10">
        <v>1156.43</v>
      </c>
      <c r="D978" s="10">
        <v>2686.65</v>
      </c>
      <c r="E978" s="10">
        <v>1117.8900000000001</v>
      </c>
      <c r="F978" s="10">
        <v>972.69</v>
      </c>
      <c r="G978" s="10">
        <v>1063.01</v>
      </c>
      <c r="H978" s="3">
        <f t="shared" si="21"/>
        <v>3</v>
      </c>
      <c r="I978" s="3">
        <f t="shared" si="22"/>
        <v>0</v>
      </c>
      <c r="J978" s="3">
        <f>IF(AND(A978&gt;=Intermediate!$B$4,A978&lt;=Intermediate!$B$2),1,0)</f>
        <v>1</v>
      </c>
      <c r="K978" s="3">
        <f t="shared" si="23"/>
        <v>0</v>
      </c>
      <c r="L978" s="1">
        <f t="array" ref="L978">INDEX(B978:G978,1,Intermediate!$B$6)</f>
        <v>1156.43</v>
      </c>
      <c r="M978" s="3">
        <f>Intermediate!$B$7*K978</f>
        <v>0</v>
      </c>
      <c r="N978" s="3">
        <f t="shared" si="26"/>
        <v>27000</v>
      </c>
      <c r="O978" s="3">
        <f t="shared" si="24"/>
        <v>0</v>
      </c>
      <c r="P978" s="3">
        <f t="shared" si="27"/>
        <v>14.002532833109454</v>
      </c>
      <c r="Q978" s="3">
        <f t="shared" si="25"/>
        <v>16192.949044192766</v>
      </c>
    </row>
    <row r="979" spans="1:17">
      <c r="A979" s="2">
        <v>39877</v>
      </c>
      <c r="B979" s="10">
        <v>2704.99</v>
      </c>
      <c r="C979" s="10">
        <v>1133.77</v>
      </c>
      <c r="D979" s="10">
        <v>2625.42</v>
      </c>
      <c r="E979" s="10">
        <v>1095.18</v>
      </c>
      <c r="F979" s="10">
        <v>956.46</v>
      </c>
      <c r="G979" s="10">
        <v>1045.33</v>
      </c>
      <c r="H979" s="3">
        <f t="shared" si="21"/>
        <v>3</v>
      </c>
      <c r="I979" s="3">
        <f t="shared" si="22"/>
        <v>0</v>
      </c>
      <c r="J979" s="3">
        <f>IF(AND(A979&gt;=Intermediate!$B$4,A979&lt;=Intermediate!$B$2),1,0)</f>
        <v>1</v>
      </c>
      <c r="K979" s="3">
        <f t="shared" si="23"/>
        <v>0</v>
      </c>
      <c r="L979" s="1">
        <f t="array" ref="L979">INDEX(B979:G979,1,Intermediate!$B$6)</f>
        <v>1133.77</v>
      </c>
      <c r="M979" s="3">
        <f>Intermediate!$B$7*K979</f>
        <v>0</v>
      </c>
      <c r="N979" s="3">
        <f t="shared" si="26"/>
        <v>27000</v>
      </c>
      <c r="O979" s="3">
        <f t="shared" si="24"/>
        <v>0</v>
      </c>
      <c r="P979" s="3">
        <f t="shared" si="27"/>
        <v>14.002532833109454</v>
      </c>
      <c r="Q979" s="3">
        <f t="shared" si="25"/>
        <v>15875.651650194504</v>
      </c>
    </row>
    <row r="980" spans="1:17">
      <c r="A980" s="2">
        <v>39878</v>
      </c>
      <c r="B980" s="10">
        <v>2745.71</v>
      </c>
      <c r="C980" s="10">
        <v>1140.73</v>
      </c>
      <c r="D980" s="10">
        <v>2653.54</v>
      </c>
      <c r="E980" s="10">
        <v>1098.58</v>
      </c>
      <c r="F980" s="10">
        <v>950.23</v>
      </c>
      <c r="G980" s="10">
        <v>1043.3599999999999</v>
      </c>
      <c r="H980" s="3">
        <f t="shared" si="21"/>
        <v>3</v>
      </c>
      <c r="I980" s="3">
        <f t="shared" si="22"/>
        <v>0</v>
      </c>
      <c r="J980" s="3">
        <f>IF(AND(A980&gt;=Intermediate!$B$4,A980&lt;=Intermediate!$B$2),1,0)</f>
        <v>1</v>
      </c>
      <c r="K980" s="3">
        <f t="shared" si="23"/>
        <v>0</v>
      </c>
      <c r="L980" s="1">
        <f t="array" ref="L980">INDEX(B980:G980,1,Intermediate!$B$6)</f>
        <v>1140.73</v>
      </c>
      <c r="M980" s="3">
        <f>Intermediate!$B$7*K980</f>
        <v>0</v>
      </c>
      <c r="N980" s="3">
        <f t="shared" si="26"/>
        <v>27000</v>
      </c>
      <c r="O980" s="3">
        <f t="shared" si="24"/>
        <v>0</v>
      </c>
      <c r="P980" s="3">
        <f t="shared" si="27"/>
        <v>14.002532833109454</v>
      </c>
      <c r="Q980" s="3">
        <f t="shared" si="25"/>
        <v>15973.109278712947</v>
      </c>
    </row>
    <row r="981" spans="1:17">
      <c r="A981" s="2">
        <v>39881</v>
      </c>
      <c r="B981" s="10">
        <v>2693.85</v>
      </c>
      <c r="C981" s="10">
        <v>1122.77</v>
      </c>
      <c r="D981" s="10">
        <v>2606.4299999999998</v>
      </c>
      <c r="E981" s="10">
        <v>1080.9100000000001</v>
      </c>
      <c r="F981" s="10">
        <v>937.32</v>
      </c>
      <c r="G981" s="10">
        <v>1026.81</v>
      </c>
      <c r="H981" s="3">
        <f t="shared" si="21"/>
        <v>3</v>
      </c>
      <c r="I981" s="3">
        <f t="shared" si="22"/>
        <v>0</v>
      </c>
      <c r="J981" s="3">
        <f>IF(AND(A981&gt;=Intermediate!$B$4,A981&lt;=Intermediate!$B$2),1,0)</f>
        <v>1</v>
      </c>
      <c r="K981" s="3">
        <f t="shared" si="23"/>
        <v>0</v>
      </c>
      <c r="L981" s="1">
        <f t="array" ref="L981">INDEX(B981:G981,1,Intermediate!$B$6)</f>
        <v>1122.77</v>
      </c>
      <c r="M981" s="3">
        <f>Intermediate!$B$7*K981</f>
        <v>0</v>
      </c>
      <c r="N981" s="3">
        <f t="shared" si="26"/>
        <v>27000</v>
      </c>
      <c r="O981" s="3">
        <f t="shared" si="24"/>
        <v>0</v>
      </c>
      <c r="P981" s="3">
        <f t="shared" si="27"/>
        <v>14.002532833109454</v>
      </c>
      <c r="Q981" s="3">
        <f t="shared" si="25"/>
        <v>15721.623789030302</v>
      </c>
    </row>
    <row r="982" spans="1:17">
      <c r="A982" s="4">
        <v>39884</v>
      </c>
      <c r="B982" s="10">
        <v>2738.91</v>
      </c>
      <c r="C982" s="10">
        <v>1134.02</v>
      </c>
      <c r="D982" s="10">
        <v>2643.02</v>
      </c>
      <c r="E982" s="10">
        <v>1092.3</v>
      </c>
      <c r="F982" s="10">
        <v>942.61</v>
      </c>
      <c r="G982" s="10">
        <v>1031.01</v>
      </c>
      <c r="H982" s="3">
        <f t="shared" si="21"/>
        <v>3</v>
      </c>
      <c r="I982" s="3">
        <f t="shared" si="22"/>
        <v>0</v>
      </c>
      <c r="J982" s="3">
        <f>IF(AND(A982&gt;=Intermediate!$B$4,A982&lt;=Intermediate!$B$2),1,0)</f>
        <v>1</v>
      </c>
      <c r="K982" s="3">
        <f t="shared" si="23"/>
        <v>0</v>
      </c>
      <c r="L982" s="1">
        <f t="array" ref="L982">INDEX(B982:G982,1,Intermediate!$B$6)</f>
        <v>1134.02</v>
      </c>
      <c r="M982" s="3">
        <f>Intermediate!$B$7*K982</f>
        <v>0</v>
      </c>
      <c r="N982" s="3">
        <f t="shared" si="26"/>
        <v>27000</v>
      </c>
      <c r="O982" s="3">
        <f t="shared" si="24"/>
        <v>0</v>
      </c>
      <c r="P982" s="3">
        <f t="shared" si="27"/>
        <v>14.002532833109454</v>
      </c>
      <c r="Q982" s="3">
        <f t="shared" si="25"/>
        <v>15879.152283402782</v>
      </c>
    </row>
    <row r="983" spans="1:17">
      <c r="A983" s="4">
        <v>39885</v>
      </c>
      <c r="B983" s="10">
        <v>2847.46</v>
      </c>
      <c r="C983" s="10">
        <v>1167.3599999999999</v>
      </c>
      <c r="D983" s="10">
        <v>2736.25</v>
      </c>
      <c r="E983" s="10">
        <v>1129.03</v>
      </c>
      <c r="F983" s="10">
        <v>971.04</v>
      </c>
      <c r="G983" s="10">
        <v>1051.1600000000001</v>
      </c>
      <c r="H983" s="3">
        <f t="shared" si="21"/>
        <v>3</v>
      </c>
      <c r="I983" s="3">
        <f t="shared" si="22"/>
        <v>0</v>
      </c>
      <c r="J983" s="3">
        <f>IF(AND(A983&gt;=Intermediate!$B$4,A983&lt;=Intermediate!$B$2),1,0)</f>
        <v>1</v>
      </c>
      <c r="K983" s="3">
        <f t="shared" si="23"/>
        <v>0</v>
      </c>
      <c r="L983" s="1">
        <f t="array" ref="L983">INDEX(B983:G983,1,Intermediate!$B$6)</f>
        <v>1167.3599999999999</v>
      </c>
      <c r="M983" s="3">
        <f>Intermediate!$B$7*K983</f>
        <v>0</v>
      </c>
      <c r="N983" s="3">
        <f t="shared" si="26"/>
        <v>27000</v>
      </c>
      <c r="O983" s="3">
        <f t="shared" si="24"/>
        <v>0</v>
      </c>
      <c r="P983" s="3">
        <f t="shared" si="27"/>
        <v>14.002532833109454</v>
      </c>
      <c r="Q983" s="3">
        <f t="shared" si="25"/>
        <v>16345.99672805865</v>
      </c>
    </row>
    <row r="984" spans="1:17">
      <c r="A984" s="4">
        <v>39888</v>
      </c>
      <c r="B984" s="10">
        <v>2911.54</v>
      </c>
      <c r="C984" s="10">
        <v>1197.1199999999999</v>
      </c>
      <c r="D984" s="10">
        <v>2802.81</v>
      </c>
      <c r="E984" s="10">
        <v>1160.57</v>
      </c>
      <c r="F984" s="10">
        <v>1002.31</v>
      </c>
      <c r="G984" s="10">
        <v>1075.49</v>
      </c>
      <c r="H984" s="3">
        <f t="shared" si="21"/>
        <v>3</v>
      </c>
      <c r="I984" s="3">
        <f t="shared" si="22"/>
        <v>0</v>
      </c>
      <c r="J984" s="3">
        <f>IF(AND(A984&gt;=Intermediate!$B$4,A984&lt;=Intermediate!$B$2),1,0)</f>
        <v>1</v>
      </c>
      <c r="K984" s="3">
        <f t="shared" si="23"/>
        <v>0</v>
      </c>
      <c r="L984" s="1">
        <f t="array" ref="L984">INDEX(B984:G984,1,Intermediate!$B$6)</f>
        <v>1197.1199999999999</v>
      </c>
      <c r="M984" s="3">
        <f>Intermediate!$B$7*K984</f>
        <v>0</v>
      </c>
      <c r="N984" s="3">
        <f t="shared" si="26"/>
        <v>27000</v>
      </c>
      <c r="O984" s="3">
        <f t="shared" si="24"/>
        <v>0</v>
      </c>
      <c r="P984" s="3">
        <f t="shared" si="27"/>
        <v>14.002532833109454</v>
      </c>
      <c r="Q984" s="3">
        <f t="shared" si="25"/>
        <v>16762.712105171988</v>
      </c>
    </row>
    <row r="985" spans="1:17">
      <c r="A985" s="4">
        <v>39889</v>
      </c>
      <c r="B985" s="10">
        <v>2891.6</v>
      </c>
      <c r="C985" s="10">
        <v>1195.69</v>
      </c>
      <c r="D985" s="10">
        <v>2788.56</v>
      </c>
      <c r="E985" s="10">
        <v>1158.51</v>
      </c>
      <c r="F985" s="10">
        <v>1005.54</v>
      </c>
      <c r="G985" s="10">
        <v>1079.01</v>
      </c>
      <c r="H985" s="3">
        <f t="shared" si="21"/>
        <v>3</v>
      </c>
      <c r="I985" s="3">
        <f t="shared" si="22"/>
        <v>0</v>
      </c>
      <c r="J985" s="3">
        <f>IF(AND(A985&gt;=Intermediate!$B$4,A985&lt;=Intermediate!$B$2),1,0)</f>
        <v>1</v>
      </c>
      <c r="K985" s="3">
        <f t="shared" si="23"/>
        <v>0</v>
      </c>
      <c r="L985" s="1">
        <f t="array" ref="L985">INDEX(B985:G985,1,Intermediate!$B$6)</f>
        <v>1195.69</v>
      </c>
      <c r="M985" s="3">
        <f>Intermediate!$B$7*K985</f>
        <v>0</v>
      </c>
      <c r="N985" s="3">
        <f t="shared" si="26"/>
        <v>27000</v>
      </c>
      <c r="O985" s="3">
        <f t="shared" si="24"/>
        <v>0</v>
      </c>
      <c r="P985" s="3">
        <f t="shared" si="27"/>
        <v>14.002532833109454</v>
      </c>
      <c r="Q985" s="3">
        <f t="shared" si="25"/>
        <v>16742.688483220645</v>
      </c>
    </row>
    <row r="986" spans="1:17">
      <c r="A986" s="4">
        <v>39890</v>
      </c>
      <c r="B986" s="10">
        <v>2932.66</v>
      </c>
      <c r="C986" s="10">
        <v>1216.3</v>
      </c>
      <c r="D986" s="10">
        <v>2829.82</v>
      </c>
      <c r="E986" s="10">
        <v>1184.08</v>
      </c>
      <c r="F986" s="10">
        <v>1036.8699999999999</v>
      </c>
      <c r="G986" s="10">
        <v>1099.42</v>
      </c>
      <c r="H986" s="3">
        <f t="shared" si="21"/>
        <v>3</v>
      </c>
      <c r="I986" s="3">
        <f t="shared" si="22"/>
        <v>0</v>
      </c>
      <c r="J986" s="3">
        <f>IF(AND(A986&gt;=Intermediate!$B$4,A986&lt;=Intermediate!$B$2),1,0)</f>
        <v>1</v>
      </c>
      <c r="K986" s="3">
        <f t="shared" si="23"/>
        <v>0</v>
      </c>
      <c r="L986" s="1">
        <f t="array" ref="L986">INDEX(B986:G986,1,Intermediate!$B$6)</f>
        <v>1216.3</v>
      </c>
      <c r="M986" s="3">
        <f>Intermediate!$B$7*K986</f>
        <v>0</v>
      </c>
      <c r="N986" s="3">
        <f t="shared" si="26"/>
        <v>27000</v>
      </c>
      <c r="O986" s="3">
        <f t="shared" si="24"/>
        <v>0</v>
      </c>
      <c r="P986" s="3">
        <f t="shared" si="27"/>
        <v>14.002532833109454</v>
      </c>
      <c r="Q986" s="3">
        <f t="shared" si="25"/>
        <v>17031.280684911027</v>
      </c>
    </row>
    <row r="987" spans="1:17">
      <c r="A987" s="4">
        <v>39891</v>
      </c>
      <c r="B987" s="10">
        <v>2946.55</v>
      </c>
      <c r="C987" s="10">
        <v>1224.74</v>
      </c>
      <c r="D987" s="10">
        <v>2843.54</v>
      </c>
      <c r="E987" s="10">
        <v>1190.47</v>
      </c>
      <c r="F987" s="10">
        <v>1043.77</v>
      </c>
      <c r="G987" s="10">
        <v>1112.75</v>
      </c>
      <c r="H987" s="3">
        <f t="shared" si="21"/>
        <v>3</v>
      </c>
      <c r="I987" s="3">
        <f t="shared" si="22"/>
        <v>0</v>
      </c>
      <c r="J987" s="3">
        <f>IF(AND(A987&gt;=Intermediate!$B$4,A987&lt;=Intermediate!$B$2),1,0)</f>
        <v>1</v>
      </c>
      <c r="K987" s="3">
        <f t="shared" si="23"/>
        <v>0</v>
      </c>
      <c r="L987" s="1">
        <f t="array" ref="L987">INDEX(B987:G987,1,Intermediate!$B$6)</f>
        <v>1224.74</v>
      </c>
      <c r="M987" s="3">
        <f>Intermediate!$B$7*K987</f>
        <v>0</v>
      </c>
      <c r="N987" s="3">
        <f t="shared" si="26"/>
        <v>27000</v>
      </c>
      <c r="O987" s="3">
        <f t="shared" si="24"/>
        <v>0</v>
      </c>
      <c r="P987" s="3">
        <f t="shared" si="27"/>
        <v>14.002532833109454</v>
      </c>
      <c r="Q987" s="3">
        <f t="shared" si="25"/>
        <v>17149.462062022474</v>
      </c>
    </row>
    <row r="988" spans="1:17">
      <c r="A988" s="4">
        <v>39892</v>
      </c>
      <c r="B988" s="10">
        <v>2943.58</v>
      </c>
      <c r="C988" s="10">
        <v>1219.73</v>
      </c>
      <c r="D988" s="10">
        <v>2836.31</v>
      </c>
      <c r="E988" s="10">
        <v>1178.8900000000001</v>
      </c>
      <c r="F988" s="10">
        <v>1024.17</v>
      </c>
      <c r="G988" s="10">
        <v>1111.3399999999999</v>
      </c>
      <c r="H988" s="3">
        <f t="shared" si="21"/>
        <v>3</v>
      </c>
      <c r="I988" s="3">
        <f t="shared" si="22"/>
        <v>0</v>
      </c>
      <c r="J988" s="3">
        <f>IF(AND(A988&gt;=Intermediate!$B$4,A988&lt;=Intermediate!$B$2),1,0)</f>
        <v>1</v>
      </c>
      <c r="K988" s="3">
        <f t="shared" si="23"/>
        <v>0</v>
      </c>
      <c r="L988" s="1">
        <f t="array" ref="L988">INDEX(B988:G988,1,Intermediate!$B$6)</f>
        <v>1219.73</v>
      </c>
      <c r="M988" s="3">
        <f>Intermediate!$B$7*K988</f>
        <v>0</v>
      </c>
      <c r="N988" s="3">
        <f t="shared" si="26"/>
        <v>27000</v>
      </c>
      <c r="O988" s="3">
        <f t="shared" si="24"/>
        <v>0</v>
      </c>
      <c r="P988" s="3">
        <f t="shared" si="27"/>
        <v>14.002532833109454</v>
      </c>
      <c r="Q988" s="3">
        <f t="shared" si="25"/>
        <v>17079.309372528594</v>
      </c>
    </row>
    <row r="989" spans="1:17">
      <c r="A989" s="4">
        <v>39895</v>
      </c>
      <c r="B989" s="10">
        <v>3079.97</v>
      </c>
      <c r="C989" s="10">
        <v>1261.79</v>
      </c>
      <c r="D989" s="10">
        <v>2956.74</v>
      </c>
      <c r="E989" s="10">
        <v>1221.3800000000001</v>
      </c>
      <c r="F989" s="10">
        <v>1051.8499999999999</v>
      </c>
      <c r="G989" s="10">
        <v>1138.7</v>
      </c>
      <c r="H989" s="3">
        <f t="shared" si="21"/>
        <v>3</v>
      </c>
      <c r="I989" s="3">
        <f t="shared" si="22"/>
        <v>0</v>
      </c>
      <c r="J989" s="3">
        <f>IF(AND(A989&gt;=Intermediate!$B$4,A989&lt;=Intermediate!$B$2),1,0)</f>
        <v>1</v>
      </c>
      <c r="K989" s="3">
        <f t="shared" si="23"/>
        <v>0</v>
      </c>
      <c r="L989" s="1">
        <f t="array" ref="L989">INDEX(B989:G989,1,Intermediate!$B$6)</f>
        <v>1261.79</v>
      </c>
      <c r="M989" s="3">
        <f>Intermediate!$B$7*K989</f>
        <v>0</v>
      </c>
      <c r="N989" s="3">
        <f t="shared" si="26"/>
        <v>27000</v>
      </c>
      <c r="O989" s="3">
        <f t="shared" si="24"/>
        <v>0</v>
      </c>
      <c r="P989" s="3">
        <f t="shared" si="27"/>
        <v>14.002532833109454</v>
      </c>
      <c r="Q989" s="3">
        <f t="shared" si="25"/>
        <v>17668.255903489178</v>
      </c>
    </row>
    <row r="990" spans="1:17">
      <c r="A990" s="4">
        <v>39896</v>
      </c>
      <c r="B990" s="10">
        <v>3075.42</v>
      </c>
      <c r="C990" s="10">
        <v>1257.8599999999999</v>
      </c>
      <c r="D990" s="10">
        <v>2948.6</v>
      </c>
      <c r="E990" s="10">
        <v>1217.54</v>
      </c>
      <c r="F990" s="10">
        <v>1048.17</v>
      </c>
      <c r="G990" s="10">
        <v>1131.1400000000001</v>
      </c>
      <c r="H990" s="3">
        <f t="shared" si="21"/>
        <v>3</v>
      </c>
      <c r="I990" s="3">
        <f t="shared" si="22"/>
        <v>0</v>
      </c>
      <c r="J990" s="3">
        <f>IF(AND(A990&gt;=Intermediate!$B$4,A990&lt;=Intermediate!$B$2),1,0)</f>
        <v>1</v>
      </c>
      <c r="K990" s="3">
        <f t="shared" si="23"/>
        <v>0</v>
      </c>
      <c r="L990" s="1">
        <f t="array" ref="L990">INDEX(B990:G990,1,Intermediate!$B$6)</f>
        <v>1257.8599999999999</v>
      </c>
      <c r="M990" s="3">
        <f>Intermediate!$B$7*K990</f>
        <v>0</v>
      </c>
      <c r="N990" s="3">
        <f t="shared" si="26"/>
        <v>27000</v>
      </c>
      <c r="O990" s="3">
        <f t="shared" si="24"/>
        <v>0</v>
      </c>
      <c r="P990" s="3">
        <f t="shared" si="27"/>
        <v>14.002532833109454</v>
      </c>
      <c r="Q990" s="3">
        <f t="shared" si="25"/>
        <v>17613.225949455056</v>
      </c>
    </row>
    <row r="991" spans="1:17">
      <c r="A991" s="4">
        <v>39897</v>
      </c>
      <c r="B991" s="10">
        <v>3126.9</v>
      </c>
      <c r="C991" s="10">
        <v>1270.77</v>
      </c>
      <c r="D991" s="10">
        <v>2990.16</v>
      </c>
      <c r="E991" s="10">
        <v>1230.27</v>
      </c>
      <c r="F991" s="10">
        <v>1053.8499999999999</v>
      </c>
      <c r="G991" s="10">
        <v>1138.23</v>
      </c>
      <c r="H991" s="3">
        <f t="shared" si="21"/>
        <v>3</v>
      </c>
      <c r="I991" s="3">
        <f t="shared" si="22"/>
        <v>0</v>
      </c>
      <c r="J991" s="3">
        <f>IF(AND(A991&gt;=Intermediate!$B$4,A991&lt;=Intermediate!$B$2),1,0)</f>
        <v>1</v>
      </c>
      <c r="K991" s="3">
        <f t="shared" si="23"/>
        <v>0</v>
      </c>
      <c r="L991" s="1">
        <f t="array" ref="L991">INDEX(B991:G991,1,Intermediate!$B$6)</f>
        <v>1270.77</v>
      </c>
      <c r="M991" s="3">
        <f>Intermediate!$B$7*K991</f>
        <v>0</v>
      </c>
      <c r="N991" s="3">
        <f t="shared" si="26"/>
        <v>27000</v>
      </c>
      <c r="O991" s="3">
        <f t="shared" si="24"/>
        <v>0</v>
      </c>
      <c r="P991" s="3">
        <f t="shared" si="27"/>
        <v>14.002532833109454</v>
      </c>
      <c r="Q991" s="3">
        <f t="shared" si="25"/>
        <v>17793.9986483305</v>
      </c>
    </row>
    <row r="992" spans="1:17">
      <c r="A992" s="4">
        <v>39898</v>
      </c>
      <c r="B992" s="10">
        <v>3225.05</v>
      </c>
      <c r="C992" s="10">
        <v>1291.6099999999999</v>
      </c>
      <c r="D992" s="10">
        <v>3067.84</v>
      </c>
      <c r="E992" s="10">
        <v>1248.97</v>
      </c>
      <c r="F992" s="10">
        <v>1054.3699999999999</v>
      </c>
      <c r="G992" s="10">
        <v>1148.8</v>
      </c>
      <c r="H992" s="3">
        <f t="shared" si="21"/>
        <v>3</v>
      </c>
      <c r="I992" s="3">
        <f t="shared" si="22"/>
        <v>0</v>
      </c>
      <c r="J992" s="3">
        <f>IF(AND(A992&gt;=Intermediate!$B$4,A992&lt;=Intermediate!$B$2),1,0)</f>
        <v>1</v>
      </c>
      <c r="K992" s="3">
        <f t="shared" si="23"/>
        <v>0</v>
      </c>
      <c r="L992" s="1">
        <f t="array" ref="L992">INDEX(B992:G992,1,Intermediate!$B$6)</f>
        <v>1291.6099999999999</v>
      </c>
      <c r="M992" s="3">
        <f>Intermediate!$B$7*K992</f>
        <v>0</v>
      </c>
      <c r="N992" s="3">
        <f t="shared" si="26"/>
        <v>27000</v>
      </c>
      <c r="O992" s="3">
        <f t="shared" si="24"/>
        <v>0</v>
      </c>
      <c r="P992" s="3">
        <f t="shared" si="27"/>
        <v>14.002532833109454</v>
      </c>
      <c r="Q992" s="3">
        <f t="shared" si="25"/>
        <v>18085.8114325725</v>
      </c>
    </row>
    <row r="993" spans="1:17">
      <c r="A993" s="4">
        <v>39899</v>
      </c>
      <c r="B993" s="10">
        <v>3259.78</v>
      </c>
      <c r="C993" s="10">
        <v>1311.42</v>
      </c>
      <c r="D993" s="10">
        <v>3106.95</v>
      </c>
      <c r="E993" s="10">
        <v>1268.22</v>
      </c>
      <c r="F993" s="10">
        <v>1074.54</v>
      </c>
      <c r="G993" s="10">
        <v>1172.08</v>
      </c>
      <c r="H993" s="3">
        <f t="shared" si="21"/>
        <v>3</v>
      </c>
      <c r="I993" s="3">
        <f t="shared" si="22"/>
        <v>0</v>
      </c>
      <c r="J993" s="3">
        <f>IF(AND(A993&gt;=Intermediate!$B$4,A993&lt;=Intermediate!$B$2),1,0)</f>
        <v>1</v>
      </c>
      <c r="K993" s="3">
        <f t="shared" si="23"/>
        <v>0</v>
      </c>
      <c r="L993" s="1">
        <f t="array" ref="L993">INDEX(B993:G993,1,Intermediate!$B$6)</f>
        <v>1311.42</v>
      </c>
      <c r="M993" s="3">
        <f>Intermediate!$B$7*K993</f>
        <v>0</v>
      </c>
      <c r="N993" s="3">
        <f t="shared" si="26"/>
        <v>27000</v>
      </c>
      <c r="O993" s="3">
        <f t="shared" si="24"/>
        <v>0</v>
      </c>
      <c r="P993" s="3">
        <f t="shared" si="27"/>
        <v>14.002532833109454</v>
      </c>
      <c r="Q993" s="3">
        <f t="shared" si="25"/>
        <v>18363.201607996401</v>
      </c>
    </row>
    <row r="994" spans="1:17">
      <c r="A994" s="4">
        <v>39902</v>
      </c>
      <c r="B994" s="10">
        <v>3126.9</v>
      </c>
      <c r="C994" s="10">
        <v>1276.8800000000001</v>
      </c>
      <c r="D994" s="10">
        <v>2995.36</v>
      </c>
      <c r="E994" s="10">
        <v>1233.3399999999999</v>
      </c>
      <c r="F994" s="10">
        <v>1057.79</v>
      </c>
      <c r="G994" s="10">
        <v>1162.8900000000001</v>
      </c>
      <c r="H994" s="3">
        <f t="shared" si="21"/>
        <v>3</v>
      </c>
      <c r="I994" s="3">
        <f t="shared" si="22"/>
        <v>0</v>
      </c>
      <c r="J994" s="3">
        <f>IF(AND(A994&gt;=Intermediate!$B$4,A994&lt;=Intermediate!$B$2),1,0)</f>
        <v>1</v>
      </c>
      <c r="K994" s="3">
        <f t="shared" si="23"/>
        <v>0</v>
      </c>
      <c r="L994" s="1">
        <f t="array" ref="L994">INDEX(B994:G994,1,Intermediate!$B$6)</f>
        <v>1276.8800000000001</v>
      </c>
      <c r="M994" s="3">
        <f>Intermediate!$B$7*K994</f>
        <v>0</v>
      </c>
      <c r="N994" s="3">
        <f t="shared" si="26"/>
        <v>27000</v>
      </c>
      <c r="O994" s="3">
        <f t="shared" si="24"/>
        <v>0</v>
      </c>
      <c r="P994" s="3">
        <f t="shared" si="27"/>
        <v>14.002532833109454</v>
      </c>
      <c r="Q994" s="3">
        <f t="shared" si="25"/>
        <v>17879.554123940801</v>
      </c>
    </row>
    <row r="995" spans="1:17">
      <c r="A995" s="4">
        <v>39903</v>
      </c>
      <c r="B995" s="10">
        <v>3174.52</v>
      </c>
      <c r="C995" s="10">
        <v>1299.26</v>
      </c>
      <c r="D995" s="10">
        <v>3042.29</v>
      </c>
      <c r="E995" s="10">
        <v>1256</v>
      </c>
      <c r="F995" s="10">
        <v>1081.17</v>
      </c>
      <c r="G995" s="10">
        <v>1183.49</v>
      </c>
      <c r="H995" s="3">
        <f t="shared" si="21"/>
        <v>3</v>
      </c>
      <c r="I995" s="3">
        <f t="shared" si="22"/>
        <v>0</v>
      </c>
      <c r="J995" s="3">
        <f>IF(AND(A995&gt;=Intermediate!$B$4,A995&lt;=Intermediate!$B$2),1,0)</f>
        <v>1</v>
      </c>
      <c r="K995" s="3">
        <f t="shared" si="23"/>
        <v>0</v>
      </c>
      <c r="L995" s="1">
        <f t="array" ref="L995">INDEX(B995:G995,1,Intermediate!$B$6)</f>
        <v>1299.26</v>
      </c>
      <c r="M995" s="3">
        <f>Intermediate!$B$7*K995</f>
        <v>0</v>
      </c>
      <c r="N995" s="3">
        <f t="shared" si="26"/>
        <v>27000</v>
      </c>
      <c r="O995" s="3">
        <f t="shared" si="24"/>
        <v>0</v>
      </c>
      <c r="P995" s="3">
        <f t="shared" si="27"/>
        <v>14.002532833109454</v>
      </c>
      <c r="Q995" s="3">
        <f t="shared" si="25"/>
        <v>18192.93080874579</v>
      </c>
    </row>
    <row r="996" spans="1:17">
      <c r="A996" s="2">
        <v>39904</v>
      </c>
      <c r="B996" s="10">
        <v>3215.47</v>
      </c>
      <c r="C996" s="10">
        <v>1319.69</v>
      </c>
      <c r="D996" s="10">
        <v>3081.93</v>
      </c>
      <c r="E996" s="10">
        <v>1273.24</v>
      </c>
      <c r="F996" s="10">
        <v>1097.3399999999999</v>
      </c>
      <c r="G996" s="10">
        <v>1214.02</v>
      </c>
      <c r="H996" s="3">
        <f t="shared" si="21"/>
        <v>4</v>
      </c>
      <c r="I996" s="3">
        <f t="shared" si="22"/>
        <v>1</v>
      </c>
      <c r="J996" s="3">
        <f>IF(AND(A996&gt;=Intermediate!$B$4,A996&lt;=Intermediate!$B$2),1,0)</f>
        <v>1</v>
      </c>
      <c r="K996" s="3">
        <f t="shared" si="23"/>
        <v>1</v>
      </c>
      <c r="L996" s="1">
        <f t="array" ref="L996">INDEX(B996:G996,1,Intermediate!$B$6)</f>
        <v>1319.69</v>
      </c>
      <c r="M996" s="3">
        <f>Intermediate!$B$7*K996</f>
        <v>1000</v>
      </c>
      <c r="N996" s="3">
        <f t="shared" si="26"/>
        <v>28000</v>
      </c>
      <c r="O996" s="3">
        <f t="shared" si="24"/>
        <v>0.75775371488758725</v>
      </c>
      <c r="P996" s="3">
        <f t="shared" si="27"/>
        <v>14.76028654799704</v>
      </c>
      <c r="Q996" s="3">
        <f t="shared" si="25"/>
        <v>19479.002554526214</v>
      </c>
    </row>
    <row r="997" spans="1:17">
      <c r="A997" s="2">
        <v>39905</v>
      </c>
      <c r="B997" s="10">
        <v>3371.42</v>
      </c>
      <c r="C997" s="10">
        <v>1371.48</v>
      </c>
      <c r="D997" s="10">
        <v>3220.24</v>
      </c>
      <c r="E997" s="10">
        <v>1327.38</v>
      </c>
      <c r="F997" s="10">
        <v>1139.51</v>
      </c>
      <c r="G997" s="10">
        <v>1247.32</v>
      </c>
      <c r="H997" s="3">
        <f t="shared" si="21"/>
        <v>4</v>
      </c>
      <c r="I997" s="3">
        <f t="shared" si="22"/>
        <v>0</v>
      </c>
      <c r="J997" s="3">
        <f>IF(AND(A997&gt;=Intermediate!$B$4,A997&lt;=Intermediate!$B$2),1,0)</f>
        <v>1</v>
      </c>
      <c r="K997" s="3">
        <f t="shared" si="23"/>
        <v>0</v>
      </c>
      <c r="L997" s="1">
        <f t="array" ref="L997">INDEX(B997:G997,1,Intermediate!$B$6)</f>
        <v>1371.48</v>
      </c>
      <c r="M997" s="3">
        <f>Intermediate!$B$7*K997</f>
        <v>0</v>
      </c>
      <c r="N997" s="3">
        <f t="shared" si="26"/>
        <v>28000</v>
      </c>
      <c r="O997" s="3">
        <f t="shared" si="24"/>
        <v>0</v>
      </c>
      <c r="P997" s="3">
        <f t="shared" si="27"/>
        <v>14.76028654799704</v>
      </c>
      <c r="Q997" s="3">
        <f t="shared" si="25"/>
        <v>20243.437794846981</v>
      </c>
    </row>
    <row r="998" spans="1:17">
      <c r="A998" s="2">
        <v>39909</v>
      </c>
      <c r="B998" s="10">
        <v>3426.59</v>
      </c>
      <c r="C998" s="10">
        <v>1401.72</v>
      </c>
      <c r="D998" s="10">
        <v>3279.09</v>
      </c>
      <c r="E998" s="10">
        <v>1353.28</v>
      </c>
      <c r="F998" s="10">
        <v>1164.25</v>
      </c>
      <c r="G998" s="10">
        <v>1284.27</v>
      </c>
      <c r="H998" s="3">
        <f t="shared" si="21"/>
        <v>4</v>
      </c>
      <c r="I998" s="3">
        <f t="shared" si="22"/>
        <v>0</v>
      </c>
      <c r="J998" s="3">
        <f>IF(AND(A998&gt;=Intermediate!$B$4,A998&lt;=Intermediate!$B$2),1,0)</f>
        <v>1</v>
      </c>
      <c r="K998" s="3">
        <f t="shared" si="23"/>
        <v>0</v>
      </c>
      <c r="L998" s="1">
        <f t="array" ref="L998">INDEX(B998:G998,1,Intermediate!$B$6)</f>
        <v>1401.72</v>
      </c>
      <c r="M998" s="3">
        <f>Intermediate!$B$7*K998</f>
        <v>0</v>
      </c>
      <c r="N998" s="3">
        <f t="shared" si="26"/>
        <v>28000</v>
      </c>
      <c r="O998" s="3">
        <f t="shared" si="24"/>
        <v>0</v>
      </c>
      <c r="P998" s="3">
        <f t="shared" si="27"/>
        <v>14.76028654799704</v>
      </c>
      <c r="Q998" s="3">
        <f t="shared" si="25"/>
        <v>20689.788860058412</v>
      </c>
    </row>
    <row r="999" spans="1:17">
      <c r="A999" s="2">
        <v>39911</v>
      </c>
      <c r="B999" s="10">
        <v>3513.03</v>
      </c>
      <c r="C999" s="10">
        <v>1441.75</v>
      </c>
      <c r="D999" s="10">
        <v>3364.36</v>
      </c>
      <c r="E999" s="10">
        <v>1392.18</v>
      </c>
      <c r="F999" s="10">
        <v>1201.7</v>
      </c>
      <c r="G999" s="10">
        <v>1333.35</v>
      </c>
      <c r="H999" s="3">
        <f t="shared" si="21"/>
        <v>4</v>
      </c>
      <c r="I999" s="3">
        <f t="shared" si="22"/>
        <v>0</v>
      </c>
      <c r="J999" s="3">
        <f>IF(AND(A999&gt;=Intermediate!$B$4,A999&lt;=Intermediate!$B$2),1,0)</f>
        <v>1</v>
      </c>
      <c r="K999" s="3">
        <f t="shared" si="23"/>
        <v>0</v>
      </c>
      <c r="L999" s="1">
        <f t="array" ref="L999">INDEX(B999:G999,1,Intermediate!$B$6)</f>
        <v>1441.75</v>
      </c>
      <c r="M999" s="3">
        <f>Intermediate!$B$7*K999</f>
        <v>0</v>
      </c>
      <c r="N999" s="3">
        <f t="shared" si="26"/>
        <v>28000</v>
      </c>
      <c r="O999" s="3">
        <f t="shared" si="24"/>
        <v>0</v>
      </c>
      <c r="P999" s="3">
        <f t="shared" si="27"/>
        <v>14.76028654799704</v>
      </c>
      <c r="Q999" s="3">
        <f t="shared" si="25"/>
        <v>21280.643130574732</v>
      </c>
    </row>
    <row r="1000" spans="1:17">
      <c r="A1000" s="2">
        <v>39912</v>
      </c>
      <c r="B1000" s="10">
        <v>3521.43</v>
      </c>
      <c r="C1000" s="10">
        <v>1454.64</v>
      </c>
      <c r="D1000" s="10">
        <v>3375.59</v>
      </c>
      <c r="E1000" s="10">
        <v>1404.39</v>
      </c>
      <c r="F1000" s="10">
        <v>1221.01</v>
      </c>
      <c r="G1000" s="10">
        <v>1354.35</v>
      </c>
      <c r="H1000" s="3">
        <f t="shared" si="21"/>
        <v>4</v>
      </c>
      <c r="I1000" s="3">
        <f t="shared" si="22"/>
        <v>0</v>
      </c>
      <c r="J1000" s="3">
        <f>IF(AND(A1000&gt;=Intermediate!$B$4,A1000&lt;=Intermediate!$B$2),1,0)</f>
        <v>1</v>
      </c>
      <c r="K1000" s="3">
        <f t="shared" si="23"/>
        <v>0</v>
      </c>
      <c r="L1000" s="1">
        <f t="array" ref="L1000">INDEX(B1000:G1000,1,Intermediate!$B$6)</f>
        <v>1454.64</v>
      </c>
      <c r="M1000" s="3">
        <f>Intermediate!$B$7*K1000</f>
        <v>0</v>
      </c>
      <c r="N1000" s="3">
        <f t="shared" si="26"/>
        <v>28000</v>
      </c>
      <c r="O1000" s="3">
        <f t="shared" si="24"/>
        <v>0</v>
      </c>
      <c r="P1000" s="3">
        <f t="shared" si="27"/>
        <v>14.76028654799704</v>
      </c>
      <c r="Q1000" s="3">
        <f t="shared" si="25"/>
        <v>21470.903224178415</v>
      </c>
    </row>
    <row r="1001" spans="1:17">
      <c r="A1001" s="4">
        <v>39916</v>
      </c>
      <c r="B1001" s="10">
        <v>3571.56</v>
      </c>
      <c r="C1001" s="10">
        <v>1493.06</v>
      </c>
      <c r="D1001" s="10">
        <v>3445.88</v>
      </c>
      <c r="E1001" s="10">
        <v>1439.73</v>
      </c>
      <c r="F1001" s="10">
        <v>1259.26</v>
      </c>
      <c r="G1001" s="10">
        <v>1398.24</v>
      </c>
      <c r="H1001" s="3">
        <f t="shared" si="21"/>
        <v>4</v>
      </c>
      <c r="I1001" s="3">
        <f t="shared" si="22"/>
        <v>0</v>
      </c>
      <c r="J1001" s="3">
        <f>IF(AND(A1001&gt;=Intermediate!$B$4,A1001&lt;=Intermediate!$B$2),1,0)</f>
        <v>1</v>
      </c>
      <c r="K1001" s="3">
        <f t="shared" si="23"/>
        <v>0</v>
      </c>
      <c r="L1001" s="1">
        <f t="array" ref="L1001">INDEX(B1001:G1001,1,Intermediate!$B$6)</f>
        <v>1493.06</v>
      </c>
      <c r="M1001" s="3">
        <f>Intermediate!$B$7*K1001</f>
        <v>0</v>
      </c>
      <c r="N1001" s="3">
        <f t="shared" si="26"/>
        <v>28000</v>
      </c>
      <c r="O1001" s="3">
        <f t="shared" si="24"/>
        <v>0</v>
      </c>
      <c r="P1001" s="3">
        <f t="shared" si="27"/>
        <v>14.76028654799704</v>
      </c>
      <c r="Q1001" s="3">
        <f t="shared" si="25"/>
        <v>22037.993433352462</v>
      </c>
    </row>
    <row r="1002" spans="1:17">
      <c r="A1002" s="4">
        <v>39918</v>
      </c>
      <c r="B1002" s="10">
        <v>3684.94</v>
      </c>
      <c r="C1002" s="10">
        <v>1551.95</v>
      </c>
      <c r="D1002" s="10">
        <v>3568.33</v>
      </c>
      <c r="E1002" s="10">
        <v>1491.25</v>
      </c>
      <c r="F1002" s="10">
        <v>1305.55</v>
      </c>
      <c r="G1002" s="10">
        <v>1467.21</v>
      </c>
      <c r="H1002" s="3">
        <f t="shared" si="21"/>
        <v>4</v>
      </c>
      <c r="I1002" s="3">
        <f t="shared" si="22"/>
        <v>0</v>
      </c>
      <c r="J1002" s="3">
        <f>IF(AND(A1002&gt;=Intermediate!$B$4,A1002&lt;=Intermediate!$B$2),1,0)</f>
        <v>1</v>
      </c>
      <c r="K1002" s="3">
        <f t="shared" si="23"/>
        <v>0</v>
      </c>
      <c r="L1002" s="1">
        <f t="array" ref="L1002">INDEX(B1002:G1002,1,Intermediate!$B$6)</f>
        <v>1551.95</v>
      </c>
      <c r="M1002" s="3">
        <f>Intermediate!$B$7*K1002</f>
        <v>0</v>
      </c>
      <c r="N1002" s="3">
        <f t="shared" si="26"/>
        <v>28000</v>
      </c>
      <c r="O1002" s="3">
        <f t="shared" si="24"/>
        <v>0</v>
      </c>
      <c r="P1002" s="3">
        <f t="shared" si="27"/>
        <v>14.76028654799704</v>
      </c>
      <c r="Q1002" s="3">
        <f t="shared" si="25"/>
        <v>22907.226708164009</v>
      </c>
    </row>
    <row r="1003" spans="1:17">
      <c r="A1003" s="4">
        <v>39919</v>
      </c>
      <c r="B1003" s="10">
        <v>3557.67</v>
      </c>
      <c r="C1003" s="10">
        <v>1489.9</v>
      </c>
      <c r="D1003" s="10">
        <v>3439.19</v>
      </c>
      <c r="E1003" s="10">
        <v>1429.97</v>
      </c>
      <c r="F1003" s="10">
        <v>1243.74</v>
      </c>
      <c r="G1003" s="10">
        <v>1398.27</v>
      </c>
      <c r="H1003" s="3">
        <f t="shared" si="21"/>
        <v>4</v>
      </c>
      <c r="I1003" s="3">
        <f t="shared" si="22"/>
        <v>0</v>
      </c>
      <c r="J1003" s="3">
        <f>IF(AND(A1003&gt;=Intermediate!$B$4,A1003&lt;=Intermediate!$B$2),1,0)</f>
        <v>1</v>
      </c>
      <c r="K1003" s="3">
        <f t="shared" si="23"/>
        <v>0</v>
      </c>
      <c r="L1003" s="1">
        <f t="array" ref="L1003">INDEX(B1003:G1003,1,Intermediate!$B$6)</f>
        <v>1489.9</v>
      </c>
      <c r="M1003" s="3">
        <f>Intermediate!$B$7*K1003</f>
        <v>0</v>
      </c>
      <c r="N1003" s="3">
        <f t="shared" si="26"/>
        <v>28000</v>
      </c>
      <c r="O1003" s="3">
        <f t="shared" si="24"/>
        <v>0</v>
      </c>
      <c r="P1003" s="3">
        <f t="shared" si="27"/>
        <v>14.76028654799704</v>
      </c>
      <c r="Q1003" s="3">
        <f t="shared" si="25"/>
        <v>21991.350927860793</v>
      </c>
    </row>
    <row r="1004" spans="1:17">
      <c r="A1004" s="4">
        <v>39920</v>
      </c>
      <c r="B1004" s="10">
        <v>3581.48</v>
      </c>
      <c r="C1004" s="10">
        <v>1500.75</v>
      </c>
      <c r="D1004" s="10">
        <v>3464</v>
      </c>
      <c r="E1004" s="10">
        <v>1442.15</v>
      </c>
      <c r="F1004" s="10">
        <v>1256.06</v>
      </c>
      <c r="G1004" s="10">
        <v>1407.83</v>
      </c>
      <c r="H1004" s="3">
        <f t="shared" si="21"/>
        <v>4</v>
      </c>
      <c r="I1004" s="3">
        <f t="shared" si="22"/>
        <v>0</v>
      </c>
      <c r="J1004" s="3">
        <f>IF(AND(A1004&gt;=Intermediate!$B$4,A1004&lt;=Intermediate!$B$2),1,0)</f>
        <v>1</v>
      </c>
      <c r="K1004" s="3">
        <f t="shared" si="23"/>
        <v>0</v>
      </c>
      <c r="L1004" s="1">
        <f t="array" ref="L1004">INDEX(B1004:G1004,1,Intermediate!$B$6)</f>
        <v>1500.75</v>
      </c>
      <c r="M1004" s="3">
        <f>Intermediate!$B$7*K1004</f>
        <v>0</v>
      </c>
      <c r="N1004" s="3">
        <f t="shared" si="26"/>
        <v>28000</v>
      </c>
      <c r="O1004" s="3">
        <f t="shared" si="24"/>
        <v>0</v>
      </c>
      <c r="P1004" s="3">
        <f t="shared" si="27"/>
        <v>14.76028654799704</v>
      </c>
      <c r="Q1004" s="3">
        <f t="shared" si="25"/>
        <v>22151.50003690656</v>
      </c>
    </row>
    <row r="1005" spans="1:17">
      <c r="A1005" s="4">
        <v>39923</v>
      </c>
      <c r="B1005" s="10">
        <v>3585.35</v>
      </c>
      <c r="C1005" s="10">
        <v>1512.96</v>
      </c>
      <c r="D1005" s="10">
        <v>3476.15</v>
      </c>
      <c r="E1005" s="10">
        <v>1454.96</v>
      </c>
      <c r="F1005" s="10">
        <v>1276.55</v>
      </c>
      <c r="G1005" s="10">
        <v>1432.09</v>
      </c>
      <c r="H1005" s="3">
        <f t="shared" si="21"/>
        <v>4</v>
      </c>
      <c r="I1005" s="3">
        <f t="shared" si="22"/>
        <v>0</v>
      </c>
      <c r="J1005" s="3">
        <f>IF(AND(A1005&gt;=Intermediate!$B$4,A1005&lt;=Intermediate!$B$2),1,0)</f>
        <v>1</v>
      </c>
      <c r="K1005" s="3">
        <f t="shared" si="23"/>
        <v>0</v>
      </c>
      <c r="L1005" s="1">
        <f t="array" ref="L1005">INDEX(B1005:G1005,1,Intermediate!$B$6)</f>
        <v>1512.96</v>
      </c>
      <c r="M1005" s="3">
        <f>Intermediate!$B$7*K1005</f>
        <v>0</v>
      </c>
      <c r="N1005" s="3">
        <f t="shared" si="26"/>
        <v>28000</v>
      </c>
      <c r="O1005" s="3">
        <f t="shared" si="24"/>
        <v>0</v>
      </c>
      <c r="P1005" s="3">
        <f t="shared" si="27"/>
        <v>14.76028654799704</v>
      </c>
      <c r="Q1005" s="3">
        <f t="shared" si="25"/>
        <v>22331.723135657601</v>
      </c>
    </row>
    <row r="1006" spans="1:17">
      <c r="A1006" s="4">
        <v>39924</v>
      </c>
      <c r="B1006" s="10">
        <v>3570.5</v>
      </c>
      <c r="C1006" s="10">
        <v>1510.54</v>
      </c>
      <c r="D1006" s="10">
        <v>3464.15</v>
      </c>
      <c r="E1006" s="10">
        <v>1451.49</v>
      </c>
      <c r="F1006" s="10">
        <v>1275.83</v>
      </c>
      <c r="G1006" s="10">
        <v>1440.22</v>
      </c>
      <c r="H1006" s="3">
        <f t="shared" si="21"/>
        <v>4</v>
      </c>
      <c r="I1006" s="3">
        <f t="shared" si="22"/>
        <v>0</v>
      </c>
      <c r="J1006" s="3">
        <f>IF(AND(A1006&gt;=Intermediate!$B$4,A1006&lt;=Intermediate!$B$2),1,0)</f>
        <v>1</v>
      </c>
      <c r="K1006" s="3">
        <f t="shared" si="23"/>
        <v>0</v>
      </c>
      <c r="L1006" s="1">
        <f t="array" ref="L1006">INDEX(B1006:G1006,1,Intermediate!$B$6)</f>
        <v>1510.54</v>
      </c>
      <c r="M1006" s="3">
        <f>Intermediate!$B$7*K1006</f>
        <v>0</v>
      </c>
      <c r="N1006" s="3">
        <f t="shared" si="26"/>
        <v>28000</v>
      </c>
      <c r="O1006" s="3">
        <f t="shared" si="24"/>
        <v>0</v>
      </c>
      <c r="P1006" s="3">
        <f t="shared" si="27"/>
        <v>14.76028654799704</v>
      </c>
      <c r="Q1006" s="3">
        <f t="shared" si="25"/>
        <v>22296.003242211449</v>
      </c>
    </row>
    <row r="1007" spans="1:17">
      <c r="A1007" s="4">
        <v>39925</v>
      </c>
      <c r="B1007" s="10">
        <v>3534.43</v>
      </c>
      <c r="C1007" s="10">
        <v>1491.28</v>
      </c>
      <c r="D1007" s="10">
        <v>3427.36</v>
      </c>
      <c r="E1007" s="10">
        <v>1434.78</v>
      </c>
      <c r="F1007" s="10">
        <v>1259.44</v>
      </c>
      <c r="G1007" s="10">
        <v>1414.43</v>
      </c>
      <c r="H1007" s="3">
        <f t="shared" si="21"/>
        <v>4</v>
      </c>
      <c r="I1007" s="3">
        <f t="shared" si="22"/>
        <v>0</v>
      </c>
      <c r="J1007" s="3">
        <f>IF(AND(A1007&gt;=Intermediate!$B$4,A1007&lt;=Intermediate!$B$2),1,0)</f>
        <v>1</v>
      </c>
      <c r="K1007" s="3">
        <f t="shared" si="23"/>
        <v>0</v>
      </c>
      <c r="L1007" s="1">
        <f t="array" ref="L1007">INDEX(B1007:G1007,1,Intermediate!$B$6)</f>
        <v>1491.28</v>
      </c>
      <c r="M1007" s="3">
        <f>Intermediate!$B$7*K1007</f>
        <v>0</v>
      </c>
      <c r="N1007" s="3">
        <f t="shared" si="26"/>
        <v>28000</v>
      </c>
      <c r="O1007" s="3">
        <f t="shared" si="24"/>
        <v>0</v>
      </c>
      <c r="P1007" s="3">
        <f t="shared" si="27"/>
        <v>14.76028654799704</v>
      </c>
      <c r="Q1007" s="3">
        <f t="shared" si="25"/>
        <v>22011.720123297026</v>
      </c>
    </row>
    <row r="1008" spans="1:17">
      <c r="A1008" s="4">
        <v>39926</v>
      </c>
      <c r="B1008" s="10">
        <v>3632.23</v>
      </c>
      <c r="C1008" s="10">
        <v>1517.9</v>
      </c>
      <c r="D1008" s="10">
        <v>3508.37</v>
      </c>
      <c r="E1008" s="10">
        <v>1462.91</v>
      </c>
      <c r="F1008" s="10">
        <v>1276.22</v>
      </c>
      <c r="G1008" s="10">
        <v>1423.82</v>
      </c>
      <c r="H1008" s="3">
        <f t="shared" si="21"/>
        <v>4</v>
      </c>
      <c r="I1008" s="3">
        <f t="shared" si="22"/>
        <v>0</v>
      </c>
      <c r="J1008" s="3">
        <f>IF(AND(A1008&gt;=Intermediate!$B$4,A1008&lt;=Intermediate!$B$2),1,0)</f>
        <v>1</v>
      </c>
      <c r="K1008" s="3">
        <f t="shared" si="23"/>
        <v>0</v>
      </c>
      <c r="L1008" s="1">
        <f t="array" ref="L1008">INDEX(B1008:G1008,1,Intermediate!$B$6)</f>
        <v>1517.9</v>
      </c>
      <c r="M1008" s="3">
        <f>Intermediate!$B$7*K1008</f>
        <v>0</v>
      </c>
      <c r="N1008" s="3">
        <f t="shared" si="26"/>
        <v>28000</v>
      </c>
      <c r="O1008" s="3">
        <f t="shared" si="24"/>
        <v>0</v>
      </c>
      <c r="P1008" s="3">
        <f t="shared" si="27"/>
        <v>14.76028654799704</v>
      </c>
      <c r="Q1008" s="3">
        <f t="shared" si="25"/>
        <v>22404.63895120471</v>
      </c>
    </row>
    <row r="1009" spans="1:17">
      <c r="A1009" s="4">
        <v>39927</v>
      </c>
      <c r="B1009" s="10">
        <v>3695.46</v>
      </c>
      <c r="C1009" s="10">
        <v>1542.89</v>
      </c>
      <c r="D1009" s="10">
        <v>3566.72</v>
      </c>
      <c r="E1009" s="10">
        <v>1486.78</v>
      </c>
      <c r="F1009" s="10">
        <v>1296.43</v>
      </c>
      <c r="G1009" s="10">
        <v>1447.11</v>
      </c>
      <c r="H1009" s="3">
        <f t="shared" si="21"/>
        <v>4</v>
      </c>
      <c r="I1009" s="3">
        <f t="shared" si="22"/>
        <v>0</v>
      </c>
      <c r="J1009" s="3">
        <f>IF(AND(A1009&gt;=Intermediate!$B$4,A1009&lt;=Intermediate!$B$2),1,0)</f>
        <v>1</v>
      </c>
      <c r="K1009" s="3">
        <f t="shared" si="23"/>
        <v>0</v>
      </c>
      <c r="L1009" s="1">
        <f t="array" ref="L1009">INDEX(B1009:G1009,1,Intermediate!$B$6)</f>
        <v>1542.89</v>
      </c>
      <c r="M1009" s="3">
        <f>Intermediate!$B$7*K1009</f>
        <v>0</v>
      </c>
      <c r="N1009" s="3">
        <f t="shared" si="26"/>
        <v>28000</v>
      </c>
      <c r="O1009" s="3">
        <f t="shared" si="24"/>
        <v>0</v>
      </c>
      <c r="P1009" s="3">
        <f t="shared" si="27"/>
        <v>14.76028654799704</v>
      </c>
      <c r="Q1009" s="3">
        <f t="shared" si="25"/>
        <v>22773.498512039154</v>
      </c>
    </row>
    <row r="1010" spans="1:17">
      <c r="A1010" s="4">
        <v>39930</v>
      </c>
      <c r="B1010" s="10">
        <v>3681.29</v>
      </c>
      <c r="C1010" s="10">
        <v>1532.99</v>
      </c>
      <c r="D1010" s="10">
        <v>3546.6</v>
      </c>
      <c r="E1010" s="10">
        <v>1479.18</v>
      </c>
      <c r="F1010" s="10">
        <v>1290.4100000000001</v>
      </c>
      <c r="G1010" s="10">
        <v>1435.19</v>
      </c>
      <c r="H1010" s="3">
        <f t="shared" si="21"/>
        <v>4</v>
      </c>
      <c r="I1010" s="3">
        <f t="shared" si="22"/>
        <v>0</v>
      </c>
      <c r="J1010" s="3">
        <f>IF(AND(A1010&gt;=Intermediate!$B$4,A1010&lt;=Intermediate!$B$2),1,0)</f>
        <v>1</v>
      </c>
      <c r="K1010" s="3">
        <f t="shared" si="23"/>
        <v>0</v>
      </c>
      <c r="L1010" s="1">
        <f t="array" ref="L1010">INDEX(B1010:G1010,1,Intermediate!$B$6)</f>
        <v>1532.99</v>
      </c>
      <c r="M1010" s="3">
        <f>Intermediate!$B$7*K1010</f>
        <v>0</v>
      </c>
      <c r="N1010" s="3">
        <f t="shared" si="26"/>
        <v>28000</v>
      </c>
      <c r="O1010" s="3">
        <f t="shared" si="24"/>
        <v>0</v>
      </c>
      <c r="P1010" s="3">
        <f t="shared" si="27"/>
        <v>14.76028654799704</v>
      </c>
      <c r="Q1010" s="3">
        <f t="shared" si="25"/>
        <v>22627.371675213984</v>
      </c>
    </row>
    <row r="1011" spans="1:17">
      <c r="A1011" s="4">
        <v>39931</v>
      </c>
      <c r="B1011" s="10">
        <v>3563.15</v>
      </c>
      <c r="C1011" s="10">
        <v>1483.35</v>
      </c>
      <c r="D1011" s="10">
        <v>3432.18</v>
      </c>
      <c r="E1011" s="10">
        <v>1427.64</v>
      </c>
      <c r="F1011" s="10">
        <v>1241.99</v>
      </c>
      <c r="G1011" s="10">
        <v>1388.2</v>
      </c>
      <c r="H1011" s="3">
        <f t="shared" si="21"/>
        <v>4</v>
      </c>
      <c r="I1011" s="3">
        <f t="shared" si="22"/>
        <v>0</v>
      </c>
      <c r="J1011" s="3">
        <f>IF(AND(A1011&gt;=Intermediate!$B$4,A1011&lt;=Intermediate!$B$2),1,0)</f>
        <v>1</v>
      </c>
      <c r="K1011" s="3">
        <f t="shared" si="23"/>
        <v>0</v>
      </c>
      <c r="L1011" s="1">
        <f t="array" ref="L1011">INDEX(B1011:G1011,1,Intermediate!$B$6)</f>
        <v>1483.35</v>
      </c>
      <c r="M1011" s="3">
        <f>Intermediate!$B$7*K1011</f>
        <v>0</v>
      </c>
      <c r="N1011" s="3">
        <f t="shared" si="26"/>
        <v>28000</v>
      </c>
      <c r="O1011" s="3">
        <f t="shared" si="24"/>
        <v>0</v>
      </c>
      <c r="P1011" s="3">
        <f t="shared" si="27"/>
        <v>14.76028654799704</v>
      </c>
      <c r="Q1011" s="3">
        <f t="shared" si="25"/>
        <v>21894.67105097141</v>
      </c>
    </row>
    <row r="1012" spans="1:17">
      <c r="A1012" s="4">
        <v>39932</v>
      </c>
      <c r="B1012" s="10">
        <v>3679.16</v>
      </c>
      <c r="C1012" s="10">
        <v>1517.87</v>
      </c>
      <c r="D1012" s="10">
        <v>3531.14</v>
      </c>
      <c r="E1012" s="10">
        <v>1463.13</v>
      </c>
      <c r="F1012" s="10">
        <v>1265.52</v>
      </c>
      <c r="G1012" s="10">
        <v>1406.36</v>
      </c>
      <c r="H1012" s="3">
        <f t="shared" si="21"/>
        <v>4</v>
      </c>
      <c r="I1012" s="3">
        <f t="shared" si="22"/>
        <v>0</v>
      </c>
      <c r="J1012" s="3">
        <f>IF(AND(A1012&gt;=Intermediate!$B$4,A1012&lt;=Intermediate!$B$2),1,0)</f>
        <v>1</v>
      </c>
      <c r="K1012" s="3">
        <f t="shared" si="23"/>
        <v>0</v>
      </c>
      <c r="L1012" s="1">
        <f t="array" ref="L1012">INDEX(B1012:G1012,1,Intermediate!$B$6)</f>
        <v>1517.87</v>
      </c>
      <c r="M1012" s="3">
        <f>Intermediate!$B$7*K1012</f>
        <v>0</v>
      </c>
      <c r="N1012" s="3">
        <f t="shared" si="26"/>
        <v>28000</v>
      </c>
      <c r="O1012" s="3">
        <f t="shared" si="24"/>
        <v>0</v>
      </c>
      <c r="P1012" s="3">
        <f t="shared" si="27"/>
        <v>14.76028654799704</v>
      </c>
      <c r="Q1012" s="3">
        <f t="shared" si="25"/>
        <v>22404.196142608267</v>
      </c>
    </row>
    <row r="1013" spans="1:17">
      <c r="A1013" s="5">
        <v>39937</v>
      </c>
      <c r="B1013" s="10">
        <v>3864.76</v>
      </c>
      <c r="C1013" s="10">
        <v>1582.62</v>
      </c>
      <c r="D1013" s="10">
        <v>3697.05</v>
      </c>
      <c r="E1013" s="10">
        <v>1526.25</v>
      </c>
      <c r="F1013" s="10">
        <v>1312.9</v>
      </c>
      <c r="G1013" s="10">
        <v>1450.66</v>
      </c>
      <c r="H1013" s="3">
        <f t="shared" si="21"/>
        <v>5</v>
      </c>
      <c r="I1013" s="3">
        <f t="shared" si="22"/>
        <v>1</v>
      </c>
      <c r="J1013" s="3">
        <f>IF(AND(A1013&gt;=Intermediate!$B$4,A1013&lt;=Intermediate!$B$2),1,0)</f>
        <v>1</v>
      </c>
      <c r="K1013" s="3">
        <f t="shared" si="23"/>
        <v>1</v>
      </c>
      <c r="L1013" s="1">
        <f t="array" ref="L1013">INDEX(B1013:G1013,1,Intermediate!$B$6)</f>
        <v>1582.62</v>
      </c>
      <c r="M1013" s="3">
        <f>Intermediate!$B$7*K1013</f>
        <v>1000</v>
      </c>
      <c r="N1013" s="3">
        <f t="shared" si="26"/>
        <v>29000</v>
      </c>
      <c r="O1013" s="3">
        <f t="shared" si="24"/>
        <v>0.63186361855657081</v>
      </c>
      <c r="P1013" s="3">
        <f t="shared" si="27"/>
        <v>15.392150166553611</v>
      </c>
      <c r="Q1013" s="3">
        <f t="shared" si="25"/>
        <v>24359.924696591075</v>
      </c>
    </row>
    <row r="1014" spans="1:17">
      <c r="A1014" s="5">
        <v>39938</v>
      </c>
      <c r="B1014" s="10">
        <v>3880.67</v>
      </c>
      <c r="C1014" s="10">
        <v>1601</v>
      </c>
      <c r="D1014" s="10">
        <v>3724.38</v>
      </c>
      <c r="E1014" s="10">
        <v>1542.02</v>
      </c>
      <c r="F1014" s="10">
        <v>1332.12</v>
      </c>
      <c r="G1014" s="10">
        <v>1480.22</v>
      </c>
      <c r="H1014" s="3">
        <f t="shared" si="21"/>
        <v>5</v>
      </c>
      <c r="I1014" s="3">
        <f t="shared" si="22"/>
        <v>0</v>
      </c>
      <c r="J1014" s="3">
        <f>IF(AND(A1014&gt;=Intermediate!$B$4,A1014&lt;=Intermediate!$B$2),1,0)</f>
        <v>1</v>
      </c>
      <c r="K1014" s="3">
        <f t="shared" si="23"/>
        <v>0</v>
      </c>
      <c r="L1014" s="1">
        <f t="array" ref="L1014">INDEX(B1014:G1014,1,Intermediate!$B$6)</f>
        <v>1601</v>
      </c>
      <c r="M1014" s="3">
        <f>Intermediate!$B$7*K1014</f>
        <v>0</v>
      </c>
      <c r="N1014" s="3">
        <f t="shared" si="26"/>
        <v>29000</v>
      </c>
      <c r="O1014" s="3">
        <f t="shared" si="24"/>
        <v>0</v>
      </c>
      <c r="P1014" s="3">
        <f t="shared" si="27"/>
        <v>15.392150166553611</v>
      </c>
      <c r="Q1014" s="3">
        <f t="shared" si="25"/>
        <v>24642.832416652331</v>
      </c>
    </row>
    <row r="1015" spans="1:17">
      <c r="A1015" s="5">
        <v>39939</v>
      </c>
      <c r="B1015" s="10">
        <v>3834.9</v>
      </c>
      <c r="C1015" s="10">
        <v>1585.88</v>
      </c>
      <c r="D1015" s="10">
        <v>3684.14</v>
      </c>
      <c r="E1015" s="10">
        <v>1524.65</v>
      </c>
      <c r="F1015" s="10">
        <v>1316.98</v>
      </c>
      <c r="G1015" s="10">
        <v>1478.49</v>
      </c>
      <c r="H1015" s="3">
        <f t="shared" si="21"/>
        <v>5</v>
      </c>
      <c r="I1015" s="3">
        <f t="shared" si="22"/>
        <v>0</v>
      </c>
      <c r="J1015" s="3">
        <f>IF(AND(A1015&gt;=Intermediate!$B$4,A1015&lt;=Intermediate!$B$2),1,0)</f>
        <v>1</v>
      </c>
      <c r="K1015" s="3">
        <f t="shared" si="23"/>
        <v>0</v>
      </c>
      <c r="L1015" s="1">
        <f t="array" ref="L1015">INDEX(B1015:G1015,1,Intermediate!$B$6)</f>
        <v>1585.88</v>
      </c>
      <c r="M1015" s="3">
        <f>Intermediate!$B$7*K1015</f>
        <v>0</v>
      </c>
      <c r="N1015" s="3">
        <f t="shared" si="26"/>
        <v>29000</v>
      </c>
      <c r="O1015" s="3">
        <f t="shared" si="24"/>
        <v>0</v>
      </c>
      <c r="P1015" s="3">
        <f t="shared" si="27"/>
        <v>15.392150166553611</v>
      </c>
      <c r="Q1015" s="3">
        <f t="shared" si="25"/>
        <v>24410.103106134044</v>
      </c>
    </row>
    <row r="1016" spans="1:17">
      <c r="A1016" s="5">
        <v>39940</v>
      </c>
      <c r="B1016" s="10">
        <v>3899.71</v>
      </c>
      <c r="C1016" s="10">
        <v>1621.49</v>
      </c>
      <c r="D1016" s="10">
        <v>3754.89</v>
      </c>
      <c r="E1016" s="10">
        <v>1559.24</v>
      </c>
      <c r="F1016" s="10">
        <v>1353.23</v>
      </c>
      <c r="G1016" s="10">
        <v>1518.19</v>
      </c>
      <c r="H1016" s="3">
        <f t="shared" si="21"/>
        <v>5</v>
      </c>
      <c r="I1016" s="3">
        <f t="shared" si="22"/>
        <v>0</v>
      </c>
      <c r="J1016" s="3">
        <f>IF(AND(A1016&gt;=Intermediate!$B$4,A1016&lt;=Intermediate!$B$2),1,0)</f>
        <v>1</v>
      </c>
      <c r="K1016" s="3">
        <f t="shared" si="23"/>
        <v>0</v>
      </c>
      <c r="L1016" s="1">
        <f t="array" ref="L1016">INDEX(B1016:G1016,1,Intermediate!$B$6)</f>
        <v>1621.49</v>
      </c>
      <c r="M1016" s="3">
        <f>Intermediate!$B$7*K1016</f>
        <v>0</v>
      </c>
      <c r="N1016" s="3">
        <f t="shared" si="26"/>
        <v>29000</v>
      </c>
      <c r="O1016" s="3">
        <f t="shared" si="24"/>
        <v>0</v>
      </c>
      <c r="P1016" s="3">
        <f t="shared" si="27"/>
        <v>15.392150166553611</v>
      </c>
      <c r="Q1016" s="3">
        <f t="shared" si="25"/>
        <v>24958.217573565016</v>
      </c>
    </row>
    <row r="1017" spans="1:17">
      <c r="A1017" s="5">
        <v>39941</v>
      </c>
      <c r="B1017" s="10">
        <v>3835.79</v>
      </c>
      <c r="C1017" s="10">
        <v>1610.19</v>
      </c>
      <c r="D1017" s="10">
        <v>3707.7</v>
      </c>
      <c r="E1017" s="10">
        <v>1550.1</v>
      </c>
      <c r="F1017" s="10">
        <v>1357.8</v>
      </c>
      <c r="G1017" s="10">
        <v>1514.56</v>
      </c>
      <c r="H1017" s="3">
        <f t="shared" si="21"/>
        <v>5</v>
      </c>
      <c r="I1017" s="3">
        <f t="shared" si="22"/>
        <v>0</v>
      </c>
      <c r="J1017" s="3">
        <f>IF(AND(A1017&gt;=Intermediate!$B$4,A1017&lt;=Intermediate!$B$2),1,0)</f>
        <v>1</v>
      </c>
      <c r="K1017" s="3">
        <f t="shared" si="23"/>
        <v>0</v>
      </c>
      <c r="L1017" s="1">
        <f t="array" ref="L1017">INDEX(B1017:G1017,1,Intermediate!$B$6)</f>
        <v>1610.19</v>
      </c>
      <c r="M1017" s="3">
        <f>Intermediate!$B$7*K1017</f>
        <v>0</v>
      </c>
      <c r="N1017" s="3">
        <f t="shared" si="26"/>
        <v>29000</v>
      </c>
      <c r="O1017" s="3">
        <f t="shared" si="24"/>
        <v>0</v>
      </c>
      <c r="P1017" s="3">
        <f t="shared" si="27"/>
        <v>15.392150166553611</v>
      </c>
      <c r="Q1017" s="3">
        <f t="shared" si="25"/>
        <v>24784.28627668296</v>
      </c>
    </row>
    <row r="1018" spans="1:17">
      <c r="A1018" s="6">
        <v>39944</v>
      </c>
      <c r="B1018" s="10">
        <v>3768.86</v>
      </c>
      <c r="C1018" s="10">
        <v>1583.15</v>
      </c>
      <c r="D1018" s="10">
        <v>3645.06</v>
      </c>
      <c r="E1018" s="10">
        <v>1524.26</v>
      </c>
      <c r="F1018" s="10">
        <v>1335.85</v>
      </c>
      <c r="G1018" s="10">
        <v>1489.58</v>
      </c>
      <c r="H1018" s="3">
        <f t="shared" si="21"/>
        <v>5</v>
      </c>
      <c r="I1018" s="3">
        <f t="shared" si="22"/>
        <v>0</v>
      </c>
      <c r="J1018" s="3">
        <f>IF(AND(A1018&gt;=Intermediate!$B$4,A1018&lt;=Intermediate!$B$2),1,0)</f>
        <v>1</v>
      </c>
      <c r="K1018" s="3">
        <f t="shared" si="23"/>
        <v>0</v>
      </c>
      <c r="L1018" s="1">
        <f t="array" ref="L1018">INDEX(B1018:G1018,1,Intermediate!$B$6)</f>
        <v>1583.15</v>
      </c>
      <c r="M1018" s="3">
        <f>Intermediate!$B$7*K1018</f>
        <v>0</v>
      </c>
      <c r="N1018" s="3">
        <f t="shared" si="26"/>
        <v>29000</v>
      </c>
      <c r="O1018" s="3">
        <f t="shared" si="24"/>
        <v>0</v>
      </c>
      <c r="P1018" s="3">
        <f t="shared" si="27"/>
        <v>15.392150166553611</v>
      </c>
      <c r="Q1018" s="3">
        <f t="shared" si="25"/>
        <v>24368.08253617935</v>
      </c>
    </row>
    <row r="1019" spans="1:17">
      <c r="A1019" s="6">
        <v>39945</v>
      </c>
      <c r="B1019" s="10">
        <v>3896.08</v>
      </c>
      <c r="C1019" s="10">
        <v>1616.24</v>
      </c>
      <c r="D1019" s="10">
        <v>3746.99</v>
      </c>
      <c r="E1019" s="10">
        <v>1555.76</v>
      </c>
      <c r="F1019" s="10">
        <v>1349.76</v>
      </c>
      <c r="G1019" s="10">
        <v>1506.57</v>
      </c>
      <c r="H1019" s="3">
        <f t="shared" si="21"/>
        <v>5</v>
      </c>
      <c r="I1019" s="3">
        <f t="shared" si="22"/>
        <v>0</v>
      </c>
      <c r="J1019" s="3">
        <f>IF(AND(A1019&gt;=Intermediate!$B$4,A1019&lt;=Intermediate!$B$2),1,0)</f>
        <v>1</v>
      </c>
      <c r="K1019" s="3">
        <f t="shared" si="23"/>
        <v>0</v>
      </c>
      <c r="L1019" s="1">
        <f t="array" ref="L1019">INDEX(B1019:G1019,1,Intermediate!$B$6)</f>
        <v>1616.24</v>
      </c>
      <c r="M1019" s="3">
        <f>Intermediate!$B$7*K1019</f>
        <v>0</v>
      </c>
      <c r="N1019" s="3">
        <f t="shared" si="26"/>
        <v>29000</v>
      </c>
      <c r="O1019" s="3">
        <f t="shared" si="24"/>
        <v>0</v>
      </c>
      <c r="P1019" s="3">
        <f t="shared" si="27"/>
        <v>15.392150166553611</v>
      </c>
      <c r="Q1019" s="3">
        <f t="shared" si="25"/>
        <v>24877.408785190608</v>
      </c>
    </row>
    <row r="1020" spans="1:17">
      <c r="A1020" s="6">
        <v>39946</v>
      </c>
      <c r="B1020" s="10">
        <v>3855.07</v>
      </c>
      <c r="C1020" s="10">
        <v>1605.5</v>
      </c>
      <c r="D1020" s="10">
        <v>3711.97</v>
      </c>
      <c r="E1020" s="10">
        <v>1547.23</v>
      </c>
      <c r="F1020" s="10">
        <v>1349.13</v>
      </c>
      <c r="G1020" s="10">
        <v>1501.06</v>
      </c>
      <c r="H1020" s="3">
        <f t="shared" si="21"/>
        <v>5</v>
      </c>
      <c r="I1020" s="3">
        <f t="shared" si="22"/>
        <v>0</v>
      </c>
      <c r="J1020" s="3">
        <f>IF(AND(A1020&gt;=Intermediate!$B$4,A1020&lt;=Intermediate!$B$2),1,0)</f>
        <v>1</v>
      </c>
      <c r="K1020" s="3">
        <f t="shared" si="23"/>
        <v>0</v>
      </c>
      <c r="L1020" s="1">
        <f t="array" ref="L1020">INDEX(B1020:G1020,1,Intermediate!$B$6)</f>
        <v>1605.5</v>
      </c>
      <c r="M1020" s="3">
        <f>Intermediate!$B$7*K1020</f>
        <v>0</v>
      </c>
      <c r="N1020" s="3">
        <f t="shared" si="26"/>
        <v>29000</v>
      </c>
      <c r="O1020" s="3">
        <f t="shared" si="24"/>
        <v>0</v>
      </c>
      <c r="P1020" s="3">
        <f t="shared" si="27"/>
        <v>15.392150166553611</v>
      </c>
      <c r="Q1020" s="3">
        <f t="shared" si="25"/>
        <v>24712.097092401822</v>
      </c>
    </row>
    <row r="1021" spans="1:17">
      <c r="A1021" s="6">
        <v>39947</v>
      </c>
      <c r="B1021" s="10">
        <v>3825.57</v>
      </c>
      <c r="C1021" s="10">
        <v>1604.26</v>
      </c>
      <c r="D1021" s="10">
        <v>3695.13</v>
      </c>
      <c r="E1021" s="10">
        <v>1547.19</v>
      </c>
      <c r="F1021" s="10">
        <v>1357.46</v>
      </c>
      <c r="G1021" s="10">
        <v>1505.4</v>
      </c>
      <c r="H1021" s="3">
        <f t="shared" si="21"/>
        <v>5</v>
      </c>
      <c r="I1021" s="3">
        <f t="shared" si="22"/>
        <v>0</v>
      </c>
      <c r="J1021" s="3">
        <f>IF(AND(A1021&gt;=Intermediate!$B$4,A1021&lt;=Intermediate!$B$2),1,0)</f>
        <v>1</v>
      </c>
      <c r="K1021" s="3">
        <f t="shared" si="23"/>
        <v>0</v>
      </c>
      <c r="L1021" s="1">
        <f t="array" ref="L1021">INDEX(B1021:G1021,1,Intermediate!$B$6)</f>
        <v>1604.26</v>
      </c>
      <c r="M1021" s="3">
        <f>Intermediate!$B$7*K1021</f>
        <v>0</v>
      </c>
      <c r="N1021" s="3">
        <f t="shared" si="26"/>
        <v>29000</v>
      </c>
      <c r="O1021" s="3">
        <f t="shared" si="24"/>
        <v>0</v>
      </c>
      <c r="P1021" s="3">
        <f t="shared" si="27"/>
        <v>15.392150166553611</v>
      </c>
      <c r="Q1021" s="3">
        <f t="shared" si="25"/>
        <v>24693.010826195296</v>
      </c>
    </row>
    <row r="1022" spans="1:17">
      <c r="A1022" s="6">
        <v>39948</v>
      </c>
      <c r="B1022" s="10">
        <v>3905.24</v>
      </c>
      <c r="C1022" s="10">
        <v>1626.41</v>
      </c>
      <c r="D1022" s="10">
        <v>3758.26</v>
      </c>
      <c r="E1022" s="10">
        <v>1571.03</v>
      </c>
      <c r="F1022" s="10">
        <v>1374.75</v>
      </c>
      <c r="G1022" s="10">
        <v>1515.44</v>
      </c>
      <c r="H1022" s="3">
        <f t="shared" ref="H1022:H1276" si="28">MONTH(A1022)</f>
        <v>5</v>
      </c>
      <c r="I1022" s="3">
        <f t="shared" ref="I1022:I1276" si="29">IF(H1022&lt;&gt;H1021,1,0)</f>
        <v>0</v>
      </c>
      <c r="J1022" s="3">
        <f>IF(AND(A1022&gt;=Intermediate!$B$4,A1022&lt;=Intermediate!$B$2),1,0)</f>
        <v>1</v>
      </c>
      <c r="K1022" s="3">
        <f t="shared" ref="K1022:K1276" si="30">I1022*J1022</f>
        <v>0</v>
      </c>
      <c r="L1022" s="1">
        <f t="array" ref="L1022">INDEX(B1022:G1022,1,Intermediate!$B$6)</f>
        <v>1626.41</v>
      </c>
      <c r="M1022" s="3">
        <f>Intermediate!$B$7*K1022</f>
        <v>0</v>
      </c>
      <c r="N1022" s="3">
        <f t="shared" si="26"/>
        <v>29000</v>
      </c>
      <c r="O1022" s="3">
        <f t="shared" ref="O1022:O1276" si="31">M1022/L1022</f>
        <v>0</v>
      </c>
      <c r="P1022" s="3">
        <f t="shared" si="27"/>
        <v>15.392150166553611</v>
      </c>
      <c r="Q1022" s="3">
        <f t="shared" ref="Q1022:Q1276" si="32">P1022*L1022</f>
        <v>25033.94695238446</v>
      </c>
    </row>
    <row r="1023" spans="1:17">
      <c r="A1023" s="6">
        <v>39951</v>
      </c>
      <c r="B1023" s="10">
        <v>4580.17</v>
      </c>
      <c r="C1023" s="10">
        <v>1842.35</v>
      </c>
      <c r="D1023" s="10">
        <v>4367.97</v>
      </c>
      <c r="E1023" s="10">
        <v>1798.82</v>
      </c>
      <c r="F1023" s="10">
        <v>1536.2</v>
      </c>
      <c r="G1023" s="10">
        <v>1644.41</v>
      </c>
      <c r="H1023" s="3">
        <f t="shared" si="28"/>
        <v>5</v>
      </c>
      <c r="I1023" s="3">
        <f t="shared" si="29"/>
        <v>0</v>
      </c>
      <c r="J1023" s="3">
        <f>IF(AND(A1023&gt;=Intermediate!$B$4,A1023&lt;=Intermediate!$B$2),1,0)</f>
        <v>1</v>
      </c>
      <c r="K1023" s="3">
        <f t="shared" si="30"/>
        <v>0</v>
      </c>
      <c r="L1023" s="1">
        <f t="array" ref="L1023">INDEX(B1023:G1023,1,Intermediate!$B$6)</f>
        <v>1842.35</v>
      </c>
      <c r="M1023" s="3">
        <f>Intermediate!$B$7*K1023</f>
        <v>0</v>
      </c>
      <c r="N1023" s="3">
        <f t="shared" ref="N1023:N1277" si="33">N1022+M1023</f>
        <v>29000</v>
      </c>
      <c r="O1023" s="3">
        <f t="shared" si="31"/>
        <v>0</v>
      </c>
      <c r="P1023" s="3">
        <f t="shared" ref="P1023:P1277" si="34">P1022+O1023</f>
        <v>15.392150166553611</v>
      </c>
      <c r="Q1023" s="3">
        <f t="shared" si="32"/>
        <v>28357.727859350045</v>
      </c>
    </row>
    <row r="1024" spans="1:17">
      <c r="A1024" s="6">
        <v>39952</v>
      </c>
      <c r="B1024" s="10">
        <v>4597.2</v>
      </c>
      <c r="C1024" s="10">
        <v>1871.46</v>
      </c>
      <c r="D1024" s="10">
        <v>4388.93</v>
      </c>
      <c r="E1024" s="10">
        <v>1827.07</v>
      </c>
      <c r="F1024" s="10">
        <v>1583.13</v>
      </c>
      <c r="G1024" s="10">
        <v>1693.08</v>
      </c>
      <c r="H1024" s="3">
        <f t="shared" si="28"/>
        <v>5</v>
      </c>
      <c r="I1024" s="3">
        <f t="shared" si="29"/>
        <v>0</v>
      </c>
      <c r="J1024" s="3">
        <f>IF(AND(A1024&gt;=Intermediate!$B$4,A1024&lt;=Intermediate!$B$2),1,0)</f>
        <v>1</v>
      </c>
      <c r="K1024" s="3">
        <f t="shared" si="30"/>
        <v>0</v>
      </c>
      <c r="L1024" s="1">
        <f t="array" ref="L1024">INDEX(B1024:G1024,1,Intermediate!$B$6)</f>
        <v>1871.46</v>
      </c>
      <c r="M1024" s="3">
        <f>Intermediate!$B$7*K1024</f>
        <v>0</v>
      </c>
      <c r="N1024" s="3">
        <f t="shared" si="33"/>
        <v>29000</v>
      </c>
      <c r="O1024" s="3">
        <f t="shared" si="31"/>
        <v>0</v>
      </c>
      <c r="P1024" s="3">
        <f t="shared" si="34"/>
        <v>15.392150166553611</v>
      </c>
      <c r="Q1024" s="3">
        <f t="shared" si="32"/>
        <v>28805.793350698423</v>
      </c>
    </row>
    <row r="1025" spans="1:17">
      <c r="A1025" s="6">
        <v>39953</v>
      </c>
      <c r="B1025" s="10">
        <v>4578.21</v>
      </c>
      <c r="C1025" s="10">
        <v>1940.16</v>
      </c>
      <c r="D1025" s="10">
        <v>4432.18</v>
      </c>
      <c r="E1025" s="10">
        <v>1884.74</v>
      </c>
      <c r="F1025" s="10">
        <v>1682.46</v>
      </c>
      <c r="G1025" s="10">
        <v>1844.84</v>
      </c>
      <c r="H1025" s="3">
        <f t="shared" si="28"/>
        <v>5</v>
      </c>
      <c r="I1025" s="3">
        <f t="shared" si="29"/>
        <v>0</v>
      </c>
      <c r="J1025" s="3">
        <f>IF(AND(A1025&gt;=Intermediate!$B$4,A1025&lt;=Intermediate!$B$2),1,0)</f>
        <v>1</v>
      </c>
      <c r="K1025" s="3">
        <f t="shared" si="30"/>
        <v>0</v>
      </c>
      <c r="L1025" s="1">
        <f t="array" ref="L1025">INDEX(B1025:G1025,1,Intermediate!$B$6)</f>
        <v>1940.16</v>
      </c>
      <c r="M1025" s="3">
        <f>Intermediate!$B$7*K1025</f>
        <v>0</v>
      </c>
      <c r="N1025" s="3">
        <f t="shared" si="33"/>
        <v>29000</v>
      </c>
      <c r="O1025" s="3">
        <f t="shared" si="31"/>
        <v>0</v>
      </c>
      <c r="P1025" s="3">
        <f t="shared" si="34"/>
        <v>15.392150166553611</v>
      </c>
      <c r="Q1025" s="3">
        <f t="shared" si="32"/>
        <v>29863.234067140656</v>
      </c>
    </row>
    <row r="1026" spans="1:17">
      <c r="A1026" s="6">
        <v>39954</v>
      </c>
      <c r="B1026" s="10">
        <v>4524.67</v>
      </c>
      <c r="C1026" s="10">
        <v>1948.02</v>
      </c>
      <c r="D1026" s="10">
        <v>4413.8900000000003</v>
      </c>
      <c r="E1026" s="10">
        <v>1882.43</v>
      </c>
      <c r="F1026" s="10">
        <v>1689.52</v>
      </c>
      <c r="G1026" s="10">
        <v>1888.71</v>
      </c>
      <c r="H1026" s="3">
        <f t="shared" si="28"/>
        <v>5</v>
      </c>
      <c r="I1026" s="3">
        <f t="shared" si="29"/>
        <v>0</v>
      </c>
      <c r="J1026" s="3">
        <f>IF(AND(A1026&gt;=Intermediate!$B$4,A1026&lt;=Intermediate!$B$2),1,0)</f>
        <v>1</v>
      </c>
      <c r="K1026" s="3">
        <f t="shared" si="30"/>
        <v>0</v>
      </c>
      <c r="L1026" s="1">
        <f t="array" ref="L1026">INDEX(B1026:G1026,1,Intermediate!$B$6)</f>
        <v>1948.02</v>
      </c>
      <c r="M1026" s="3">
        <f>Intermediate!$B$7*K1026</f>
        <v>0</v>
      </c>
      <c r="N1026" s="3">
        <f t="shared" si="33"/>
        <v>29000</v>
      </c>
      <c r="O1026" s="3">
        <f t="shared" si="31"/>
        <v>0</v>
      </c>
      <c r="P1026" s="3">
        <f t="shared" si="34"/>
        <v>15.392150166553611</v>
      </c>
      <c r="Q1026" s="3">
        <f t="shared" si="32"/>
        <v>29984.216367449764</v>
      </c>
    </row>
    <row r="1027" spans="1:17">
      <c r="A1027" s="6">
        <v>39955</v>
      </c>
      <c r="B1027" s="10">
        <v>4555.54</v>
      </c>
      <c r="C1027" s="10">
        <v>1977.03</v>
      </c>
      <c r="D1027" s="10">
        <v>4450.24</v>
      </c>
      <c r="E1027" s="10">
        <v>1902.29</v>
      </c>
      <c r="F1027" s="10">
        <v>1714.32</v>
      </c>
      <c r="G1027" s="10">
        <v>1949.14</v>
      </c>
      <c r="H1027" s="3">
        <f t="shared" si="28"/>
        <v>5</v>
      </c>
      <c r="I1027" s="3">
        <f t="shared" si="29"/>
        <v>0</v>
      </c>
      <c r="J1027" s="3">
        <f>IF(AND(A1027&gt;=Intermediate!$B$4,A1027&lt;=Intermediate!$B$2),1,0)</f>
        <v>1</v>
      </c>
      <c r="K1027" s="3">
        <f t="shared" si="30"/>
        <v>0</v>
      </c>
      <c r="L1027" s="1">
        <f t="array" ref="L1027">INDEX(B1027:G1027,1,Intermediate!$B$6)</f>
        <v>1977.03</v>
      </c>
      <c r="M1027" s="3">
        <f>Intermediate!$B$7*K1027</f>
        <v>0</v>
      </c>
      <c r="N1027" s="3">
        <f t="shared" si="33"/>
        <v>29000</v>
      </c>
      <c r="O1027" s="3">
        <f t="shared" si="31"/>
        <v>0</v>
      </c>
      <c r="P1027" s="3">
        <f t="shared" si="34"/>
        <v>15.392150166553611</v>
      </c>
      <c r="Q1027" s="3">
        <f t="shared" si="32"/>
        <v>30430.742643781487</v>
      </c>
    </row>
    <row r="1028" spans="1:17">
      <c r="A1028" s="6">
        <v>39958</v>
      </c>
      <c r="B1028" s="10">
        <v>4570.78</v>
      </c>
      <c r="C1028" s="10">
        <v>2025.72</v>
      </c>
      <c r="D1028" s="10">
        <v>4512.12</v>
      </c>
      <c r="E1028" s="10">
        <v>1944.55</v>
      </c>
      <c r="F1028" s="10">
        <v>1773.17</v>
      </c>
      <c r="G1028" s="10">
        <v>2034.61</v>
      </c>
      <c r="H1028" s="3">
        <f t="shared" si="28"/>
        <v>5</v>
      </c>
      <c r="I1028" s="3">
        <f t="shared" si="29"/>
        <v>0</v>
      </c>
      <c r="J1028" s="3">
        <f>IF(AND(A1028&gt;=Intermediate!$B$4,A1028&lt;=Intermediate!$B$2),1,0)</f>
        <v>1</v>
      </c>
      <c r="K1028" s="3">
        <f t="shared" si="30"/>
        <v>0</v>
      </c>
      <c r="L1028" s="1">
        <f t="array" ref="L1028">INDEX(B1028:G1028,1,Intermediate!$B$6)</f>
        <v>2025.72</v>
      </c>
      <c r="M1028" s="3">
        <f>Intermediate!$B$7*K1028</f>
        <v>0</v>
      </c>
      <c r="N1028" s="3">
        <f t="shared" si="33"/>
        <v>29000</v>
      </c>
      <c r="O1028" s="3">
        <f t="shared" si="31"/>
        <v>0</v>
      </c>
      <c r="P1028" s="3">
        <f t="shared" si="34"/>
        <v>15.392150166553611</v>
      </c>
      <c r="Q1028" s="3">
        <f t="shared" si="32"/>
        <v>31180.18643539098</v>
      </c>
    </row>
    <row r="1029" spans="1:17">
      <c r="A1029" s="6">
        <v>39959</v>
      </c>
      <c r="B1029" s="10">
        <v>4436.41</v>
      </c>
      <c r="C1029" s="10">
        <v>1964.88</v>
      </c>
      <c r="D1029" s="10">
        <v>4390.08</v>
      </c>
      <c r="E1029" s="10">
        <v>1888.51</v>
      </c>
      <c r="F1029" s="10">
        <v>1716.82</v>
      </c>
      <c r="G1029" s="10">
        <v>1964.5</v>
      </c>
      <c r="H1029" s="3">
        <f t="shared" si="28"/>
        <v>5</v>
      </c>
      <c r="I1029" s="3">
        <f t="shared" si="29"/>
        <v>0</v>
      </c>
      <c r="J1029" s="3">
        <f>IF(AND(A1029&gt;=Intermediate!$B$4,A1029&lt;=Intermediate!$B$2),1,0)</f>
        <v>1</v>
      </c>
      <c r="K1029" s="3">
        <f t="shared" si="30"/>
        <v>0</v>
      </c>
      <c r="L1029" s="1">
        <f t="array" ref="L1029">INDEX(B1029:G1029,1,Intermediate!$B$6)</f>
        <v>1964.88</v>
      </c>
      <c r="M1029" s="3">
        <f>Intermediate!$B$7*K1029</f>
        <v>0</v>
      </c>
      <c r="N1029" s="3">
        <f t="shared" si="33"/>
        <v>29000</v>
      </c>
      <c r="O1029" s="3">
        <f t="shared" si="31"/>
        <v>0</v>
      </c>
      <c r="P1029" s="3">
        <f t="shared" si="34"/>
        <v>15.392150166553611</v>
      </c>
      <c r="Q1029" s="3">
        <f t="shared" si="32"/>
        <v>30243.728019257862</v>
      </c>
    </row>
    <row r="1030" spans="1:17">
      <c r="A1030" s="6">
        <v>39960</v>
      </c>
      <c r="B1030" s="10">
        <v>4610.01</v>
      </c>
      <c r="C1030" s="10">
        <v>2039.83</v>
      </c>
      <c r="D1030" s="10">
        <v>4565.99</v>
      </c>
      <c r="E1030" s="10">
        <v>1962.42</v>
      </c>
      <c r="F1030" s="10">
        <v>1781.5</v>
      </c>
      <c r="G1030" s="10">
        <v>2036.5</v>
      </c>
      <c r="H1030" s="3">
        <f t="shared" si="28"/>
        <v>5</v>
      </c>
      <c r="I1030" s="3">
        <f t="shared" si="29"/>
        <v>0</v>
      </c>
      <c r="J1030" s="3">
        <f>IF(AND(A1030&gt;=Intermediate!$B$4,A1030&lt;=Intermediate!$B$2),1,0)</f>
        <v>1</v>
      </c>
      <c r="K1030" s="3">
        <f t="shared" si="30"/>
        <v>0</v>
      </c>
      <c r="L1030" s="1">
        <f t="array" ref="L1030">INDEX(B1030:G1030,1,Intermediate!$B$6)</f>
        <v>2039.83</v>
      </c>
      <c r="M1030" s="3">
        <f>Intermediate!$B$7*K1030</f>
        <v>0</v>
      </c>
      <c r="N1030" s="3">
        <f t="shared" si="33"/>
        <v>29000</v>
      </c>
      <c r="O1030" s="3">
        <f t="shared" si="31"/>
        <v>0</v>
      </c>
      <c r="P1030" s="3">
        <f t="shared" si="34"/>
        <v>15.392150166553611</v>
      </c>
      <c r="Q1030" s="3">
        <f t="shared" si="32"/>
        <v>31397.36967424105</v>
      </c>
    </row>
    <row r="1031" spans="1:17">
      <c r="A1031" s="6">
        <v>39961</v>
      </c>
      <c r="B1031" s="10">
        <v>4665.54</v>
      </c>
      <c r="C1031" s="10">
        <v>2057.15</v>
      </c>
      <c r="D1031" s="10">
        <v>4626.22</v>
      </c>
      <c r="E1031" s="10">
        <v>1983.68</v>
      </c>
      <c r="F1031" s="10">
        <v>1794.15</v>
      </c>
      <c r="G1031" s="10">
        <v>2030.99</v>
      </c>
      <c r="H1031" s="3">
        <f t="shared" si="28"/>
        <v>5</v>
      </c>
      <c r="I1031" s="3">
        <f t="shared" si="29"/>
        <v>0</v>
      </c>
      <c r="J1031" s="3">
        <f>IF(AND(A1031&gt;=Intermediate!$B$4,A1031&lt;=Intermediate!$B$2),1,0)</f>
        <v>1</v>
      </c>
      <c r="K1031" s="3">
        <f t="shared" si="30"/>
        <v>0</v>
      </c>
      <c r="L1031" s="1">
        <f t="array" ref="L1031">INDEX(B1031:G1031,1,Intermediate!$B$6)</f>
        <v>2057.15</v>
      </c>
      <c r="M1031" s="3">
        <f>Intermediate!$B$7*K1031</f>
        <v>0</v>
      </c>
      <c r="N1031" s="3">
        <f t="shared" si="33"/>
        <v>29000</v>
      </c>
      <c r="O1031" s="3">
        <f t="shared" si="31"/>
        <v>0</v>
      </c>
      <c r="P1031" s="3">
        <f t="shared" si="34"/>
        <v>15.392150166553611</v>
      </c>
      <c r="Q1031" s="3">
        <f t="shared" si="32"/>
        <v>31663.961715125763</v>
      </c>
    </row>
    <row r="1032" spans="1:17">
      <c r="A1032" s="6">
        <v>39962</v>
      </c>
      <c r="B1032" s="10">
        <v>4780.63</v>
      </c>
      <c r="C1032" s="10">
        <v>2112.54</v>
      </c>
      <c r="D1032" s="10">
        <v>4748.5200000000004</v>
      </c>
      <c r="E1032" s="10">
        <v>2036.07</v>
      </c>
      <c r="F1032" s="10">
        <v>1841.17</v>
      </c>
      <c r="G1032" s="10">
        <v>2089.5</v>
      </c>
      <c r="H1032" s="3">
        <f t="shared" si="28"/>
        <v>5</v>
      </c>
      <c r="I1032" s="3">
        <f t="shared" si="29"/>
        <v>0</v>
      </c>
      <c r="J1032" s="3">
        <f>IF(AND(A1032&gt;=Intermediate!$B$4,A1032&lt;=Intermediate!$B$2),1,0)</f>
        <v>1</v>
      </c>
      <c r="K1032" s="3">
        <f t="shared" si="30"/>
        <v>0</v>
      </c>
      <c r="L1032" s="1">
        <f t="array" ref="L1032">INDEX(B1032:G1032,1,Intermediate!$B$6)</f>
        <v>2112.54</v>
      </c>
      <c r="M1032" s="3">
        <f>Intermediate!$B$7*K1032</f>
        <v>0</v>
      </c>
      <c r="N1032" s="3">
        <f t="shared" si="33"/>
        <v>29000</v>
      </c>
      <c r="O1032" s="3">
        <f t="shared" si="31"/>
        <v>0</v>
      </c>
      <c r="P1032" s="3">
        <f t="shared" si="34"/>
        <v>15.392150166553611</v>
      </c>
      <c r="Q1032" s="3">
        <f t="shared" si="32"/>
        <v>32516.532912851166</v>
      </c>
    </row>
    <row r="1033" spans="1:17">
      <c r="A1033" s="2">
        <v>39965</v>
      </c>
      <c r="B1033" s="10">
        <v>4877.8999999999996</v>
      </c>
      <c r="C1033" s="10">
        <v>2165.65</v>
      </c>
      <c r="D1033" s="10">
        <v>4847.08</v>
      </c>
      <c r="E1033" s="10">
        <v>2083.83</v>
      </c>
      <c r="F1033" s="10">
        <v>1892.23</v>
      </c>
      <c r="G1033" s="10">
        <v>2156.4899999999998</v>
      </c>
      <c r="H1033" s="3">
        <f t="shared" si="28"/>
        <v>6</v>
      </c>
      <c r="I1033" s="3">
        <f t="shared" si="29"/>
        <v>1</v>
      </c>
      <c r="J1033" s="3">
        <f>IF(AND(A1033&gt;=Intermediate!$B$4,A1033&lt;=Intermediate!$B$2),1,0)</f>
        <v>1</v>
      </c>
      <c r="K1033" s="3">
        <f t="shared" si="30"/>
        <v>1</v>
      </c>
      <c r="L1033" s="1">
        <f t="array" ref="L1033">INDEX(B1033:G1033,1,Intermediate!$B$6)</f>
        <v>2165.65</v>
      </c>
      <c r="M1033" s="3">
        <f>Intermediate!$B$7*K1033</f>
        <v>1000</v>
      </c>
      <c r="N1033" s="3">
        <f t="shared" si="33"/>
        <v>30000</v>
      </c>
      <c r="O1033" s="3">
        <f t="shared" si="31"/>
        <v>0.46175513125389606</v>
      </c>
      <c r="P1033" s="3">
        <f t="shared" si="34"/>
        <v>15.853905297807508</v>
      </c>
      <c r="Q1033" s="3">
        <f t="shared" si="32"/>
        <v>34334.010008196834</v>
      </c>
    </row>
    <row r="1034" spans="1:17">
      <c r="A1034" s="2">
        <v>39966</v>
      </c>
      <c r="B1034" s="10">
        <v>4866.92</v>
      </c>
      <c r="C1034" s="10">
        <v>2168.4</v>
      </c>
      <c r="D1034" s="10">
        <v>4830.24</v>
      </c>
      <c r="E1034" s="10">
        <v>2084.59</v>
      </c>
      <c r="F1034" s="10">
        <v>1903.99</v>
      </c>
      <c r="G1034" s="10">
        <v>2187.0100000000002</v>
      </c>
      <c r="H1034" s="3">
        <f t="shared" si="28"/>
        <v>6</v>
      </c>
      <c r="I1034" s="3">
        <f t="shared" si="29"/>
        <v>0</v>
      </c>
      <c r="J1034" s="3">
        <f>IF(AND(A1034&gt;=Intermediate!$B$4,A1034&lt;=Intermediate!$B$2),1,0)</f>
        <v>1</v>
      </c>
      <c r="K1034" s="3">
        <f t="shared" si="30"/>
        <v>0</v>
      </c>
      <c r="L1034" s="1">
        <f t="array" ref="L1034">INDEX(B1034:G1034,1,Intermediate!$B$6)</f>
        <v>2168.4</v>
      </c>
      <c r="M1034" s="3">
        <f>Intermediate!$B$7*K1034</f>
        <v>0</v>
      </c>
      <c r="N1034" s="3">
        <f t="shared" si="33"/>
        <v>30000</v>
      </c>
      <c r="O1034" s="3">
        <f t="shared" si="31"/>
        <v>0</v>
      </c>
      <c r="P1034" s="3">
        <f t="shared" si="34"/>
        <v>15.853905297807508</v>
      </c>
      <c r="Q1034" s="3">
        <f t="shared" si="32"/>
        <v>34377.608247765798</v>
      </c>
    </row>
    <row r="1035" spans="1:17">
      <c r="A1035" s="2">
        <v>39967</v>
      </c>
      <c r="B1035" s="10">
        <v>4880.9799999999996</v>
      </c>
      <c r="C1035" s="10">
        <v>2191.0100000000002</v>
      </c>
      <c r="D1035" s="10">
        <v>4850.13</v>
      </c>
      <c r="E1035" s="10">
        <v>2102.94</v>
      </c>
      <c r="F1035" s="10">
        <v>1933.9</v>
      </c>
      <c r="G1035" s="10">
        <v>2228.7600000000002</v>
      </c>
      <c r="H1035" s="3">
        <f t="shared" si="28"/>
        <v>6</v>
      </c>
      <c r="I1035" s="3">
        <f t="shared" si="29"/>
        <v>0</v>
      </c>
      <c r="J1035" s="3">
        <f>IF(AND(A1035&gt;=Intermediate!$B$4,A1035&lt;=Intermediate!$B$2),1,0)</f>
        <v>1</v>
      </c>
      <c r="K1035" s="3">
        <f t="shared" si="30"/>
        <v>0</v>
      </c>
      <c r="L1035" s="1">
        <f t="array" ref="L1035">INDEX(B1035:G1035,1,Intermediate!$B$6)</f>
        <v>2191.0100000000002</v>
      </c>
      <c r="M1035" s="3">
        <f>Intermediate!$B$7*K1035</f>
        <v>0</v>
      </c>
      <c r="N1035" s="3">
        <f t="shared" si="33"/>
        <v>30000</v>
      </c>
      <c r="O1035" s="3">
        <f t="shared" si="31"/>
        <v>0</v>
      </c>
      <c r="P1035" s="3">
        <f t="shared" si="34"/>
        <v>15.853905297807508</v>
      </c>
      <c r="Q1035" s="3">
        <f t="shared" si="32"/>
        <v>34736.065046549229</v>
      </c>
    </row>
    <row r="1036" spans="1:17">
      <c r="A1036" s="2">
        <v>39968</v>
      </c>
      <c r="B1036" s="10">
        <v>4935.9799999999996</v>
      </c>
      <c r="C1036" s="10">
        <v>2228.9299999999998</v>
      </c>
      <c r="D1036" s="10">
        <v>4920.13</v>
      </c>
      <c r="E1036" s="10">
        <v>2144.83</v>
      </c>
      <c r="F1036" s="10">
        <v>1985.9</v>
      </c>
      <c r="G1036" s="10">
        <v>2269.66</v>
      </c>
      <c r="H1036" s="3">
        <f t="shared" si="28"/>
        <v>6</v>
      </c>
      <c r="I1036" s="3">
        <f t="shared" si="29"/>
        <v>0</v>
      </c>
      <c r="J1036" s="3">
        <f>IF(AND(A1036&gt;=Intermediate!$B$4,A1036&lt;=Intermediate!$B$2),1,0)</f>
        <v>1</v>
      </c>
      <c r="K1036" s="3">
        <f t="shared" si="30"/>
        <v>0</v>
      </c>
      <c r="L1036" s="1">
        <f t="array" ref="L1036">INDEX(B1036:G1036,1,Intermediate!$B$6)</f>
        <v>2228.9299999999998</v>
      </c>
      <c r="M1036" s="3">
        <f>Intermediate!$B$7*K1036</f>
        <v>0</v>
      </c>
      <c r="N1036" s="3">
        <f t="shared" si="33"/>
        <v>30000</v>
      </c>
      <c r="O1036" s="3">
        <f t="shared" si="31"/>
        <v>0</v>
      </c>
      <c r="P1036" s="3">
        <f t="shared" si="34"/>
        <v>15.853905297807508</v>
      </c>
      <c r="Q1036" s="3">
        <f t="shared" si="32"/>
        <v>35337.245135442085</v>
      </c>
    </row>
    <row r="1037" spans="1:17">
      <c r="A1037" s="2">
        <v>39969</v>
      </c>
      <c r="B1037" s="10">
        <v>4951.79</v>
      </c>
      <c r="C1037" s="10">
        <v>2224.36</v>
      </c>
      <c r="D1037" s="10">
        <v>4923.41</v>
      </c>
      <c r="E1037" s="10">
        <v>2141.41</v>
      </c>
      <c r="F1037" s="10">
        <v>1976.36</v>
      </c>
      <c r="G1037" s="10">
        <v>2249.31</v>
      </c>
      <c r="H1037" s="3">
        <f t="shared" si="28"/>
        <v>6</v>
      </c>
      <c r="I1037" s="3">
        <f t="shared" si="29"/>
        <v>0</v>
      </c>
      <c r="J1037" s="3">
        <f>IF(AND(A1037&gt;=Intermediate!$B$4,A1037&lt;=Intermediate!$B$2),1,0)</f>
        <v>1</v>
      </c>
      <c r="K1037" s="3">
        <f t="shared" si="30"/>
        <v>0</v>
      </c>
      <c r="L1037" s="1">
        <f t="array" ref="L1037">INDEX(B1037:G1037,1,Intermediate!$B$6)</f>
        <v>2224.36</v>
      </c>
      <c r="M1037" s="3">
        <f>Intermediate!$B$7*K1037</f>
        <v>0</v>
      </c>
      <c r="N1037" s="3">
        <f t="shared" si="33"/>
        <v>30000</v>
      </c>
      <c r="O1037" s="3">
        <f t="shared" si="31"/>
        <v>0</v>
      </c>
      <c r="P1037" s="3">
        <f t="shared" si="34"/>
        <v>15.853905297807508</v>
      </c>
      <c r="Q1037" s="3">
        <f t="shared" si="32"/>
        <v>35264.792788231112</v>
      </c>
    </row>
    <row r="1038" spans="1:17">
      <c r="A1038" s="2">
        <v>39972</v>
      </c>
      <c r="B1038" s="10">
        <v>4769.83</v>
      </c>
      <c r="C1038" s="10">
        <v>2119.8200000000002</v>
      </c>
      <c r="D1038" s="10">
        <v>4727.37</v>
      </c>
      <c r="E1038" s="10">
        <v>2044.38</v>
      </c>
      <c r="F1038" s="10">
        <v>1871.36</v>
      </c>
      <c r="G1038" s="10">
        <v>2126.5100000000002</v>
      </c>
      <c r="H1038" s="3">
        <f t="shared" si="28"/>
        <v>6</v>
      </c>
      <c r="I1038" s="3">
        <f t="shared" si="29"/>
        <v>0</v>
      </c>
      <c r="J1038" s="3">
        <f>IF(AND(A1038&gt;=Intermediate!$B$4,A1038&lt;=Intermediate!$B$2),1,0)</f>
        <v>1</v>
      </c>
      <c r="K1038" s="3">
        <f t="shared" si="30"/>
        <v>0</v>
      </c>
      <c r="L1038" s="1">
        <f t="array" ref="L1038">INDEX(B1038:G1038,1,Intermediate!$B$6)</f>
        <v>2119.8200000000002</v>
      </c>
      <c r="M1038" s="3">
        <f>Intermediate!$B$7*K1038</f>
        <v>0</v>
      </c>
      <c r="N1038" s="3">
        <f t="shared" si="33"/>
        <v>30000</v>
      </c>
      <c r="O1038" s="3">
        <f t="shared" si="31"/>
        <v>0</v>
      </c>
      <c r="P1038" s="3">
        <f t="shared" si="34"/>
        <v>15.853905297807508</v>
      </c>
      <c r="Q1038" s="3">
        <f t="shared" si="32"/>
        <v>33607.425528398315</v>
      </c>
    </row>
    <row r="1039" spans="1:17">
      <c r="A1039" s="2">
        <v>39973</v>
      </c>
      <c r="B1039" s="10">
        <v>4913.6099999999997</v>
      </c>
      <c r="C1039" s="10">
        <v>2172.69</v>
      </c>
      <c r="D1039" s="10">
        <v>4858.26</v>
      </c>
      <c r="E1039" s="10">
        <v>2100.48</v>
      </c>
      <c r="F1039" s="10">
        <v>1920.78</v>
      </c>
      <c r="G1039" s="10">
        <v>2166.15</v>
      </c>
      <c r="H1039" s="3">
        <f t="shared" si="28"/>
        <v>6</v>
      </c>
      <c r="I1039" s="3">
        <f t="shared" si="29"/>
        <v>0</v>
      </c>
      <c r="J1039" s="3">
        <f>IF(AND(A1039&gt;=Intermediate!$B$4,A1039&lt;=Intermediate!$B$2),1,0)</f>
        <v>1</v>
      </c>
      <c r="K1039" s="3">
        <f t="shared" si="30"/>
        <v>0</v>
      </c>
      <c r="L1039" s="1">
        <f t="array" ref="L1039">INDEX(B1039:G1039,1,Intermediate!$B$6)</f>
        <v>2172.69</v>
      </c>
      <c r="M1039" s="3">
        <f>Intermediate!$B$7*K1039</f>
        <v>0</v>
      </c>
      <c r="N1039" s="3">
        <f t="shared" si="33"/>
        <v>30000</v>
      </c>
      <c r="O1039" s="3">
        <f t="shared" si="31"/>
        <v>0</v>
      </c>
      <c r="P1039" s="3">
        <f t="shared" si="34"/>
        <v>15.853905297807508</v>
      </c>
      <c r="Q1039" s="3">
        <f t="shared" si="32"/>
        <v>34445.621501493391</v>
      </c>
    </row>
    <row r="1040" spans="1:17">
      <c r="A1040" s="4">
        <v>39974</v>
      </c>
      <c r="B1040" s="10">
        <v>5025.78</v>
      </c>
      <c r="C1040" s="10">
        <v>2206.23</v>
      </c>
      <c r="D1040" s="10">
        <v>4955.2299999999996</v>
      </c>
      <c r="E1040" s="10">
        <v>2136.87</v>
      </c>
      <c r="F1040" s="10">
        <v>1945.61</v>
      </c>
      <c r="G1040" s="10">
        <v>2175.7199999999998</v>
      </c>
      <c r="H1040" s="3">
        <f t="shared" si="28"/>
        <v>6</v>
      </c>
      <c r="I1040" s="3">
        <f t="shared" si="29"/>
        <v>0</v>
      </c>
      <c r="J1040" s="3">
        <f>IF(AND(A1040&gt;=Intermediate!$B$4,A1040&lt;=Intermediate!$B$2),1,0)</f>
        <v>1</v>
      </c>
      <c r="K1040" s="3">
        <f t="shared" si="30"/>
        <v>0</v>
      </c>
      <c r="L1040" s="1">
        <f t="array" ref="L1040">INDEX(B1040:G1040,1,Intermediate!$B$6)</f>
        <v>2206.23</v>
      </c>
      <c r="M1040" s="3">
        <f>Intermediate!$B$7*K1040</f>
        <v>0</v>
      </c>
      <c r="N1040" s="3">
        <f t="shared" si="33"/>
        <v>30000</v>
      </c>
      <c r="O1040" s="3">
        <f t="shared" si="31"/>
        <v>0</v>
      </c>
      <c r="P1040" s="3">
        <f t="shared" si="34"/>
        <v>15.853905297807508</v>
      </c>
      <c r="Q1040" s="3">
        <f t="shared" si="32"/>
        <v>34977.361485181857</v>
      </c>
    </row>
    <row r="1041" spans="1:17">
      <c r="A1041" s="4">
        <v>39975</v>
      </c>
      <c r="B1041" s="10">
        <v>5009.16</v>
      </c>
      <c r="C1041" s="10">
        <v>2193.48</v>
      </c>
      <c r="D1041" s="10">
        <v>4927.92</v>
      </c>
      <c r="E1041" s="10">
        <v>2128.2399999999998</v>
      </c>
      <c r="F1041" s="10">
        <v>1940.95</v>
      </c>
      <c r="G1041" s="10">
        <v>2163.33</v>
      </c>
      <c r="H1041" s="3">
        <f t="shared" si="28"/>
        <v>6</v>
      </c>
      <c r="I1041" s="3">
        <f t="shared" si="29"/>
        <v>0</v>
      </c>
      <c r="J1041" s="3">
        <f>IF(AND(A1041&gt;=Intermediate!$B$4,A1041&lt;=Intermediate!$B$2),1,0)</f>
        <v>1</v>
      </c>
      <c r="K1041" s="3">
        <f t="shared" si="30"/>
        <v>0</v>
      </c>
      <c r="L1041" s="1">
        <f t="array" ref="L1041">INDEX(B1041:G1041,1,Intermediate!$B$6)</f>
        <v>2193.48</v>
      </c>
      <c r="M1041" s="3">
        <f>Intermediate!$B$7*K1041</f>
        <v>0</v>
      </c>
      <c r="N1041" s="3">
        <f t="shared" si="33"/>
        <v>30000</v>
      </c>
      <c r="O1041" s="3">
        <f t="shared" si="31"/>
        <v>0</v>
      </c>
      <c r="P1041" s="3">
        <f t="shared" si="34"/>
        <v>15.853905297807508</v>
      </c>
      <c r="Q1041" s="3">
        <f t="shared" si="32"/>
        <v>34775.224192634814</v>
      </c>
    </row>
    <row r="1042" spans="1:17">
      <c r="A1042" s="4">
        <v>39976</v>
      </c>
      <c r="B1042" s="10">
        <v>4953.5200000000004</v>
      </c>
      <c r="C1042" s="10">
        <v>2158.15</v>
      </c>
      <c r="D1042" s="10">
        <v>4867.79</v>
      </c>
      <c r="E1042" s="10">
        <v>2093.0100000000002</v>
      </c>
      <c r="F1042" s="10">
        <v>1896.83</v>
      </c>
      <c r="G1042" s="10">
        <v>2113.6</v>
      </c>
      <c r="H1042" s="3">
        <f t="shared" si="28"/>
        <v>6</v>
      </c>
      <c r="I1042" s="3">
        <f t="shared" si="29"/>
        <v>0</v>
      </c>
      <c r="J1042" s="3">
        <f>IF(AND(A1042&gt;=Intermediate!$B$4,A1042&lt;=Intermediate!$B$2),1,0)</f>
        <v>1</v>
      </c>
      <c r="K1042" s="3">
        <f t="shared" si="30"/>
        <v>0</v>
      </c>
      <c r="L1042" s="1">
        <f t="array" ref="L1042">INDEX(B1042:G1042,1,Intermediate!$B$6)</f>
        <v>2158.15</v>
      </c>
      <c r="M1042" s="3">
        <f>Intermediate!$B$7*K1042</f>
        <v>0</v>
      </c>
      <c r="N1042" s="3">
        <f t="shared" si="33"/>
        <v>30000</v>
      </c>
      <c r="O1042" s="3">
        <f t="shared" si="31"/>
        <v>0</v>
      </c>
      <c r="P1042" s="3">
        <f t="shared" si="34"/>
        <v>15.853905297807508</v>
      </c>
      <c r="Q1042" s="3">
        <f t="shared" si="32"/>
        <v>34215.105718463274</v>
      </c>
    </row>
    <row r="1043" spans="1:17">
      <c r="A1043" s="4">
        <v>39979</v>
      </c>
      <c r="B1043" s="10">
        <v>4854.8</v>
      </c>
      <c r="C1043" s="10">
        <v>2114.9899999999998</v>
      </c>
      <c r="D1043" s="10">
        <v>4774.0200000000004</v>
      </c>
      <c r="E1043" s="10">
        <v>2048.65</v>
      </c>
      <c r="F1043" s="10">
        <v>1852.31</v>
      </c>
      <c r="G1043" s="10">
        <v>2069</v>
      </c>
      <c r="H1043" s="3">
        <f t="shared" si="28"/>
        <v>6</v>
      </c>
      <c r="I1043" s="3">
        <f t="shared" si="29"/>
        <v>0</v>
      </c>
      <c r="J1043" s="3">
        <f>IF(AND(A1043&gt;=Intermediate!$B$4,A1043&lt;=Intermediate!$B$2),1,0)</f>
        <v>1</v>
      </c>
      <c r="K1043" s="3">
        <f t="shared" si="30"/>
        <v>0</v>
      </c>
      <c r="L1043" s="1">
        <f t="array" ref="L1043">INDEX(B1043:G1043,1,Intermediate!$B$6)</f>
        <v>2114.9899999999998</v>
      </c>
      <c r="M1043" s="3">
        <f>Intermediate!$B$7*K1043</f>
        <v>0</v>
      </c>
      <c r="N1043" s="3">
        <f t="shared" si="33"/>
        <v>30000</v>
      </c>
      <c r="O1043" s="3">
        <f t="shared" si="31"/>
        <v>0</v>
      </c>
      <c r="P1043" s="3">
        <f t="shared" si="34"/>
        <v>15.853905297807508</v>
      </c>
      <c r="Q1043" s="3">
        <f t="shared" si="32"/>
        <v>33530.851165809894</v>
      </c>
    </row>
    <row r="1044" spans="1:17">
      <c r="A1044" s="4">
        <v>39980</v>
      </c>
      <c r="B1044" s="10">
        <v>4906.76</v>
      </c>
      <c r="C1044" s="10">
        <v>2146.8000000000002</v>
      </c>
      <c r="D1044" s="10">
        <v>4834.87</v>
      </c>
      <c r="E1044" s="10">
        <v>2082.36</v>
      </c>
      <c r="F1044" s="10">
        <v>1891.41</v>
      </c>
      <c r="G1044" s="10">
        <v>2106.9</v>
      </c>
      <c r="H1044" s="3">
        <f t="shared" si="28"/>
        <v>6</v>
      </c>
      <c r="I1044" s="3">
        <f t="shared" si="29"/>
        <v>0</v>
      </c>
      <c r="J1044" s="3">
        <f>IF(AND(A1044&gt;=Intermediate!$B$4,A1044&lt;=Intermediate!$B$2),1,0)</f>
        <v>1</v>
      </c>
      <c r="K1044" s="3">
        <f t="shared" si="30"/>
        <v>0</v>
      </c>
      <c r="L1044" s="1">
        <f t="array" ref="L1044">INDEX(B1044:G1044,1,Intermediate!$B$6)</f>
        <v>2146.8000000000002</v>
      </c>
      <c r="M1044" s="3">
        <f>Intermediate!$B$7*K1044</f>
        <v>0</v>
      </c>
      <c r="N1044" s="3">
        <f t="shared" si="33"/>
        <v>30000</v>
      </c>
      <c r="O1044" s="3">
        <f t="shared" si="31"/>
        <v>0</v>
      </c>
      <c r="P1044" s="3">
        <f t="shared" si="34"/>
        <v>15.853905297807508</v>
      </c>
      <c r="Q1044" s="3">
        <f t="shared" si="32"/>
        <v>34035.163893333163</v>
      </c>
    </row>
    <row r="1045" spans="1:17">
      <c r="A1045" s="4">
        <v>39981</v>
      </c>
      <c r="B1045" s="10">
        <v>4724.87</v>
      </c>
      <c r="C1045" s="10">
        <v>2068.17</v>
      </c>
      <c r="D1045" s="10">
        <v>4655.66</v>
      </c>
      <c r="E1045" s="10">
        <v>2005.16</v>
      </c>
      <c r="F1045" s="10">
        <v>1821.85</v>
      </c>
      <c r="G1045" s="10">
        <v>2024.5</v>
      </c>
      <c r="H1045" s="3">
        <f t="shared" si="28"/>
        <v>6</v>
      </c>
      <c r="I1045" s="3">
        <f t="shared" si="29"/>
        <v>0</v>
      </c>
      <c r="J1045" s="3">
        <f>IF(AND(A1045&gt;=Intermediate!$B$4,A1045&lt;=Intermediate!$B$2),1,0)</f>
        <v>1</v>
      </c>
      <c r="K1045" s="3">
        <f t="shared" si="30"/>
        <v>0</v>
      </c>
      <c r="L1045" s="1">
        <f t="array" ref="L1045">INDEX(B1045:G1045,1,Intermediate!$B$6)</f>
        <v>2068.17</v>
      </c>
      <c r="M1045" s="3">
        <f>Intermediate!$B$7*K1045</f>
        <v>0</v>
      </c>
      <c r="N1045" s="3">
        <f t="shared" si="33"/>
        <v>30000</v>
      </c>
      <c r="O1045" s="3">
        <f t="shared" si="31"/>
        <v>0</v>
      </c>
      <c r="P1045" s="3">
        <f t="shared" si="34"/>
        <v>15.853905297807508</v>
      </c>
      <c r="Q1045" s="3">
        <f t="shared" si="32"/>
        <v>32788.571319766554</v>
      </c>
    </row>
    <row r="1046" spans="1:17">
      <c r="A1046" s="4">
        <v>39982</v>
      </c>
      <c r="B1046" s="10">
        <v>4614.92</v>
      </c>
      <c r="C1046" s="10">
        <v>2009.23</v>
      </c>
      <c r="D1046" s="10">
        <v>4534.33</v>
      </c>
      <c r="E1046" s="10">
        <v>1951.63</v>
      </c>
      <c r="F1046" s="10">
        <v>1770.86</v>
      </c>
      <c r="G1046" s="10">
        <v>1950.49</v>
      </c>
      <c r="H1046" s="3">
        <f t="shared" si="28"/>
        <v>6</v>
      </c>
      <c r="I1046" s="3">
        <f t="shared" si="29"/>
        <v>0</v>
      </c>
      <c r="J1046" s="3">
        <f>IF(AND(A1046&gt;=Intermediate!$B$4,A1046&lt;=Intermediate!$B$2),1,0)</f>
        <v>1</v>
      </c>
      <c r="K1046" s="3">
        <f t="shared" si="30"/>
        <v>0</v>
      </c>
      <c r="L1046" s="1">
        <f t="array" ref="L1046">INDEX(B1046:G1046,1,Intermediate!$B$6)</f>
        <v>2009.23</v>
      </c>
      <c r="M1046" s="3">
        <f>Intermediate!$B$7*K1046</f>
        <v>0</v>
      </c>
      <c r="N1046" s="3">
        <f t="shared" si="33"/>
        <v>30000</v>
      </c>
      <c r="O1046" s="3">
        <f t="shared" si="31"/>
        <v>0</v>
      </c>
      <c r="P1046" s="3">
        <f t="shared" si="34"/>
        <v>15.853905297807508</v>
      </c>
      <c r="Q1046" s="3">
        <f t="shared" si="32"/>
        <v>31854.142141513777</v>
      </c>
    </row>
    <row r="1047" spans="1:17">
      <c r="A1047" s="4">
        <v>39983</v>
      </c>
      <c r="B1047" s="10">
        <v>4684.09</v>
      </c>
      <c r="C1047" s="10">
        <v>2035.47</v>
      </c>
      <c r="D1047" s="10">
        <v>4596</v>
      </c>
      <c r="E1047" s="10">
        <v>1980.15</v>
      </c>
      <c r="F1047" s="10">
        <v>1798.68</v>
      </c>
      <c r="G1047" s="10">
        <v>1972.8</v>
      </c>
      <c r="H1047" s="3">
        <f t="shared" si="28"/>
        <v>6</v>
      </c>
      <c r="I1047" s="3">
        <f t="shared" si="29"/>
        <v>0</v>
      </c>
      <c r="J1047" s="3">
        <f>IF(AND(A1047&gt;=Intermediate!$B$4,A1047&lt;=Intermediate!$B$2),1,0)</f>
        <v>1</v>
      </c>
      <c r="K1047" s="3">
        <f t="shared" si="30"/>
        <v>0</v>
      </c>
      <c r="L1047" s="1">
        <f t="array" ref="L1047">INDEX(B1047:G1047,1,Intermediate!$B$6)</f>
        <v>2035.47</v>
      </c>
      <c r="M1047" s="3">
        <f>Intermediate!$B$7*K1047</f>
        <v>0</v>
      </c>
      <c r="N1047" s="3">
        <f t="shared" si="33"/>
        <v>30000</v>
      </c>
      <c r="O1047" s="3">
        <f t="shared" si="31"/>
        <v>0</v>
      </c>
      <c r="P1047" s="3">
        <f t="shared" si="34"/>
        <v>15.853905297807508</v>
      </c>
      <c r="Q1047" s="3">
        <f t="shared" si="32"/>
        <v>32270.148616528248</v>
      </c>
    </row>
    <row r="1048" spans="1:17">
      <c r="A1048" s="4">
        <v>39986</v>
      </c>
      <c r="B1048" s="10">
        <v>4606.51</v>
      </c>
      <c r="C1048" s="10">
        <v>2012.85</v>
      </c>
      <c r="D1048" s="10">
        <v>4529.1400000000003</v>
      </c>
      <c r="E1048" s="10">
        <v>1958.74</v>
      </c>
      <c r="F1048" s="10">
        <v>1788.65</v>
      </c>
      <c r="G1048" s="10">
        <v>1962.68</v>
      </c>
      <c r="H1048" s="3">
        <f t="shared" si="28"/>
        <v>6</v>
      </c>
      <c r="I1048" s="3">
        <f t="shared" si="29"/>
        <v>0</v>
      </c>
      <c r="J1048" s="3">
        <f>IF(AND(A1048&gt;=Intermediate!$B$4,A1048&lt;=Intermediate!$B$2),1,0)</f>
        <v>1</v>
      </c>
      <c r="K1048" s="3">
        <f t="shared" si="30"/>
        <v>0</v>
      </c>
      <c r="L1048" s="1">
        <f t="array" ref="L1048">INDEX(B1048:G1048,1,Intermediate!$B$6)</f>
        <v>2012.85</v>
      </c>
      <c r="M1048" s="3">
        <f>Intermediate!$B$7*K1048</f>
        <v>0</v>
      </c>
      <c r="N1048" s="3">
        <f t="shared" si="33"/>
        <v>30000</v>
      </c>
      <c r="O1048" s="3">
        <f t="shared" si="31"/>
        <v>0</v>
      </c>
      <c r="P1048" s="3">
        <f t="shared" si="34"/>
        <v>15.853905297807508</v>
      </c>
      <c r="Q1048" s="3">
        <f t="shared" si="32"/>
        <v>31911.533278691841</v>
      </c>
    </row>
    <row r="1049" spans="1:17">
      <c r="A1049" s="4">
        <v>39987</v>
      </c>
      <c r="B1049" s="10">
        <v>4615.72</v>
      </c>
      <c r="C1049" s="10">
        <v>2019.18</v>
      </c>
      <c r="D1049" s="10">
        <v>4545.55</v>
      </c>
      <c r="E1049" s="10">
        <v>1966.85</v>
      </c>
      <c r="F1049" s="10">
        <v>1796.83</v>
      </c>
      <c r="G1049" s="10">
        <v>1963.27</v>
      </c>
      <c r="H1049" s="3">
        <f t="shared" si="28"/>
        <v>6</v>
      </c>
      <c r="I1049" s="3">
        <f t="shared" si="29"/>
        <v>0</v>
      </c>
      <c r="J1049" s="3">
        <f>IF(AND(A1049&gt;=Intermediate!$B$4,A1049&lt;=Intermediate!$B$2),1,0)</f>
        <v>1</v>
      </c>
      <c r="K1049" s="3">
        <f t="shared" si="30"/>
        <v>0</v>
      </c>
      <c r="L1049" s="1">
        <f t="array" ref="L1049">INDEX(B1049:G1049,1,Intermediate!$B$6)</f>
        <v>2019.18</v>
      </c>
      <c r="M1049" s="3">
        <f>Intermediate!$B$7*K1049</f>
        <v>0</v>
      </c>
      <c r="N1049" s="3">
        <f t="shared" si="33"/>
        <v>30000</v>
      </c>
      <c r="O1049" s="3">
        <f t="shared" si="31"/>
        <v>0</v>
      </c>
      <c r="P1049" s="3">
        <f t="shared" si="34"/>
        <v>15.853905297807508</v>
      </c>
      <c r="Q1049" s="3">
        <f t="shared" si="32"/>
        <v>32011.888499226963</v>
      </c>
    </row>
    <row r="1050" spans="1:17">
      <c r="A1050" s="4">
        <v>39988</v>
      </c>
      <c r="B1050" s="10">
        <v>4675.24</v>
      </c>
      <c r="C1050" s="10">
        <v>2051.5300000000002</v>
      </c>
      <c r="D1050" s="10">
        <v>4607.54</v>
      </c>
      <c r="E1050" s="10">
        <v>2002.74</v>
      </c>
      <c r="F1050" s="10">
        <v>1840.01</v>
      </c>
      <c r="G1050" s="10">
        <v>2006.64</v>
      </c>
      <c r="H1050" s="3">
        <f t="shared" si="28"/>
        <v>6</v>
      </c>
      <c r="I1050" s="3">
        <f t="shared" si="29"/>
        <v>0</v>
      </c>
      <c r="J1050" s="3">
        <f>IF(AND(A1050&gt;=Intermediate!$B$4,A1050&lt;=Intermediate!$B$2),1,0)</f>
        <v>1</v>
      </c>
      <c r="K1050" s="3">
        <f t="shared" si="30"/>
        <v>0</v>
      </c>
      <c r="L1050" s="1">
        <f t="array" ref="L1050">INDEX(B1050:G1050,1,Intermediate!$B$6)</f>
        <v>2051.5300000000002</v>
      </c>
      <c r="M1050" s="3">
        <f>Intermediate!$B$7*K1050</f>
        <v>0</v>
      </c>
      <c r="N1050" s="3">
        <f t="shared" si="33"/>
        <v>30000</v>
      </c>
      <c r="O1050" s="3">
        <f t="shared" si="31"/>
        <v>0</v>
      </c>
      <c r="P1050" s="3">
        <f t="shared" si="34"/>
        <v>15.853905297807508</v>
      </c>
      <c r="Q1050" s="3">
        <f t="shared" si="32"/>
        <v>32524.762335611038</v>
      </c>
    </row>
    <row r="1051" spans="1:17">
      <c r="A1051" s="4">
        <v>39989</v>
      </c>
      <c r="B1051" s="10">
        <v>4628.13</v>
      </c>
      <c r="C1051" s="10">
        <v>2036.58</v>
      </c>
      <c r="D1051" s="10">
        <v>4562.43</v>
      </c>
      <c r="E1051" s="10">
        <v>1986.38</v>
      </c>
      <c r="F1051" s="10">
        <v>1830.01</v>
      </c>
      <c r="G1051" s="10">
        <v>2005.69</v>
      </c>
      <c r="H1051" s="3">
        <f t="shared" si="28"/>
        <v>6</v>
      </c>
      <c r="I1051" s="3">
        <f t="shared" si="29"/>
        <v>0</v>
      </c>
      <c r="J1051" s="3">
        <f>IF(AND(A1051&gt;=Intermediate!$B$4,A1051&lt;=Intermediate!$B$2),1,0)</f>
        <v>1</v>
      </c>
      <c r="K1051" s="3">
        <f t="shared" si="30"/>
        <v>0</v>
      </c>
      <c r="L1051" s="1">
        <f t="array" ref="L1051">INDEX(B1051:G1051,1,Intermediate!$B$6)</f>
        <v>2036.58</v>
      </c>
      <c r="M1051" s="3">
        <f>Intermediate!$B$7*K1051</f>
        <v>0</v>
      </c>
      <c r="N1051" s="3">
        <f t="shared" si="33"/>
        <v>30000</v>
      </c>
      <c r="O1051" s="3">
        <f t="shared" si="31"/>
        <v>0</v>
      </c>
      <c r="P1051" s="3">
        <f t="shared" si="34"/>
        <v>15.853905297807508</v>
      </c>
      <c r="Q1051" s="3">
        <f t="shared" si="32"/>
        <v>32287.746451408813</v>
      </c>
    </row>
    <row r="1052" spans="1:17">
      <c r="A1052" s="4">
        <v>39990</v>
      </c>
      <c r="B1052" s="10">
        <v>4768.63</v>
      </c>
      <c r="C1052" s="10">
        <v>2084.9899999999998</v>
      </c>
      <c r="D1052" s="10">
        <v>4680.3</v>
      </c>
      <c r="E1052" s="10">
        <v>2036.26</v>
      </c>
      <c r="F1052" s="10">
        <v>1873.19</v>
      </c>
      <c r="G1052" s="10">
        <v>2042.87</v>
      </c>
      <c r="H1052" s="3">
        <f t="shared" si="28"/>
        <v>6</v>
      </c>
      <c r="I1052" s="3">
        <f t="shared" si="29"/>
        <v>0</v>
      </c>
      <c r="J1052" s="3">
        <f>IF(AND(A1052&gt;=Intermediate!$B$4,A1052&lt;=Intermediate!$B$2),1,0)</f>
        <v>1</v>
      </c>
      <c r="K1052" s="3">
        <f t="shared" si="30"/>
        <v>0</v>
      </c>
      <c r="L1052" s="1">
        <f t="array" ref="L1052">INDEX(B1052:G1052,1,Intermediate!$B$6)</f>
        <v>2084.9899999999998</v>
      </c>
      <c r="M1052" s="3">
        <f>Intermediate!$B$7*K1052</f>
        <v>0</v>
      </c>
      <c r="N1052" s="3">
        <f t="shared" si="33"/>
        <v>30000</v>
      </c>
      <c r="O1052" s="3">
        <f t="shared" si="31"/>
        <v>0</v>
      </c>
      <c r="P1052" s="3">
        <f t="shared" si="34"/>
        <v>15.853905297807508</v>
      </c>
      <c r="Q1052" s="3">
        <f t="shared" si="32"/>
        <v>33055.234006875675</v>
      </c>
    </row>
    <row r="1053" spans="1:17">
      <c r="A1053" s="4">
        <v>39993</v>
      </c>
      <c r="B1053" s="10">
        <v>4794.1400000000003</v>
      </c>
      <c r="C1053" s="10">
        <v>2109.21</v>
      </c>
      <c r="D1053" s="10">
        <v>4725.82</v>
      </c>
      <c r="E1053" s="10">
        <v>2058.2199999999998</v>
      </c>
      <c r="F1053" s="10">
        <v>1896.78</v>
      </c>
      <c r="G1053" s="10">
        <v>2073.98</v>
      </c>
      <c r="H1053" s="3">
        <f t="shared" si="28"/>
        <v>6</v>
      </c>
      <c r="I1053" s="3">
        <f t="shared" si="29"/>
        <v>0</v>
      </c>
      <c r="J1053" s="3">
        <f>IF(AND(A1053&gt;=Intermediate!$B$4,A1053&lt;=Intermediate!$B$2),1,0)</f>
        <v>1</v>
      </c>
      <c r="K1053" s="3">
        <f t="shared" si="30"/>
        <v>0</v>
      </c>
      <c r="L1053" s="1">
        <f t="array" ref="L1053">INDEX(B1053:G1053,1,Intermediate!$B$6)</f>
        <v>2109.21</v>
      </c>
      <c r="M1053" s="3">
        <f>Intermediate!$B$7*K1053</f>
        <v>0</v>
      </c>
      <c r="N1053" s="3">
        <f t="shared" si="33"/>
        <v>30000</v>
      </c>
      <c r="O1053" s="3">
        <f t="shared" si="31"/>
        <v>0</v>
      </c>
      <c r="P1053" s="3">
        <f t="shared" si="34"/>
        <v>15.853905297807508</v>
      </c>
      <c r="Q1053" s="3">
        <f t="shared" si="32"/>
        <v>33439.215593188572</v>
      </c>
    </row>
    <row r="1054" spans="1:17">
      <c r="A1054" s="4">
        <v>39994</v>
      </c>
      <c r="B1054" s="10">
        <v>4675.47</v>
      </c>
      <c r="C1054" s="10">
        <v>2056.7600000000002</v>
      </c>
      <c r="D1054" s="10">
        <v>4612.22</v>
      </c>
      <c r="E1054" s="10">
        <v>2004.6</v>
      </c>
      <c r="F1054" s="10">
        <v>1842.58</v>
      </c>
      <c r="G1054" s="10">
        <v>2021.41</v>
      </c>
      <c r="H1054" s="3">
        <f t="shared" si="28"/>
        <v>6</v>
      </c>
      <c r="I1054" s="3">
        <f t="shared" si="29"/>
        <v>0</v>
      </c>
      <c r="J1054" s="3">
        <f>IF(AND(A1054&gt;=Intermediate!$B$4,A1054&lt;=Intermediate!$B$2),1,0)</f>
        <v>1</v>
      </c>
      <c r="K1054" s="3">
        <f t="shared" si="30"/>
        <v>0</v>
      </c>
      <c r="L1054" s="1">
        <f t="array" ref="L1054">INDEX(B1054:G1054,1,Intermediate!$B$6)</f>
        <v>2056.7600000000002</v>
      </c>
      <c r="M1054" s="3">
        <f>Intermediate!$B$7*K1054</f>
        <v>0</v>
      </c>
      <c r="N1054" s="3">
        <f t="shared" si="33"/>
        <v>30000</v>
      </c>
      <c r="O1054" s="3">
        <f t="shared" si="31"/>
        <v>0</v>
      </c>
      <c r="P1054" s="3">
        <f t="shared" si="34"/>
        <v>15.853905297807508</v>
      </c>
      <c r="Q1054" s="3">
        <f t="shared" si="32"/>
        <v>32607.678260318575</v>
      </c>
    </row>
    <row r="1055" spans="1:17">
      <c r="A1055" s="2">
        <v>39995</v>
      </c>
      <c r="B1055" s="10">
        <v>4726.41</v>
      </c>
      <c r="C1055" s="10">
        <v>2073.36</v>
      </c>
      <c r="D1055" s="10">
        <v>4657.34</v>
      </c>
      <c r="E1055" s="10">
        <v>2024.74</v>
      </c>
      <c r="F1055" s="10">
        <v>1860.84</v>
      </c>
      <c r="G1055" s="10">
        <v>2026.62</v>
      </c>
      <c r="H1055" s="3">
        <f t="shared" si="28"/>
        <v>7</v>
      </c>
      <c r="I1055" s="3">
        <f t="shared" si="29"/>
        <v>1</v>
      </c>
      <c r="J1055" s="3">
        <f>IF(AND(A1055&gt;=Intermediate!$B$4,A1055&lt;=Intermediate!$B$2),1,0)</f>
        <v>1</v>
      </c>
      <c r="K1055" s="3">
        <f t="shared" si="30"/>
        <v>1</v>
      </c>
      <c r="L1055" s="1">
        <f t="array" ref="L1055">INDEX(B1055:G1055,1,Intermediate!$B$6)</f>
        <v>2073.36</v>
      </c>
      <c r="M1055" s="3">
        <f>Intermediate!$B$7*K1055</f>
        <v>1000</v>
      </c>
      <c r="N1055" s="3">
        <f t="shared" si="33"/>
        <v>31000</v>
      </c>
      <c r="O1055" s="3">
        <f t="shared" si="31"/>
        <v>0.48230890921017089</v>
      </c>
      <c r="P1055" s="3">
        <f t="shared" si="34"/>
        <v>16.336214207017679</v>
      </c>
      <c r="Q1055" s="3">
        <f t="shared" si="32"/>
        <v>33870.853088262178</v>
      </c>
    </row>
    <row r="1056" spans="1:17">
      <c r="A1056" s="2">
        <v>39996</v>
      </c>
      <c r="B1056" s="10">
        <v>4734.04</v>
      </c>
      <c r="C1056" s="10">
        <v>2087.7199999999998</v>
      </c>
      <c r="D1056" s="10">
        <v>4689.16</v>
      </c>
      <c r="E1056" s="10">
        <v>2038.27</v>
      </c>
      <c r="F1056" s="10">
        <v>1872.59</v>
      </c>
      <c r="G1056" s="10">
        <v>2039.75</v>
      </c>
      <c r="H1056" s="3">
        <f t="shared" si="28"/>
        <v>7</v>
      </c>
      <c r="I1056" s="3">
        <f t="shared" si="29"/>
        <v>0</v>
      </c>
      <c r="J1056" s="3">
        <f>IF(AND(A1056&gt;=Intermediate!$B$4,A1056&lt;=Intermediate!$B$2),1,0)</f>
        <v>1</v>
      </c>
      <c r="K1056" s="3">
        <f t="shared" si="30"/>
        <v>0</v>
      </c>
      <c r="L1056" s="1">
        <f t="array" ref="L1056">INDEX(B1056:G1056,1,Intermediate!$B$6)</f>
        <v>2087.7199999999998</v>
      </c>
      <c r="M1056" s="3">
        <f>Intermediate!$B$7*K1056</f>
        <v>0</v>
      </c>
      <c r="N1056" s="3">
        <f t="shared" si="33"/>
        <v>31000</v>
      </c>
      <c r="O1056" s="3">
        <f t="shared" si="31"/>
        <v>0</v>
      </c>
      <c r="P1056" s="3">
        <f t="shared" si="34"/>
        <v>16.336214207017679</v>
      </c>
      <c r="Q1056" s="3">
        <f t="shared" si="32"/>
        <v>34105.441124274948</v>
      </c>
    </row>
    <row r="1057" spans="1:17">
      <c r="A1057" s="2">
        <v>39997</v>
      </c>
      <c r="B1057" s="10">
        <v>4817.79</v>
      </c>
      <c r="C1057" s="10">
        <v>2106.6799999999998</v>
      </c>
      <c r="D1057" s="10">
        <v>4744.42</v>
      </c>
      <c r="E1057" s="10">
        <v>2058.27</v>
      </c>
      <c r="F1057" s="10">
        <v>1885.41</v>
      </c>
      <c r="G1057" s="10">
        <v>2049.5500000000002</v>
      </c>
      <c r="H1057" s="3">
        <f t="shared" si="28"/>
        <v>7</v>
      </c>
      <c r="I1057" s="3">
        <f t="shared" si="29"/>
        <v>0</v>
      </c>
      <c r="J1057" s="3">
        <f>IF(AND(A1057&gt;=Intermediate!$B$4,A1057&lt;=Intermediate!$B$2),1,0)</f>
        <v>1</v>
      </c>
      <c r="K1057" s="3">
        <f t="shared" si="30"/>
        <v>0</v>
      </c>
      <c r="L1057" s="1">
        <f t="array" ref="L1057">INDEX(B1057:G1057,1,Intermediate!$B$6)</f>
        <v>2106.6799999999998</v>
      </c>
      <c r="M1057" s="3">
        <f>Intermediate!$B$7*K1057</f>
        <v>0</v>
      </c>
      <c r="N1057" s="3">
        <f t="shared" si="33"/>
        <v>31000</v>
      </c>
      <c r="O1057" s="3">
        <f t="shared" si="31"/>
        <v>0</v>
      </c>
      <c r="P1057" s="3">
        <f t="shared" si="34"/>
        <v>16.336214207017679</v>
      </c>
      <c r="Q1057" s="3">
        <f t="shared" si="32"/>
        <v>34415.175745640001</v>
      </c>
    </row>
    <row r="1058" spans="1:17">
      <c r="A1058" s="2">
        <v>40000</v>
      </c>
      <c r="B1058" s="10">
        <v>4539.7700000000004</v>
      </c>
      <c r="C1058" s="10">
        <v>2000.58</v>
      </c>
      <c r="D1058" s="10">
        <v>4488.87</v>
      </c>
      <c r="E1058" s="10">
        <v>1945.87</v>
      </c>
      <c r="F1058" s="10">
        <v>1783.11</v>
      </c>
      <c r="G1058" s="10">
        <v>1964.45</v>
      </c>
      <c r="H1058" s="3">
        <f t="shared" si="28"/>
        <v>7</v>
      </c>
      <c r="I1058" s="3">
        <f t="shared" si="29"/>
        <v>0</v>
      </c>
      <c r="J1058" s="3">
        <f>IF(AND(A1058&gt;=Intermediate!$B$4,A1058&lt;=Intermediate!$B$2),1,0)</f>
        <v>1</v>
      </c>
      <c r="K1058" s="3">
        <f t="shared" si="30"/>
        <v>0</v>
      </c>
      <c r="L1058" s="1">
        <f t="array" ref="L1058">INDEX(B1058:G1058,1,Intermediate!$B$6)</f>
        <v>2000.58</v>
      </c>
      <c r="M1058" s="3">
        <f>Intermediate!$B$7*K1058</f>
        <v>0</v>
      </c>
      <c r="N1058" s="3">
        <f t="shared" si="33"/>
        <v>31000</v>
      </c>
      <c r="O1058" s="3">
        <f t="shared" si="31"/>
        <v>0</v>
      </c>
      <c r="P1058" s="3">
        <f t="shared" si="34"/>
        <v>16.336214207017679</v>
      </c>
      <c r="Q1058" s="3">
        <f t="shared" si="32"/>
        <v>32681.903418275429</v>
      </c>
    </row>
    <row r="1059" spans="1:17">
      <c r="A1059" s="2">
        <v>40001</v>
      </c>
      <c r="B1059" s="10">
        <v>4581.05</v>
      </c>
      <c r="C1059" s="10">
        <v>2004.9</v>
      </c>
      <c r="D1059" s="10">
        <v>4500.6099999999997</v>
      </c>
      <c r="E1059" s="10">
        <v>1957.29</v>
      </c>
      <c r="F1059" s="10">
        <v>1800.13</v>
      </c>
      <c r="G1059" s="10">
        <v>1955.14</v>
      </c>
      <c r="H1059" s="3">
        <f t="shared" si="28"/>
        <v>7</v>
      </c>
      <c r="I1059" s="3">
        <f t="shared" si="29"/>
        <v>0</v>
      </c>
      <c r="J1059" s="3">
        <f>IF(AND(A1059&gt;=Intermediate!$B$4,A1059&lt;=Intermediate!$B$2),1,0)</f>
        <v>1</v>
      </c>
      <c r="K1059" s="3">
        <f t="shared" si="30"/>
        <v>0</v>
      </c>
      <c r="L1059" s="1">
        <f t="array" ref="L1059">INDEX(B1059:G1059,1,Intermediate!$B$6)</f>
        <v>2004.9</v>
      </c>
      <c r="M1059" s="3">
        <f>Intermediate!$B$7*K1059</f>
        <v>0</v>
      </c>
      <c r="N1059" s="3">
        <f t="shared" si="33"/>
        <v>31000</v>
      </c>
      <c r="O1059" s="3">
        <f t="shared" si="31"/>
        <v>0</v>
      </c>
      <c r="P1059" s="3">
        <f t="shared" si="34"/>
        <v>16.336214207017679</v>
      </c>
      <c r="Q1059" s="3">
        <f t="shared" si="32"/>
        <v>32752.475863649746</v>
      </c>
    </row>
    <row r="1060" spans="1:17">
      <c r="A1060" s="2">
        <v>40002</v>
      </c>
      <c r="B1060" s="10">
        <v>4445.68</v>
      </c>
      <c r="C1060" s="10">
        <v>1946.91</v>
      </c>
      <c r="D1060" s="10">
        <v>4384.45</v>
      </c>
      <c r="E1060" s="10">
        <v>1899.87</v>
      </c>
      <c r="F1060" s="10">
        <v>1738.58</v>
      </c>
      <c r="G1060" s="10">
        <v>1887.71</v>
      </c>
      <c r="H1060" s="3">
        <f t="shared" si="28"/>
        <v>7</v>
      </c>
      <c r="I1060" s="3">
        <f t="shared" si="29"/>
        <v>0</v>
      </c>
      <c r="J1060" s="3">
        <f>IF(AND(A1060&gt;=Intermediate!$B$4,A1060&lt;=Intermediate!$B$2),1,0)</f>
        <v>1</v>
      </c>
      <c r="K1060" s="3">
        <f t="shared" si="30"/>
        <v>0</v>
      </c>
      <c r="L1060" s="1">
        <f t="array" ref="L1060">INDEX(B1060:G1060,1,Intermediate!$B$6)</f>
        <v>1946.91</v>
      </c>
      <c r="M1060" s="3">
        <f>Intermediate!$B$7*K1060</f>
        <v>0</v>
      </c>
      <c r="N1060" s="3">
        <f t="shared" si="33"/>
        <v>31000</v>
      </c>
      <c r="O1060" s="3">
        <f t="shared" si="31"/>
        <v>0</v>
      </c>
      <c r="P1060" s="3">
        <f t="shared" si="34"/>
        <v>16.336214207017679</v>
      </c>
      <c r="Q1060" s="3">
        <f t="shared" si="32"/>
        <v>31805.138801784793</v>
      </c>
    </row>
    <row r="1061" spans="1:17">
      <c r="A1061" s="2">
        <v>40003</v>
      </c>
      <c r="B1061" s="10">
        <v>4451.67</v>
      </c>
      <c r="C1061" s="10">
        <v>1953.39</v>
      </c>
      <c r="D1061" s="10">
        <v>4399.7700000000004</v>
      </c>
      <c r="E1061" s="10">
        <v>1910.32</v>
      </c>
      <c r="F1061" s="10">
        <v>1751.66</v>
      </c>
      <c r="G1061" s="10">
        <v>1887.04</v>
      </c>
      <c r="H1061" s="3">
        <f t="shared" si="28"/>
        <v>7</v>
      </c>
      <c r="I1061" s="3">
        <f t="shared" si="29"/>
        <v>0</v>
      </c>
      <c r="J1061" s="3">
        <f>IF(AND(A1061&gt;=Intermediate!$B$4,A1061&lt;=Intermediate!$B$2),1,0)</f>
        <v>1</v>
      </c>
      <c r="K1061" s="3">
        <f t="shared" si="30"/>
        <v>0</v>
      </c>
      <c r="L1061" s="1">
        <f t="array" ref="L1061">INDEX(B1061:G1061,1,Intermediate!$B$6)</f>
        <v>1953.39</v>
      </c>
      <c r="M1061" s="3">
        <f>Intermediate!$B$7*K1061</f>
        <v>0</v>
      </c>
      <c r="N1061" s="3">
        <f t="shared" si="33"/>
        <v>31000</v>
      </c>
      <c r="O1061" s="3">
        <f t="shared" si="31"/>
        <v>0</v>
      </c>
      <c r="P1061" s="3">
        <f t="shared" si="34"/>
        <v>16.336214207017679</v>
      </c>
      <c r="Q1061" s="3">
        <f t="shared" si="32"/>
        <v>31910.997469846265</v>
      </c>
    </row>
    <row r="1062" spans="1:17">
      <c r="A1062" s="4">
        <v>40004</v>
      </c>
      <c r="B1062" s="10">
        <v>4363.6899999999996</v>
      </c>
      <c r="C1062" s="10">
        <v>1918.84</v>
      </c>
      <c r="D1062" s="10">
        <v>4318.72</v>
      </c>
      <c r="E1062" s="10">
        <v>1872.83</v>
      </c>
      <c r="F1062" s="10">
        <v>1715.46</v>
      </c>
      <c r="G1062" s="10">
        <v>1855.96</v>
      </c>
      <c r="H1062" s="3">
        <f t="shared" si="28"/>
        <v>7</v>
      </c>
      <c r="I1062" s="3">
        <f t="shared" si="29"/>
        <v>0</v>
      </c>
      <c r="J1062" s="3">
        <f>IF(AND(A1062&gt;=Intermediate!$B$4,A1062&lt;=Intermediate!$B$2),1,0)</f>
        <v>1</v>
      </c>
      <c r="K1062" s="3">
        <f t="shared" si="30"/>
        <v>0</v>
      </c>
      <c r="L1062" s="1">
        <f t="array" ref="L1062">INDEX(B1062:G1062,1,Intermediate!$B$6)</f>
        <v>1918.84</v>
      </c>
      <c r="M1062" s="3">
        <f>Intermediate!$B$7*K1062</f>
        <v>0</v>
      </c>
      <c r="N1062" s="3">
        <f t="shared" si="33"/>
        <v>31000</v>
      </c>
      <c r="O1062" s="3">
        <f t="shared" si="31"/>
        <v>0</v>
      </c>
      <c r="P1062" s="3">
        <f t="shared" si="34"/>
        <v>16.336214207017679</v>
      </c>
      <c r="Q1062" s="3">
        <f t="shared" si="32"/>
        <v>31346.581268993803</v>
      </c>
    </row>
    <row r="1063" spans="1:17">
      <c r="A1063" s="4">
        <v>40007</v>
      </c>
      <c r="B1063" s="10">
        <v>4323.92</v>
      </c>
      <c r="C1063" s="10">
        <v>1878.96</v>
      </c>
      <c r="D1063" s="10">
        <v>4258.76</v>
      </c>
      <c r="E1063" s="10">
        <v>1831.39</v>
      </c>
      <c r="F1063" s="10">
        <v>1658.09</v>
      </c>
      <c r="G1063" s="10">
        <v>1802.29</v>
      </c>
      <c r="H1063" s="3">
        <f t="shared" si="28"/>
        <v>7</v>
      </c>
      <c r="I1063" s="3">
        <f t="shared" si="29"/>
        <v>0</v>
      </c>
      <c r="J1063" s="3">
        <f>IF(AND(A1063&gt;=Intermediate!$B$4,A1063&lt;=Intermediate!$B$2),1,0)</f>
        <v>1</v>
      </c>
      <c r="K1063" s="3">
        <f t="shared" si="30"/>
        <v>0</v>
      </c>
      <c r="L1063" s="1">
        <f t="array" ref="L1063">INDEX(B1063:G1063,1,Intermediate!$B$6)</f>
        <v>1878.96</v>
      </c>
      <c r="M1063" s="3">
        <f>Intermediate!$B$7*K1063</f>
        <v>0</v>
      </c>
      <c r="N1063" s="3">
        <f t="shared" si="33"/>
        <v>31000</v>
      </c>
      <c r="O1063" s="3">
        <f t="shared" si="31"/>
        <v>0</v>
      </c>
      <c r="P1063" s="3">
        <f t="shared" si="34"/>
        <v>16.336214207017679</v>
      </c>
      <c r="Q1063" s="3">
        <f t="shared" si="32"/>
        <v>30695.09304641794</v>
      </c>
    </row>
    <row r="1064" spans="1:17">
      <c r="A1064" s="4">
        <v>40008</v>
      </c>
      <c r="B1064" s="10">
        <v>4485.7</v>
      </c>
      <c r="C1064" s="10">
        <v>1951.39</v>
      </c>
      <c r="D1064" s="10">
        <v>4412.18</v>
      </c>
      <c r="E1064" s="10">
        <v>1902.6</v>
      </c>
      <c r="F1064" s="10">
        <v>1729.35</v>
      </c>
      <c r="G1064" s="10">
        <v>1875.16</v>
      </c>
      <c r="H1064" s="3">
        <f t="shared" si="28"/>
        <v>7</v>
      </c>
      <c r="I1064" s="3">
        <f t="shared" si="29"/>
        <v>0</v>
      </c>
      <c r="J1064" s="3">
        <f>IF(AND(A1064&gt;=Intermediate!$B$4,A1064&lt;=Intermediate!$B$2),1,0)</f>
        <v>1</v>
      </c>
      <c r="K1064" s="3">
        <f t="shared" si="30"/>
        <v>0</v>
      </c>
      <c r="L1064" s="1">
        <f t="array" ref="L1064">INDEX(B1064:G1064,1,Intermediate!$B$6)</f>
        <v>1951.39</v>
      </c>
      <c r="M1064" s="3">
        <f>Intermediate!$B$7*K1064</f>
        <v>0</v>
      </c>
      <c r="N1064" s="3">
        <f t="shared" si="33"/>
        <v>31000</v>
      </c>
      <c r="O1064" s="3">
        <f t="shared" si="31"/>
        <v>0</v>
      </c>
      <c r="P1064" s="3">
        <f t="shared" si="34"/>
        <v>16.336214207017679</v>
      </c>
      <c r="Q1064" s="3">
        <f t="shared" si="32"/>
        <v>31878.325041432232</v>
      </c>
    </row>
    <row r="1065" spans="1:17">
      <c r="A1065" s="4">
        <v>40009</v>
      </c>
      <c r="B1065" s="10">
        <v>4625.43</v>
      </c>
      <c r="C1065" s="10">
        <v>2027.68</v>
      </c>
      <c r="D1065" s="10">
        <v>4575.5200000000004</v>
      </c>
      <c r="E1065" s="10">
        <v>1975.83</v>
      </c>
      <c r="F1065" s="10">
        <v>1799.53</v>
      </c>
      <c r="G1065" s="10">
        <v>1959.04</v>
      </c>
      <c r="H1065" s="3">
        <f t="shared" si="28"/>
        <v>7</v>
      </c>
      <c r="I1065" s="3">
        <f t="shared" si="29"/>
        <v>0</v>
      </c>
      <c r="J1065" s="3">
        <f>IF(AND(A1065&gt;=Intermediate!$B$4,A1065&lt;=Intermediate!$B$2),1,0)</f>
        <v>1</v>
      </c>
      <c r="K1065" s="3">
        <f t="shared" si="30"/>
        <v>0</v>
      </c>
      <c r="L1065" s="1">
        <f t="array" ref="L1065">INDEX(B1065:G1065,1,Intermediate!$B$6)</f>
        <v>2027.68</v>
      </c>
      <c r="M1065" s="3">
        <f>Intermediate!$B$7*K1065</f>
        <v>0</v>
      </c>
      <c r="N1065" s="3">
        <f t="shared" si="33"/>
        <v>31000</v>
      </c>
      <c r="O1065" s="3">
        <f t="shared" si="31"/>
        <v>0</v>
      </c>
      <c r="P1065" s="3">
        <f t="shared" si="34"/>
        <v>16.336214207017679</v>
      </c>
      <c r="Q1065" s="3">
        <f t="shared" si="32"/>
        <v>33124.614823285607</v>
      </c>
    </row>
    <row r="1066" spans="1:17">
      <c r="A1066" s="4">
        <v>40010</v>
      </c>
      <c r="B1066" s="10">
        <v>4620.01</v>
      </c>
      <c r="C1066" s="10">
        <v>2033.84</v>
      </c>
      <c r="D1066" s="10">
        <v>4584.92</v>
      </c>
      <c r="E1066" s="10">
        <v>1980.1</v>
      </c>
      <c r="F1066" s="10">
        <v>1804.03</v>
      </c>
      <c r="G1066" s="10">
        <v>1972.49</v>
      </c>
      <c r="H1066" s="3">
        <f t="shared" si="28"/>
        <v>7</v>
      </c>
      <c r="I1066" s="3">
        <f t="shared" si="29"/>
        <v>0</v>
      </c>
      <c r="J1066" s="3">
        <f>IF(AND(A1066&gt;=Intermediate!$B$4,A1066&lt;=Intermediate!$B$2),1,0)</f>
        <v>1</v>
      </c>
      <c r="K1066" s="3">
        <f t="shared" si="30"/>
        <v>0</v>
      </c>
      <c r="L1066" s="1">
        <f t="array" ref="L1066">INDEX(B1066:G1066,1,Intermediate!$B$6)</f>
        <v>2033.84</v>
      </c>
      <c r="M1066" s="3">
        <f>Intermediate!$B$7*K1066</f>
        <v>0</v>
      </c>
      <c r="N1066" s="3">
        <f t="shared" si="33"/>
        <v>31000</v>
      </c>
      <c r="O1066" s="3">
        <f t="shared" si="31"/>
        <v>0</v>
      </c>
      <c r="P1066" s="3">
        <f t="shared" si="34"/>
        <v>16.336214207017679</v>
      </c>
      <c r="Q1066" s="3">
        <f t="shared" si="32"/>
        <v>33225.245902800838</v>
      </c>
    </row>
    <row r="1067" spans="1:17">
      <c r="A1067" s="4">
        <v>40011</v>
      </c>
      <c r="B1067" s="10">
        <v>4771.03</v>
      </c>
      <c r="C1067" s="10">
        <v>2088.3000000000002</v>
      </c>
      <c r="D1067" s="10">
        <v>4717.84</v>
      </c>
      <c r="E1067" s="10">
        <v>2034.05</v>
      </c>
      <c r="F1067" s="10">
        <v>1848.26</v>
      </c>
      <c r="G1067" s="10">
        <v>2017.73</v>
      </c>
      <c r="H1067" s="3">
        <f t="shared" si="28"/>
        <v>7</v>
      </c>
      <c r="I1067" s="3">
        <f t="shared" si="29"/>
        <v>0</v>
      </c>
      <c r="J1067" s="3">
        <f>IF(AND(A1067&gt;=Intermediate!$B$4,A1067&lt;=Intermediate!$B$2),1,0)</f>
        <v>1</v>
      </c>
      <c r="K1067" s="3">
        <f t="shared" si="30"/>
        <v>0</v>
      </c>
      <c r="L1067" s="1">
        <f t="array" ref="L1067">INDEX(B1067:G1067,1,Intermediate!$B$6)</f>
        <v>2088.3000000000002</v>
      </c>
      <c r="M1067" s="3">
        <f>Intermediate!$B$7*K1067</f>
        <v>0</v>
      </c>
      <c r="N1067" s="3">
        <f t="shared" si="33"/>
        <v>31000</v>
      </c>
      <c r="O1067" s="3">
        <f t="shared" si="31"/>
        <v>0</v>
      </c>
      <c r="P1067" s="3">
        <f t="shared" si="34"/>
        <v>16.336214207017679</v>
      </c>
      <c r="Q1067" s="3">
        <f t="shared" si="32"/>
        <v>34114.916128515026</v>
      </c>
    </row>
    <row r="1068" spans="1:17">
      <c r="A1068" s="4">
        <v>40014</v>
      </c>
      <c r="B1068" s="10">
        <v>4912.62</v>
      </c>
      <c r="C1068" s="10">
        <v>2140.4899999999998</v>
      </c>
      <c r="D1068" s="10">
        <v>4836.3100000000004</v>
      </c>
      <c r="E1068" s="10">
        <v>2086.64</v>
      </c>
      <c r="F1068" s="10">
        <v>1897.21</v>
      </c>
      <c r="G1068" s="10">
        <v>2070.5300000000002</v>
      </c>
      <c r="H1068" s="3">
        <f t="shared" si="28"/>
        <v>7</v>
      </c>
      <c r="I1068" s="3">
        <f t="shared" si="29"/>
        <v>0</v>
      </c>
      <c r="J1068" s="3">
        <f>IF(AND(A1068&gt;=Intermediate!$B$4,A1068&lt;=Intermediate!$B$2),1,0)</f>
        <v>1</v>
      </c>
      <c r="K1068" s="3">
        <f t="shared" si="30"/>
        <v>0</v>
      </c>
      <c r="L1068" s="1">
        <f t="array" ref="L1068">INDEX(B1068:G1068,1,Intermediate!$B$6)</f>
        <v>2140.4899999999998</v>
      </c>
      <c r="M1068" s="3">
        <f>Intermediate!$B$7*K1068</f>
        <v>0</v>
      </c>
      <c r="N1068" s="3">
        <f t="shared" si="33"/>
        <v>31000</v>
      </c>
      <c r="O1068" s="3">
        <f t="shared" si="31"/>
        <v>0</v>
      </c>
      <c r="P1068" s="3">
        <f t="shared" si="34"/>
        <v>16.336214207017679</v>
      </c>
      <c r="Q1068" s="3">
        <f t="shared" si="32"/>
        <v>34967.503147979267</v>
      </c>
    </row>
    <row r="1069" spans="1:17">
      <c r="A1069" s="4">
        <v>40015</v>
      </c>
      <c r="B1069" s="10">
        <v>4880.7</v>
      </c>
      <c r="C1069" s="10">
        <v>2132.5700000000002</v>
      </c>
      <c r="D1069" s="10">
        <v>4799.1499999999996</v>
      </c>
      <c r="E1069" s="10">
        <v>2074.7199999999998</v>
      </c>
      <c r="F1069" s="10">
        <v>1892.81</v>
      </c>
      <c r="G1069" s="10">
        <v>2069.4</v>
      </c>
      <c r="H1069" s="3">
        <f t="shared" si="28"/>
        <v>7</v>
      </c>
      <c r="I1069" s="3">
        <f t="shared" si="29"/>
        <v>0</v>
      </c>
      <c r="J1069" s="3">
        <f>IF(AND(A1069&gt;=Intermediate!$B$4,A1069&lt;=Intermediate!$B$2),1,0)</f>
        <v>1</v>
      </c>
      <c r="K1069" s="3">
        <f t="shared" si="30"/>
        <v>0</v>
      </c>
      <c r="L1069" s="1">
        <f t="array" ref="L1069">INDEX(B1069:G1069,1,Intermediate!$B$6)</f>
        <v>2132.5700000000002</v>
      </c>
      <c r="M1069" s="3">
        <f>Intermediate!$B$7*K1069</f>
        <v>0</v>
      </c>
      <c r="N1069" s="3">
        <f t="shared" si="33"/>
        <v>31000</v>
      </c>
      <c r="O1069" s="3">
        <f t="shared" si="31"/>
        <v>0</v>
      </c>
      <c r="P1069" s="3">
        <f t="shared" si="34"/>
        <v>16.336214207017679</v>
      </c>
      <c r="Q1069" s="3">
        <f t="shared" si="32"/>
        <v>34838.120331459693</v>
      </c>
    </row>
    <row r="1070" spans="1:17">
      <c r="A1070" s="4">
        <v>40016</v>
      </c>
      <c r="B1070" s="10">
        <v>4802.41</v>
      </c>
      <c r="C1070" s="10">
        <v>2113.5</v>
      </c>
      <c r="D1070" s="10">
        <v>4748.83</v>
      </c>
      <c r="E1070" s="10">
        <v>2054.4</v>
      </c>
      <c r="F1070" s="10">
        <v>1876.52</v>
      </c>
      <c r="G1070" s="10">
        <v>2053.56</v>
      </c>
      <c r="H1070" s="3">
        <f t="shared" si="28"/>
        <v>7</v>
      </c>
      <c r="I1070" s="3">
        <f t="shared" si="29"/>
        <v>0</v>
      </c>
      <c r="J1070" s="3">
        <f>IF(AND(A1070&gt;=Intermediate!$B$4,A1070&lt;=Intermediate!$B$2),1,0)</f>
        <v>1</v>
      </c>
      <c r="K1070" s="3">
        <f t="shared" si="30"/>
        <v>0</v>
      </c>
      <c r="L1070" s="1">
        <f t="array" ref="L1070">INDEX(B1070:G1070,1,Intermediate!$B$6)</f>
        <v>2113.5</v>
      </c>
      <c r="M1070" s="3">
        <f>Intermediate!$B$7*K1070</f>
        <v>0</v>
      </c>
      <c r="N1070" s="3">
        <f t="shared" si="33"/>
        <v>31000</v>
      </c>
      <c r="O1070" s="3">
        <f t="shared" si="31"/>
        <v>0</v>
      </c>
      <c r="P1070" s="3">
        <f t="shared" si="34"/>
        <v>16.336214207017679</v>
      </c>
      <c r="Q1070" s="3">
        <f t="shared" si="32"/>
        <v>34526.588726531867</v>
      </c>
    </row>
    <row r="1071" spans="1:17">
      <c r="A1071" s="4">
        <v>40017</v>
      </c>
      <c r="B1071" s="10">
        <v>4932.45</v>
      </c>
      <c r="C1071" s="10">
        <v>2158.98</v>
      </c>
      <c r="D1071" s="10">
        <v>4857.22</v>
      </c>
      <c r="E1071" s="10">
        <v>2097.7800000000002</v>
      </c>
      <c r="F1071" s="10">
        <v>1910.95</v>
      </c>
      <c r="G1071" s="10">
        <v>2106.73</v>
      </c>
      <c r="H1071" s="3">
        <f t="shared" si="28"/>
        <v>7</v>
      </c>
      <c r="I1071" s="3">
        <f t="shared" si="29"/>
        <v>0</v>
      </c>
      <c r="J1071" s="3">
        <f>IF(AND(A1071&gt;=Intermediate!$B$4,A1071&lt;=Intermediate!$B$2),1,0)</f>
        <v>1</v>
      </c>
      <c r="K1071" s="3">
        <f t="shared" si="30"/>
        <v>0</v>
      </c>
      <c r="L1071" s="1">
        <f t="array" ref="L1071">INDEX(B1071:G1071,1,Intermediate!$B$6)</f>
        <v>2158.98</v>
      </c>
      <c r="M1071" s="3">
        <f>Intermediate!$B$7*K1071</f>
        <v>0</v>
      </c>
      <c r="N1071" s="3">
        <f t="shared" si="33"/>
        <v>31000</v>
      </c>
      <c r="O1071" s="3">
        <f t="shared" si="31"/>
        <v>0</v>
      </c>
      <c r="P1071" s="3">
        <f t="shared" si="34"/>
        <v>16.336214207017679</v>
      </c>
      <c r="Q1071" s="3">
        <f t="shared" si="32"/>
        <v>35269.55974866703</v>
      </c>
    </row>
    <row r="1072" spans="1:17">
      <c r="A1072" s="4">
        <v>40018</v>
      </c>
      <c r="B1072" s="10">
        <v>4984.9799999999996</v>
      </c>
      <c r="C1072" s="10">
        <v>2190.85</v>
      </c>
      <c r="D1072" s="10">
        <v>4915.78</v>
      </c>
      <c r="E1072" s="10">
        <v>2127.9699999999998</v>
      </c>
      <c r="F1072" s="10">
        <v>1945.43</v>
      </c>
      <c r="G1072" s="10">
        <v>2142.7399999999998</v>
      </c>
      <c r="H1072" s="3">
        <f t="shared" si="28"/>
        <v>7</v>
      </c>
      <c r="I1072" s="3">
        <f t="shared" si="29"/>
        <v>0</v>
      </c>
      <c r="J1072" s="3">
        <f>IF(AND(A1072&gt;=Intermediate!$B$4,A1072&lt;=Intermediate!$B$2),1,0)</f>
        <v>1</v>
      </c>
      <c r="K1072" s="3">
        <f t="shared" si="30"/>
        <v>0</v>
      </c>
      <c r="L1072" s="1">
        <f t="array" ref="L1072">INDEX(B1072:G1072,1,Intermediate!$B$6)</f>
        <v>2190.85</v>
      </c>
      <c r="M1072" s="3">
        <f>Intermediate!$B$7*K1072</f>
        <v>0</v>
      </c>
      <c r="N1072" s="3">
        <f t="shared" si="33"/>
        <v>31000</v>
      </c>
      <c r="O1072" s="3">
        <f t="shared" si="31"/>
        <v>0</v>
      </c>
      <c r="P1072" s="3">
        <f t="shared" si="34"/>
        <v>16.336214207017679</v>
      </c>
      <c r="Q1072" s="3">
        <f t="shared" si="32"/>
        <v>35790.194895444678</v>
      </c>
    </row>
    <row r="1073" spans="1:17">
      <c r="A1073" s="4">
        <v>40021</v>
      </c>
      <c r="B1073" s="10">
        <v>4995.41</v>
      </c>
      <c r="C1073" s="10">
        <v>2211.02</v>
      </c>
      <c r="D1073" s="10">
        <v>4940.67</v>
      </c>
      <c r="E1073" s="10">
        <v>2149.75</v>
      </c>
      <c r="F1073" s="10">
        <v>1979.32</v>
      </c>
      <c r="G1073" s="10">
        <v>2169.92</v>
      </c>
      <c r="H1073" s="3">
        <f t="shared" si="28"/>
        <v>7</v>
      </c>
      <c r="I1073" s="3">
        <f t="shared" si="29"/>
        <v>0</v>
      </c>
      <c r="J1073" s="3">
        <f>IF(AND(A1073&gt;=Intermediate!$B$4,A1073&lt;=Intermediate!$B$2),1,0)</f>
        <v>1</v>
      </c>
      <c r="K1073" s="3">
        <f t="shared" si="30"/>
        <v>0</v>
      </c>
      <c r="L1073" s="1">
        <f t="array" ref="L1073">INDEX(B1073:G1073,1,Intermediate!$B$6)</f>
        <v>2211.02</v>
      </c>
      <c r="M1073" s="3">
        <f>Intermediate!$B$7*K1073</f>
        <v>0</v>
      </c>
      <c r="N1073" s="3">
        <f t="shared" si="33"/>
        <v>31000</v>
      </c>
      <c r="O1073" s="3">
        <f t="shared" si="31"/>
        <v>0</v>
      </c>
      <c r="P1073" s="3">
        <f t="shared" si="34"/>
        <v>16.336214207017679</v>
      </c>
      <c r="Q1073" s="3">
        <f t="shared" si="32"/>
        <v>36119.696336000226</v>
      </c>
    </row>
    <row r="1074" spans="1:17">
      <c r="A1074" s="4">
        <v>40022</v>
      </c>
      <c r="B1074" s="10">
        <v>4993.8900000000003</v>
      </c>
      <c r="C1074" s="10">
        <v>2230.5300000000002</v>
      </c>
      <c r="D1074" s="10">
        <v>4964.88</v>
      </c>
      <c r="E1074" s="10">
        <v>2165.5</v>
      </c>
      <c r="F1074" s="10">
        <v>2001.9</v>
      </c>
      <c r="G1074" s="10">
        <v>2201.85</v>
      </c>
      <c r="H1074" s="3">
        <f t="shared" si="28"/>
        <v>7</v>
      </c>
      <c r="I1074" s="3">
        <f t="shared" si="29"/>
        <v>0</v>
      </c>
      <c r="J1074" s="3">
        <f>IF(AND(A1074&gt;=Intermediate!$B$4,A1074&lt;=Intermediate!$B$2),1,0)</f>
        <v>1</v>
      </c>
      <c r="K1074" s="3">
        <f t="shared" si="30"/>
        <v>0</v>
      </c>
      <c r="L1074" s="1">
        <f t="array" ref="L1074">INDEX(B1074:G1074,1,Intermediate!$B$6)</f>
        <v>2230.5300000000002</v>
      </c>
      <c r="M1074" s="3">
        <f>Intermediate!$B$7*K1074</f>
        <v>0</v>
      </c>
      <c r="N1074" s="3">
        <f t="shared" si="33"/>
        <v>31000</v>
      </c>
      <c r="O1074" s="3">
        <f t="shared" si="31"/>
        <v>0</v>
      </c>
      <c r="P1074" s="3">
        <f t="shared" si="34"/>
        <v>16.336214207017679</v>
      </c>
      <c r="Q1074" s="3">
        <f t="shared" si="32"/>
        <v>36438.415875179147</v>
      </c>
    </row>
    <row r="1075" spans="1:17">
      <c r="A1075" s="4">
        <v>40023</v>
      </c>
      <c r="B1075" s="10">
        <v>4935.2</v>
      </c>
      <c r="C1075" s="10">
        <v>2207.4299999999998</v>
      </c>
      <c r="D1075" s="10">
        <v>4911.13</v>
      </c>
      <c r="E1075" s="10">
        <v>2143.27</v>
      </c>
      <c r="F1075" s="10">
        <v>1983.41</v>
      </c>
      <c r="G1075" s="10">
        <v>2172.92</v>
      </c>
      <c r="H1075" s="3">
        <f t="shared" si="28"/>
        <v>7</v>
      </c>
      <c r="I1075" s="3">
        <f t="shared" si="29"/>
        <v>0</v>
      </c>
      <c r="J1075" s="3">
        <f>IF(AND(A1075&gt;=Intermediate!$B$4,A1075&lt;=Intermediate!$B$2),1,0)</f>
        <v>1</v>
      </c>
      <c r="K1075" s="3">
        <f t="shared" si="30"/>
        <v>0</v>
      </c>
      <c r="L1075" s="1">
        <f t="array" ref="L1075">INDEX(B1075:G1075,1,Intermediate!$B$6)</f>
        <v>2207.4299999999998</v>
      </c>
      <c r="M1075" s="3">
        <f>Intermediate!$B$7*K1075</f>
        <v>0</v>
      </c>
      <c r="N1075" s="3">
        <f t="shared" si="33"/>
        <v>31000</v>
      </c>
      <c r="O1075" s="3">
        <f t="shared" si="31"/>
        <v>0</v>
      </c>
      <c r="P1075" s="3">
        <f t="shared" si="34"/>
        <v>16.336214207017679</v>
      </c>
      <c r="Q1075" s="3">
        <f t="shared" si="32"/>
        <v>36061.049326997032</v>
      </c>
    </row>
    <row r="1076" spans="1:17">
      <c r="A1076" s="4">
        <v>40024</v>
      </c>
      <c r="B1076" s="10">
        <v>5000.29</v>
      </c>
      <c r="C1076" s="10">
        <v>2227.5300000000002</v>
      </c>
      <c r="D1076" s="10">
        <v>4959.57</v>
      </c>
      <c r="E1076" s="10">
        <v>2159.56</v>
      </c>
      <c r="F1076" s="10">
        <v>1992.41</v>
      </c>
      <c r="G1076" s="10">
        <v>2191.25</v>
      </c>
      <c r="H1076" s="3">
        <f t="shared" si="28"/>
        <v>7</v>
      </c>
      <c r="I1076" s="3">
        <f t="shared" si="29"/>
        <v>0</v>
      </c>
      <c r="J1076" s="3">
        <f>IF(AND(A1076&gt;=Intermediate!$B$4,A1076&lt;=Intermediate!$B$2),1,0)</f>
        <v>1</v>
      </c>
      <c r="K1076" s="3">
        <f t="shared" si="30"/>
        <v>0</v>
      </c>
      <c r="L1076" s="1">
        <f t="array" ref="L1076">INDEX(B1076:G1076,1,Intermediate!$B$6)</f>
        <v>2227.5300000000002</v>
      </c>
      <c r="M1076" s="3">
        <f>Intermediate!$B$7*K1076</f>
        <v>0</v>
      </c>
      <c r="N1076" s="3">
        <f t="shared" si="33"/>
        <v>31000</v>
      </c>
      <c r="O1076" s="3">
        <f t="shared" si="31"/>
        <v>0</v>
      </c>
      <c r="P1076" s="3">
        <f t="shared" si="34"/>
        <v>16.336214207017679</v>
      </c>
      <c r="Q1076" s="3">
        <f t="shared" si="32"/>
        <v>36389.407232558093</v>
      </c>
    </row>
    <row r="1077" spans="1:17">
      <c r="A1077" s="4">
        <v>40025</v>
      </c>
      <c r="B1077" s="10">
        <v>5071.1899999999996</v>
      </c>
      <c r="C1077" s="10">
        <v>2251.4499999999998</v>
      </c>
      <c r="D1077" s="10">
        <v>5017.07</v>
      </c>
      <c r="E1077" s="10">
        <v>2185.02</v>
      </c>
      <c r="F1077" s="10">
        <v>2016.17</v>
      </c>
      <c r="G1077" s="10">
        <v>2199.94</v>
      </c>
      <c r="H1077" s="3">
        <f t="shared" si="28"/>
        <v>7</v>
      </c>
      <c r="I1077" s="3">
        <f t="shared" si="29"/>
        <v>0</v>
      </c>
      <c r="J1077" s="3">
        <f>IF(AND(A1077&gt;=Intermediate!$B$4,A1077&lt;=Intermediate!$B$2),1,0)</f>
        <v>1</v>
      </c>
      <c r="K1077" s="3">
        <f t="shared" si="30"/>
        <v>0</v>
      </c>
      <c r="L1077" s="1">
        <f t="array" ref="L1077">INDEX(B1077:G1077,1,Intermediate!$B$6)</f>
        <v>2251.4499999999998</v>
      </c>
      <c r="M1077" s="3">
        <f>Intermediate!$B$7*K1077</f>
        <v>0</v>
      </c>
      <c r="N1077" s="3">
        <f t="shared" si="33"/>
        <v>31000</v>
      </c>
      <c r="O1077" s="3">
        <f t="shared" si="31"/>
        <v>0</v>
      </c>
      <c r="P1077" s="3">
        <f t="shared" si="34"/>
        <v>16.336214207017679</v>
      </c>
      <c r="Q1077" s="3">
        <f t="shared" si="32"/>
        <v>36780.16947638995</v>
      </c>
    </row>
    <row r="1078" spans="1:17">
      <c r="A1078" s="2">
        <v>40028</v>
      </c>
      <c r="B1078" s="10">
        <v>5156.75</v>
      </c>
      <c r="C1078" s="10">
        <v>2288.36</v>
      </c>
      <c r="D1078" s="10">
        <v>5097</v>
      </c>
      <c r="E1078" s="10">
        <v>2225.1</v>
      </c>
      <c r="F1078" s="10">
        <v>2059.08</v>
      </c>
      <c r="G1078" s="10">
        <v>2226.0100000000002</v>
      </c>
      <c r="H1078" s="3">
        <f t="shared" si="28"/>
        <v>8</v>
      </c>
      <c r="I1078" s="3">
        <f t="shared" si="29"/>
        <v>1</v>
      </c>
      <c r="J1078" s="3">
        <f>IF(AND(A1078&gt;=Intermediate!$B$4,A1078&lt;=Intermediate!$B$2),1,0)</f>
        <v>1</v>
      </c>
      <c r="K1078" s="3">
        <f t="shared" si="30"/>
        <v>1</v>
      </c>
      <c r="L1078" s="1">
        <f t="array" ref="L1078">INDEX(B1078:G1078,1,Intermediate!$B$6)</f>
        <v>2288.36</v>
      </c>
      <c r="M1078" s="3">
        <f>Intermediate!$B$7*K1078</f>
        <v>1000</v>
      </c>
      <c r="N1078" s="3">
        <f t="shared" si="33"/>
        <v>32000</v>
      </c>
      <c r="O1078" s="3">
        <f t="shared" si="31"/>
        <v>0.43699417923753253</v>
      </c>
      <c r="P1078" s="3">
        <f t="shared" si="34"/>
        <v>16.773208386255213</v>
      </c>
      <c r="Q1078" s="3">
        <f t="shared" si="32"/>
        <v>38383.139142770982</v>
      </c>
    </row>
    <row r="1079" spans="1:17">
      <c r="A1079" s="2">
        <v>40029</v>
      </c>
      <c r="B1079" s="10">
        <v>5124.1899999999996</v>
      </c>
      <c r="C1079" s="10">
        <v>2284.3200000000002</v>
      </c>
      <c r="D1079" s="10">
        <v>5073.93</v>
      </c>
      <c r="E1079" s="10">
        <v>2219.9499999999998</v>
      </c>
      <c r="F1079" s="10">
        <v>2061.33</v>
      </c>
      <c r="G1079" s="10">
        <v>2229.27</v>
      </c>
      <c r="H1079" s="3">
        <f t="shared" si="28"/>
        <v>8</v>
      </c>
      <c r="I1079" s="3">
        <f t="shared" si="29"/>
        <v>0</v>
      </c>
      <c r="J1079" s="3">
        <f>IF(AND(A1079&gt;=Intermediate!$B$4,A1079&lt;=Intermediate!$B$2),1,0)</f>
        <v>1</v>
      </c>
      <c r="K1079" s="3">
        <f t="shared" si="30"/>
        <v>0</v>
      </c>
      <c r="L1079" s="1">
        <f t="array" ref="L1079">INDEX(B1079:G1079,1,Intermediate!$B$6)</f>
        <v>2284.3200000000002</v>
      </c>
      <c r="M1079" s="3">
        <f>Intermediate!$B$7*K1079</f>
        <v>0</v>
      </c>
      <c r="N1079" s="3">
        <f t="shared" si="33"/>
        <v>32000</v>
      </c>
      <c r="O1079" s="3">
        <f t="shared" si="31"/>
        <v>0</v>
      </c>
      <c r="P1079" s="3">
        <f t="shared" si="34"/>
        <v>16.773208386255213</v>
      </c>
      <c r="Q1079" s="3">
        <f t="shared" si="32"/>
        <v>38315.375380890509</v>
      </c>
    </row>
    <row r="1080" spans="1:17">
      <c r="A1080" s="2">
        <v>40030</v>
      </c>
      <c r="B1080" s="10">
        <v>5142.5600000000004</v>
      </c>
      <c r="C1080" s="10">
        <v>2298.4299999999998</v>
      </c>
      <c r="D1080" s="10">
        <v>5102.09</v>
      </c>
      <c r="E1080" s="10">
        <v>2227.09</v>
      </c>
      <c r="F1080" s="10">
        <v>2062.36</v>
      </c>
      <c r="G1080" s="10">
        <v>2246.44</v>
      </c>
      <c r="H1080" s="3">
        <f t="shared" si="28"/>
        <v>8</v>
      </c>
      <c r="I1080" s="3">
        <f t="shared" si="29"/>
        <v>0</v>
      </c>
      <c r="J1080" s="3">
        <f>IF(AND(A1080&gt;=Intermediate!$B$4,A1080&lt;=Intermediate!$B$2),1,0)</f>
        <v>1</v>
      </c>
      <c r="K1080" s="3">
        <f t="shared" si="30"/>
        <v>0</v>
      </c>
      <c r="L1080" s="1">
        <f t="array" ref="L1080">INDEX(B1080:G1080,1,Intermediate!$B$6)</f>
        <v>2298.4299999999998</v>
      </c>
      <c r="M1080" s="3">
        <f>Intermediate!$B$7*K1080</f>
        <v>0</v>
      </c>
      <c r="N1080" s="3">
        <f t="shared" si="33"/>
        <v>32000</v>
      </c>
      <c r="O1080" s="3">
        <f t="shared" si="31"/>
        <v>0</v>
      </c>
      <c r="P1080" s="3">
        <f t="shared" si="34"/>
        <v>16.773208386255213</v>
      </c>
      <c r="Q1080" s="3">
        <f t="shared" si="32"/>
        <v>38552.045351220564</v>
      </c>
    </row>
    <row r="1081" spans="1:17">
      <c r="A1081" s="2">
        <v>40031</v>
      </c>
      <c r="B1081" s="10">
        <v>5020.6400000000003</v>
      </c>
      <c r="C1081" s="10">
        <v>2250.4499999999998</v>
      </c>
      <c r="D1081" s="10">
        <v>4989.51</v>
      </c>
      <c r="E1081" s="10">
        <v>2175.67</v>
      </c>
      <c r="F1081" s="10">
        <v>2012.73</v>
      </c>
      <c r="G1081" s="10">
        <v>2212.27</v>
      </c>
      <c r="H1081" s="3">
        <f t="shared" si="28"/>
        <v>8</v>
      </c>
      <c r="I1081" s="3">
        <f t="shared" si="29"/>
        <v>0</v>
      </c>
      <c r="J1081" s="3">
        <f>IF(AND(A1081&gt;=Intermediate!$B$4,A1081&lt;=Intermediate!$B$2),1,0)</f>
        <v>1</v>
      </c>
      <c r="K1081" s="3">
        <f t="shared" si="30"/>
        <v>0</v>
      </c>
      <c r="L1081" s="1">
        <f t="array" ref="L1081">INDEX(B1081:G1081,1,Intermediate!$B$6)</f>
        <v>2250.4499999999998</v>
      </c>
      <c r="M1081" s="3">
        <f>Intermediate!$B$7*K1081</f>
        <v>0</v>
      </c>
      <c r="N1081" s="3">
        <f t="shared" si="33"/>
        <v>32000</v>
      </c>
      <c r="O1081" s="3">
        <f t="shared" si="31"/>
        <v>0</v>
      </c>
      <c r="P1081" s="3">
        <f t="shared" si="34"/>
        <v>16.773208386255213</v>
      </c>
      <c r="Q1081" s="3">
        <f t="shared" si="32"/>
        <v>37747.266812848044</v>
      </c>
    </row>
    <row r="1082" spans="1:17">
      <c r="A1082" s="2">
        <v>40032</v>
      </c>
      <c r="B1082" s="10">
        <v>4905.4799999999996</v>
      </c>
      <c r="C1082" s="10">
        <v>2203.9899999999998</v>
      </c>
      <c r="D1082" s="10">
        <v>4884.37</v>
      </c>
      <c r="E1082" s="10">
        <v>2129.31</v>
      </c>
      <c r="F1082" s="10">
        <v>1969.78</v>
      </c>
      <c r="G1082" s="10">
        <v>2167.09</v>
      </c>
      <c r="H1082" s="3">
        <f t="shared" si="28"/>
        <v>8</v>
      </c>
      <c r="I1082" s="3">
        <f t="shared" si="29"/>
        <v>0</v>
      </c>
      <c r="J1082" s="3">
        <f>IF(AND(A1082&gt;=Intermediate!$B$4,A1082&lt;=Intermediate!$B$2),1,0)</f>
        <v>1</v>
      </c>
      <c r="K1082" s="3">
        <f t="shared" si="30"/>
        <v>0</v>
      </c>
      <c r="L1082" s="1">
        <f t="array" ref="L1082">INDEX(B1082:G1082,1,Intermediate!$B$6)</f>
        <v>2203.9899999999998</v>
      </c>
      <c r="M1082" s="3">
        <f>Intermediate!$B$7*K1082</f>
        <v>0</v>
      </c>
      <c r="N1082" s="3">
        <f t="shared" si="33"/>
        <v>32000</v>
      </c>
      <c r="O1082" s="3">
        <f t="shared" si="31"/>
        <v>0</v>
      </c>
      <c r="P1082" s="3">
        <f t="shared" si="34"/>
        <v>16.773208386255213</v>
      </c>
      <c r="Q1082" s="3">
        <f t="shared" si="32"/>
        <v>36967.98355122262</v>
      </c>
    </row>
    <row r="1083" spans="1:17">
      <c r="A1083" s="4">
        <v>40035</v>
      </c>
      <c r="B1083" s="10">
        <v>4856.18</v>
      </c>
      <c r="C1083" s="10">
        <v>2176.61</v>
      </c>
      <c r="D1083" s="10">
        <v>4833.16</v>
      </c>
      <c r="E1083" s="10">
        <v>2102.7399999999998</v>
      </c>
      <c r="F1083" s="10">
        <v>1939.58</v>
      </c>
      <c r="G1083" s="10">
        <v>2134.7600000000002</v>
      </c>
      <c r="H1083" s="3">
        <f t="shared" si="28"/>
        <v>8</v>
      </c>
      <c r="I1083" s="3">
        <f t="shared" si="29"/>
        <v>0</v>
      </c>
      <c r="J1083" s="3">
        <f>IF(AND(A1083&gt;=Intermediate!$B$4,A1083&lt;=Intermediate!$B$2),1,0)</f>
        <v>1</v>
      </c>
      <c r="K1083" s="3">
        <f t="shared" si="30"/>
        <v>0</v>
      </c>
      <c r="L1083" s="1">
        <f t="array" ref="L1083">INDEX(B1083:G1083,1,Intermediate!$B$6)</f>
        <v>2176.61</v>
      </c>
      <c r="M1083" s="3">
        <f>Intermediate!$B$7*K1083</f>
        <v>0</v>
      </c>
      <c r="N1083" s="3">
        <f t="shared" si="33"/>
        <v>32000</v>
      </c>
      <c r="O1083" s="3">
        <f t="shared" si="31"/>
        <v>0</v>
      </c>
      <c r="P1083" s="3">
        <f t="shared" si="34"/>
        <v>16.773208386255213</v>
      </c>
      <c r="Q1083" s="3">
        <f t="shared" si="32"/>
        <v>36508.73310560696</v>
      </c>
    </row>
    <row r="1084" spans="1:17">
      <c r="A1084" s="4">
        <v>40036</v>
      </c>
      <c r="B1084" s="10">
        <v>4892.92</v>
      </c>
      <c r="C1084" s="10">
        <v>2190.34</v>
      </c>
      <c r="D1084" s="10">
        <v>4863.59</v>
      </c>
      <c r="E1084" s="10">
        <v>2118.19</v>
      </c>
      <c r="F1084" s="10">
        <v>1956.16</v>
      </c>
      <c r="G1084" s="10">
        <v>2149.8200000000002</v>
      </c>
      <c r="H1084" s="3">
        <f t="shared" si="28"/>
        <v>8</v>
      </c>
      <c r="I1084" s="3">
        <f t="shared" si="29"/>
        <v>0</v>
      </c>
      <c r="J1084" s="3">
        <f>IF(AND(A1084&gt;=Intermediate!$B$4,A1084&lt;=Intermediate!$B$2),1,0)</f>
        <v>1</v>
      </c>
      <c r="K1084" s="3">
        <f t="shared" si="30"/>
        <v>0</v>
      </c>
      <c r="L1084" s="1">
        <f t="array" ref="L1084">INDEX(B1084:G1084,1,Intermediate!$B$6)</f>
        <v>2190.34</v>
      </c>
      <c r="M1084" s="3">
        <f>Intermediate!$B$7*K1084</f>
        <v>0</v>
      </c>
      <c r="N1084" s="3">
        <f t="shared" si="33"/>
        <v>32000</v>
      </c>
      <c r="O1084" s="3">
        <f t="shared" si="31"/>
        <v>0</v>
      </c>
      <c r="P1084" s="3">
        <f t="shared" si="34"/>
        <v>16.773208386255213</v>
      </c>
      <c r="Q1084" s="3">
        <f t="shared" si="32"/>
        <v>36739.029256750247</v>
      </c>
    </row>
    <row r="1085" spans="1:17">
      <c r="A1085" s="4">
        <v>40037</v>
      </c>
      <c r="B1085" s="10">
        <v>4879.28</v>
      </c>
      <c r="C1085" s="10">
        <v>2191.87</v>
      </c>
      <c r="D1085" s="10">
        <v>4854.68</v>
      </c>
      <c r="E1085" s="10">
        <v>2118.14</v>
      </c>
      <c r="F1085" s="10">
        <v>1961.81</v>
      </c>
      <c r="G1085" s="10">
        <v>2158.52</v>
      </c>
      <c r="H1085" s="3">
        <f t="shared" si="28"/>
        <v>8</v>
      </c>
      <c r="I1085" s="3">
        <f t="shared" si="29"/>
        <v>0</v>
      </c>
      <c r="J1085" s="3">
        <f>IF(AND(A1085&gt;=Intermediate!$B$4,A1085&lt;=Intermediate!$B$2),1,0)</f>
        <v>1</v>
      </c>
      <c r="K1085" s="3">
        <f t="shared" si="30"/>
        <v>0</v>
      </c>
      <c r="L1085" s="1">
        <f t="array" ref="L1085">INDEX(B1085:G1085,1,Intermediate!$B$6)</f>
        <v>2191.87</v>
      </c>
      <c r="M1085" s="3">
        <f>Intermediate!$B$7*K1085</f>
        <v>0</v>
      </c>
      <c r="N1085" s="3">
        <f t="shared" si="33"/>
        <v>32000</v>
      </c>
      <c r="O1085" s="3">
        <f t="shared" si="31"/>
        <v>0</v>
      </c>
      <c r="P1085" s="3">
        <f t="shared" si="34"/>
        <v>16.773208386255213</v>
      </c>
      <c r="Q1085" s="3">
        <f t="shared" si="32"/>
        <v>36764.692265581209</v>
      </c>
    </row>
    <row r="1086" spans="1:17">
      <c r="A1086" s="4">
        <v>40038</v>
      </c>
      <c r="B1086" s="10">
        <v>5044.42</v>
      </c>
      <c r="C1086" s="10">
        <v>2266.4</v>
      </c>
      <c r="D1086" s="10">
        <v>5011.3100000000004</v>
      </c>
      <c r="E1086" s="10">
        <v>2189.11</v>
      </c>
      <c r="F1086" s="10">
        <v>2030.84</v>
      </c>
      <c r="G1086" s="10">
        <v>2242.92</v>
      </c>
      <c r="H1086" s="3">
        <f t="shared" si="28"/>
        <v>8</v>
      </c>
      <c r="I1086" s="3">
        <f t="shared" si="29"/>
        <v>0</v>
      </c>
      <c r="J1086" s="3">
        <f>IF(AND(A1086&gt;=Intermediate!$B$4,A1086&lt;=Intermediate!$B$2),1,0)</f>
        <v>1</v>
      </c>
      <c r="K1086" s="3">
        <f t="shared" si="30"/>
        <v>0</v>
      </c>
      <c r="L1086" s="1">
        <f t="array" ref="L1086">INDEX(B1086:G1086,1,Intermediate!$B$6)</f>
        <v>2266.4</v>
      </c>
      <c r="M1086" s="3">
        <f>Intermediate!$B$7*K1086</f>
        <v>0</v>
      </c>
      <c r="N1086" s="3">
        <f t="shared" si="33"/>
        <v>32000</v>
      </c>
      <c r="O1086" s="3">
        <f t="shared" si="31"/>
        <v>0</v>
      </c>
      <c r="P1086" s="3">
        <f t="shared" si="34"/>
        <v>16.773208386255213</v>
      </c>
      <c r="Q1086" s="3">
        <f t="shared" si="32"/>
        <v>38014.799486608819</v>
      </c>
    </row>
    <row r="1087" spans="1:17">
      <c r="A1087" s="4">
        <v>40039</v>
      </c>
      <c r="B1087" s="10">
        <v>5016.7299999999996</v>
      </c>
      <c r="C1087" s="10">
        <v>2264.94</v>
      </c>
      <c r="D1087" s="10">
        <v>4999.9399999999996</v>
      </c>
      <c r="E1087" s="10">
        <v>2187.67</v>
      </c>
      <c r="F1087" s="10">
        <v>2034.18</v>
      </c>
      <c r="G1087" s="10">
        <v>2243.7399999999998</v>
      </c>
      <c r="H1087" s="3">
        <f t="shared" si="28"/>
        <v>8</v>
      </c>
      <c r="I1087" s="3">
        <f t="shared" si="29"/>
        <v>0</v>
      </c>
      <c r="J1087" s="3">
        <f>IF(AND(A1087&gt;=Intermediate!$B$4,A1087&lt;=Intermediate!$B$2),1,0)</f>
        <v>1</v>
      </c>
      <c r="K1087" s="3">
        <f t="shared" si="30"/>
        <v>0</v>
      </c>
      <c r="L1087" s="1">
        <f t="array" ref="L1087">INDEX(B1087:G1087,1,Intermediate!$B$6)</f>
        <v>2264.94</v>
      </c>
      <c r="M1087" s="3">
        <f>Intermediate!$B$7*K1087</f>
        <v>0</v>
      </c>
      <c r="N1087" s="3">
        <f t="shared" si="33"/>
        <v>32000</v>
      </c>
      <c r="O1087" s="3">
        <f t="shared" si="31"/>
        <v>0</v>
      </c>
      <c r="P1087" s="3">
        <f t="shared" si="34"/>
        <v>16.773208386255213</v>
      </c>
      <c r="Q1087" s="3">
        <f t="shared" si="32"/>
        <v>37990.31060236488</v>
      </c>
    </row>
    <row r="1088" spans="1:17">
      <c r="A1088" s="4">
        <v>40042</v>
      </c>
      <c r="B1088" s="10">
        <v>4806.5</v>
      </c>
      <c r="C1088" s="10">
        <v>2182.7800000000002</v>
      </c>
      <c r="D1088" s="10">
        <v>4808.92</v>
      </c>
      <c r="E1088" s="10">
        <v>2102.6999999999998</v>
      </c>
      <c r="F1088" s="10">
        <v>1955.09</v>
      </c>
      <c r="G1088" s="10">
        <v>2175.2600000000002</v>
      </c>
      <c r="H1088" s="3">
        <f t="shared" si="28"/>
        <v>8</v>
      </c>
      <c r="I1088" s="3">
        <f t="shared" si="29"/>
        <v>0</v>
      </c>
      <c r="J1088" s="3">
        <f>IF(AND(A1088&gt;=Intermediate!$B$4,A1088&lt;=Intermediate!$B$2),1,0)</f>
        <v>1</v>
      </c>
      <c r="K1088" s="3">
        <f t="shared" si="30"/>
        <v>0</v>
      </c>
      <c r="L1088" s="1">
        <f t="array" ref="L1088">INDEX(B1088:G1088,1,Intermediate!$B$6)</f>
        <v>2182.7800000000002</v>
      </c>
      <c r="M1088" s="3">
        <f>Intermediate!$B$7*K1088</f>
        <v>0</v>
      </c>
      <c r="N1088" s="3">
        <f t="shared" si="33"/>
        <v>32000</v>
      </c>
      <c r="O1088" s="3">
        <f t="shared" si="31"/>
        <v>0</v>
      </c>
      <c r="P1088" s="3">
        <f t="shared" si="34"/>
        <v>16.773208386255213</v>
      </c>
      <c r="Q1088" s="3">
        <f t="shared" si="32"/>
        <v>36612.223801350156</v>
      </c>
    </row>
    <row r="1089" spans="1:17">
      <c r="A1089" s="4">
        <v>40043</v>
      </c>
      <c r="B1089" s="10">
        <v>4891.21</v>
      </c>
      <c r="C1089" s="10">
        <v>2220.9899999999998</v>
      </c>
      <c r="D1089" s="10">
        <v>4889.1400000000003</v>
      </c>
      <c r="E1089" s="10">
        <v>2140.7199999999998</v>
      </c>
      <c r="F1089" s="10">
        <v>1993.81</v>
      </c>
      <c r="G1089" s="10">
        <v>2214.6999999999998</v>
      </c>
      <c r="H1089" s="3">
        <f t="shared" si="28"/>
        <v>8</v>
      </c>
      <c r="I1089" s="3">
        <f t="shared" si="29"/>
        <v>0</v>
      </c>
      <c r="J1089" s="3">
        <f>IF(AND(A1089&gt;=Intermediate!$B$4,A1089&lt;=Intermediate!$B$2),1,0)</f>
        <v>1</v>
      </c>
      <c r="K1089" s="3">
        <f t="shared" si="30"/>
        <v>0</v>
      </c>
      <c r="L1089" s="1">
        <f t="array" ref="L1089">INDEX(B1089:G1089,1,Intermediate!$B$6)</f>
        <v>2220.9899999999998</v>
      </c>
      <c r="M1089" s="3">
        <f>Intermediate!$B$7*K1089</f>
        <v>0</v>
      </c>
      <c r="N1089" s="3">
        <f t="shared" si="33"/>
        <v>32000</v>
      </c>
      <c r="O1089" s="3">
        <f t="shared" si="31"/>
        <v>0</v>
      </c>
      <c r="P1089" s="3">
        <f t="shared" si="34"/>
        <v>16.773208386255213</v>
      </c>
      <c r="Q1089" s="3">
        <f t="shared" si="32"/>
        <v>37253.128093788961</v>
      </c>
    </row>
    <row r="1090" spans="1:17">
      <c r="A1090" s="4">
        <v>40044</v>
      </c>
      <c r="B1090" s="10">
        <v>4816.28</v>
      </c>
      <c r="C1090" s="10">
        <v>2193.63</v>
      </c>
      <c r="D1090" s="10">
        <v>4810.8500000000004</v>
      </c>
      <c r="E1090" s="10">
        <v>2111.9899999999998</v>
      </c>
      <c r="F1090" s="10">
        <v>1975.51</v>
      </c>
      <c r="G1090" s="10">
        <v>2205.3000000000002</v>
      </c>
      <c r="H1090" s="3">
        <f t="shared" si="28"/>
        <v>8</v>
      </c>
      <c r="I1090" s="3">
        <f t="shared" si="29"/>
        <v>0</v>
      </c>
      <c r="J1090" s="3">
        <f>IF(AND(A1090&gt;=Intermediate!$B$4,A1090&lt;=Intermediate!$B$2),1,0)</f>
        <v>1</v>
      </c>
      <c r="K1090" s="3">
        <f t="shared" si="30"/>
        <v>0</v>
      </c>
      <c r="L1090" s="1">
        <f t="array" ref="L1090">INDEX(B1090:G1090,1,Intermediate!$B$6)</f>
        <v>2193.63</v>
      </c>
      <c r="M1090" s="3">
        <f>Intermediate!$B$7*K1090</f>
        <v>0</v>
      </c>
      <c r="N1090" s="3">
        <f t="shared" si="33"/>
        <v>32000</v>
      </c>
      <c r="O1090" s="3">
        <f t="shared" si="31"/>
        <v>0</v>
      </c>
      <c r="P1090" s="3">
        <f t="shared" si="34"/>
        <v>16.773208386255213</v>
      </c>
      <c r="Q1090" s="3">
        <f t="shared" si="32"/>
        <v>36794.213112341022</v>
      </c>
    </row>
    <row r="1091" spans="1:17">
      <c r="A1091" s="4">
        <v>40045</v>
      </c>
      <c r="B1091" s="10">
        <v>4878.03</v>
      </c>
      <c r="C1091" s="10">
        <v>2217.85</v>
      </c>
      <c r="D1091" s="10">
        <v>4870.91</v>
      </c>
      <c r="E1091" s="10">
        <v>2133.9699999999998</v>
      </c>
      <c r="F1091" s="10">
        <v>1989.84</v>
      </c>
      <c r="G1091" s="10">
        <v>2224.0300000000002</v>
      </c>
      <c r="H1091" s="3">
        <f t="shared" si="28"/>
        <v>8</v>
      </c>
      <c r="I1091" s="3">
        <f t="shared" si="29"/>
        <v>0</v>
      </c>
      <c r="J1091" s="3">
        <f>IF(AND(A1091&gt;=Intermediate!$B$4,A1091&lt;=Intermediate!$B$2),1,0)</f>
        <v>1</v>
      </c>
      <c r="K1091" s="3">
        <f t="shared" si="30"/>
        <v>0</v>
      </c>
      <c r="L1091" s="1">
        <f t="array" ref="L1091">INDEX(B1091:G1091,1,Intermediate!$B$6)</f>
        <v>2217.85</v>
      </c>
      <c r="M1091" s="3">
        <f>Intermediate!$B$7*K1091</f>
        <v>0</v>
      </c>
      <c r="N1091" s="3">
        <f t="shared" si="33"/>
        <v>32000</v>
      </c>
      <c r="O1091" s="3">
        <f t="shared" si="31"/>
        <v>0</v>
      </c>
      <c r="P1091" s="3">
        <f t="shared" si="34"/>
        <v>16.773208386255213</v>
      </c>
      <c r="Q1091" s="3">
        <f t="shared" si="32"/>
        <v>37200.460219456123</v>
      </c>
    </row>
    <row r="1092" spans="1:17">
      <c r="A1092" s="4">
        <v>40046</v>
      </c>
      <c r="B1092" s="10">
        <v>4954.6000000000004</v>
      </c>
      <c r="C1092" s="10">
        <v>2249.35</v>
      </c>
      <c r="D1092" s="10">
        <v>4938.4799999999996</v>
      </c>
      <c r="E1092" s="10">
        <v>2165.4</v>
      </c>
      <c r="F1092" s="10">
        <v>2020.97</v>
      </c>
      <c r="G1092" s="10">
        <v>2256.2399999999998</v>
      </c>
      <c r="H1092" s="3">
        <f t="shared" si="28"/>
        <v>8</v>
      </c>
      <c r="I1092" s="3">
        <f t="shared" si="29"/>
        <v>0</v>
      </c>
      <c r="J1092" s="3">
        <f>IF(AND(A1092&gt;=Intermediate!$B$4,A1092&lt;=Intermediate!$B$2),1,0)</f>
        <v>1</v>
      </c>
      <c r="K1092" s="3">
        <f t="shared" si="30"/>
        <v>0</v>
      </c>
      <c r="L1092" s="1">
        <f t="array" ref="L1092">INDEX(B1092:G1092,1,Intermediate!$B$6)</f>
        <v>2249.35</v>
      </c>
      <c r="M1092" s="3">
        <f>Intermediate!$B$7*K1092</f>
        <v>0</v>
      </c>
      <c r="N1092" s="3">
        <f t="shared" si="33"/>
        <v>32000</v>
      </c>
      <c r="O1092" s="3">
        <f t="shared" si="31"/>
        <v>0</v>
      </c>
      <c r="P1092" s="3">
        <f t="shared" si="34"/>
        <v>16.773208386255213</v>
      </c>
      <c r="Q1092" s="3">
        <f t="shared" si="32"/>
        <v>37728.816283623164</v>
      </c>
    </row>
    <row r="1093" spans="1:17">
      <c r="A1093" s="4">
        <v>40049</v>
      </c>
      <c r="B1093" s="10">
        <v>5076.5600000000004</v>
      </c>
      <c r="C1093" s="10">
        <v>2301.64</v>
      </c>
      <c r="D1093" s="10">
        <v>5043.28</v>
      </c>
      <c r="E1093" s="10">
        <v>2215.0500000000002</v>
      </c>
      <c r="F1093" s="10">
        <v>2072.66</v>
      </c>
      <c r="G1093" s="10">
        <v>2317.5700000000002</v>
      </c>
      <c r="H1093" s="3">
        <f t="shared" si="28"/>
        <v>8</v>
      </c>
      <c r="I1093" s="3">
        <f t="shared" si="29"/>
        <v>0</v>
      </c>
      <c r="J1093" s="3">
        <f>IF(AND(A1093&gt;=Intermediate!$B$4,A1093&lt;=Intermediate!$B$2),1,0)</f>
        <v>1</v>
      </c>
      <c r="K1093" s="3">
        <f t="shared" si="30"/>
        <v>0</v>
      </c>
      <c r="L1093" s="1">
        <f t="array" ref="L1093">INDEX(B1093:G1093,1,Intermediate!$B$6)</f>
        <v>2301.64</v>
      </c>
      <c r="M1093" s="3">
        <f>Intermediate!$B$7*K1093</f>
        <v>0</v>
      </c>
      <c r="N1093" s="3">
        <f t="shared" si="33"/>
        <v>32000</v>
      </c>
      <c r="O1093" s="3">
        <f t="shared" si="31"/>
        <v>0</v>
      </c>
      <c r="P1093" s="3">
        <f t="shared" si="34"/>
        <v>16.773208386255213</v>
      </c>
      <c r="Q1093" s="3">
        <f t="shared" si="32"/>
        <v>38605.887350140445</v>
      </c>
    </row>
    <row r="1094" spans="1:17">
      <c r="A1094" s="4">
        <v>40050</v>
      </c>
      <c r="B1094" s="10">
        <v>5092.6099999999997</v>
      </c>
      <c r="C1094" s="10">
        <v>2316.15</v>
      </c>
      <c r="D1094" s="10">
        <v>5063.2299999999996</v>
      </c>
      <c r="E1094" s="10">
        <v>2223.7800000000002</v>
      </c>
      <c r="F1094" s="10">
        <v>2081.9699999999998</v>
      </c>
      <c r="G1094" s="10">
        <v>2339.86</v>
      </c>
      <c r="H1094" s="3">
        <f t="shared" si="28"/>
        <v>8</v>
      </c>
      <c r="I1094" s="3">
        <f t="shared" si="29"/>
        <v>0</v>
      </c>
      <c r="J1094" s="3">
        <f>IF(AND(A1094&gt;=Intermediate!$B$4,A1094&lt;=Intermediate!$B$2),1,0)</f>
        <v>1</v>
      </c>
      <c r="K1094" s="3">
        <f t="shared" si="30"/>
        <v>0</v>
      </c>
      <c r="L1094" s="1">
        <f t="array" ref="L1094">INDEX(B1094:G1094,1,Intermediate!$B$6)</f>
        <v>2316.15</v>
      </c>
      <c r="M1094" s="3">
        <f>Intermediate!$B$7*K1094</f>
        <v>0</v>
      </c>
      <c r="N1094" s="3">
        <f t="shared" si="33"/>
        <v>32000</v>
      </c>
      <c r="O1094" s="3">
        <f t="shared" si="31"/>
        <v>0</v>
      </c>
      <c r="P1094" s="3">
        <f t="shared" si="34"/>
        <v>16.773208386255213</v>
      </c>
      <c r="Q1094" s="3">
        <f t="shared" si="32"/>
        <v>38849.26660382501</v>
      </c>
    </row>
    <row r="1095" spans="1:17">
      <c r="A1095" s="4">
        <v>40051</v>
      </c>
      <c r="B1095" s="10">
        <v>5119.9399999999996</v>
      </c>
      <c r="C1095" s="10">
        <v>2341.9</v>
      </c>
      <c r="D1095" s="10">
        <v>5098.55</v>
      </c>
      <c r="E1095" s="10">
        <v>2242.59</v>
      </c>
      <c r="F1095" s="10">
        <v>2105.5700000000002</v>
      </c>
      <c r="G1095" s="10">
        <v>2385.9</v>
      </c>
      <c r="H1095" s="3">
        <f t="shared" si="28"/>
        <v>8</v>
      </c>
      <c r="I1095" s="3">
        <f t="shared" si="29"/>
        <v>0</v>
      </c>
      <c r="J1095" s="3">
        <f>IF(AND(A1095&gt;=Intermediate!$B$4,A1095&lt;=Intermediate!$B$2),1,0)</f>
        <v>1</v>
      </c>
      <c r="K1095" s="3">
        <f t="shared" si="30"/>
        <v>0</v>
      </c>
      <c r="L1095" s="1">
        <f t="array" ref="L1095">INDEX(B1095:G1095,1,Intermediate!$B$6)</f>
        <v>2341.9</v>
      </c>
      <c r="M1095" s="3">
        <f>Intermediate!$B$7*K1095</f>
        <v>0</v>
      </c>
      <c r="N1095" s="3">
        <f t="shared" si="33"/>
        <v>32000</v>
      </c>
      <c r="O1095" s="3">
        <f t="shared" si="31"/>
        <v>0</v>
      </c>
      <c r="P1095" s="3">
        <f t="shared" si="34"/>
        <v>16.773208386255213</v>
      </c>
      <c r="Q1095" s="3">
        <f t="shared" si="32"/>
        <v>39281.176719771087</v>
      </c>
    </row>
    <row r="1096" spans="1:17">
      <c r="A1096" s="4">
        <v>40052</v>
      </c>
      <c r="B1096" s="10">
        <v>5124.58</v>
      </c>
      <c r="C1096" s="10">
        <v>2350.61</v>
      </c>
      <c r="D1096" s="10">
        <v>5113.47</v>
      </c>
      <c r="E1096" s="10">
        <v>2249.36</v>
      </c>
      <c r="F1096" s="10">
        <v>2113.15</v>
      </c>
      <c r="G1096" s="10">
        <v>2397.19</v>
      </c>
      <c r="H1096" s="3">
        <f t="shared" si="28"/>
        <v>8</v>
      </c>
      <c r="I1096" s="3">
        <f t="shared" si="29"/>
        <v>0</v>
      </c>
      <c r="J1096" s="3">
        <f>IF(AND(A1096&gt;=Intermediate!$B$4,A1096&lt;=Intermediate!$B$2),1,0)</f>
        <v>1</v>
      </c>
      <c r="K1096" s="3">
        <f t="shared" si="30"/>
        <v>0</v>
      </c>
      <c r="L1096" s="1">
        <f t="array" ref="L1096">INDEX(B1096:G1096,1,Intermediate!$B$6)</f>
        <v>2350.61</v>
      </c>
      <c r="M1096" s="3">
        <f>Intermediate!$B$7*K1096</f>
        <v>0</v>
      </c>
      <c r="N1096" s="3">
        <f t="shared" si="33"/>
        <v>32000</v>
      </c>
      <c r="O1096" s="3">
        <f t="shared" si="31"/>
        <v>0</v>
      </c>
      <c r="P1096" s="3">
        <f t="shared" si="34"/>
        <v>16.773208386255213</v>
      </c>
      <c r="Q1096" s="3">
        <f t="shared" si="32"/>
        <v>39427.271364815366</v>
      </c>
    </row>
    <row r="1097" spans="1:17">
      <c r="A1097" s="4">
        <v>40053</v>
      </c>
      <c r="B1097" s="10">
        <v>5173.0200000000004</v>
      </c>
      <c r="C1097" s="10">
        <v>2370.79</v>
      </c>
      <c r="D1097" s="10">
        <v>5157.41</v>
      </c>
      <c r="E1097" s="10">
        <v>2267.25</v>
      </c>
      <c r="F1097" s="10">
        <v>2127.92</v>
      </c>
      <c r="G1097" s="10">
        <v>2421.6</v>
      </c>
      <c r="H1097" s="3">
        <f t="shared" si="28"/>
        <v>8</v>
      </c>
      <c r="I1097" s="3">
        <f t="shared" si="29"/>
        <v>0</v>
      </c>
      <c r="J1097" s="3">
        <f>IF(AND(A1097&gt;=Intermediate!$B$4,A1097&lt;=Intermediate!$B$2),1,0)</f>
        <v>1</v>
      </c>
      <c r="K1097" s="3">
        <f t="shared" si="30"/>
        <v>0</v>
      </c>
      <c r="L1097" s="1">
        <f t="array" ref="L1097">INDEX(B1097:G1097,1,Intermediate!$B$6)</f>
        <v>2370.79</v>
      </c>
      <c r="M1097" s="3">
        <f>Intermediate!$B$7*K1097</f>
        <v>0</v>
      </c>
      <c r="N1097" s="3">
        <f t="shared" si="33"/>
        <v>32000</v>
      </c>
      <c r="O1097" s="3">
        <f t="shared" si="31"/>
        <v>0</v>
      </c>
      <c r="P1097" s="3">
        <f t="shared" si="34"/>
        <v>16.773208386255213</v>
      </c>
      <c r="Q1097" s="3">
        <f t="shared" si="32"/>
        <v>39765.754710049994</v>
      </c>
    </row>
    <row r="1098" spans="1:17">
      <c r="A1098" s="4">
        <v>40056</v>
      </c>
      <c r="B1098" s="10">
        <v>5106.57</v>
      </c>
      <c r="C1098" s="10">
        <v>2367.17</v>
      </c>
      <c r="D1098" s="10">
        <v>5125.18</v>
      </c>
      <c r="E1098" s="10">
        <v>2261.0300000000002</v>
      </c>
      <c r="F1098" s="10">
        <v>2133.84</v>
      </c>
      <c r="G1098" s="10">
        <v>2435.3000000000002</v>
      </c>
      <c r="H1098" s="3">
        <f t="shared" si="28"/>
        <v>8</v>
      </c>
      <c r="I1098" s="3">
        <f t="shared" si="29"/>
        <v>0</v>
      </c>
      <c r="J1098" s="3">
        <f>IF(AND(A1098&gt;=Intermediate!$B$4,A1098&lt;=Intermediate!$B$2),1,0)</f>
        <v>1</v>
      </c>
      <c r="K1098" s="3">
        <f t="shared" si="30"/>
        <v>0</v>
      </c>
      <c r="L1098" s="1">
        <f t="array" ref="L1098">INDEX(B1098:G1098,1,Intermediate!$B$6)</f>
        <v>2367.17</v>
      </c>
      <c r="M1098" s="3">
        <f>Intermediate!$B$7*K1098</f>
        <v>0</v>
      </c>
      <c r="N1098" s="3">
        <f t="shared" si="33"/>
        <v>32000</v>
      </c>
      <c r="O1098" s="3">
        <f t="shared" si="31"/>
        <v>0</v>
      </c>
      <c r="P1098" s="3">
        <f t="shared" si="34"/>
        <v>16.773208386255213</v>
      </c>
      <c r="Q1098" s="3">
        <f t="shared" si="32"/>
        <v>39705.035695691753</v>
      </c>
    </row>
    <row r="1099" spans="1:17">
      <c r="A1099" s="2">
        <v>40057</v>
      </c>
      <c r="B1099" s="10">
        <v>5063.51</v>
      </c>
      <c r="C1099" s="10">
        <v>2341.36</v>
      </c>
      <c r="D1099" s="10">
        <v>5076.24</v>
      </c>
      <c r="E1099" s="10">
        <v>2235.69</v>
      </c>
      <c r="F1099" s="10">
        <v>2105.2399999999998</v>
      </c>
      <c r="G1099" s="10">
        <v>2399.2199999999998</v>
      </c>
      <c r="H1099" s="3">
        <f t="shared" si="28"/>
        <v>9</v>
      </c>
      <c r="I1099" s="3">
        <f t="shared" si="29"/>
        <v>1</v>
      </c>
      <c r="J1099" s="3">
        <f>IF(AND(A1099&gt;=Intermediate!$B$4,A1099&lt;=Intermediate!$B$2),1,0)</f>
        <v>1</v>
      </c>
      <c r="K1099" s="3">
        <f t="shared" si="30"/>
        <v>1</v>
      </c>
      <c r="L1099" s="1">
        <f t="array" ref="L1099">INDEX(B1099:G1099,1,Intermediate!$B$6)</f>
        <v>2341.36</v>
      </c>
      <c r="M1099" s="3">
        <f>Intermediate!$B$7*K1099</f>
        <v>1000</v>
      </c>
      <c r="N1099" s="3">
        <f t="shared" si="33"/>
        <v>33000</v>
      </c>
      <c r="O1099" s="3">
        <f t="shared" si="31"/>
        <v>0.42710219701370139</v>
      </c>
      <c r="P1099" s="3">
        <f t="shared" si="34"/>
        <v>17.200310583268916</v>
      </c>
      <c r="Q1099" s="3">
        <f t="shared" si="32"/>
        <v>40272.119187242512</v>
      </c>
    </row>
    <row r="1100" spans="1:17">
      <c r="A1100" s="2">
        <v>40058</v>
      </c>
      <c r="B1100" s="10">
        <v>5042.63</v>
      </c>
      <c r="C1100" s="10">
        <v>2333.85</v>
      </c>
      <c r="D1100" s="10">
        <v>5058.26</v>
      </c>
      <c r="E1100" s="10">
        <v>2224.94</v>
      </c>
      <c r="F1100" s="10">
        <v>2091.86</v>
      </c>
      <c r="G1100" s="10">
        <v>2391.91</v>
      </c>
      <c r="H1100" s="3">
        <f t="shared" si="28"/>
        <v>9</v>
      </c>
      <c r="I1100" s="3">
        <f t="shared" si="29"/>
        <v>0</v>
      </c>
      <c r="J1100" s="3">
        <f>IF(AND(A1100&gt;=Intermediate!$B$4,A1100&lt;=Intermediate!$B$2),1,0)</f>
        <v>1</v>
      </c>
      <c r="K1100" s="3">
        <f t="shared" si="30"/>
        <v>0</v>
      </c>
      <c r="L1100" s="1">
        <f t="array" ref="L1100">INDEX(B1100:G1100,1,Intermediate!$B$6)</f>
        <v>2333.85</v>
      </c>
      <c r="M1100" s="3">
        <f>Intermediate!$B$7*K1100</f>
        <v>0</v>
      </c>
      <c r="N1100" s="3">
        <f t="shared" si="33"/>
        <v>33000</v>
      </c>
      <c r="O1100" s="3">
        <f t="shared" si="31"/>
        <v>0</v>
      </c>
      <c r="P1100" s="3">
        <f t="shared" si="34"/>
        <v>17.200310583268916</v>
      </c>
      <c r="Q1100" s="3">
        <f t="shared" si="32"/>
        <v>40142.944854762158</v>
      </c>
    </row>
    <row r="1101" spans="1:17">
      <c r="A1101" s="2">
        <v>40059</v>
      </c>
      <c r="B1101" s="10">
        <v>5031.09</v>
      </c>
      <c r="C1101" s="10">
        <v>2337.31</v>
      </c>
      <c r="D1101" s="10">
        <v>5053.3999999999996</v>
      </c>
      <c r="E1101" s="10">
        <v>2226.58</v>
      </c>
      <c r="F1101" s="10">
        <v>2099.2600000000002</v>
      </c>
      <c r="G1101" s="10">
        <v>2398.66</v>
      </c>
      <c r="H1101" s="3">
        <f t="shared" si="28"/>
        <v>9</v>
      </c>
      <c r="I1101" s="3">
        <f t="shared" si="29"/>
        <v>0</v>
      </c>
      <c r="J1101" s="3">
        <f>IF(AND(A1101&gt;=Intermediate!$B$4,A1101&lt;=Intermediate!$B$2),1,0)</f>
        <v>1</v>
      </c>
      <c r="K1101" s="3">
        <f t="shared" si="30"/>
        <v>0</v>
      </c>
      <c r="L1101" s="1">
        <f t="array" ref="L1101">INDEX(B1101:G1101,1,Intermediate!$B$6)</f>
        <v>2337.31</v>
      </c>
      <c r="M1101" s="3">
        <f>Intermediate!$B$7*K1101</f>
        <v>0</v>
      </c>
      <c r="N1101" s="3">
        <f t="shared" si="33"/>
        <v>33000</v>
      </c>
      <c r="O1101" s="3">
        <f t="shared" si="31"/>
        <v>0</v>
      </c>
      <c r="P1101" s="3">
        <f t="shared" si="34"/>
        <v>17.200310583268916</v>
      </c>
      <c r="Q1101" s="3">
        <f t="shared" si="32"/>
        <v>40202.457929380267</v>
      </c>
    </row>
    <row r="1102" spans="1:17">
      <c r="A1102" s="2">
        <v>40060</v>
      </c>
      <c r="B1102" s="10">
        <v>5121.12</v>
      </c>
      <c r="C1102" s="10">
        <v>2365.4899999999998</v>
      </c>
      <c r="D1102" s="10">
        <v>5124.88</v>
      </c>
      <c r="E1102" s="10">
        <v>2253.96</v>
      </c>
      <c r="F1102" s="10">
        <v>2118.9899999999998</v>
      </c>
      <c r="G1102" s="10">
        <v>2423.48</v>
      </c>
      <c r="H1102" s="3">
        <f t="shared" si="28"/>
        <v>9</v>
      </c>
      <c r="I1102" s="3">
        <f t="shared" si="29"/>
        <v>0</v>
      </c>
      <c r="J1102" s="3">
        <f>IF(AND(A1102&gt;=Intermediate!$B$4,A1102&lt;=Intermediate!$B$2),1,0)</f>
        <v>1</v>
      </c>
      <c r="K1102" s="3">
        <f t="shared" si="30"/>
        <v>0</v>
      </c>
      <c r="L1102" s="1">
        <f t="array" ref="L1102">INDEX(B1102:G1102,1,Intermediate!$B$6)</f>
        <v>2365.4899999999998</v>
      </c>
      <c r="M1102" s="3">
        <f>Intermediate!$B$7*K1102</f>
        <v>0</v>
      </c>
      <c r="N1102" s="3">
        <f t="shared" si="33"/>
        <v>33000</v>
      </c>
      <c r="O1102" s="3">
        <f t="shared" si="31"/>
        <v>0</v>
      </c>
      <c r="P1102" s="3">
        <f t="shared" si="34"/>
        <v>17.200310583268916</v>
      </c>
      <c r="Q1102" s="3">
        <f t="shared" si="32"/>
        <v>40687.162681616785</v>
      </c>
    </row>
    <row r="1103" spans="1:17">
      <c r="A1103" s="2">
        <v>40063</v>
      </c>
      <c r="B1103" s="10">
        <v>5236.3</v>
      </c>
      <c r="C1103" s="10">
        <v>2419.59</v>
      </c>
      <c r="D1103" s="10">
        <v>5240.3</v>
      </c>
      <c r="E1103" s="10">
        <v>2304.39</v>
      </c>
      <c r="F1103" s="10">
        <v>2166.2800000000002</v>
      </c>
      <c r="G1103" s="10">
        <v>2485.08</v>
      </c>
      <c r="H1103" s="3">
        <f t="shared" si="28"/>
        <v>9</v>
      </c>
      <c r="I1103" s="3">
        <f t="shared" si="29"/>
        <v>0</v>
      </c>
      <c r="J1103" s="3">
        <f>IF(AND(A1103&gt;=Intermediate!$B$4,A1103&lt;=Intermediate!$B$2),1,0)</f>
        <v>1</v>
      </c>
      <c r="K1103" s="3">
        <f t="shared" si="30"/>
        <v>0</v>
      </c>
      <c r="L1103" s="1">
        <f t="array" ref="L1103">INDEX(B1103:G1103,1,Intermediate!$B$6)</f>
        <v>2419.59</v>
      </c>
      <c r="M1103" s="3">
        <f>Intermediate!$B$7*K1103</f>
        <v>0</v>
      </c>
      <c r="N1103" s="3">
        <f t="shared" si="33"/>
        <v>33000</v>
      </c>
      <c r="O1103" s="3">
        <f t="shared" si="31"/>
        <v>0</v>
      </c>
      <c r="P1103" s="3">
        <f t="shared" si="34"/>
        <v>17.200310583268916</v>
      </c>
      <c r="Q1103" s="3">
        <f t="shared" si="32"/>
        <v>41617.699484171637</v>
      </c>
    </row>
    <row r="1104" spans="1:17">
      <c r="A1104" s="2">
        <v>40064</v>
      </c>
      <c r="B1104" s="10">
        <v>5254.34</v>
      </c>
      <c r="C1104" s="10">
        <v>2420.81</v>
      </c>
      <c r="D1104" s="10">
        <v>5247.78</v>
      </c>
      <c r="E1104" s="10">
        <v>2304.2199999999998</v>
      </c>
      <c r="F1104" s="10">
        <v>2161.2399999999998</v>
      </c>
      <c r="G1104" s="10">
        <v>2483.71</v>
      </c>
      <c r="H1104" s="3">
        <f t="shared" si="28"/>
        <v>9</v>
      </c>
      <c r="I1104" s="3">
        <f t="shared" si="29"/>
        <v>0</v>
      </c>
      <c r="J1104" s="3">
        <f>IF(AND(A1104&gt;=Intermediate!$B$4,A1104&lt;=Intermediate!$B$2),1,0)</f>
        <v>1</v>
      </c>
      <c r="K1104" s="3">
        <f t="shared" si="30"/>
        <v>0</v>
      </c>
      <c r="L1104" s="1">
        <f t="array" ref="L1104">INDEX(B1104:G1104,1,Intermediate!$B$6)</f>
        <v>2420.81</v>
      </c>
      <c r="M1104" s="3">
        <f>Intermediate!$B$7*K1104</f>
        <v>0</v>
      </c>
      <c r="N1104" s="3">
        <f t="shared" si="33"/>
        <v>33000</v>
      </c>
      <c r="O1104" s="3">
        <f t="shared" si="31"/>
        <v>0</v>
      </c>
      <c r="P1104" s="3">
        <f t="shared" si="34"/>
        <v>17.200310583268916</v>
      </c>
      <c r="Q1104" s="3">
        <f t="shared" si="32"/>
        <v>41638.683863083221</v>
      </c>
    </row>
    <row r="1105" spans="1:17">
      <c r="A1105" s="2">
        <v>40065</v>
      </c>
      <c r="B1105" s="10">
        <v>5264.05</v>
      </c>
      <c r="C1105" s="10">
        <v>2418.5700000000002</v>
      </c>
      <c r="D1105" s="10">
        <v>5242.18</v>
      </c>
      <c r="E1105" s="10">
        <v>2300.58</v>
      </c>
      <c r="F1105" s="10">
        <v>2155.9699999999998</v>
      </c>
      <c r="G1105" s="10">
        <v>2485.75</v>
      </c>
      <c r="H1105" s="3">
        <f t="shared" si="28"/>
        <v>9</v>
      </c>
      <c r="I1105" s="3">
        <f t="shared" si="29"/>
        <v>0</v>
      </c>
      <c r="J1105" s="3">
        <f>IF(AND(A1105&gt;=Intermediate!$B$4,A1105&lt;=Intermediate!$B$2),1,0)</f>
        <v>1</v>
      </c>
      <c r="K1105" s="3">
        <f t="shared" si="30"/>
        <v>0</v>
      </c>
      <c r="L1105" s="1">
        <f t="array" ref="L1105">INDEX(B1105:G1105,1,Intermediate!$B$6)</f>
        <v>2418.5700000000002</v>
      </c>
      <c r="M1105" s="3">
        <f>Intermediate!$B$7*K1105</f>
        <v>0</v>
      </c>
      <c r="N1105" s="3">
        <f t="shared" si="33"/>
        <v>33000</v>
      </c>
      <c r="O1105" s="3">
        <f t="shared" si="31"/>
        <v>0</v>
      </c>
      <c r="P1105" s="3">
        <f t="shared" si="34"/>
        <v>17.200310583268916</v>
      </c>
      <c r="Q1105" s="3">
        <f t="shared" si="32"/>
        <v>41600.155167376703</v>
      </c>
    </row>
    <row r="1106" spans="1:17">
      <c r="A1106" s="4">
        <v>40066</v>
      </c>
      <c r="B1106" s="10">
        <v>5268.98</v>
      </c>
      <c r="C1106" s="10">
        <v>2413.52</v>
      </c>
      <c r="D1106" s="10">
        <v>5238.38</v>
      </c>
      <c r="E1106" s="10">
        <v>2297.79</v>
      </c>
      <c r="F1106" s="10">
        <v>2151.65</v>
      </c>
      <c r="G1106" s="10">
        <v>2473.25</v>
      </c>
      <c r="H1106" s="3">
        <f t="shared" si="28"/>
        <v>9</v>
      </c>
      <c r="I1106" s="3">
        <f t="shared" si="29"/>
        <v>0</v>
      </c>
      <c r="J1106" s="3">
        <f>IF(AND(A1106&gt;=Intermediate!$B$4,A1106&lt;=Intermediate!$B$2),1,0)</f>
        <v>1</v>
      </c>
      <c r="K1106" s="3">
        <f t="shared" si="30"/>
        <v>0</v>
      </c>
      <c r="L1106" s="1">
        <f t="array" ref="L1106">INDEX(B1106:G1106,1,Intermediate!$B$6)</f>
        <v>2413.52</v>
      </c>
      <c r="M1106" s="3">
        <f>Intermediate!$B$7*K1106</f>
        <v>0</v>
      </c>
      <c r="N1106" s="3">
        <f t="shared" si="33"/>
        <v>33000</v>
      </c>
      <c r="O1106" s="3">
        <f t="shared" si="31"/>
        <v>0</v>
      </c>
      <c r="P1106" s="3">
        <f t="shared" si="34"/>
        <v>17.200310583268916</v>
      </c>
      <c r="Q1106" s="3">
        <f t="shared" si="32"/>
        <v>41513.293598931195</v>
      </c>
    </row>
    <row r="1107" spans="1:17">
      <c r="A1107" s="4">
        <v>40067</v>
      </c>
      <c r="B1107" s="10">
        <v>5275.29</v>
      </c>
      <c r="C1107" s="10">
        <v>2410.88</v>
      </c>
      <c r="D1107" s="10">
        <v>5229.8999999999996</v>
      </c>
      <c r="E1107" s="10">
        <v>2297.5300000000002</v>
      </c>
      <c r="F1107" s="10">
        <v>2154.84</v>
      </c>
      <c r="G1107" s="10">
        <v>2461.0500000000002</v>
      </c>
      <c r="H1107" s="3">
        <f t="shared" si="28"/>
        <v>9</v>
      </c>
      <c r="I1107" s="3">
        <f t="shared" si="29"/>
        <v>0</v>
      </c>
      <c r="J1107" s="3">
        <f>IF(AND(A1107&gt;=Intermediate!$B$4,A1107&lt;=Intermediate!$B$2),1,0)</f>
        <v>1</v>
      </c>
      <c r="K1107" s="3">
        <f t="shared" si="30"/>
        <v>0</v>
      </c>
      <c r="L1107" s="1">
        <f t="array" ref="L1107">INDEX(B1107:G1107,1,Intermediate!$B$6)</f>
        <v>2410.88</v>
      </c>
      <c r="M1107" s="3">
        <f>Intermediate!$B$7*K1107</f>
        <v>0</v>
      </c>
      <c r="N1107" s="3">
        <f t="shared" si="33"/>
        <v>33000</v>
      </c>
      <c r="O1107" s="3">
        <f t="shared" si="31"/>
        <v>0</v>
      </c>
      <c r="P1107" s="3">
        <f t="shared" si="34"/>
        <v>17.200310583268916</v>
      </c>
      <c r="Q1107" s="3">
        <f t="shared" si="32"/>
        <v>41467.884778991363</v>
      </c>
    </row>
    <row r="1108" spans="1:17">
      <c r="A1108" s="4">
        <v>40070</v>
      </c>
      <c r="B1108" s="10">
        <v>5262.08</v>
      </c>
      <c r="C1108" s="10">
        <v>2410.5100000000002</v>
      </c>
      <c r="D1108" s="10">
        <v>5223.47</v>
      </c>
      <c r="E1108" s="10">
        <v>2298.5</v>
      </c>
      <c r="F1108" s="10">
        <v>2160.5300000000002</v>
      </c>
      <c r="G1108" s="10">
        <v>2461.83</v>
      </c>
      <c r="H1108" s="3">
        <f t="shared" si="28"/>
        <v>9</v>
      </c>
      <c r="I1108" s="3">
        <f t="shared" si="29"/>
        <v>0</v>
      </c>
      <c r="J1108" s="3">
        <f>IF(AND(A1108&gt;=Intermediate!$B$4,A1108&lt;=Intermediate!$B$2),1,0)</f>
        <v>1</v>
      </c>
      <c r="K1108" s="3">
        <f t="shared" si="30"/>
        <v>0</v>
      </c>
      <c r="L1108" s="1">
        <f t="array" ref="L1108">INDEX(B1108:G1108,1,Intermediate!$B$6)</f>
        <v>2410.5100000000002</v>
      </c>
      <c r="M1108" s="3">
        <f>Intermediate!$B$7*K1108</f>
        <v>0</v>
      </c>
      <c r="N1108" s="3">
        <f t="shared" si="33"/>
        <v>33000</v>
      </c>
      <c r="O1108" s="3">
        <f t="shared" si="31"/>
        <v>0</v>
      </c>
      <c r="P1108" s="3">
        <f t="shared" si="34"/>
        <v>17.200310583268916</v>
      </c>
      <c r="Q1108" s="3">
        <f t="shared" si="32"/>
        <v>41461.520664075557</v>
      </c>
    </row>
    <row r="1109" spans="1:17">
      <c r="A1109" s="4">
        <v>40071</v>
      </c>
      <c r="B1109" s="10">
        <v>5360.4</v>
      </c>
      <c r="C1109" s="10">
        <v>2449.92</v>
      </c>
      <c r="D1109" s="10">
        <v>5309.07</v>
      </c>
      <c r="E1109" s="10">
        <v>2338.02</v>
      </c>
      <c r="F1109" s="10">
        <v>2199.33</v>
      </c>
      <c r="G1109" s="10">
        <v>2498.19</v>
      </c>
      <c r="H1109" s="3">
        <f t="shared" si="28"/>
        <v>9</v>
      </c>
      <c r="I1109" s="3">
        <f t="shared" si="29"/>
        <v>0</v>
      </c>
      <c r="J1109" s="3">
        <f>IF(AND(A1109&gt;=Intermediate!$B$4,A1109&lt;=Intermediate!$B$2),1,0)</f>
        <v>1</v>
      </c>
      <c r="K1109" s="3">
        <f t="shared" si="30"/>
        <v>0</v>
      </c>
      <c r="L1109" s="1">
        <f t="array" ref="L1109">INDEX(B1109:G1109,1,Intermediate!$B$6)</f>
        <v>2449.92</v>
      </c>
      <c r="M1109" s="3">
        <f>Intermediate!$B$7*K1109</f>
        <v>0</v>
      </c>
      <c r="N1109" s="3">
        <f t="shared" si="33"/>
        <v>33000</v>
      </c>
      <c r="O1109" s="3">
        <f t="shared" si="31"/>
        <v>0</v>
      </c>
      <c r="P1109" s="3">
        <f t="shared" si="34"/>
        <v>17.200310583268916</v>
      </c>
      <c r="Q1109" s="3">
        <f t="shared" si="32"/>
        <v>42139.384904162187</v>
      </c>
    </row>
    <row r="1110" spans="1:17">
      <c r="A1110" s="4">
        <v>40072</v>
      </c>
      <c r="B1110" s="10">
        <v>5431.41</v>
      </c>
      <c r="C1110" s="10">
        <v>2477.31</v>
      </c>
      <c r="D1110" s="10">
        <v>5370.98</v>
      </c>
      <c r="E1110" s="10">
        <v>2365.86</v>
      </c>
      <c r="F1110" s="10">
        <v>2226.0300000000002</v>
      </c>
      <c r="G1110" s="10">
        <v>2518.4899999999998</v>
      </c>
      <c r="H1110" s="3">
        <f t="shared" si="28"/>
        <v>9</v>
      </c>
      <c r="I1110" s="3">
        <f t="shared" si="29"/>
        <v>0</v>
      </c>
      <c r="J1110" s="3">
        <f>IF(AND(A1110&gt;=Intermediate!$B$4,A1110&lt;=Intermediate!$B$2),1,0)</f>
        <v>1</v>
      </c>
      <c r="K1110" s="3">
        <f t="shared" si="30"/>
        <v>0</v>
      </c>
      <c r="L1110" s="1">
        <f t="array" ref="L1110">INDEX(B1110:G1110,1,Intermediate!$B$6)</f>
        <v>2477.31</v>
      </c>
      <c r="M1110" s="3">
        <f>Intermediate!$B$7*K1110</f>
        <v>0</v>
      </c>
      <c r="N1110" s="3">
        <f t="shared" si="33"/>
        <v>33000</v>
      </c>
      <c r="O1110" s="3">
        <f t="shared" si="31"/>
        <v>0</v>
      </c>
      <c r="P1110" s="3">
        <f t="shared" si="34"/>
        <v>17.200310583268916</v>
      </c>
      <c r="Q1110" s="3">
        <f t="shared" si="32"/>
        <v>42610.50141103792</v>
      </c>
    </row>
    <row r="1111" spans="1:17">
      <c r="A1111" s="4">
        <v>40073</v>
      </c>
      <c r="B1111" s="10">
        <v>5441.49</v>
      </c>
      <c r="C1111" s="10">
        <v>2481.71</v>
      </c>
      <c r="D1111" s="10">
        <v>5376.49</v>
      </c>
      <c r="E1111" s="10">
        <v>2373.7399999999998</v>
      </c>
      <c r="F1111" s="10">
        <v>2240.16</v>
      </c>
      <c r="G1111" s="10">
        <v>2516.88</v>
      </c>
      <c r="H1111" s="3">
        <f t="shared" si="28"/>
        <v>9</v>
      </c>
      <c r="I1111" s="3">
        <f t="shared" si="29"/>
        <v>0</v>
      </c>
      <c r="J1111" s="3">
        <f>IF(AND(A1111&gt;=Intermediate!$B$4,A1111&lt;=Intermediate!$B$2),1,0)</f>
        <v>1</v>
      </c>
      <c r="K1111" s="3">
        <f t="shared" si="30"/>
        <v>0</v>
      </c>
      <c r="L1111" s="1">
        <f t="array" ref="L1111">INDEX(B1111:G1111,1,Intermediate!$B$6)</f>
        <v>2481.71</v>
      </c>
      <c r="M1111" s="3">
        <f>Intermediate!$B$7*K1111</f>
        <v>0</v>
      </c>
      <c r="N1111" s="3">
        <f t="shared" si="33"/>
        <v>33000</v>
      </c>
      <c r="O1111" s="3">
        <f t="shared" si="31"/>
        <v>0</v>
      </c>
      <c r="P1111" s="3">
        <f t="shared" si="34"/>
        <v>17.200310583268916</v>
      </c>
      <c r="Q1111" s="3">
        <f t="shared" si="32"/>
        <v>42686.182777604299</v>
      </c>
    </row>
    <row r="1112" spans="1:17">
      <c r="A1112" s="4">
        <v>40074</v>
      </c>
      <c r="B1112" s="10">
        <v>5460.01</v>
      </c>
      <c r="C1112" s="10">
        <v>2496.59</v>
      </c>
      <c r="D1112" s="10">
        <v>5406.31</v>
      </c>
      <c r="E1112" s="10">
        <v>2388.41</v>
      </c>
      <c r="F1112" s="10">
        <v>2256.2399999999998</v>
      </c>
      <c r="G1112" s="10">
        <v>2531.19</v>
      </c>
      <c r="H1112" s="3">
        <f t="shared" si="28"/>
        <v>9</v>
      </c>
      <c r="I1112" s="3">
        <f t="shared" si="29"/>
        <v>0</v>
      </c>
      <c r="J1112" s="3">
        <f>IF(AND(A1112&gt;=Intermediate!$B$4,A1112&lt;=Intermediate!$B$2),1,0)</f>
        <v>1</v>
      </c>
      <c r="K1112" s="3">
        <f t="shared" si="30"/>
        <v>0</v>
      </c>
      <c r="L1112" s="1">
        <f t="array" ref="L1112">INDEX(B1112:G1112,1,Intermediate!$B$6)</f>
        <v>2496.59</v>
      </c>
      <c r="M1112" s="3">
        <f>Intermediate!$B$7*K1112</f>
        <v>0</v>
      </c>
      <c r="N1112" s="3">
        <f t="shared" si="33"/>
        <v>33000</v>
      </c>
      <c r="O1112" s="3">
        <f t="shared" si="31"/>
        <v>0</v>
      </c>
      <c r="P1112" s="3">
        <f t="shared" si="34"/>
        <v>17.200310583268916</v>
      </c>
      <c r="Q1112" s="3">
        <f t="shared" si="32"/>
        <v>42942.123399083343</v>
      </c>
    </row>
    <row r="1113" spans="1:17">
      <c r="A1113" s="4">
        <v>40078</v>
      </c>
      <c r="B1113" s="10">
        <v>5504.92</v>
      </c>
      <c r="C1113" s="10">
        <v>2514.77</v>
      </c>
      <c r="D1113" s="10">
        <v>5438.89</v>
      </c>
      <c r="E1113" s="10">
        <v>2405.16</v>
      </c>
      <c r="F1113" s="10">
        <v>2275.4299999999998</v>
      </c>
      <c r="G1113" s="10">
        <v>2551.46</v>
      </c>
      <c r="H1113" s="3">
        <f t="shared" si="28"/>
        <v>9</v>
      </c>
      <c r="I1113" s="3">
        <f t="shared" si="29"/>
        <v>0</v>
      </c>
      <c r="J1113" s="3">
        <f>IF(AND(A1113&gt;=Intermediate!$B$4,A1113&lt;=Intermediate!$B$2),1,0)</f>
        <v>1</v>
      </c>
      <c r="K1113" s="3">
        <f t="shared" si="30"/>
        <v>0</v>
      </c>
      <c r="L1113" s="1">
        <f t="array" ref="L1113">INDEX(B1113:G1113,1,Intermediate!$B$6)</f>
        <v>2514.77</v>
      </c>
      <c r="M1113" s="3">
        <f>Intermediate!$B$7*K1113</f>
        <v>0</v>
      </c>
      <c r="N1113" s="3">
        <f t="shared" si="33"/>
        <v>33000</v>
      </c>
      <c r="O1113" s="3">
        <f t="shared" si="31"/>
        <v>0</v>
      </c>
      <c r="P1113" s="3">
        <f t="shared" si="34"/>
        <v>17.200310583268916</v>
      </c>
      <c r="Q1113" s="3">
        <f t="shared" si="32"/>
        <v>43254.825045487174</v>
      </c>
    </row>
    <row r="1114" spans="1:17">
      <c r="A1114" s="4">
        <v>40079</v>
      </c>
      <c r="B1114" s="10">
        <v>5448.67</v>
      </c>
      <c r="C1114" s="10">
        <v>2484.2399999999998</v>
      </c>
      <c r="D1114" s="10">
        <v>5384.17</v>
      </c>
      <c r="E1114" s="10">
        <v>2378.79</v>
      </c>
      <c r="F1114" s="10">
        <v>2246.9</v>
      </c>
      <c r="G1114" s="10">
        <v>2513.48</v>
      </c>
      <c r="H1114" s="3">
        <f t="shared" si="28"/>
        <v>9</v>
      </c>
      <c r="I1114" s="3">
        <f t="shared" si="29"/>
        <v>0</v>
      </c>
      <c r="J1114" s="3">
        <f>IF(AND(A1114&gt;=Intermediate!$B$4,A1114&lt;=Intermediate!$B$2),1,0)</f>
        <v>1</v>
      </c>
      <c r="K1114" s="3">
        <f t="shared" si="30"/>
        <v>0</v>
      </c>
      <c r="L1114" s="1">
        <f t="array" ref="L1114">INDEX(B1114:G1114,1,Intermediate!$B$6)</f>
        <v>2484.2399999999998</v>
      </c>
      <c r="M1114" s="3">
        <f>Intermediate!$B$7*K1114</f>
        <v>0</v>
      </c>
      <c r="N1114" s="3">
        <f t="shared" si="33"/>
        <v>33000</v>
      </c>
      <c r="O1114" s="3">
        <f t="shared" si="31"/>
        <v>0</v>
      </c>
      <c r="P1114" s="3">
        <f t="shared" si="34"/>
        <v>17.200310583268916</v>
      </c>
      <c r="Q1114" s="3">
        <f t="shared" si="32"/>
        <v>42729.699563379967</v>
      </c>
    </row>
    <row r="1115" spans="1:17">
      <c r="A1115" s="4">
        <v>40080</v>
      </c>
      <c r="B1115" s="10">
        <v>5468.12</v>
      </c>
      <c r="C1115" s="10">
        <v>2494.84</v>
      </c>
      <c r="D1115" s="10">
        <v>5401.01</v>
      </c>
      <c r="E1115" s="10">
        <v>2389.52</v>
      </c>
      <c r="F1115" s="10">
        <v>2261.4499999999998</v>
      </c>
      <c r="G1115" s="10">
        <v>2522.11</v>
      </c>
      <c r="H1115" s="3">
        <f t="shared" si="28"/>
        <v>9</v>
      </c>
      <c r="I1115" s="3">
        <f t="shared" si="29"/>
        <v>0</v>
      </c>
      <c r="J1115" s="3">
        <f>IF(AND(A1115&gt;=Intermediate!$B$4,A1115&lt;=Intermediate!$B$2),1,0)</f>
        <v>1</v>
      </c>
      <c r="K1115" s="3">
        <f t="shared" si="30"/>
        <v>0</v>
      </c>
      <c r="L1115" s="1">
        <f t="array" ref="L1115">INDEX(B1115:G1115,1,Intermediate!$B$6)</f>
        <v>2494.84</v>
      </c>
      <c r="M1115" s="3">
        <f>Intermediate!$B$7*K1115</f>
        <v>0</v>
      </c>
      <c r="N1115" s="3">
        <f t="shared" si="33"/>
        <v>33000</v>
      </c>
      <c r="O1115" s="3">
        <f t="shared" si="31"/>
        <v>0</v>
      </c>
      <c r="P1115" s="3">
        <f t="shared" si="34"/>
        <v>17.200310583268916</v>
      </c>
      <c r="Q1115" s="3">
        <f t="shared" si="32"/>
        <v>42912.022855562624</v>
      </c>
    </row>
    <row r="1116" spans="1:17">
      <c r="A1116" s="4">
        <v>40081</v>
      </c>
      <c r="B1116" s="10">
        <v>5446.43</v>
      </c>
      <c r="C1116" s="10">
        <v>2504.02</v>
      </c>
      <c r="D1116" s="10">
        <v>5401.62</v>
      </c>
      <c r="E1116" s="10">
        <v>2396.44</v>
      </c>
      <c r="F1116" s="10">
        <v>2278.2600000000002</v>
      </c>
      <c r="G1116" s="10">
        <v>2548.08</v>
      </c>
      <c r="H1116" s="3">
        <f t="shared" si="28"/>
        <v>9</v>
      </c>
      <c r="I1116" s="3">
        <f t="shared" si="29"/>
        <v>0</v>
      </c>
      <c r="J1116" s="3">
        <f>IF(AND(A1116&gt;=Intermediate!$B$4,A1116&lt;=Intermediate!$B$2),1,0)</f>
        <v>1</v>
      </c>
      <c r="K1116" s="3">
        <f t="shared" si="30"/>
        <v>0</v>
      </c>
      <c r="L1116" s="1">
        <f t="array" ref="L1116">INDEX(B1116:G1116,1,Intermediate!$B$6)</f>
        <v>2504.02</v>
      </c>
      <c r="M1116" s="3">
        <f>Intermediate!$B$7*K1116</f>
        <v>0</v>
      </c>
      <c r="N1116" s="3">
        <f t="shared" si="33"/>
        <v>33000</v>
      </c>
      <c r="O1116" s="3">
        <f t="shared" si="31"/>
        <v>0</v>
      </c>
      <c r="P1116" s="3">
        <f t="shared" si="34"/>
        <v>17.200310583268916</v>
      </c>
      <c r="Q1116" s="3">
        <f t="shared" si="32"/>
        <v>43069.921706717032</v>
      </c>
    </row>
    <row r="1117" spans="1:17">
      <c r="A1117" s="4">
        <v>40085</v>
      </c>
      <c r="B1117" s="10">
        <v>5495.27</v>
      </c>
      <c r="C1117" s="10">
        <v>2522.0300000000002</v>
      </c>
      <c r="D1117" s="10">
        <v>5442.73</v>
      </c>
      <c r="E1117" s="10">
        <v>2413.9699999999998</v>
      </c>
      <c r="F1117" s="10">
        <v>2293.67</v>
      </c>
      <c r="G1117" s="10">
        <v>2559.84</v>
      </c>
      <c r="H1117" s="3">
        <f t="shared" si="28"/>
        <v>9</v>
      </c>
      <c r="I1117" s="3">
        <f t="shared" si="29"/>
        <v>0</v>
      </c>
      <c r="J1117" s="3">
        <f>IF(AND(A1117&gt;=Intermediate!$B$4,A1117&lt;=Intermediate!$B$2),1,0)</f>
        <v>1</v>
      </c>
      <c r="K1117" s="3">
        <f t="shared" si="30"/>
        <v>0</v>
      </c>
      <c r="L1117" s="1">
        <f t="array" ref="L1117">INDEX(B1117:G1117,1,Intermediate!$B$6)</f>
        <v>2522.0300000000002</v>
      </c>
      <c r="M1117" s="3">
        <f>Intermediate!$B$7*K1117</f>
        <v>0</v>
      </c>
      <c r="N1117" s="3">
        <f t="shared" si="33"/>
        <v>33000</v>
      </c>
      <c r="O1117" s="3">
        <f t="shared" si="31"/>
        <v>0</v>
      </c>
      <c r="P1117" s="3">
        <f t="shared" si="34"/>
        <v>17.200310583268916</v>
      </c>
      <c r="Q1117" s="3">
        <f t="shared" si="32"/>
        <v>43379.699300321707</v>
      </c>
    </row>
    <row r="1118" spans="1:17">
      <c r="A1118" s="4">
        <v>40086</v>
      </c>
      <c r="B1118" s="10">
        <v>5576.5</v>
      </c>
      <c r="C1118" s="10">
        <v>2549.04</v>
      </c>
      <c r="D1118" s="10">
        <v>5505.04</v>
      </c>
      <c r="E1118" s="10">
        <v>2441.35</v>
      </c>
      <c r="F1118" s="10">
        <v>2318.4699999999998</v>
      </c>
      <c r="G1118" s="10">
        <v>2586.2600000000002</v>
      </c>
      <c r="H1118" s="3">
        <f t="shared" si="28"/>
        <v>9</v>
      </c>
      <c r="I1118" s="3">
        <f t="shared" si="29"/>
        <v>0</v>
      </c>
      <c r="J1118" s="3">
        <f>IF(AND(A1118&gt;=Intermediate!$B$4,A1118&lt;=Intermediate!$B$2),1,0)</f>
        <v>1</v>
      </c>
      <c r="K1118" s="3">
        <f t="shared" si="30"/>
        <v>0</v>
      </c>
      <c r="L1118" s="1">
        <f t="array" ref="L1118">INDEX(B1118:G1118,1,Intermediate!$B$6)</f>
        <v>2549.04</v>
      </c>
      <c r="M1118" s="3">
        <f>Intermediate!$B$7*K1118</f>
        <v>0</v>
      </c>
      <c r="N1118" s="3">
        <f t="shared" si="33"/>
        <v>33000</v>
      </c>
      <c r="O1118" s="3">
        <f t="shared" si="31"/>
        <v>0</v>
      </c>
      <c r="P1118" s="3">
        <f t="shared" si="34"/>
        <v>17.200310583268916</v>
      </c>
      <c r="Q1118" s="3">
        <f t="shared" si="32"/>
        <v>43844.279689175797</v>
      </c>
    </row>
    <row r="1119" spans="1:17">
      <c r="A1119" s="2">
        <v>40087</v>
      </c>
      <c r="B1119" s="10">
        <v>5578.68</v>
      </c>
      <c r="C1119" s="10">
        <v>2544.7600000000002</v>
      </c>
      <c r="D1119" s="10">
        <v>5505.55</v>
      </c>
      <c r="E1119" s="10">
        <v>2436.1799999999998</v>
      </c>
      <c r="F1119" s="10">
        <v>2306.4499999999998</v>
      </c>
      <c r="G1119" s="10">
        <v>2575.54</v>
      </c>
      <c r="H1119" s="3">
        <f t="shared" si="28"/>
        <v>10</v>
      </c>
      <c r="I1119" s="3">
        <f t="shared" si="29"/>
        <v>1</v>
      </c>
      <c r="J1119" s="3">
        <f>IF(AND(A1119&gt;=Intermediate!$B$4,A1119&lt;=Intermediate!$B$2),1,0)</f>
        <v>1</v>
      </c>
      <c r="K1119" s="3">
        <f t="shared" si="30"/>
        <v>1</v>
      </c>
      <c r="L1119" s="1">
        <f t="array" ref="L1119">INDEX(B1119:G1119,1,Intermediate!$B$6)</f>
        <v>2544.7600000000002</v>
      </c>
      <c r="M1119" s="3">
        <f>Intermediate!$B$7*K1119</f>
        <v>1000</v>
      </c>
      <c r="N1119" s="3">
        <f t="shared" si="33"/>
        <v>34000</v>
      </c>
      <c r="O1119" s="3">
        <f t="shared" si="31"/>
        <v>0.39296436599129186</v>
      </c>
      <c r="P1119" s="3">
        <f t="shared" si="34"/>
        <v>17.593274949260209</v>
      </c>
      <c r="Q1119" s="3">
        <f t="shared" si="32"/>
        <v>44770.66235987941</v>
      </c>
    </row>
    <row r="1120" spans="1:17">
      <c r="A1120" s="2">
        <v>40091</v>
      </c>
      <c r="B1120" s="10">
        <v>5487.15</v>
      </c>
      <c r="C1120" s="10">
        <v>2498.64</v>
      </c>
      <c r="D1120" s="10">
        <v>5408.86</v>
      </c>
      <c r="E1120" s="10">
        <v>2392.12</v>
      </c>
      <c r="F1120" s="10">
        <v>2263.4899999999998</v>
      </c>
      <c r="G1120" s="10">
        <v>2525.5100000000002</v>
      </c>
      <c r="H1120" s="3">
        <f t="shared" si="28"/>
        <v>10</v>
      </c>
      <c r="I1120" s="3">
        <f t="shared" si="29"/>
        <v>0</v>
      </c>
      <c r="J1120" s="3">
        <f>IF(AND(A1120&gt;=Intermediate!$B$4,A1120&lt;=Intermediate!$B$2),1,0)</f>
        <v>1</v>
      </c>
      <c r="K1120" s="3">
        <f t="shared" si="30"/>
        <v>0</v>
      </c>
      <c r="L1120" s="1">
        <f t="array" ref="L1120">INDEX(B1120:G1120,1,Intermediate!$B$6)</f>
        <v>2498.64</v>
      </c>
      <c r="M1120" s="3">
        <f>Intermediate!$B$7*K1120</f>
        <v>0</v>
      </c>
      <c r="N1120" s="3">
        <f t="shared" si="33"/>
        <v>34000</v>
      </c>
      <c r="O1120" s="3">
        <f t="shared" si="31"/>
        <v>0</v>
      </c>
      <c r="P1120" s="3">
        <f t="shared" si="34"/>
        <v>17.593274949260209</v>
      </c>
      <c r="Q1120" s="3">
        <f t="shared" si="32"/>
        <v>43959.260519219526</v>
      </c>
    </row>
    <row r="1121" spans="1:17">
      <c r="A1121" s="2">
        <v>40092</v>
      </c>
      <c r="B1121" s="10">
        <v>5515.42</v>
      </c>
      <c r="C1121" s="10">
        <v>2493.46</v>
      </c>
      <c r="D1121" s="10">
        <v>5410.55</v>
      </c>
      <c r="E1121" s="10">
        <v>2391.13</v>
      </c>
      <c r="F1121" s="10">
        <v>2259.5</v>
      </c>
      <c r="G1121" s="10">
        <v>2511.1999999999998</v>
      </c>
      <c r="H1121" s="3">
        <f t="shared" si="28"/>
        <v>10</v>
      </c>
      <c r="I1121" s="3">
        <f t="shared" si="29"/>
        <v>0</v>
      </c>
      <c r="J1121" s="3">
        <f>IF(AND(A1121&gt;=Intermediate!$B$4,A1121&lt;=Intermediate!$B$2),1,0)</f>
        <v>1</v>
      </c>
      <c r="K1121" s="3">
        <f t="shared" si="30"/>
        <v>0</v>
      </c>
      <c r="L1121" s="1">
        <f t="array" ref="L1121">INDEX(B1121:G1121,1,Intermediate!$B$6)</f>
        <v>2493.46</v>
      </c>
      <c r="M1121" s="3">
        <f>Intermediate!$B$7*K1121</f>
        <v>0</v>
      </c>
      <c r="N1121" s="3">
        <f t="shared" si="33"/>
        <v>34000</v>
      </c>
      <c r="O1121" s="3">
        <f t="shared" si="31"/>
        <v>0</v>
      </c>
      <c r="P1121" s="3">
        <f t="shared" si="34"/>
        <v>17.593274949260209</v>
      </c>
      <c r="Q1121" s="3">
        <f t="shared" si="32"/>
        <v>43868.12735498236</v>
      </c>
    </row>
    <row r="1122" spans="1:17">
      <c r="A1122" s="2">
        <v>40093</v>
      </c>
      <c r="B1122" s="10">
        <v>5484.47</v>
      </c>
      <c r="C1122" s="10">
        <v>2499.69</v>
      </c>
      <c r="D1122" s="10">
        <v>5403.85</v>
      </c>
      <c r="E1122" s="10">
        <v>2401</v>
      </c>
      <c r="F1122" s="10">
        <v>2285.87</v>
      </c>
      <c r="G1122" s="10">
        <v>2524.9699999999998</v>
      </c>
      <c r="H1122" s="3">
        <f t="shared" si="28"/>
        <v>10</v>
      </c>
      <c r="I1122" s="3">
        <f t="shared" si="29"/>
        <v>0</v>
      </c>
      <c r="J1122" s="3">
        <f>IF(AND(A1122&gt;=Intermediate!$B$4,A1122&lt;=Intermediate!$B$2),1,0)</f>
        <v>1</v>
      </c>
      <c r="K1122" s="3">
        <f t="shared" si="30"/>
        <v>0</v>
      </c>
      <c r="L1122" s="1">
        <f t="array" ref="L1122">INDEX(B1122:G1122,1,Intermediate!$B$6)</f>
        <v>2499.69</v>
      </c>
      <c r="M1122" s="3">
        <f>Intermediate!$B$7*K1122</f>
        <v>0</v>
      </c>
      <c r="N1122" s="3">
        <f t="shared" si="33"/>
        <v>34000</v>
      </c>
      <c r="O1122" s="3">
        <f t="shared" si="31"/>
        <v>0</v>
      </c>
      <c r="P1122" s="3">
        <f t="shared" si="34"/>
        <v>17.593274949260209</v>
      </c>
      <c r="Q1122" s="3">
        <f t="shared" si="32"/>
        <v>43977.733457916256</v>
      </c>
    </row>
    <row r="1123" spans="1:17">
      <c r="A1123" s="2">
        <v>40094</v>
      </c>
      <c r="B1123" s="10">
        <v>5506.14</v>
      </c>
      <c r="C1123" s="10">
        <v>2510.59</v>
      </c>
      <c r="D1123" s="10">
        <v>5426</v>
      </c>
      <c r="E1123" s="10">
        <v>2413.6799999999998</v>
      </c>
      <c r="F1123" s="10">
        <v>2301.1999999999998</v>
      </c>
      <c r="G1123" s="10">
        <v>2533.42</v>
      </c>
      <c r="H1123" s="3">
        <f t="shared" si="28"/>
        <v>10</v>
      </c>
      <c r="I1123" s="3">
        <f t="shared" si="29"/>
        <v>0</v>
      </c>
      <c r="J1123" s="3">
        <f>IF(AND(A1123&gt;=Intermediate!$B$4,A1123&lt;=Intermediate!$B$2),1,0)</f>
        <v>1</v>
      </c>
      <c r="K1123" s="3">
        <f t="shared" si="30"/>
        <v>0</v>
      </c>
      <c r="L1123" s="1">
        <f t="array" ref="L1123">INDEX(B1123:G1123,1,Intermediate!$B$6)</f>
        <v>2510.59</v>
      </c>
      <c r="M1123" s="3">
        <f>Intermediate!$B$7*K1123</f>
        <v>0</v>
      </c>
      <c r="N1123" s="3">
        <f t="shared" si="33"/>
        <v>34000</v>
      </c>
      <c r="O1123" s="3">
        <f t="shared" si="31"/>
        <v>0</v>
      </c>
      <c r="P1123" s="3">
        <f t="shared" si="34"/>
        <v>17.593274949260209</v>
      </c>
      <c r="Q1123" s="3">
        <f t="shared" si="32"/>
        <v>44169.500154863192</v>
      </c>
    </row>
    <row r="1124" spans="1:17">
      <c r="A1124" s="2">
        <v>40095</v>
      </c>
      <c r="B1124" s="10">
        <v>5449.4</v>
      </c>
      <c r="C1124" s="10">
        <v>2493.16</v>
      </c>
      <c r="D1124" s="10">
        <v>5385.94</v>
      </c>
      <c r="E1124" s="10">
        <v>2397.14</v>
      </c>
      <c r="F1124" s="10">
        <v>2287.38</v>
      </c>
      <c r="G1124" s="10">
        <v>2515.7600000000002</v>
      </c>
      <c r="H1124" s="3">
        <f t="shared" si="28"/>
        <v>10</v>
      </c>
      <c r="I1124" s="3">
        <f t="shared" si="29"/>
        <v>0</v>
      </c>
      <c r="J1124" s="3">
        <f>IF(AND(A1124&gt;=Intermediate!$B$4,A1124&lt;=Intermediate!$B$2),1,0)</f>
        <v>1</v>
      </c>
      <c r="K1124" s="3">
        <f t="shared" si="30"/>
        <v>0</v>
      </c>
      <c r="L1124" s="1">
        <f t="array" ref="L1124">INDEX(B1124:G1124,1,Intermediate!$B$6)</f>
        <v>2493.16</v>
      </c>
      <c r="M1124" s="3">
        <f>Intermediate!$B$7*K1124</f>
        <v>0</v>
      </c>
      <c r="N1124" s="3">
        <f t="shared" si="33"/>
        <v>34000</v>
      </c>
      <c r="O1124" s="3">
        <f t="shared" si="31"/>
        <v>0</v>
      </c>
      <c r="P1124" s="3">
        <f t="shared" si="34"/>
        <v>17.593274949260209</v>
      </c>
      <c r="Q1124" s="3">
        <f t="shared" si="32"/>
        <v>43862.849372497578</v>
      </c>
    </row>
    <row r="1125" spans="1:17">
      <c r="A1125" s="4">
        <v>40098</v>
      </c>
      <c r="B1125" s="10">
        <v>5567.53</v>
      </c>
      <c r="C1125" s="10">
        <v>2530.61</v>
      </c>
      <c r="D1125" s="10">
        <v>5480.16</v>
      </c>
      <c r="E1125" s="10">
        <v>2434.37</v>
      </c>
      <c r="F1125" s="10">
        <v>2315.5</v>
      </c>
      <c r="G1125" s="10">
        <v>2541.96</v>
      </c>
      <c r="H1125" s="3">
        <f t="shared" si="28"/>
        <v>10</v>
      </c>
      <c r="I1125" s="3">
        <f t="shared" si="29"/>
        <v>0</v>
      </c>
      <c r="J1125" s="3">
        <f>IF(AND(A1125&gt;=Intermediate!$B$4,A1125&lt;=Intermediate!$B$2),1,0)</f>
        <v>1</v>
      </c>
      <c r="K1125" s="3">
        <f t="shared" si="30"/>
        <v>0</v>
      </c>
      <c r="L1125" s="1">
        <f t="array" ref="L1125">INDEX(B1125:G1125,1,Intermediate!$B$6)</f>
        <v>2530.61</v>
      </c>
      <c r="M1125" s="3">
        <f>Intermediate!$B$7*K1125</f>
        <v>0</v>
      </c>
      <c r="N1125" s="3">
        <f t="shared" si="33"/>
        <v>34000</v>
      </c>
      <c r="O1125" s="3">
        <f t="shared" si="31"/>
        <v>0</v>
      </c>
      <c r="P1125" s="3">
        <f t="shared" si="34"/>
        <v>17.593274949260209</v>
      </c>
      <c r="Q1125" s="3">
        <f t="shared" si="32"/>
        <v>44521.717519347381</v>
      </c>
    </row>
    <row r="1126" spans="1:17">
      <c r="A1126" s="4">
        <v>40100</v>
      </c>
      <c r="B1126" s="10">
        <v>5645.21</v>
      </c>
      <c r="C1126" s="10">
        <v>2569.09</v>
      </c>
      <c r="D1126" s="10">
        <v>5559.8</v>
      </c>
      <c r="E1126" s="10">
        <v>2471.58</v>
      </c>
      <c r="F1126" s="10">
        <v>2353.6</v>
      </c>
      <c r="G1126" s="10">
        <v>2589.46</v>
      </c>
      <c r="H1126" s="3">
        <f t="shared" si="28"/>
        <v>10</v>
      </c>
      <c r="I1126" s="3">
        <f t="shared" si="29"/>
        <v>0</v>
      </c>
      <c r="J1126" s="3">
        <f>IF(AND(A1126&gt;=Intermediate!$B$4,A1126&lt;=Intermediate!$B$2),1,0)</f>
        <v>1</v>
      </c>
      <c r="K1126" s="3">
        <f t="shared" si="30"/>
        <v>0</v>
      </c>
      <c r="L1126" s="1">
        <f t="array" ref="L1126">INDEX(B1126:G1126,1,Intermediate!$B$6)</f>
        <v>2569.09</v>
      </c>
      <c r="M1126" s="3">
        <f>Intermediate!$B$7*K1126</f>
        <v>0</v>
      </c>
      <c r="N1126" s="3">
        <f t="shared" si="33"/>
        <v>34000</v>
      </c>
      <c r="O1126" s="3">
        <f t="shared" si="31"/>
        <v>0</v>
      </c>
      <c r="P1126" s="3">
        <f t="shared" si="34"/>
        <v>17.593274949260209</v>
      </c>
      <c r="Q1126" s="3">
        <f t="shared" si="32"/>
        <v>45198.706739394911</v>
      </c>
    </row>
    <row r="1127" spans="1:17">
      <c r="A1127" s="4">
        <v>40101</v>
      </c>
      <c r="B1127" s="10">
        <v>5647.35</v>
      </c>
      <c r="C1127" s="10">
        <v>2579.5100000000002</v>
      </c>
      <c r="D1127" s="10">
        <v>5568.09</v>
      </c>
      <c r="E1127" s="10">
        <v>2480.21</v>
      </c>
      <c r="F1127" s="10">
        <v>2369.25</v>
      </c>
      <c r="G1127" s="10">
        <v>2607.6799999999998</v>
      </c>
      <c r="H1127" s="3">
        <f t="shared" si="28"/>
        <v>10</v>
      </c>
      <c r="I1127" s="3">
        <f t="shared" si="29"/>
        <v>0</v>
      </c>
      <c r="J1127" s="3">
        <f>IF(AND(A1127&gt;=Intermediate!$B$4,A1127&lt;=Intermediate!$B$2),1,0)</f>
        <v>1</v>
      </c>
      <c r="K1127" s="3">
        <f t="shared" si="30"/>
        <v>0</v>
      </c>
      <c r="L1127" s="1">
        <f t="array" ref="L1127">INDEX(B1127:G1127,1,Intermediate!$B$6)</f>
        <v>2579.5100000000002</v>
      </c>
      <c r="M1127" s="3">
        <f>Intermediate!$B$7*K1127</f>
        <v>0</v>
      </c>
      <c r="N1127" s="3">
        <f t="shared" si="33"/>
        <v>34000</v>
      </c>
      <c r="O1127" s="3">
        <f t="shared" si="31"/>
        <v>0</v>
      </c>
      <c r="P1127" s="3">
        <f t="shared" si="34"/>
        <v>17.593274949260209</v>
      </c>
      <c r="Q1127" s="3">
        <f t="shared" si="32"/>
        <v>45382.028664366204</v>
      </c>
    </row>
    <row r="1128" spans="1:17">
      <c r="A1128" s="4">
        <v>40102</v>
      </c>
      <c r="B1128" s="10">
        <v>5690.48</v>
      </c>
      <c r="C1128" s="10">
        <v>2600.5100000000002</v>
      </c>
      <c r="D1128" s="10">
        <v>5609.27</v>
      </c>
      <c r="E1128" s="10">
        <v>2501.7800000000002</v>
      </c>
      <c r="F1128" s="10">
        <v>2393.92</v>
      </c>
      <c r="G1128" s="10">
        <v>2623.9</v>
      </c>
      <c r="H1128" s="3">
        <f t="shared" si="28"/>
        <v>10</v>
      </c>
      <c r="I1128" s="3">
        <f t="shared" si="29"/>
        <v>0</v>
      </c>
      <c r="J1128" s="3">
        <f>IF(AND(A1128&gt;=Intermediate!$B$4,A1128&lt;=Intermediate!$B$2),1,0)</f>
        <v>1</v>
      </c>
      <c r="K1128" s="3">
        <f t="shared" si="30"/>
        <v>0</v>
      </c>
      <c r="L1128" s="1">
        <f t="array" ref="L1128">INDEX(B1128:G1128,1,Intermediate!$B$6)</f>
        <v>2600.5100000000002</v>
      </c>
      <c r="M1128" s="3">
        <f>Intermediate!$B$7*K1128</f>
        <v>0</v>
      </c>
      <c r="N1128" s="3">
        <f t="shared" si="33"/>
        <v>34000</v>
      </c>
      <c r="O1128" s="3">
        <f t="shared" si="31"/>
        <v>0</v>
      </c>
      <c r="P1128" s="3">
        <f t="shared" si="34"/>
        <v>17.593274949260209</v>
      </c>
      <c r="Q1128" s="3">
        <f t="shared" si="32"/>
        <v>45751.487438300668</v>
      </c>
    </row>
    <row r="1129" spans="1:17">
      <c r="A1129" s="4">
        <v>40103</v>
      </c>
      <c r="B1129" s="10">
        <v>5691.23</v>
      </c>
      <c r="C1129" s="10">
        <v>2613.6999999999998</v>
      </c>
      <c r="D1129" s="10">
        <v>5625.43</v>
      </c>
      <c r="E1129" s="10">
        <v>2513.1</v>
      </c>
      <c r="F1129" s="10">
        <v>2411.0500000000002</v>
      </c>
      <c r="G1129" s="10">
        <v>2647.06</v>
      </c>
      <c r="H1129" s="3">
        <f t="shared" si="28"/>
        <v>10</v>
      </c>
      <c r="I1129" s="3">
        <f t="shared" si="29"/>
        <v>0</v>
      </c>
      <c r="J1129" s="3">
        <f>IF(AND(A1129&gt;=Intermediate!$B$4,A1129&lt;=Intermediate!$B$2),1,0)</f>
        <v>1</v>
      </c>
      <c r="K1129" s="3">
        <f t="shared" si="30"/>
        <v>0</v>
      </c>
      <c r="L1129" s="1">
        <f t="array" ref="L1129">INDEX(B1129:G1129,1,Intermediate!$B$6)</f>
        <v>2613.6999999999998</v>
      </c>
      <c r="M1129" s="3">
        <f>Intermediate!$B$7*K1129</f>
        <v>0</v>
      </c>
      <c r="N1129" s="3">
        <f t="shared" si="33"/>
        <v>34000</v>
      </c>
      <c r="O1129" s="3">
        <f t="shared" si="31"/>
        <v>0</v>
      </c>
      <c r="P1129" s="3">
        <f t="shared" si="34"/>
        <v>17.593274949260209</v>
      </c>
      <c r="Q1129" s="3">
        <f t="shared" si="32"/>
        <v>45983.542734881405</v>
      </c>
    </row>
    <row r="1130" spans="1:17">
      <c r="A1130" s="4">
        <v>40106</v>
      </c>
      <c r="B1130" s="10">
        <v>5664.54</v>
      </c>
      <c r="C1130" s="10">
        <v>2609.35</v>
      </c>
      <c r="D1130" s="10">
        <v>5606.9</v>
      </c>
      <c r="E1130" s="10">
        <v>2509.62</v>
      </c>
      <c r="F1130" s="10">
        <v>2414.2600000000002</v>
      </c>
      <c r="G1130" s="10">
        <v>2647.54</v>
      </c>
      <c r="H1130" s="3">
        <f t="shared" si="28"/>
        <v>10</v>
      </c>
      <c r="I1130" s="3">
        <f t="shared" si="29"/>
        <v>0</v>
      </c>
      <c r="J1130" s="3">
        <f>IF(AND(A1130&gt;=Intermediate!$B$4,A1130&lt;=Intermediate!$B$2),1,0)</f>
        <v>1</v>
      </c>
      <c r="K1130" s="3">
        <f t="shared" si="30"/>
        <v>0</v>
      </c>
      <c r="L1130" s="1">
        <f t="array" ref="L1130">INDEX(B1130:G1130,1,Intermediate!$B$6)</f>
        <v>2609.35</v>
      </c>
      <c r="M1130" s="3">
        <f>Intermediate!$B$7*K1130</f>
        <v>0</v>
      </c>
      <c r="N1130" s="3">
        <f t="shared" si="33"/>
        <v>34000</v>
      </c>
      <c r="O1130" s="3">
        <f t="shared" si="31"/>
        <v>0</v>
      </c>
      <c r="P1130" s="3">
        <f t="shared" si="34"/>
        <v>17.593274949260209</v>
      </c>
      <c r="Q1130" s="3">
        <f t="shared" si="32"/>
        <v>45907.011988852122</v>
      </c>
    </row>
    <row r="1131" spans="1:17">
      <c r="A1131" s="4">
        <v>40107</v>
      </c>
      <c r="B1131" s="10">
        <v>5601.72</v>
      </c>
      <c r="C1131" s="10">
        <v>2588.8200000000002</v>
      </c>
      <c r="D1131" s="10">
        <v>5553.28</v>
      </c>
      <c r="E1131" s="10">
        <v>2484.38</v>
      </c>
      <c r="F1131" s="10">
        <v>2389.88</v>
      </c>
      <c r="G1131" s="10">
        <v>2641.94</v>
      </c>
      <c r="H1131" s="3">
        <f t="shared" si="28"/>
        <v>10</v>
      </c>
      <c r="I1131" s="3">
        <f t="shared" si="29"/>
        <v>0</v>
      </c>
      <c r="J1131" s="3">
        <f>IF(AND(A1131&gt;=Intermediate!$B$4,A1131&lt;=Intermediate!$B$2),1,0)</f>
        <v>1</v>
      </c>
      <c r="K1131" s="3">
        <f t="shared" si="30"/>
        <v>0</v>
      </c>
      <c r="L1131" s="1">
        <f t="array" ref="L1131">INDEX(B1131:G1131,1,Intermediate!$B$6)</f>
        <v>2588.8200000000002</v>
      </c>
      <c r="M1131" s="3">
        <f>Intermediate!$B$7*K1131</f>
        <v>0</v>
      </c>
      <c r="N1131" s="3">
        <f t="shared" si="33"/>
        <v>34000</v>
      </c>
      <c r="O1131" s="3">
        <f t="shared" si="31"/>
        <v>0</v>
      </c>
      <c r="P1131" s="3">
        <f t="shared" si="34"/>
        <v>17.593274949260209</v>
      </c>
      <c r="Q1131" s="3">
        <f t="shared" si="32"/>
        <v>45545.82205414382</v>
      </c>
    </row>
    <row r="1132" spans="1:17">
      <c r="A1132" s="4">
        <v>40108</v>
      </c>
      <c r="B1132" s="10">
        <v>5517.7</v>
      </c>
      <c r="C1132" s="10">
        <v>2547.11</v>
      </c>
      <c r="D1132" s="10">
        <v>5468.68</v>
      </c>
      <c r="E1132" s="10">
        <v>2441.25</v>
      </c>
      <c r="F1132" s="10">
        <v>2341.3200000000002</v>
      </c>
      <c r="G1132" s="10">
        <v>2589.98</v>
      </c>
      <c r="H1132" s="3">
        <f t="shared" si="28"/>
        <v>10</v>
      </c>
      <c r="I1132" s="3">
        <f t="shared" si="29"/>
        <v>0</v>
      </c>
      <c r="J1132" s="3">
        <f>IF(AND(A1132&gt;=Intermediate!$B$4,A1132&lt;=Intermediate!$B$2),1,0)</f>
        <v>1</v>
      </c>
      <c r="K1132" s="3">
        <f t="shared" si="30"/>
        <v>0</v>
      </c>
      <c r="L1132" s="1">
        <f t="array" ref="L1132">INDEX(B1132:G1132,1,Intermediate!$B$6)</f>
        <v>2547.11</v>
      </c>
      <c r="M1132" s="3">
        <f>Intermediate!$B$7*K1132</f>
        <v>0</v>
      </c>
      <c r="N1132" s="3">
        <f t="shared" si="33"/>
        <v>34000</v>
      </c>
      <c r="O1132" s="3">
        <f t="shared" si="31"/>
        <v>0</v>
      </c>
      <c r="P1132" s="3">
        <f t="shared" si="34"/>
        <v>17.593274949260209</v>
      </c>
      <c r="Q1132" s="3">
        <f t="shared" si="32"/>
        <v>44812.006556010172</v>
      </c>
    </row>
    <row r="1133" spans="1:17">
      <c r="A1133" s="4">
        <v>40109</v>
      </c>
      <c r="B1133" s="10">
        <v>5532.65</v>
      </c>
      <c r="C1133" s="10">
        <v>2561.0700000000002</v>
      </c>
      <c r="D1133" s="10">
        <v>5488.66</v>
      </c>
      <c r="E1133" s="10">
        <v>2458.31</v>
      </c>
      <c r="F1133" s="10">
        <v>2368.87</v>
      </c>
      <c r="G1133" s="10">
        <v>2600.9899999999998</v>
      </c>
      <c r="H1133" s="3">
        <f t="shared" si="28"/>
        <v>10</v>
      </c>
      <c r="I1133" s="3">
        <f t="shared" si="29"/>
        <v>0</v>
      </c>
      <c r="J1133" s="3">
        <f>IF(AND(A1133&gt;=Intermediate!$B$4,A1133&lt;=Intermediate!$B$2),1,0)</f>
        <v>1</v>
      </c>
      <c r="K1133" s="3">
        <f t="shared" si="30"/>
        <v>0</v>
      </c>
      <c r="L1133" s="1">
        <f t="array" ref="L1133">INDEX(B1133:G1133,1,Intermediate!$B$6)</f>
        <v>2561.0700000000002</v>
      </c>
      <c r="M1133" s="3">
        <f>Intermediate!$B$7*K1133</f>
        <v>0</v>
      </c>
      <c r="N1133" s="3">
        <f t="shared" si="33"/>
        <v>34000</v>
      </c>
      <c r="O1133" s="3">
        <f t="shared" si="31"/>
        <v>0</v>
      </c>
      <c r="P1133" s="3">
        <f t="shared" si="34"/>
        <v>17.593274949260209</v>
      </c>
      <c r="Q1133" s="3">
        <f t="shared" si="32"/>
        <v>45057.608674301846</v>
      </c>
    </row>
    <row r="1134" spans="1:17">
      <c r="A1134" s="4">
        <v>40112</v>
      </c>
      <c r="B1134" s="10">
        <v>5499.54</v>
      </c>
      <c r="C1134" s="10">
        <v>2534.37</v>
      </c>
      <c r="D1134" s="10">
        <v>5439.22</v>
      </c>
      <c r="E1134" s="10">
        <v>2428.6</v>
      </c>
      <c r="F1134" s="10">
        <v>2330.6999999999998</v>
      </c>
      <c r="G1134" s="10">
        <v>2561.3200000000002</v>
      </c>
      <c r="H1134" s="3">
        <f t="shared" si="28"/>
        <v>10</v>
      </c>
      <c r="I1134" s="3">
        <f t="shared" si="29"/>
        <v>0</v>
      </c>
      <c r="J1134" s="3">
        <f>IF(AND(A1134&gt;=Intermediate!$B$4,A1134&lt;=Intermediate!$B$2),1,0)</f>
        <v>1</v>
      </c>
      <c r="K1134" s="3">
        <f t="shared" si="30"/>
        <v>0</v>
      </c>
      <c r="L1134" s="1">
        <f t="array" ref="L1134">INDEX(B1134:G1134,1,Intermediate!$B$6)</f>
        <v>2534.37</v>
      </c>
      <c r="M1134" s="3">
        <f>Intermediate!$B$7*K1134</f>
        <v>0</v>
      </c>
      <c r="N1134" s="3">
        <f t="shared" si="33"/>
        <v>34000</v>
      </c>
      <c r="O1134" s="3">
        <f t="shared" si="31"/>
        <v>0</v>
      </c>
      <c r="P1134" s="3">
        <f t="shared" si="34"/>
        <v>17.593274949260209</v>
      </c>
      <c r="Q1134" s="3">
        <f t="shared" si="32"/>
        <v>44587.868233156594</v>
      </c>
    </row>
    <row r="1135" spans="1:17">
      <c r="A1135" s="4">
        <v>40113</v>
      </c>
      <c r="B1135" s="10">
        <v>5355.67</v>
      </c>
      <c r="C1135" s="10">
        <v>2456.21</v>
      </c>
      <c r="D1135" s="10">
        <v>5295.48</v>
      </c>
      <c r="E1135" s="10">
        <v>2352.58</v>
      </c>
      <c r="F1135" s="10">
        <v>2240.84</v>
      </c>
      <c r="G1135" s="10">
        <v>2459.5700000000002</v>
      </c>
      <c r="H1135" s="3">
        <f t="shared" si="28"/>
        <v>10</v>
      </c>
      <c r="I1135" s="3">
        <f t="shared" si="29"/>
        <v>0</v>
      </c>
      <c r="J1135" s="3">
        <f>IF(AND(A1135&gt;=Intermediate!$B$4,A1135&lt;=Intermediate!$B$2),1,0)</f>
        <v>1</v>
      </c>
      <c r="K1135" s="3">
        <f t="shared" si="30"/>
        <v>0</v>
      </c>
      <c r="L1135" s="1">
        <f t="array" ref="L1135">INDEX(B1135:G1135,1,Intermediate!$B$6)</f>
        <v>2456.21</v>
      </c>
      <c r="M1135" s="3">
        <f>Intermediate!$B$7*K1135</f>
        <v>0</v>
      </c>
      <c r="N1135" s="3">
        <f t="shared" si="33"/>
        <v>34000</v>
      </c>
      <c r="O1135" s="3">
        <f t="shared" si="31"/>
        <v>0</v>
      </c>
      <c r="P1135" s="3">
        <f t="shared" si="34"/>
        <v>17.593274949260209</v>
      </c>
      <c r="Q1135" s="3">
        <f t="shared" si="32"/>
        <v>43212.777863122421</v>
      </c>
    </row>
    <row r="1136" spans="1:17">
      <c r="A1136" s="4">
        <v>40114</v>
      </c>
      <c r="B1136" s="10">
        <v>5337.36</v>
      </c>
      <c r="C1136" s="10">
        <v>2452.2600000000002</v>
      </c>
      <c r="D1136" s="10">
        <v>5281.23</v>
      </c>
      <c r="E1136" s="10">
        <v>2349.9299999999998</v>
      </c>
      <c r="F1136" s="10">
        <v>2242.89</v>
      </c>
      <c r="G1136" s="10">
        <v>2449.64</v>
      </c>
      <c r="H1136" s="3">
        <f t="shared" si="28"/>
        <v>10</v>
      </c>
      <c r="I1136" s="3">
        <f t="shared" si="29"/>
        <v>0</v>
      </c>
      <c r="J1136" s="3">
        <f>IF(AND(A1136&gt;=Intermediate!$B$4,A1136&lt;=Intermediate!$B$2),1,0)</f>
        <v>1</v>
      </c>
      <c r="K1136" s="3">
        <f t="shared" si="30"/>
        <v>0</v>
      </c>
      <c r="L1136" s="1">
        <f t="array" ref="L1136">INDEX(B1136:G1136,1,Intermediate!$B$6)</f>
        <v>2452.2600000000002</v>
      </c>
      <c r="M1136" s="3">
        <f>Intermediate!$B$7*K1136</f>
        <v>0</v>
      </c>
      <c r="N1136" s="3">
        <f t="shared" si="33"/>
        <v>34000</v>
      </c>
      <c r="O1136" s="3">
        <f t="shared" si="31"/>
        <v>0</v>
      </c>
      <c r="P1136" s="3">
        <f t="shared" si="34"/>
        <v>17.593274949260209</v>
      </c>
      <c r="Q1136" s="3">
        <f t="shared" si="32"/>
        <v>43143.284427072846</v>
      </c>
    </row>
    <row r="1137" spans="1:17">
      <c r="A1137" s="4">
        <v>40115</v>
      </c>
      <c r="B1137" s="10">
        <v>5249.67</v>
      </c>
      <c r="C1137" s="10">
        <v>2413.6999999999998</v>
      </c>
      <c r="D1137" s="10">
        <v>5192.46</v>
      </c>
      <c r="E1137" s="10">
        <v>2305.94</v>
      </c>
      <c r="F1137" s="10">
        <v>2196.41</v>
      </c>
      <c r="G1137" s="10">
        <v>2419.6799999999998</v>
      </c>
      <c r="H1137" s="3">
        <f t="shared" si="28"/>
        <v>10</v>
      </c>
      <c r="I1137" s="3">
        <f t="shared" si="29"/>
        <v>0</v>
      </c>
      <c r="J1137" s="3">
        <f>IF(AND(A1137&gt;=Intermediate!$B$4,A1137&lt;=Intermediate!$B$2),1,0)</f>
        <v>1</v>
      </c>
      <c r="K1137" s="3">
        <f t="shared" si="30"/>
        <v>0</v>
      </c>
      <c r="L1137" s="1">
        <f t="array" ref="L1137">INDEX(B1137:G1137,1,Intermediate!$B$6)</f>
        <v>2413.6999999999998</v>
      </c>
      <c r="M1137" s="3">
        <f>Intermediate!$B$7*K1137</f>
        <v>0</v>
      </c>
      <c r="N1137" s="3">
        <f t="shared" si="33"/>
        <v>34000</v>
      </c>
      <c r="O1137" s="3">
        <f t="shared" si="31"/>
        <v>0</v>
      </c>
      <c r="P1137" s="3">
        <f t="shared" si="34"/>
        <v>17.593274949260209</v>
      </c>
      <c r="Q1137" s="3">
        <f t="shared" si="32"/>
        <v>42464.887745029366</v>
      </c>
    </row>
    <row r="1138" spans="1:17">
      <c r="A1138" s="4">
        <v>40116</v>
      </c>
      <c r="B1138" s="10">
        <v>5215.43</v>
      </c>
      <c r="C1138" s="10">
        <v>2397.5700000000002</v>
      </c>
      <c r="D1138" s="10">
        <v>5152.97</v>
      </c>
      <c r="E1138" s="10">
        <v>2291.84</v>
      </c>
      <c r="F1138" s="10">
        <v>2187.69</v>
      </c>
      <c r="G1138" s="10">
        <v>2408.96</v>
      </c>
      <c r="H1138" s="3">
        <f t="shared" si="28"/>
        <v>10</v>
      </c>
      <c r="I1138" s="3">
        <f t="shared" si="29"/>
        <v>0</v>
      </c>
      <c r="J1138" s="3">
        <f>IF(AND(A1138&gt;=Intermediate!$B$4,A1138&lt;=Intermediate!$B$2),1,0)</f>
        <v>1</v>
      </c>
      <c r="K1138" s="3">
        <f t="shared" si="30"/>
        <v>0</v>
      </c>
      <c r="L1138" s="1">
        <f t="array" ref="L1138">INDEX(B1138:G1138,1,Intermediate!$B$6)</f>
        <v>2397.5700000000002</v>
      </c>
      <c r="M1138" s="3">
        <f>Intermediate!$B$7*K1138</f>
        <v>0</v>
      </c>
      <c r="N1138" s="3">
        <f t="shared" si="33"/>
        <v>34000</v>
      </c>
      <c r="O1138" s="3">
        <f t="shared" si="31"/>
        <v>0</v>
      </c>
      <c r="P1138" s="3">
        <f t="shared" si="34"/>
        <v>17.593274949260209</v>
      </c>
      <c r="Q1138" s="3">
        <f t="shared" si="32"/>
        <v>42181.108220097805</v>
      </c>
    </row>
    <row r="1139" spans="1:17">
      <c r="A1139" s="2">
        <v>40120</v>
      </c>
      <c r="B1139" s="10">
        <v>5053.59</v>
      </c>
      <c r="C1139" s="10">
        <v>2314.21</v>
      </c>
      <c r="D1139" s="10">
        <v>4984.83</v>
      </c>
      <c r="E1139" s="10">
        <v>2215.31</v>
      </c>
      <c r="F1139" s="10">
        <v>2111.4</v>
      </c>
      <c r="G1139" s="10">
        <v>2304.0100000000002</v>
      </c>
      <c r="H1139" s="3">
        <f t="shared" si="28"/>
        <v>11</v>
      </c>
      <c r="I1139" s="3">
        <f t="shared" si="29"/>
        <v>1</v>
      </c>
      <c r="J1139" s="3">
        <f>IF(AND(A1139&gt;=Intermediate!$B$4,A1139&lt;=Intermediate!$B$2),1,0)</f>
        <v>1</v>
      </c>
      <c r="K1139" s="3">
        <f t="shared" si="30"/>
        <v>1</v>
      </c>
      <c r="L1139" s="1">
        <f t="array" ref="L1139">INDEX(B1139:G1139,1,Intermediate!$B$6)</f>
        <v>2314.21</v>
      </c>
      <c r="M1139" s="3">
        <f>Intermediate!$B$7*K1139</f>
        <v>1000</v>
      </c>
      <c r="N1139" s="3">
        <f t="shared" si="33"/>
        <v>35000</v>
      </c>
      <c r="O1139" s="3">
        <f t="shared" si="31"/>
        <v>0.43211290245915451</v>
      </c>
      <c r="P1139" s="3">
        <f t="shared" si="34"/>
        <v>18.025387851719362</v>
      </c>
      <c r="Q1139" s="3">
        <f t="shared" si="32"/>
        <v>41714.532820327462</v>
      </c>
    </row>
    <row r="1140" spans="1:17">
      <c r="A1140" s="2">
        <v>40121</v>
      </c>
      <c r="B1140" s="10">
        <v>5216.84</v>
      </c>
      <c r="C1140" s="10">
        <v>2378.86</v>
      </c>
      <c r="D1140" s="10">
        <v>5130.29</v>
      </c>
      <c r="E1140" s="10">
        <v>2281.91</v>
      </c>
      <c r="F1140" s="10">
        <v>2176.4299999999998</v>
      </c>
      <c r="G1140" s="10">
        <v>2354.5100000000002</v>
      </c>
      <c r="H1140" s="3">
        <f t="shared" si="28"/>
        <v>11</v>
      </c>
      <c r="I1140" s="3">
        <f t="shared" si="29"/>
        <v>0</v>
      </c>
      <c r="J1140" s="3">
        <f>IF(AND(A1140&gt;=Intermediate!$B$4,A1140&lt;=Intermediate!$B$2),1,0)</f>
        <v>1</v>
      </c>
      <c r="K1140" s="3">
        <f t="shared" si="30"/>
        <v>0</v>
      </c>
      <c r="L1140" s="1">
        <f t="array" ref="L1140">INDEX(B1140:G1140,1,Intermediate!$B$6)</f>
        <v>2378.86</v>
      </c>
      <c r="M1140" s="3">
        <f>Intermediate!$B$7*K1140</f>
        <v>0</v>
      </c>
      <c r="N1140" s="3">
        <f t="shared" si="33"/>
        <v>35000</v>
      </c>
      <c r="O1140" s="3">
        <f t="shared" si="31"/>
        <v>0</v>
      </c>
      <c r="P1140" s="3">
        <f t="shared" si="34"/>
        <v>18.025387851719362</v>
      </c>
      <c r="Q1140" s="3">
        <f t="shared" si="32"/>
        <v>42879.874144941125</v>
      </c>
    </row>
    <row r="1141" spans="1:17">
      <c r="A1141" s="2">
        <v>40122</v>
      </c>
      <c r="B1141" s="10">
        <v>5286.07</v>
      </c>
      <c r="C1141" s="10">
        <v>2419.6</v>
      </c>
      <c r="D1141" s="10">
        <v>5215.33</v>
      </c>
      <c r="E1141" s="10">
        <v>2321.86</v>
      </c>
      <c r="F1141" s="10">
        <v>2217.33</v>
      </c>
      <c r="G1141" s="10">
        <v>2393.91</v>
      </c>
      <c r="H1141" s="3">
        <f t="shared" si="28"/>
        <v>11</v>
      </c>
      <c r="I1141" s="3">
        <f t="shared" si="29"/>
        <v>0</v>
      </c>
      <c r="J1141" s="3">
        <f>IF(AND(A1141&gt;=Intermediate!$B$4,A1141&lt;=Intermediate!$B$2),1,0)</f>
        <v>1</v>
      </c>
      <c r="K1141" s="3">
        <f t="shared" si="30"/>
        <v>0</v>
      </c>
      <c r="L1141" s="1">
        <f t="array" ref="L1141">INDEX(B1141:G1141,1,Intermediate!$B$6)</f>
        <v>2419.6</v>
      </c>
      <c r="M1141" s="3">
        <f>Intermediate!$B$7*K1141</f>
        <v>0</v>
      </c>
      <c r="N1141" s="3">
        <f t="shared" si="33"/>
        <v>35000</v>
      </c>
      <c r="O1141" s="3">
        <f t="shared" si="31"/>
        <v>0</v>
      </c>
      <c r="P1141" s="3">
        <f t="shared" si="34"/>
        <v>18.025387851719362</v>
      </c>
      <c r="Q1141" s="3">
        <f t="shared" si="32"/>
        <v>43614.22844602017</v>
      </c>
    </row>
    <row r="1142" spans="1:17">
      <c r="A1142" s="2">
        <v>40123</v>
      </c>
      <c r="B1142" s="10">
        <v>5330.08</v>
      </c>
      <c r="C1142" s="10">
        <v>2460.71</v>
      </c>
      <c r="D1142" s="10">
        <v>5283.7</v>
      </c>
      <c r="E1142" s="10">
        <v>2361.42</v>
      </c>
      <c r="F1142" s="10">
        <v>2268.5100000000002</v>
      </c>
      <c r="G1142" s="10">
        <v>2449.54</v>
      </c>
      <c r="H1142" s="3">
        <f t="shared" si="28"/>
        <v>11</v>
      </c>
      <c r="I1142" s="3">
        <f t="shared" si="29"/>
        <v>0</v>
      </c>
      <c r="J1142" s="3">
        <f>IF(AND(A1142&gt;=Intermediate!$B$4,A1142&lt;=Intermediate!$B$2),1,0)</f>
        <v>1</v>
      </c>
      <c r="K1142" s="3">
        <f t="shared" si="30"/>
        <v>0</v>
      </c>
      <c r="L1142" s="1">
        <f t="array" ref="L1142">INDEX(B1142:G1142,1,Intermediate!$B$6)</f>
        <v>2460.71</v>
      </c>
      <c r="M1142" s="3">
        <f>Intermediate!$B$7*K1142</f>
        <v>0</v>
      </c>
      <c r="N1142" s="3">
        <f t="shared" si="33"/>
        <v>35000</v>
      </c>
      <c r="O1142" s="3">
        <f t="shared" si="31"/>
        <v>0</v>
      </c>
      <c r="P1142" s="3">
        <f t="shared" si="34"/>
        <v>18.025387851719362</v>
      </c>
      <c r="Q1142" s="3">
        <f t="shared" si="32"/>
        <v>44355.252140604352</v>
      </c>
    </row>
    <row r="1143" spans="1:17">
      <c r="A1143" s="2">
        <v>40126</v>
      </c>
      <c r="B1143" s="10">
        <v>5448.1</v>
      </c>
      <c r="C1143" s="10">
        <v>2506.64</v>
      </c>
      <c r="D1143" s="10">
        <v>5385.88</v>
      </c>
      <c r="E1143" s="10">
        <v>2409.65</v>
      </c>
      <c r="F1143" s="10">
        <v>2316.94</v>
      </c>
      <c r="G1143" s="10">
        <v>2493.1999999999998</v>
      </c>
      <c r="H1143" s="3">
        <f t="shared" si="28"/>
        <v>11</v>
      </c>
      <c r="I1143" s="3">
        <f t="shared" si="29"/>
        <v>0</v>
      </c>
      <c r="J1143" s="3">
        <f>IF(AND(A1143&gt;=Intermediate!$B$4,A1143&lt;=Intermediate!$B$2),1,0)</f>
        <v>1</v>
      </c>
      <c r="K1143" s="3">
        <f t="shared" si="30"/>
        <v>0</v>
      </c>
      <c r="L1143" s="1">
        <f t="array" ref="L1143">INDEX(B1143:G1143,1,Intermediate!$B$6)</f>
        <v>2506.64</v>
      </c>
      <c r="M1143" s="3">
        <f>Intermediate!$B$7*K1143</f>
        <v>0</v>
      </c>
      <c r="N1143" s="3">
        <f t="shared" si="33"/>
        <v>35000</v>
      </c>
      <c r="O1143" s="3">
        <f t="shared" si="31"/>
        <v>0</v>
      </c>
      <c r="P1143" s="3">
        <f t="shared" si="34"/>
        <v>18.025387851719362</v>
      </c>
      <c r="Q1143" s="3">
        <f t="shared" si="32"/>
        <v>45183.158204633823</v>
      </c>
    </row>
    <row r="1144" spans="1:17">
      <c r="A1144" s="4">
        <v>40127</v>
      </c>
      <c r="B1144" s="10">
        <v>5430.23</v>
      </c>
      <c r="C1144" s="10">
        <v>2509.81</v>
      </c>
      <c r="D1144" s="10">
        <v>5396.47</v>
      </c>
      <c r="E1144" s="10">
        <v>2413.66</v>
      </c>
      <c r="F1144" s="10">
        <v>2319.63</v>
      </c>
      <c r="G1144" s="10">
        <v>2488.4499999999998</v>
      </c>
      <c r="H1144" s="3">
        <f t="shared" si="28"/>
        <v>11</v>
      </c>
      <c r="I1144" s="3">
        <f t="shared" si="29"/>
        <v>0</v>
      </c>
      <c r="J1144" s="3">
        <f>IF(AND(A1144&gt;=Intermediate!$B$4,A1144&lt;=Intermediate!$B$2),1,0)</f>
        <v>1</v>
      </c>
      <c r="K1144" s="3">
        <f t="shared" si="30"/>
        <v>0</v>
      </c>
      <c r="L1144" s="1">
        <f t="array" ref="L1144">INDEX(B1144:G1144,1,Intermediate!$B$6)</f>
        <v>2509.81</v>
      </c>
      <c r="M1144" s="3">
        <f>Intermediate!$B$7*K1144</f>
        <v>0</v>
      </c>
      <c r="N1144" s="3">
        <f t="shared" si="33"/>
        <v>35000</v>
      </c>
      <c r="O1144" s="3">
        <f t="shared" si="31"/>
        <v>0</v>
      </c>
      <c r="P1144" s="3">
        <f t="shared" si="34"/>
        <v>18.025387851719362</v>
      </c>
      <c r="Q1144" s="3">
        <f t="shared" si="32"/>
        <v>45240.298684123773</v>
      </c>
    </row>
    <row r="1145" spans="1:17">
      <c r="A1145" s="4">
        <v>40128</v>
      </c>
      <c r="B1145" s="10">
        <v>5563.15</v>
      </c>
      <c r="C1145" s="10">
        <v>2564.2600000000002</v>
      </c>
      <c r="D1145" s="10">
        <v>5525.23</v>
      </c>
      <c r="E1145" s="10">
        <v>2468.75</v>
      </c>
      <c r="F1145" s="10">
        <v>2367.89</v>
      </c>
      <c r="G1145" s="10">
        <v>2534.9499999999998</v>
      </c>
      <c r="H1145" s="3">
        <f t="shared" si="28"/>
        <v>11</v>
      </c>
      <c r="I1145" s="3">
        <f t="shared" si="29"/>
        <v>0</v>
      </c>
      <c r="J1145" s="3">
        <f>IF(AND(A1145&gt;=Intermediate!$B$4,A1145&lt;=Intermediate!$B$2),1,0)</f>
        <v>1</v>
      </c>
      <c r="K1145" s="3">
        <f t="shared" si="30"/>
        <v>0</v>
      </c>
      <c r="L1145" s="1">
        <f t="array" ref="L1145">INDEX(B1145:G1145,1,Intermediate!$B$6)</f>
        <v>2564.2600000000002</v>
      </c>
      <c r="M1145" s="3">
        <f>Intermediate!$B$7*K1145</f>
        <v>0</v>
      </c>
      <c r="N1145" s="3">
        <f t="shared" si="33"/>
        <v>35000</v>
      </c>
      <c r="O1145" s="3">
        <f t="shared" si="31"/>
        <v>0</v>
      </c>
      <c r="P1145" s="3">
        <f t="shared" si="34"/>
        <v>18.025387851719362</v>
      </c>
      <c r="Q1145" s="3">
        <f t="shared" si="32"/>
        <v>46221.781052649894</v>
      </c>
    </row>
    <row r="1146" spans="1:17">
      <c r="A1146" s="4">
        <v>40129</v>
      </c>
      <c r="B1146" s="10">
        <v>5498.81</v>
      </c>
      <c r="C1146" s="10">
        <v>2541.64</v>
      </c>
      <c r="D1146" s="10">
        <v>5462.67</v>
      </c>
      <c r="E1146" s="10">
        <v>2443.12</v>
      </c>
      <c r="F1146" s="10">
        <v>2347.42</v>
      </c>
      <c r="G1146" s="10">
        <v>2524.19</v>
      </c>
      <c r="H1146" s="3">
        <f t="shared" si="28"/>
        <v>11</v>
      </c>
      <c r="I1146" s="3">
        <f t="shared" si="29"/>
        <v>0</v>
      </c>
      <c r="J1146" s="3">
        <f>IF(AND(A1146&gt;=Intermediate!$B$4,A1146&lt;=Intermediate!$B$2),1,0)</f>
        <v>1</v>
      </c>
      <c r="K1146" s="3">
        <f t="shared" si="30"/>
        <v>0</v>
      </c>
      <c r="L1146" s="1">
        <f t="array" ref="L1146">INDEX(B1146:G1146,1,Intermediate!$B$6)</f>
        <v>2541.64</v>
      </c>
      <c r="M1146" s="3">
        <f>Intermediate!$B$7*K1146</f>
        <v>0</v>
      </c>
      <c r="N1146" s="3">
        <f t="shared" si="33"/>
        <v>35000</v>
      </c>
      <c r="O1146" s="3">
        <f t="shared" si="31"/>
        <v>0</v>
      </c>
      <c r="P1146" s="3">
        <f t="shared" si="34"/>
        <v>18.025387851719362</v>
      </c>
      <c r="Q1146" s="3">
        <f t="shared" si="32"/>
        <v>45814.046779443997</v>
      </c>
    </row>
    <row r="1147" spans="1:17">
      <c r="A1147" s="4">
        <v>40130</v>
      </c>
      <c r="B1147" s="10">
        <v>5548.95</v>
      </c>
      <c r="C1147" s="10">
        <v>2556.35</v>
      </c>
      <c r="D1147" s="10">
        <v>5503.32</v>
      </c>
      <c r="E1147" s="10">
        <v>2455.9699999999998</v>
      </c>
      <c r="F1147" s="10">
        <v>2352.4299999999998</v>
      </c>
      <c r="G1147" s="10">
        <v>2534.9699999999998</v>
      </c>
      <c r="H1147" s="3">
        <f t="shared" si="28"/>
        <v>11</v>
      </c>
      <c r="I1147" s="3">
        <f t="shared" si="29"/>
        <v>0</v>
      </c>
      <c r="J1147" s="3">
        <f>IF(AND(A1147&gt;=Intermediate!$B$4,A1147&lt;=Intermediate!$B$2),1,0)</f>
        <v>1</v>
      </c>
      <c r="K1147" s="3">
        <f t="shared" si="30"/>
        <v>0</v>
      </c>
      <c r="L1147" s="1">
        <f t="array" ref="L1147">INDEX(B1147:G1147,1,Intermediate!$B$6)</f>
        <v>2556.35</v>
      </c>
      <c r="M1147" s="3">
        <f>Intermediate!$B$7*K1147</f>
        <v>0</v>
      </c>
      <c r="N1147" s="3">
        <f t="shared" si="33"/>
        <v>35000</v>
      </c>
      <c r="O1147" s="3">
        <f t="shared" si="31"/>
        <v>0</v>
      </c>
      <c r="P1147" s="3">
        <f t="shared" si="34"/>
        <v>18.025387851719362</v>
      </c>
      <c r="Q1147" s="3">
        <f t="shared" si="32"/>
        <v>46079.200234742792</v>
      </c>
    </row>
    <row r="1148" spans="1:17">
      <c r="A1148" s="4">
        <v>40133</v>
      </c>
      <c r="B1148" s="10">
        <v>5614.29</v>
      </c>
      <c r="C1148" s="10">
        <v>2584.2800000000002</v>
      </c>
      <c r="D1148" s="10">
        <v>5567.28</v>
      </c>
      <c r="E1148" s="10">
        <v>2482.91</v>
      </c>
      <c r="F1148" s="10">
        <v>2375.96</v>
      </c>
      <c r="G1148" s="10">
        <v>2561.25</v>
      </c>
      <c r="H1148" s="3">
        <f t="shared" si="28"/>
        <v>11</v>
      </c>
      <c r="I1148" s="3">
        <f t="shared" si="29"/>
        <v>0</v>
      </c>
      <c r="J1148" s="3">
        <f>IF(AND(A1148&gt;=Intermediate!$B$4,A1148&lt;=Intermediate!$B$2),1,0)</f>
        <v>1</v>
      </c>
      <c r="K1148" s="3">
        <f t="shared" si="30"/>
        <v>0</v>
      </c>
      <c r="L1148" s="1">
        <f t="array" ref="L1148">INDEX(B1148:G1148,1,Intermediate!$B$6)</f>
        <v>2584.2800000000002</v>
      </c>
      <c r="M1148" s="3">
        <f>Intermediate!$B$7*K1148</f>
        <v>0</v>
      </c>
      <c r="N1148" s="3">
        <f t="shared" si="33"/>
        <v>35000</v>
      </c>
      <c r="O1148" s="3">
        <f t="shared" si="31"/>
        <v>0</v>
      </c>
      <c r="P1148" s="3">
        <f t="shared" si="34"/>
        <v>18.025387851719362</v>
      </c>
      <c r="Q1148" s="3">
        <f t="shared" si="32"/>
        <v>46582.649317441319</v>
      </c>
    </row>
    <row r="1149" spans="1:17">
      <c r="A1149" s="4">
        <v>40134</v>
      </c>
      <c r="B1149" s="10">
        <v>5620.19</v>
      </c>
      <c r="C1149" s="10">
        <v>2584.08</v>
      </c>
      <c r="D1149" s="10">
        <v>5565.42</v>
      </c>
      <c r="E1149" s="10">
        <v>2481.5700000000002</v>
      </c>
      <c r="F1149" s="10">
        <v>2374.2600000000002</v>
      </c>
      <c r="G1149" s="10">
        <v>2563.0700000000002</v>
      </c>
      <c r="H1149" s="3">
        <f t="shared" si="28"/>
        <v>11</v>
      </c>
      <c r="I1149" s="3">
        <f t="shared" si="29"/>
        <v>0</v>
      </c>
      <c r="J1149" s="3">
        <f>IF(AND(A1149&gt;=Intermediate!$B$4,A1149&lt;=Intermediate!$B$2),1,0)</f>
        <v>1</v>
      </c>
      <c r="K1149" s="3">
        <f t="shared" si="30"/>
        <v>0</v>
      </c>
      <c r="L1149" s="1">
        <f t="array" ref="L1149">INDEX(B1149:G1149,1,Intermediate!$B$6)</f>
        <v>2584.08</v>
      </c>
      <c r="M1149" s="3">
        <f>Intermediate!$B$7*K1149</f>
        <v>0</v>
      </c>
      <c r="N1149" s="3">
        <f t="shared" si="33"/>
        <v>35000</v>
      </c>
      <c r="O1149" s="3">
        <f t="shared" si="31"/>
        <v>0</v>
      </c>
      <c r="P1149" s="3">
        <f t="shared" si="34"/>
        <v>18.025387851719362</v>
      </c>
      <c r="Q1149" s="3">
        <f t="shared" si="32"/>
        <v>46579.044239870971</v>
      </c>
    </row>
    <row r="1150" spans="1:17">
      <c r="A1150" s="4">
        <v>40135</v>
      </c>
      <c r="B1150" s="10">
        <v>5613</v>
      </c>
      <c r="C1150" s="10">
        <v>2591.64</v>
      </c>
      <c r="D1150" s="10">
        <v>5570.78</v>
      </c>
      <c r="E1150" s="10">
        <v>2487.83</v>
      </c>
      <c r="F1150" s="10">
        <v>2386.31</v>
      </c>
      <c r="G1150" s="10">
        <v>2577.1</v>
      </c>
      <c r="H1150" s="3">
        <f t="shared" si="28"/>
        <v>11</v>
      </c>
      <c r="I1150" s="3">
        <f t="shared" si="29"/>
        <v>0</v>
      </c>
      <c r="J1150" s="3">
        <f>IF(AND(A1150&gt;=Intermediate!$B$4,A1150&lt;=Intermediate!$B$2),1,0)</f>
        <v>1</v>
      </c>
      <c r="K1150" s="3">
        <f t="shared" si="30"/>
        <v>0</v>
      </c>
      <c r="L1150" s="1">
        <f t="array" ref="L1150">INDEX(B1150:G1150,1,Intermediate!$B$6)</f>
        <v>2591.64</v>
      </c>
      <c r="M1150" s="3">
        <f>Intermediate!$B$7*K1150</f>
        <v>0</v>
      </c>
      <c r="N1150" s="3">
        <f t="shared" si="33"/>
        <v>35000</v>
      </c>
      <c r="O1150" s="3">
        <f t="shared" si="31"/>
        <v>0</v>
      </c>
      <c r="P1150" s="3">
        <f t="shared" si="34"/>
        <v>18.025387851719362</v>
      </c>
      <c r="Q1150" s="3">
        <f t="shared" si="32"/>
        <v>46715.316172029969</v>
      </c>
    </row>
    <row r="1151" spans="1:17">
      <c r="A1151" s="4">
        <v>40136</v>
      </c>
      <c r="B1151" s="10">
        <v>5538.05</v>
      </c>
      <c r="C1151" s="10">
        <v>2556.2199999999998</v>
      </c>
      <c r="D1151" s="10">
        <v>5496.65</v>
      </c>
      <c r="E1151" s="10">
        <v>2452.06</v>
      </c>
      <c r="F1151" s="10">
        <v>2348.4299999999998</v>
      </c>
      <c r="G1151" s="10">
        <v>2539.8000000000002</v>
      </c>
      <c r="H1151" s="3">
        <f t="shared" si="28"/>
        <v>11</v>
      </c>
      <c r="I1151" s="3">
        <f t="shared" si="29"/>
        <v>0</v>
      </c>
      <c r="J1151" s="3">
        <f>IF(AND(A1151&gt;=Intermediate!$B$4,A1151&lt;=Intermediate!$B$2),1,0)</f>
        <v>1</v>
      </c>
      <c r="K1151" s="3">
        <f t="shared" si="30"/>
        <v>0</v>
      </c>
      <c r="L1151" s="1">
        <f t="array" ref="L1151">INDEX(B1151:G1151,1,Intermediate!$B$6)</f>
        <v>2556.2199999999998</v>
      </c>
      <c r="M1151" s="3">
        <f>Intermediate!$B$7*K1151</f>
        <v>0</v>
      </c>
      <c r="N1151" s="3">
        <f t="shared" si="33"/>
        <v>35000</v>
      </c>
      <c r="O1151" s="3">
        <f t="shared" si="31"/>
        <v>0</v>
      </c>
      <c r="P1151" s="3">
        <f t="shared" si="34"/>
        <v>18.025387851719362</v>
      </c>
      <c r="Q1151" s="3">
        <f t="shared" si="32"/>
        <v>46076.856934322066</v>
      </c>
    </row>
    <row r="1152" spans="1:17">
      <c r="A1152" s="4">
        <v>40137</v>
      </c>
      <c r="B1152" s="10">
        <v>5602.75</v>
      </c>
      <c r="C1152" s="10">
        <v>2579.1</v>
      </c>
      <c r="D1152" s="10">
        <v>5547.65</v>
      </c>
      <c r="E1152" s="10">
        <v>2477.8200000000002</v>
      </c>
      <c r="F1152" s="10">
        <v>2376.17</v>
      </c>
      <c r="G1152" s="10">
        <v>2560.96</v>
      </c>
      <c r="H1152" s="3">
        <f t="shared" si="28"/>
        <v>11</v>
      </c>
      <c r="I1152" s="3">
        <f t="shared" si="29"/>
        <v>0</v>
      </c>
      <c r="J1152" s="3">
        <f>IF(AND(A1152&gt;=Intermediate!$B$4,A1152&lt;=Intermediate!$B$2),1,0)</f>
        <v>1</v>
      </c>
      <c r="K1152" s="3">
        <f t="shared" si="30"/>
        <v>0</v>
      </c>
      <c r="L1152" s="1">
        <f t="array" ref="L1152">INDEX(B1152:G1152,1,Intermediate!$B$6)</f>
        <v>2579.1</v>
      </c>
      <c r="M1152" s="3">
        <f>Intermediate!$B$7*K1152</f>
        <v>0</v>
      </c>
      <c r="N1152" s="3">
        <f t="shared" si="33"/>
        <v>35000</v>
      </c>
      <c r="O1152" s="3">
        <f t="shared" si="31"/>
        <v>0</v>
      </c>
      <c r="P1152" s="3">
        <f t="shared" si="34"/>
        <v>18.025387851719362</v>
      </c>
      <c r="Q1152" s="3">
        <f t="shared" si="32"/>
        <v>46489.277808369407</v>
      </c>
    </row>
    <row r="1153" spans="1:17">
      <c r="A1153" s="4">
        <v>40140</v>
      </c>
      <c r="B1153" s="10">
        <v>5652.74</v>
      </c>
      <c r="C1153" s="10">
        <v>2598.13</v>
      </c>
      <c r="D1153" s="10">
        <v>5592.11</v>
      </c>
      <c r="E1153" s="10">
        <v>2494.1</v>
      </c>
      <c r="F1153" s="10">
        <v>2387.12</v>
      </c>
      <c r="G1153" s="10">
        <v>2576.16</v>
      </c>
      <c r="H1153" s="3">
        <f t="shared" si="28"/>
        <v>11</v>
      </c>
      <c r="I1153" s="3">
        <f t="shared" si="29"/>
        <v>0</v>
      </c>
      <c r="J1153" s="3">
        <f>IF(AND(A1153&gt;=Intermediate!$B$4,A1153&lt;=Intermediate!$B$2),1,0)</f>
        <v>1</v>
      </c>
      <c r="K1153" s="3">
        <f t="shared" si="30"/>
        <v>0</v>
      </c>
      <c r="L1153" s="1">
        <f t="array" ref="L1153">INDEX(B1153:G1153,1,Intermediate!$B$6)</f>
        <v>2598.13</v>
      </c>
      <c r="M1153" s="3">
        <f>Intermediate!$B$7*K1153</f>
        <v>0</v>
      </c>
      <c r="N1153" s="3">
        <f t="shared" si="33"/>
        <v>35000</v>
      </c>
      <c r="O1153" s="3">
        <f t="shared" si="31"/>
        <v>0</v>
      </c>
      <c r="P1153" s="3">
        <f t="shared" si="34"/>
        <v>18.025387851719362</v>
      </c>
      <c r="Q1153" s="3">
        <f t="shared" si="32"/>
        <v>46832.300939187626</v>
      </c>
    </row>
    <row r="1154" spans="1:17">
      <c r="A1154" s="4">
        <v>40141</v>
      </c>
      <c r="B1154" s="10">
        <v>5644.63</v>
      </c>
      <c r="C1154" s="10">
        <v>2600.7399999999998</v>
      </c>
      <c r="D1154" s="10">
        <v>5589.51</v>
      </c>
      <c r="E1154" s="10">
        <v>2495.86</v>
      </c>
      <c r="F1154" s="10">
        <v>2393.27</v>
      </c>
      <c r="G1154" s="10">
        <v>2582.94</v>
      </c>
      <c r="H1154" s="3">
        <f t="shared" si="28"/>
        <v>11</v>
      </c>
      <c r="I1154" s="3">
        <f t="shared" si="29"/>
        <v>0</v>
      </c>
      <c r="J1154" s="3">
        <f>IF(AND(A1154&gt;=Intermediate!$B$4,A1154&lt;=Intermediate!$B$2),1,0)</f>
        <v>1</v>
      </c>
      <c r="K1154" s="3">
        <f t="shared" si="30"/>
        <v>0</v>
      </c>
      <c r="L1154" s="1">
        <f t="array" ref="L1154">INDEX(B1154:G1154,1,Intermediate!$B$6)</f>
        <v>2600.7399999999998</v>
      </c>
      <c r="M1154" s="3">
        <f>Intermediate!$B$7*K1154</f>
        <v>0</v>
      </c>
      <c r="N1154" s="3">
        <f t="shared" si="33"/>
        <v>35000</v>
      </c>
      <c r="O1154" s="3">
        <f t="shared" si="31"/>
        <v>0</v>
      </c>
      <c r="P1154" s="3">
        <f t="shared" si="34"/>
        <v>18.025387851719362</v>
      </c>
      <c r="Q1154" s="3">
        <f t="shared" si="32"/>
        <v>46879.34720148061</v>
      </c>
    </row>
    <row r="1155" spans="1:17">
      <c r="A1155" s="4">
        <v>40142</v>
      </c>
      <c r="B1155" s="10">
        <v>5660.99</v>
      </c>
      <c r="C1155" s="10">
        <v>2603.2399999999998</v>
      </c>
      <c r="D1155" s="10">
        <v>5597.19</v>
      </c>
      <c r="E1155" s="10">
        <v>2496.91</v>
      </c>
      <c r="F1155" s="10">
        <v>2391.42</v>
      </c>
      <c r="G1155" s="10">
        <v>2584.12</v>
      </c>
      <c r="H1155" s="3">
        <f t="shared" si="28"/>
        <v>11</v>
      </c>
      <c r="I1155" s="3">
        <f t="shared" si="29"/>
        <v>0</v>
      </c>
      <c r="J1155" s="3">
        <f>IF(AND(A1155&gt;=Intermediate!$B$4,A1155&lt;=Intermediate!$B$2),1,0)</f>
        <v>1</v>
      </c>
      <c r="K1155" s="3">
        <f t="shared" si="30"/>
        <v>0</v>
      </c>
      <c r="L1155" s="1">
        <f t="array" ref="L1155">INDEX(B1155:G1155,1,Intermediate!$B$6)</f>
        <v>2603.2399999999998</v>
      </c>
      <c r="M1155" s="3">
        <f>Intermediate!$B$7*K1155</f>
        <v>0</v>
      </c>
      <c r="N1155" s="3">
        <f t="shared" si="33"/>
        <v>35000</v>
      </c>
      <c r="O1155" s="3">
        <f t="shared" si="31"/>
        <v>0</v>
      </c>
      <c r="P1155" s="3">
        <f t="shared" si="34"/>
        <v>18.025387851719362</v>
      </c>
      <c r="Q1155" s="3">
        <f t="shared" si="32"/>
        <v>46924.410671109908</v>
      </c>
    </row>
    <row r="1156" spans="1:17">
      <c r="A1156" s="4">
        <v>40143</v>
      </c>
      <c r="B1156" s="10">
        <v>5555.41</v>
      </c>
      <c r="C1156" s="10">
        <v>2566.66</v>
      </c>
      <c r="D1156" s="10">
        <v>5512.63</v>
      </c>
      <c r="E1156" s="10">
        <v>2458.06</v>
      </c>
      <c r="F1156" s="10">
        <v>2353.75</v>
      </c>
      <c r="G1156" s="10">
        <v>2559.25</v>
      </c>
      <c r="H1156" s="3">
        <f t="shared" si="28"/>
        <v>11</v>
      </c>
      <c r="I1156" s="3">
        <f t="shared" si="29"/>
        <v>0</v>
      </c>
      <c r="J1156" s="3">
        <f>IF(AND(A1156&gt;=Intermediate!$B$4,A1156&lt;=Intermediate!$B$2),1,0)</f>
        <v>1</v>
      </c>
      <c r="K1156" s="3">
        <f t="shared" si="30"/>
        <v>0</v>
      </c>
      <c r="L1156" s="1">
        <f t="array" ref="L1156">INDEX(B1156:G1156,1,Intermediate!$B$6)</f>
        <v>2566.66</v>
      </c>
      <c r="M1156" s="3">
        <f>Intermediate!$B$7*K1156</f>
        <v>0</v>
      </c>
      <c r="N1156" s="3">
        <f t="shared" si="33"/>
        <v>35000</v>
      </c>
      <c r="O1156" s="3">
        <f t="shared" si="31"/>
        <v>0</v>
      </c>
      <c r="P1156" s="3">
        <f t="shared" si="34"/>
        <v>18.025387851719362</v>
      </c>
      <c r="Q1156" s="3">
        <f t="shared" si="32"/>
        <v>46265.041983494018</v>
      </c>
    </row>
    <row r="1157" spans="1:17">
      <c r="A1157" s="4">
        <v>40144</v>
      </c>
      <c r="B1157" s="10">
        <v>5484.83</v>
      </c>
      <c r="C1157" s="10">
        <v>2529.09</v>
      </c>
      <c r="D1157" s="10">
        <v>5442.62</v>
      </c>
      <c r="E1157" s="10">
        <v>2426.98</v>
      </c>
      <c r="F1157" s="10">
        <v>2322.7600000000002</v>
      </c>
      <c r="G1157" s="10">
        <v>2502.88</v>
      </c>
      <c r="H1157" s="3">
        <f t="shared" si="28"/>
        <v>11</v>
      </c>
      <c r="I1157" s="3">
        <f t="shared" si="29"/>
        <v>0</v>
      </c>
      <c r="J1157" s="3">
        <f>IF(AND(A1157&gt;=Intermediate!$B$4,A1157&lt;=Intermediate!$B$2),1,0)</f>
        <v>1</v>
      </c>
      <c r="K1157" s="3">
        <f t="shared" si="30"/>
        <v>0</v>
      </c>
      <c r="L1157" s="1">
        <f t="array" ref="L1157">INDEX(B1157:G1157,1,Intermediate!$B$6)</f>
        <v>2529.09</v>
      </c>
      <c r="M1157" s="3">
        <f>Intermediate!$B$7*K1157</f>
        <v>0</v>
      </c>
      <c r="N1157" s="3">
        <f t="shared" si="33"/>
        <v>35000</v>
      </c>
      <c r="O1157" s="3">
        <f t="shared" si="31"/>
        <v>0</v>
      </c>
      <c r="P1157" s="3">
        <f t="shared" si="34"/>
        <v>18.025387851719362</v>
      </c>
      <c r="Q1157" s="3">
        <f t="shared" si="32"/>
        <v>45587.828161904923</v>
      </c>
    </row>
    <row r="1158" spans="1:17">
      <c r="A1158" s="4">
        <v>40147</v>
      </c>
      <c r="B1158" s="10">
        <v>5585.19</v>
      </c>
      <c r="C1158" s="10">
        <v>2576.14</v>
      </c>
      <c r="D1158" s="10">
        <v>5544.82</v>
      </c>
      <c r="E1158" s="10">
        <v>2471.1</v>
      </c>
      <c r="F1158" s="10">
        <v>2363.02</v>
      </c>
      <c r="G1158" s="10">
        <v>2554.5300000000002</v>
      </c>
      <c r="H1158" s="3">
        <f t="shared" si="28"/>
        <v>11</v>
      </c>
      <c r="I1158" s="3">
        <f t="shared" si="29"/>
        <v>0</v>
      </c>
      <c r="J1158" s="3">
        <f>IF(AND(A1158&gt;=Intermediate!$B$4,A1158&lt;=Intermediate!$B$2),1,0)</f>
        <v>1</v>
      </c>
      <c r="K1158" s="3">
        <f t="shared" si="30"/>
        <v>0</v>
      </c>
      <c r="L1158" s="1">
        <f t="array" ref="L1158">INDEX(B1158:G1158,1,Intermediate!$B$6)</f>
        <v>2576.14</v>
      </c>
      <c r="M1158" s="3">
        <f>Intermediate!$B$7*K1158</f>
        <v>0</v>
      </c>
      <c r="N1158" s="3">
        <f t="shared" si="33"/>
        <v>35000</v>
      </c>
      <c r="O1158" s="3">
        <f t="shared" si="31"/>
        <v>0</v>
      </c>
      <c r="P1158" s="3">
        <f t="shared" si="34"/>
        <v>18.025387851719362</v>
      </c>
      <c r="Q1158" s="3">
        <f t="shared" si="32"/>
        <v>46435.922660328317</v>
      </c>
    </row>
    <row r="1159" spans="1:17">
      <c r="A1159" s="2">
        <v>40148</v>
      </c>
      <c r="B1159" s="10">
        <v>5687.16</v>
      </c>
      <c r="C1159" s="10">
        <v>2621.7</v>
      </c>
      <c r="D1159" s="10">
        <v>5639.77</v>
      </c>
      <c r="E1159" s="10">
        <v>2514.1</v>
      </c>
      <c r="F1159" s="10">
        <v>2405.21</v>
      </c>
      <c r="G1159" s="10">
        <v>2607.25</v>
      </c>
      <c r="H1159" s="3">
        <f t="shared" si="28"/>
        <v>12</v>
      </c>
      <c r="I1159" s="3">
        <f t="shared" si="29"/>
        <v>1</v>
      </c>
      <c r="J1159" s="3">
        <f>IF(AND(A1159&gt;=Intermediate!$B$4,A1159&lt;=Intermediate!$B$2),1,0)</f>
        <v>1</v>
      </c>
      <c r="K1159" s="3">
        <f t="shared" si="30"/>
        <v>1</v>
      </c>
      <c r="L1159" s="1">
        <f t="array" ref="L1159">INDEX(B1159:G1159,1,Intermediate!$B$6)</f>
        <v>2621.7</v>
      </c>
      <c r="M1159" s="3">
        <f>Intermediate!$B$7*K1159</f>
        <v>1000</v>
      </c>
      <c r="N1159" s="3">
        <f t="shared" si="33"/>
        <v>36000</v>
      </c>
      <c r="O1159" s="3">
        <f t="shared" si="31"/>
        <v>0.38143189533508792</v>
      </c>
      <c r="P1159" s="3">
        <f t="shared" si="34"/>
        <v>18.406819747054449</v>
      </c>
      <c r="Q1159" s="3">
        <f t="shared" si="32"/>
        <v>48257.159330852643</v>
      </c>
    </row>
    <row r="1160" spans="1:17">
      <c r="A1160" s="2">
        <v>40149</v>
      </c>
      <c r="B1160" s="10">
        <v>5693.2</v>
      </c>
      <c r="C1160" s="10">
        <v>2634.37</v>
      </c>
      <c r="D1160" s="10">
        <v>5650.08</v>
      </c>
      <c r="E1160" s="10">
        <v>2524.6</v>
      </c>
      <c r="F1160" s="10">
        <v>2424.4499999999998</v>
      </c>
      <c r="G1160" s="10">
        <v>2630.04</v>
      </c>
      <c r="H1160" s="3">
        <f t="shared" si="28"/>
        <v>12</v>
      </c>
      <c r="I1160" s="3">
        <f t="shared" si="29"/>
        <v>0</v>
      </c>
      <c r="J1160" s="3">
        <f>IF(AND(A1160&gt;=Intermediate!$B$4,A1160&lt;=Intermediate!$B$2),1,0)</f>
        <v>1</v>
      </c>
      <c r="K1160" s="3">
        <f t="shared" si="30"/>
        <v>0</v>
      </c>
      <c r="L1160" s="1">
        <f t="array" ref="L1160">INDEX(B1160:G1160,1,Intermediate!$B$6)</f>
        <v>2634.37</v>
      </c>
      <c r="M1160" s="3">
        <f>Intermediate!$B$7*K1160</f>
        <v>0</v>
      </c>
      <c r="N1160" s="3">
        <f t="shared" si="33"/>
        <v>36000</v>
      </c>
      <c r="O1160" s="3">
        <f t="shared" si="31"/>
        <v>0</v>
      </c>
      <c r="P1160" s="3">
        <f t="shared" si="34"/>
        <v>18.406819747054449</v>
      </c>
      <c r="Q1160" s="3">
        <f t="shared" si="32"/>
        <v>48490.373737047827</v>
      </c>
    </row>
    <row r="1161" spans="1:17">
      <c r="A1161" s="2">
        <v>40150</v>
      </c>
      <c r="B1161" s="10">
        <v>5707.64</v>
      </c>
      <c r="C1161" s="10">
        <v>2647.78</v>
      </c>
      <c r="D1161" s="10">
        <v>5680.95</v>
      </c>
      <c r="E1161" s="10">
        <v>2535.5500000000002</v>
      </c>
      <c r="F1161" s="10">
        <v>2431.5700000000002</v>
      </c>
      <c r="G1161" s="10">
        <v>2649.45</v>
      </c>
      <c r="H1161" s="3">
        <f t="shared" si="28"/>
        <v>12</v>
      </c>
      <c r="I1161" s="3">
        <f t="shared" si="29"/>
        <v>0</v>
      </c>
      <c r="J1161" s="3">
        <f>IF(AND(A1161&gt;=Intermediate!$B$4,A1161&lt;=Intermediate!$B$2),1,0)</f>
        <v>1</v>
      </c>
      <c r="K1161" s="3">
        <f t="shared" si="30"/>
        <v>0</v>
      </c>
      <c r="L1161" s="1">
        <f t="array" ref="L1161">INDEX(B1161:G1161,1,Intermediate!$B$6)</f>
        <v>2647.78</v>
      </c>
      <c r="M1161" s="3">
        <f>Intermediate!$B$7*K1161</f>
        <v>0</v>
      </c>
      <c r="N1161" s="3">
        <f t="shared" si="33"/>
        <v>36000</v>
      </c>
      <c r="O1161" s="3">
        <f t="shared" si="31"/>
        <v>0</v>
      </c>
      <c r="P1161" s="3">
        <f t="shared" si="34"/>
        <v>18.406819747054449</v>
      </c>
      <c r="Q1161" s="3">
        <f t="shared" si="32"/>
        <v>48737.209189855836</v>
      </c>
    </row>
    <row r="1162" spans="1:17">
      <c r="A1162" s="2">
        <v>40151</v>
      </c>
      <c r="B1162" s="10">
        <v>5686.37</v>
      </c>
      <c r="C1162" s="10">
        <v>2646.6</v>
      </c>
      <c r="D1162" s="10">
        <v>5669.82</v>
      </c>
      <c r="E1162" s="10">
        <v>2529.88</v>
      </c>
      <c r="F1162" s="10">
        <v>2426.2399999999998</v>
      </c>
      <c r="G1162" s="10">
        <v>2658.42</v>
      </c>
      <c r="H1162" s="3">
        <f t="shared" si="28"/>
        <v>12</v>
      </c>
      <c r="I1162" s="3">
        <f t="shared" si="29"/>
        <v>0</v>
      </c>
      <c r="J1162" s="3">
        <f>IF(AND(A1162&gt;=Intermediate!$B$4,A1162&lt;=Intermediate!$B$2),1,0)</f>
        <v>1</v>
      </c>
      <c r="K1162" s="3">
        <f t="shared" si="30"/>
        <v>0</v>
      </c>
      <c r="L1162" s="1">
        <f t="array" ref="L1162">INDEX(B1162:G1162,1,Intermediate!$B$6)</f>
        <v>2646.6</v>
      </c>
      <c r="M1162" s="3">
        <f>Intermediate!$B$7*K1162</f>
        <v>0</v>
      </c>
      <c r="N1162" s="3">
        <f t="shared" si="33"/>
        <v>36000</v>
      </c>
      <c r="O1162" s="3">
        <f t="shared" si="31"/>
        <v>0</v>
      </c>
      <c r="P1162" s="3">
        <f t="shared" si="34"/>
        <v>18.406819747054449</v>
      </c>
      <c r="Q1162" s="3">
        <f t="shared" si="32"/>
        <v>48715.489142554303</v>
      </c>
    </row>
    <row r="1163" spans="1:17">
      <c r="A1163" s="2">
        <v>40154</v>
      </c>
      <c r="B1163" s="10">
        <v>5635.82</v>
      </c>
      <c r="C1163" s="10">
        <v>2626.06</v>
      </c>
      <c r="D1163" s="10">
        <v>5617.49</v>
      </c>
      <c r="E1163" s="10">
        <v>2508.2600000000002</v>
      </c>
      <c r="F1163" s="10">
        <v>2408.71</v>
      </c>
      <c r="G1163" s="10">
        <v>2643.92</v>
      </c>
      <c r="H1163" s="3">
        <f t="shared" si="28"/>
        <v>12</v>
      </c>
      <c r="I1163" s="3">
        <f t="shared" si="29"/>
        <v>0</v>
      </c>
      <c r="J1163" s="3">
        <f>IF(AND(A1163&gt;=Intermediate!$B$4,A1163&lt;=Intermediate!$B$2),1,0)</f>
        <v>1</v>
      </c>
      <c r="K1163" s="3">
        <f t="shared" si="30"/>
        <v>0</v>
      </c>
      <c r="L1163" s="1">
        <f t="array" ref="L1163">INDEX(B1163:G1163,1,Intermediate!$B$6)</f>
        <v>2626.06</v>
      </c>
      <c r="M1163" s="3">
        <f>Intermediate!$B$7*K1163</f>
        <v>0</v>
      </c>
      <c r="N1163" s="3">
        <f t="shared" si="33"/>
        <v>36000</v>
      </c>
      <c r="O1163" s="3">
        <f t="shared" si="31"/>
        <v>0</v>
      </c>
      <c r="P1163" s="3">
        <f t="shared" si="34"/>
        <v>18.406819747054449</v>
      </c>
      <c r="Q1163" s="3">
        <f t="shared" si="32"/>
        <v>48337.413064949804</v>
      </c>
    </row>
    <row r="1164" spans="1:17">
      <c r="A1164" s="2">
        <v>40155</v>
      </c>
      <c r="B1164" s="10">
        <v>5727.99</v>
      </c>
      <c r="C1164" s="10">
        <v>2657.72</v>
      </c>
      <c r="D1164" s="10">
        <v>5691.44</v>
      </c>
      <c r="E1164" s="10">
        <v>2539.44</v>
      </c>
      <c r="F1164" s="10">
        <v>2435.62</v>
      </c>
      <c r="G1164" s="10">
        <v>2673.69</v>
      </c>
      <c r="H1164" s="3">
        <f t="shared" si="28"/>
        <v>12</v>
      </c>
      <c r="I1164" s="3">
        <f t="shared" si="29"/>
        <v>0</v>
      </c>
      <c r="J1164" s="3">
        <f>IF(AND(A1164&gt;=Intermediate!$B$4,A1164&lt;=Intermediate!$B$2),1,0)</f>
        <v>1</v>
      </c>
      <c r="K1164" s="3">
        <f t="shared" si="30"/>
        <v>0</v>
      </c>
      <c r="L1164" s="1">
        <f t="array" ref="L1164">INDEX(B1164:G1164,1,Intermediate!$B$6)</f>
        <v>2657.72</v>
      </c>
      <c r="M1164" s="3">
        <f>Intermediate!$B$7*K1164</f>
        <v>0</v>
      </c>
      <c r="N1164" s="3">
        <f t="shared" si="33"/>
        <v>36000</v>
      </c>
      <c r="O1164" s="3">
        <f t="shared" si="31"/>
        <v>0</v>
      </c>
      <c r="P1164" s="3">
        <f t="shared" si="34"/>
        <v>18.406819747054449</v>
      </c>
      <c r="Q1164" s="3">
        <f t="shared" si="32"/>
        <v>48920.172978141549</v>
      </c>
    </row>
    <row r="1165" spans="1:17">
      <c r="A1165" s="2">
        <v>40156</v>
      </c>
      <c r="B1165" s="10">
        <v>5685.24</v>
      </c>
      <c r="C1165" s="10">
        <v>2650.04</v>
      </c>
      <c r="D1165" s="10">
        <v>5669.68</v>
      </c>
      <c r="E1165" s="10">
        <v>2525.61</v>
      </c>
      <c r="F1165" s="10">
        <v>2417.9899999999998</v>
      </c>
      <c r="G1165" s="10">
        <v>2676.11</v>
      </c>
      <c r="H1165" s="3">
        <f t="shared" si="28"/>
        <v>12</v>
      </c>
      <c r="I1165" s="3">
        <f t="shared" si="29"/>
        <v>0</v>
      </c>
      <c r="J1165" s="3">
        <f>IF(AND(A1165&gt;=Intermediate!$B$4,A1165&lt;=Intermediate!$B$2),1,0)</f>
        <v>1</v>
      </c>
      <c r="K1165" s="3">
        <f t="shared" si="30"/>
        <v>0</v>
      </c>
      <c r="L1165" s="1">
        <f t="array" ref="L1165">INDEX(B1165:G1165,1,Intermediate!$B$6)</f>
        <v>2650.04</v>
      </c>
      <c r="M1165" s="3">
        <f>Intermediate!$B$7*K1165</f>
        <v>0</v>
      </c>
      <c r="N1165" s="3">
        <f t="shared" si="33"/>
        <v>36000</v>
      </c>
      <c r="O1165" s="3">
        <f t="shared" si="31"/>
        <v>0</v>
      </c>
      <c r="P1165" s="3">
        <f t="shared" si="34"/>
        <v>18.406819747054449</v>
      </c>
      <c r="Q1165" s="3">
        <f t="shared" si="32"/>
        <v>48778.808602484169</v>
      </c>
    </row>
    <row r="1166" spans="1:17">
      <c r="A1166" s="4">
        <v>40157</v>
      </c>
      <c r="B1166" s="10">
        <v>5710.33</v>
      </c>
      <c r="C1166" s="10">
        <v>2663.84</v>
      </c>
      <c r="D1166" s="10">
        <v>5695.91</v>
      </c>
      <c r="E1166" s="10">
        <v>2535.61</v>
      </c>
      <c r="F1166" s="10">
        <v>2426.17</v>
      </c>
      <c r="G1166" s="10">
        <v>2696.56</v>
      </c>
      <c r="H1166" s="3">
        <f t="shared" si="28"/>
        <v>12</v>
      </c>
      <c r="I1166" s="3">
        <f t="shared" si="29"/>
        <v>0</v>
      </c>
      <c r="J1166" s="3">
        <f>IF(AND(A1166&gt;=Intermediate!$B$4,A1166&lt;=Intermediate!$B$2),1,0)</f>
        <v>1</v>
      </c>
      <c r="K1166" s="3">
        <f t="shared" si="30"/>
        <v>0</v>
      </c>
      <c r="L1166" s="1">
        <f t="array" ref="L1166">INDEX(B1166:G1166,1,Intermediate!$B$6)</f>
        <v>2663.84</v>
      </c>
      <c r="M1166" s="3">
        <f>Intermediate!$B$7*K1166</f>
        <v>0</v>
      </c>
      <c r="N1166" s="3">
        <f t="shared" si="33"/>
        <v>36000</v>
      </c>
      <c r="O1166" s="3">
        <f t="shared" si="31"/>
        <v>0</v>
      </c>
      <c r="P1166" s="3">
        <f t="shared" si="34"/>
        <v>18.406819747054449</v>
      </c>
      <c r="Q1166" s="3">
        <f t="shared" si="32"/>
        <v>49032.822714993526</v>
      </c>
    </row>
    <row r="1167" spans="1:17">
      <c r="A1167" s="4">
        <v>40158</v>
      </c>
      <c r="B1167" s="10">
        <v>5689.97</v>
      </c>
      <c r="C1167" s="10">
        <v>2651.4</v>
      </c>
      <c r="D1167" s="10">
        <v>5675.32</v>
      </c>
      <c r="E1167" s="10">
        <v>2525.15</v>
      </c>
      <c r="F1167" s="10">
        <v>2413.84</v>
      </c>
      <c r="G1167" s="10">
        <v>2677.58</v>
      </c>
      <c r="H1167" s="3">
        <f t="shared" si="28"/>
        <v>12</v>
      </c>
      <c r="I1167" s="3">
        <f t="shared" si="29"/>
        <v>0</v>
      </c>
      <c r="J1167" s="3">
        <f>IF(AND(A1167&gt;=Intermediate!$B$4,A1167&lt;=Intermediate!$B$2),1,0)</f>
        <v>1</v>
      </c>
      <c r="K1167" s="3">
        <f t="shared" si="30"/>
        <v>0</v>
      </c>
      <c r="L1167" s="1">
        <f t="array" ref="L1167">INDEX(B1167:G1167,1,Intermediate!$B$6)</f>
        <v>2651.4</v>
      </c>
      <c r="M1167" s="3">
        <f>Intermediate!$B$7*K1167</f>
        <v>0</v>
      </c>
      <c r="N1167" s="3">
        <f t="shared" si="33"/>
        <v>36000</v>
      </c>
      <c r="O1167" s="3">
        <f t="shared" si="31"/>
        <v>0</v>
      </c>
      <c r="P1167" s="3">
        <f t="shared" si="34"/>
        <v>18.406819747054449</v>
      </c>
      <c r="Q1167" s="3">
        <f t="shared" si="32"/>
        <v>48803.841877340165</v>
      </c>
    </row>
    <row r="1168" spans="1:17">
      <c r="A1168" s="4">
        <v>40161</v>
      </c>
      <c r="B1168" s="10">
        <v>5677.1</v>
      </c>
      <c r="C1168" s="10">
        <v>2641.42</v>
      </c>
      <c r="D1168" s="10">
        <v>5660.02</v>
      </c>
      <c r="E1168" s="10">
        <v>2511.85</v>
      </c>
      <c r="F1168" s="10">
        <v>2392.71</v>
      </c>
      <c r="G1168" s="10">
        <v>2669.46</v>
      </c>
      <c r="H1168" s="3">
        <f t="shared" si="28"/>
        <v>12</v>
      </c>
      <c r="I1168" s="3">
        <f t="shared" si="29"/>
        <v>0</v>
      </c>
      <c r="J1168" s="3">
        <f>IF(AND(A1168&gt;=Intermediate!$B$4,A1168&lt;=Intermediate!$B$2),1,0)</f>
        <v>1</v>
      </c>
      <c r="K1168" s="3">
        <f t="shared" si="30"/>
        <v>0</v>
      </c>
      <c r="L1168" s="1">
        <f t="array" ref="L1168">INDEX(B1168:G1168,1,Intermediate!$B$6)</f>
        <v>2641.42</v>
      </c>
      <c r="M1168" s="3">
        <f>Intermediate!$B$7*K1168</f>
        <v>0</v>
      </c>
      <c r="N1168" s="3">
        <f t="shared" si="33"/>
        <v>36000</v>
      </c>
      <c r="O1168" s="3">
        <f t="shared" si="31"/>
        <v>0</v>
      </c>
      <c r="P1168" s="3">
        <f t="shared" si="34"/>
        <v>18.406819747054449</v>
      </c>
      <c r="Q1168" s="3">
        <f t="shared" si="32"/>
        <v>48620.141816264564</v>
      </c>
    </row>
    <row r="1169" spans="1:17">
      <c r="A1169" s="4">
        <v>40162</v>
      </c>
      <c r="B1169" s="10">
        <v>5594.43</v>
      </c>
      <c r="C1169" s="10">
        <v>2604.27</v>
      </c>
      <c r="D1169" s="10">
        <v>5582.18</v>
      </c>
      <c r="E1169" s="10">
        <v>2476.36</v>
      </c>
      <c r="F1169" s="10">
        <v>2357.75</v>
      </c>
      <c r="G1169" s="10">
        <v>2630.87</v>
      </c>
      <c r="H1169" s="3">
        <f t="shared" si="28"/>
        <v>12</v>
      </c>
      <c r="I1169" s="3">
        <f t="shared" si="29"/>
        <v>0</v>
      </c>
      <c r="J1169" s="3">
        <f>IF(AND(A1169&gt;=Intermediate!$B$4,A1169&lt;=Intermediate!$B$2),1,0)</f>
        <v>1</v>
      </c>
      <c r="K1169" s="3">
        <f t="shared" si="30"/>
        <v>0</v>
      </c>
      <c r="L1169" s="1">
        <f t="array" ref="L1169">INDEX(B1169:G1169,1,Intermediate!$B$6)</f>
        <v>2604.27</v>
      </c>
      <c r="M1169" s="3">
        <f>Intermediate!$B$7*K1169</f>
        <v>0</v>
      </c>
      <c r="N1169" s="3">
        <f t="shared" si="33"/>
        <v>36000</v>
      </c>
      <c r="O1169" s="3">
        <f t="shared" si="31"/>
        <v>0</v>
      </c>
      <c r="P1169" s="3">
        <f t="shared" si="34"/>
        <v>18.406819747054449</v>
      </c>
      <c r="Q1169" s="3">
        <f t="shared" si="32"/>
        <v>47936.328462661491</v>
      </c>
    </row>
    <row r="1170" spans="1:17">
      <c r="A1170" s="4">
        <v>40163</v>
      </c>
      <c r="B1170" s="10">
        <v>5605.66</v>
      </c>
      <c r="C1170" s="10">
        <v>2608.94</v>
      </c>
      <c r="D1170" s="10">
        <v>5587.71</v>
      </c>
      <c r="E1170" s="10">
        <v>2481</v>
      </c>
      <c r="F1170" s="10">
        <v>2365.3200000000002</v>
      </c>
      <c r="G1170" s="10">
        <v>2641.13</v>
      </c>
      <c r="H1170" s="3">
        <f t="shared" si="28"/>
        <v>12</v>
      </c>
      <c r="I1170" s="3">
        <f t="shared" si="29"/>
        <v>0</v>
      </c>
      <c r="J1170" s="3">
        <f>IF(AND(A1170&gt;=Intermediate!$B$4,A1170&lt;=Intermediate!$B$2),1,0)</f>
        <v>1</v>
      </c>
      <c r="K1170" s="3">
        <f t="shared" si="30"/>
        <v>0</v>
      </c>
      <c r="L1170" s="1">
        <f t="array" ref="L1170">INDEX(B1170:G1170,1,Intermediate!$B$6)</f>
        <v>2608.94</v>
      </c>
      <c r="M1170" s="3">
        <f>Intermediate!$B$7*K1170</f>
        <v>0</v>
      </c>
      <c r="N1170" s="3">
        <f t="shared" si="33"/>
        <v>36000</v>
      </c>
      <c r="O1170" s="3">
        <f t="shared" si="31"/>
        <v>0</v>
      </c>
      <c r="P1170" s="3">
        <f t="shared" si="34"/>
        <v>18.406819747054449</v>
      </c>
      <c r="Q1170" s="3">
        <f t="shared" si="32"/>
        <v>48022.288310880234</v>
      </c>
    </row>
    <row r="1171" spans="1:17">
      <c r="A1171" s="4">
        <v>40164</v>
      </c>
      <c r="B1171" s="10">
        <v>5612</v>
      </c>
      <c r="C1171" s="10">
        <v>2622.96</v>
      </c>
      <c r="D1171" s="10">
        <v>5603.95</v>
      </c>
      <c r="E1171" s="10">
        <v>2493.36</v>
      </c>
      <c r="F1171" s="10">
        <v>2384.63</v>
      </c>
      <c r="G1171" s="10">
        <v>2665.62</v>
      </c>
      <c r="H1171" s="3">
        <f t="shared" si="28"/>
        <v>12</v>
      </c>
      <c r="I1171" s="3">
        <f t="shared" si="29"/>
        <v>0</v>
      </c>
      <c r="J1171" s="3">
        <f>IF(AND(A1171&gt;=Intermediate!$B$4,A1171&lt;=Intermediate!$B$2),1,0)</f>
        <v>1</v>
      </c>
      <c r="K1171" s="3">
        <f t="shared" si="30"/>
        <v>0</v>
      </c>
      <c r="L1171" s="1">
        <f t="array" ref="L1171">INDEX(B1171:G1171,1,Intermediate!$B$6)</f>
        <v>2622.96</v>
      </c>
      <c r="M1171" s="3">
        <f>Intermediate!$B$7*K1171</f>
        <v>0</v>
      </c>
      <c r="N1171" s="3">
        <f t="shared" si="33"/>
        <v>36000</v>
      </c>
      <c r="O1171" s="3">
        <f t="shared" si="31"/>
        <v>0</v>
      </c>
      <c r="P1171" s="3">
        <f t="shared" si="34"/>
        <v>18.406819747054449</v>
      </c>
      <c r="Q1171" s="3">
        <f t="shared" si="32"/>
        <v>48280.351923733935</v>
      </c>
    </row>
    <row r="1172" spans="1:17">
      <c r="A1172" s="4">
        <v>40165</v>
      </c>
      <c r="B1172" s="10">
        <v>5555.26</v>
      </c>
      <c r="C1172" s="10">
        <v>2605.3000000000002</v>
      </c>
      <c r="D1172" s="10">
        <v>5555.3</v>
      </c>
      <c r="E1172" s="10">
        <v>2471.96</v>
      </c>
      <c r="F1172" s="10">
        <v>2365.96</v>
      </c>
      <c r="G1172" s="10">
        <v>2660.85</v>
      </c>
      <c r="H1172" s="3">
        <f t="shared" si="28"/>
        <v>12</v>
      </c>
      <c r="I1172" s="3">
        <f t="shared" si="29"/>
        <v>0</v>
      </c>
      <c r="J1172" s="3">
        <f>IF(AND(A1172&gt;=Intermediate!$B$4,A1172&lt;=Intermediate!$B$2),1,0)</f>
        <v>1</v>
      </c>
      <c r="K1172" s="3">
        <f t="shared" si="30"/>
        <v>0</v>
      </c>
      <c r="L1172" s="1">
        <f t="array" ref="L1172">INDEX(B1172:G1172,1,Intermediate!$B$6)</f>
        <v>2605.3000000000002</v>
      </c>
      <c r="M1172" s="3">
        <f>Intermediate!$B$7*K1172</f>
        <v>0</v>
      </c>
      <c r="N1172" s="3">
        <f t="shared" si="33"/>
        <v>36000</v>
      </c>
      <c r="O1172" s="3">
        <f t="shared" si="31"/>
        <v>0</v>
      </c>
      <c r="P1172" s="3">
        <f t="shared" si="34"/>
        <v>18.406819747054449</v>
      </c>
      <c r="Q1172" s="3">
        <f t="shared" si="32"/>
        <v>47955.287487000962</v>
      </c>
    </row>
    <row r="1173" spans="1:17">
      <c r="A1173" s="4">
        <v>40168</v>
      </c>
      <c r="B1173" s="10">
        <v>5518.82</v>
      </c>
      <c r="C1173" s="10">
        <v>2593.38</v>
      </c>
      <c r="D1173" s="10">
        <v>5527.63</v>
      </c>
      <c r="E1173" s="10">
        <v>2460.3200000000002</v>
      </c>
      <c r="F1173" s="10">
        <v>2356.0500000000002</v>
      </c>
      <c r="G1173" s="10">
        <v>2655.39</v>
      </c>
      <c r="H1173" s="3">
        <f t="shared" si="28"/>
        <v>12</v>
      </c>
      <c r="I1173" s="3">
        <f t="shared" si="29"/>
        <v>0</v>
      </c>
      <c r="J1173" s="3">
        <f>IF(AND(A1173&gt;=Intermediate!$B$4,A1173&lt;=Intermediate!$B$2),1,0)</f>
        <v>1</v>
      </c>
      <c r="K1173" s="3">
        <f t="shared" si="30"/>
        <v>0</v>
      </c>
      <c r="L1173" s="1">
        <f t="array" ref="L1173">INDEX(B1173:G1173,1,Intermediate!$B$6)</f>
        <v>2593.38</v>
      </c>
      <c r="M1173" s="3">
        <f>Intermediate!$B$7*K1173</f>
        <v>0</v>
      </c>
      <c r="N1173" s="3">
        <f t="shared" si="33"/>
        <v>36000</v>
      </c>
      <c r="O1173" s="3">
        <f t="shared" si="31"/>
        <v>0</v>
      </c>
      <c r="P1173" s="3">
        <f t="shared" si="34"/>
        <v>18.406819747054449</v>
      </c>
      <c r="Q1173" s="3">
        <f t="shared" si="32"/>
        <v>47735.878195616067</v>
      </c>
    </row>
    <row r="1174" spans="1:17">
      <c r="A1174" s="4">
        <v>40169</v>
      </c>
      <c r="B1174" s="10">
        <v>5560.33</v>
      </c>
      <c r="C1174" s="10">
        <v>2615.61</v>
      </c>
      <c r="D1174" s="10">
        <v>5579.3</v>
      </c>
      <c r="E1174" s="10">
        <v>2484.1799999999998</v>
      </c>
      <c r="F1174" s="10">
        <v>2378.4699999999998</v>
      </c>
      <c r="G1174" s="10">
        <v>2674.48</v>
      </c>
      <c r="H1174" s="3">
        <f t="shared" si="28"/>
        <v>12</v>
      </c>
      <c r="I1174" s="3">
        <f t="shared" si="29"/>
        <v>0</v>
      </c>
      <c r="J1174" s="3">
        <f>IF(AND(A1174&gt;=Intermediate!$B$4,A1174&lt;=Intermediate!$B$2),1,0)</f>
        <v>1</v>
      </c>
      <c r="K1174" s="3">
        <f t="shared" si="30"/>
        <v>0</v>
      </c>
      <c r="L1174" s="1">
        <f t="array" ref="L1174">INDEX(B1174:G1174,1,Intermediate!$B$6)</f>
        <v>2615.61</v>
      </c>
      <c r="M1174" s="3">
        <f>Intermediate!$B$7*K1174</f>
        <v>0</v>
      </c>
      <c r="N1174" s="3">
        <f t="shared" si="33"/>
        <v>36000</v>
      </c>
      <c r="O1174" s="3">
        <f t="shared" si="31"/>
        <v>0</v>
      </c>
      <c r="P1174" s="3">
        <f t="shared" si="34"/>
        <v>18.406819747054449</v>
      </c>
      <c r="Q1174" s="3">
        <f t="shared" si="32"/>
        <v>48145.061798593088</v>
      </c>
    </row>
    <row r="1175" spans="1:17">
      <c r="A1175" s="4">
        <v>40170</v>
      </c>
      <c r="B1175" s="10">
        <v>5722.71</v>
      </c>
      <c r="C1175" s="10">
        <v>2670.23</v>
      </c>
      <c r="D1175" s="10">
        <v>5721.53</v>
      </c>
      <c r="E1175" s="10">
        <v>2537.79</v>
      </c>
      <c r="F1175" s="10">
        <v>2414.91</v>
      </c>
      <c r="G1175" s="10">
        <v>2710.43</v>
      </c>
      <c r="H1175" s="3">
        <f t="shared" si="28"/>
        <v>12</v>
      </c>
      <c r="I1175" s="3">
        <f t="shared" si="29"/>
        <v>0</v>
      </c>
      <c r="J1175" s="3">
        <f>IF(AND(A1175&gt;=Intermediate!$B$4,A1175&lt;=Intermediate!$B$2),1,0)</f>
        <v>1</v>
      </c>
      <c r="K1175" s="3">
        <f t="shared" si="30"/>
        <v>0</v>
      </c>
      <c r="L1175" s="1">
        <f t="array" ref="L1175">INDEX(B1175:G1175,1,Intermediate!$B$6)</f>
        <v>2670.23</v>
      </c>
      <c r="M1175" s="3">
        <f>Intermediate!$B$7*K1175</f>
        <v>0</v>
      </c>
      <c r="N1175" s="3">
        <f t="shared" si="33"/>
        <v>36000</v>
      </c>
      <c r="O1175" s="3">
        <f t="shared" si="31"/>
        <v>0</v>
      </c>
      <c r="P1175" s="3">
        <f t="shared" si="34"/>
        <v>18.406819747054449</v>
      </c>
      <c r="Q1175" s="3">
        <f t="shared" si="32"/>
        <v>49150.442293177199</v>
      </c>
    </row>
    <row r="1176" spans="1:17">
      <c r="A1176" s="4">
        <v>40171</v>
      </c>
      <c r="B1176" s="10">
        <v>5761.3</v>
      </c>
      <c r="C1176" s="10">
        <v>2686.28</v>
      </c>
      <c r="D1176" s="10">
        <v>5755.88</v>
      </c>
      <c r="E1176" s="10">
        <v>2554.29</v>
      </c>
      <c r="F1176" s="10">
        <v>2432.1</v>
      </c>
      <c r="G1176" s="10">
        <v>2723.17</v>
      </c>
      <c r="H1176" s="3">
        <f t="shared" si="28"/>
        <v>12</v>
      </c>
      <c r="I1176" s="3">
        <f t="shared" si="29"/>
        <v>0</v>
      </c>
      <c r="J1176" s="3">
        <f>IF(AND(A1176&gt;=Intermediate!$B$4,A1176&lt;=Intermediate!$B$2),1,0)</f>
        <v>1</v>
      </c>
      <c r="K1176" s="3">
        <f t="shared" si="30"/>
        <v>0</v>
      </c>
      <c r="L1176" s="1">
        <f t="array" ref="L1176">INDEX(B1176:G1176,1,Intermediate!$B$6)</f>
        <v>2686.28</v>
      </c>
      <c r="M1176" s="3">
        <f>Intermediate!$B$7*K1176</f>
        <v>0</v>
      </c>
      <c r="N1176" s="3">
        <f t="shared" si="33"/>
        <v>36000</v>
      </c>
      <c r="O1176" s="3">
        <f t="shared" si="31"/>
        <v>0</v>
      </c>
      <c r="P1176" s="3">
        <f t="shared" si="34"/>
        <v>18.406819747054449</v>
      </c>
      <c r="Q1176" s="3">
        <f t="shared" si="32"/>
        <v>49445.871750117432</v>
      </c>
    </row>
    <row r="1177" spans="1:17">
      <c r="A1177" s="4">
        <v>40176</v>
      </c>
      <c r="B1177" s="10">
        <v>5767.66</v>
      </c>
      <c r="C1177" s="10">
        <v>2698.85</v>
      </c>
      <c r="D1177" s="10">
        <v>5769.13</v>
      </c>
      <c r="E1177" s="10">
        <v>2564.12</v>
      </c>
      <c r="F1177" s="10">
        <v>2447.77</v>
      </c>
      <c r="G1177" s="10">
        <v>2747.99</v>
      </c>
      <c r="H1177" s="3">
        <f t="shared" si="28"/>
        <v>12</v>
      </c>
      <c r="I1177" s="3">
        <f t="shared" si="29"/>
        <v>0</v>
      </c>
      <c r="J1177" s="3">
        <f>IF(AND(A1177&gt;=Intermediate!$B$4,A1177&lt;=Intermediate!$B$2),1,0)</f>
        <v>1</v>
      </c>
      <c r="K1177" s="3">
        <f t="shared" si="30"/>
        <v>0</v>
      </c>
      <c r="L1177" s="1">
        <f t="array" ref="L1177">INDEX(B1177:G1177,1,Intermediate!$B$6)</f>
        <v>2698.85</v>
      </c>
      <c r="M1177" s="3">
        <f>Intermediate!$B$7*K1177</f>
        <v>0</v>
      </c>
      <c r="N1177" s="3">
        <f t="shared" si="33"/>
        <v>36000</v>
      </c>
      <c r="O1177" s="3">
        <f t="shared" si="31"/>
        <v>0</v>
      </c>
      <c r="P1177" s="3">
        <f t="shared" si="34"/>
        <v>18.406819747054449</v>
      </c>
      <c r="Q1177" s="3">
        <f t="shared" si="32"/>
        <v>49677.245474337898</v>
      </c>
    </row>
    <row r="1178" spans="1:17">
      <c r="A1178" s="4">
        <v>40177</v>
      </c>
      <c r="B1178" s="10">
        <v>5752.65</v>
      </c>
      <c r="C1178" s="10">
        <v>2705.83</v>
      </c>
      <c r="D1178" s="10">
        <v>5764.6</v>
      </c>
      <c r="E1178" s="10">
        <v>2565.19</v>
      </c>
      <c r="F1178" s="10">
        <v>2454.88</v>
      </c>
      <c r="G1178" s="10">
        <v>2779.51</v>
      </c>
      <c r="H1178" s="3">
        <f t="shared" si="28"/>
        <v>12</v>
      </c>
      <c r="I1178" s="3">
        <f t="shared" si="29"/>
        <v>0</v>
      </c>
      <c r="J1178" s="3">
        <f>IF(AND(A1178&gt;=Intermediate!$B$4,A1178&lt;=Intermediate!$B$2),1,0)</f>
        <v>1</v>
      </c>
      <c r="K1178" s="3">
        <f t="shared" si="30"/>
        <v>0</v>
      </c>
      <c r="L1178" s="1">
        <f t="array" ref="L1178">INDEX(B1178:G1178,1,Intermediate!$B$6)</f>
        <v>2705.83</v>
      </c>
      <c r="M1178" s="3">
        <f>Intermediate!$B$7*K1178</f>
        <v>0</v>
      </c>
      <c r="N1178" s="3">
        <f t="shared" si="33"/>
        <v>36000</v>
      </c>
      <c r="O1178" s="3">
        <f t="shared" si="31"/>
        <v>0</v>
      </c>
      <c r="P1178" s="3">
        <f t="shared" si="34"/>
        <v>18.406819747054449</v>
      </c>
      <c r="Q1178" s="3">
        <f t="shared" si="32"/>
        <v>49805.725076172341</v>
      </c>
    </row>
    <row r="1179" spans="1:17">
      <c r="A1179" s="4">
        <v>40178</v>
      </c>
      <c r="B1179" s="10">
        <v>5784.69</v>
      </c>
      <c r="C1179" s="10">
        <v>2717.4</v>
      </c>
      <c r="D1179" s="10">
        <v>5794.34</v>
      </c>
      <c r="E1179" s="10">
        <v>2575.63</v>
      </c>
      <c r="F1179" s="10">
        <v>2460.6799999999998</v>
      </c>
      <c r="G1179" s="10">
        <v>2790.5</v>
      </c>
      <c r="H1179" s="3">
        <f t="shared" si="28"/>
        <v>12</v>
      </c>
      <c r="I1179" s="3">
        <f t="shared" si="29"/>
        <v>0</v>
      </c>
      <c r="J1179" s="3">
        <f>IF(AND(A1179&gt;=Intermediate!$B$4,A1179&lt;=Intermediate!$B$2),1,0)</f>
        <v>1</v>
      </c>
      <c r="K1179" s="3">
        <f t="shared" si="30"/>
        <v>0</v>
      </c>
      <c r="L1179" s="1">
        <f t="array" ref="L1179">INDEX(B1179:G1179,1,Intermediate!$B$6)</f>
        <v>2717.4</v>
      </c>
      <c r="M1179" s="3">
        <f>Intermediate!$B$7*K1179</f>
        <v>0</v>
      </c>
      <c r="N1179" s="3">
        <f t="shared" si="33"/>
        <v>36000</v>
      </c>
      <c r="O1179" s="3">
        <f t="shared" si="31"/>
        <v>0</v>
      </c>
      <c r="P1179" s="3">
        <f t="shared" si="34"/>
        <v>18.406819747054449</v>
      </c>
      <c r="Q1179" s="3">
        <f t="shared" si="32"/>
        <v>50018.691980645759</v>
      </c>
    </row>
    <row r="1180" spans="1:17">
      <c r="A1180" s="2">
        <v>40182</v>
      </c>
      <c r="B1180" s="10">
        <v>5824.84</v>
      </c>
      <c r="C1180" s="10">
        <v>2748.49</v>
      </c>
      <c r="D1180" s="10">
        <v>5846.16</v>
      </c>
      <c r="E1180" s="10">
        <v>2606.61</v>
      </c>
      <c r="F1180" s="10">
        <v>2501.62</v>
      </c>
      <c r="G1180" s="10">
        <v>2832.33</v>
      </c>
      <c r="H1180" s="3">
        <f t="shared" si="28"/>
        <v>1</v>
      </c>
      <c r="I1180" s="3">
        <f t="shared" si="29"/>
        <v>1</v>
      </c>
      <c r="J1180" s="3">
        <f>IF(AND(A1180&gt;=Intermediate!$B$4,A1180&lt;=Intermediate!$B$2),1,0)</f>
        <v>1</v>
      </c>
      <c r="K1180" s="3">
        <f t="shared" si="30"/>
        <v>1</v>
      </c>
      <c r="L1180" s="1">
        <f t="array" ref="L1180">INDEX(B1180:G1180,1,Intermediate!$B$6)</f>
        <v>2748.49</v>
      </c>
      <c r="M1180" s="3">
        <f>Intermediate!$B$7*K1180</f>
        <v>1000</v>
      </c>
      <c r="N1180" s="3">
        <f t="shared" si="33"/>
        <v>37000</v>
      </c>
      <c r="O1180" s="3">
        <f t="shared" si="31"/>
        <v>0.36383614275474901</v>
      </c>
      <c r="P1180" s="3">
        <f t="shared" si="34"/>
        <v>18.770655889809198</v>
      </c>
      <c r="Q1180" s="3">
        <f t="shared" si="32"/>
        <v>51590.960006581678</v>
      </c>
    </row>
    <row r="1181" spans="1:17">
      <c r="A1181" s="2">
        <v>40183</v>
      </c>
      <c r="B1181" s="10">
        <v>5881.59</v>
      </c>
      <c r="C1181" s="10">
        <v>2777.79</v>
      </c>
      <c r="D1181" s="10">
        <v>5910.99</v>
      </c>
      <c r="E1181" s="10">
        <v>2638.74</v>
      </c>
      <c r="F1181" s="10">
        <v>2535.7399999999998</v>
      </c>
      <c r="G1181" s="10">
        <v>2857.02</v>
      </c>
      <c r="H1181" s="3">
        <f t="shared" si="28"/>
        <v>1</v>
      </c>
      <c r="I1181" s="3">
        <f t="shared" si="29"/>
        <v>0</v>
      </c>
      <c r="J1181" s="3">
        <f>IF(AND(A1181&gt;=Intermediate!$B$4,A1181&lt;=Intermediate!$B$2),1,0)</f>
        <v>1</v>
      </c>
      <c r="K1181" s="3">
        <f t="shared" si="30"/>
        <v>0</v>
      </c>
      <c r="L1181" s="1">
        <f t="array" ref="L1181">INDEX(B1181:G1181,1,Intermediate!$B$6)</f>
        <v>2777.79</v>
      </c>
      <c r="M1181" s="3">
        <f>Intermediate!$B$7*K1181</f>
        <v>0</v>
      </c>
      <c r="N1181" s="3">
        <f t="shared" si="33"/>
        <v>37000</v>
      </c>
      <c r="O1181" s="3">
        <f t="shared" si="31"/>
        <v>0</v>
      </c>
      <c r="P1181" s="3">
        <f t="shared" si="34"/>
        <v>18.770655889809198</v>
      </c>
      <c r="Q1181" s="3">
        <f t="shared" si="32"/>
        <v>52140.940224153092</v>
      </c>
    </row>
    <row r="1182" spans="1:17">
      <c r="A1182" s="2">
        <v>40184</v>
      </c>
      <c r="B1182" s="10">
        <v>5893.14</v>
      </c>
      <c r="C1182" s="10">
        <v>2787.13</v>
      </c>
      <c r="D1182" s="10">
        <v>5919.82</v>
      </c>
      <c r="E1182" s="10">
        <v>2647.67</v>
      </c>
      <c r="F1182" s="10">
        <v>2551.9299999999998</v>
      </c>
      <c r="G1182" s="10">
        <v>2875.74</v>
      </c>
      <c r="H1182" s="3">
        <f t="shared" si="28"/>
        <v>1</v>
      </c>
      <c r="I1182" s="3">
        <f t="shared" si="29"/>
        <v>0</v>
      </c>
      <c r="J1182" s="3">
        <f>IF(AND(A1182&gt;=Intermediate!$B$4,A1182&lt;=Intermediate!$B$2),1,0)</f>
        <v>1</v>
      </c>
      <c r="K1182" s="3">
        <f t="shared" si="30"/>
        <v>0</v>
      </c>
      <c r="L1182" s="1">
        <f t="array" ref="L1182">INDEX(B1182:G1182,1,Intermediate!$B$6)</f>
        <v>2787.13</v>
      </c>
      <c r="M1182" s="3">
        <f>Intermediate!$B$7*K1182</f>
        <v>0</v>
      </c>
      <c r="N1182" s="3">
        <f t="shared" si="33"/>
        <v>37000</v>
      </c>
      <c r="O1182" s="3">
        <f t="shared" si="31"/>
        <v>0</v>
      </c>
      <c r="P1182" s="3">
        <f t="shared" si="34"/>
        <v>18.770655889809198</v>
      </c>
      <c r="Q1182" s="3">
        <f t="shared" si="32"/>
        <v>52316.258150163914</v>
      </c>
    </row>
    <row r="1183" spans="1:17">
      <c r="A1183" s="2">
        <v>40185</v>
      </c>
      <c r="B1183" s="10">
        <v>5867.92</v>
      </c>
      <c r="C1183" s="10">
        <v>2787.98</v>
      </c>
      <c r="D1183" s="10">
        <v>5904.93</v>
      </c>
      <c r="E1183" s="10">
        <v>2645.33</v>
      </c>
      <c r="F1183" s="10">
        <v>2557.23</v>
      </c>
      <c r="G1183" s="10">
        <v>2891.15</v>
      </c>
      <c r="H1183" s="3">
        <f t="shared" si="28"/>
        <v>1</v>
      </c>
      <c r="I1183" s="3">
        <f t="shared" si="29"/>
        <v>0</v>
      </c>
      <c r="J1183" s="3">
        <f>IF(AND(A1183&gt;=Intermediate!$B$4,A1183&lt;=Intermediate!$B$2),1,0)</f>
        <v>1</v>
      </c>
      <c r="K1183" s="3">
        <f t="shared" si="30"/>
        <v>0</v>
      </c>
      <c r="L1183" s="1">
        <f t="array" ref="L1183">INDEX(B1183:G1183,1,Intermediate!$B$6)</f>
        <v>2787.98</v>
      </c>
      <c r="M1183" s="3">
        <f>Intermediate!$B$7*K1183</f>
        <v>0</v>
      </c>
      <c r="N1183" s="3">
        <f t="shared" si="33"/>
        <v>37000</v>
      </c>
      <c r="O1183" s="3">
        <f t="shared" si="31"/>
        <v>0</v>
      </c>
      <c r="P1183" s="3">
        <f t="shared" si="34"/>
        <v>18.770655889809198</v>
      </c>
      <c r="Q1183" s="3">
        <f t="shared" si="32"/>
        <v>52332.213207670247</v>
      </c>
    </row>
    <row r="1184" spans="1:17">
      <c r="A1184" s="2">
        <v>40186</v>
      </c>
      <c r="B1184" s="10">
        <v>5849.88</v>
      </c>
      <c r="C1184" s="10">
        <v>2786.28</v>
      </c>
      <c r="D1184" s="10">
        <v>5896.59</v>
      </c>
      <c r="E1184" s="10">
        <v>2641.79</v>
      </c>
      <c r="F1184" s="10">
        <v>2554.83</v>
      </c>
      <c r="G1184" s="10">
        <v>2900.44</v>
      </c>
      <c r="H1184" s="3">
        <f t="shared" si="28"/>
        <v>1</v>
      </c>
      <c r="I1184" s="3">
        <f t="shared" si="29"/>
        <v>0</v>
      </c>
      <c r="J1184" s="3">
        <f>IF(AND(A1184&gt;=Intermediate!$B$4,A1184&lt;=Intermediate!$B$2),1,0)</f>
        <v>1</v>
      </c>
      <c r="K1184" s="3">
        <f t="shared" si="30"/>
        <v>0</v>
      </c>
      <c r="L1184" s="1">
        <f t="array" ref="L1184">INDEX(B1184:G1184,1,Intermediate!$B$6)</f>
        <v>2786.28</v>
      </c>
      <c r="M1184" s="3">
        <f>Intermediate!$B$7*K1184</f>
        <v>0</v>
      </c>
      <c r="N1184" s="3">
        <f t="shared" si="33"/>
        <v>37000</v>
      </c>
      <c r="O1184" s="3">
        <f t="shared" si="31"/>
        <v>0</v>
      </c>
      <c r="P1184" s="3">
        <f t="shared" si="34"/>
        <v>18.770655889809198</v>
      </c>
      <c r="Q1184" s="3">
        <f t="shared" si="32"/>
        <v>52300.303092657574</v>
      </c>
    </row>
    <row r="1185" spans="1:17">
      <c r="A1185" s="4">
        <v>40189</v>
      </c>
      <c r="B1185" s="10">
        <v>5861.55</v>
      </c>
      <c r="C1185" s="10">
        <v>2811.12</v>
      </c>
      <c r="D1185" s="10">
        <v>5933.16</v>
      </c>
      <c r="E1185" s="10">
        <v>2662.22</v>
      </c>
      <c r="F1185" s="10">
        <v>2581.65</v>
      </c>
      <c r="G1185" s="10">
        <v>2943.89</v>
      </c>
      <c r="H1185" s="3">
        <f t="shared" si="28"/>
        <v>1</v>
      </c>
      <c r="I1185" s="3">
        <f t="shared" si="29"/>
        <v>0</v>
      </c>
      <c r="J1185" s="3">
        <f>IF(AND(A1185&gt;=Intermediate!$B$4,A1185&lt;=Intermediate!$B$2),1,0)</f>
        <v>1</v>
      </c>
      <c r="K1185" s="3">
        <f t="shared" si="30"/>
        <v>0</v>
      </c>
      <c r="L1185" s="1">
        <f t="array" ref="L1185">INDEX(B1185:G1185,1,Intermediate!$B$6)</f>
        <v>2811.12</v>
      </c>
      <c r="M1185" s="3">
        <f>Intermediate!$B$7*K1185</f>
        <v>0</v>
      </c>
      <c r="N1185" s="3">
        <f t="shared" si="33"/>
        <v>37000</v>
      </c>
      <c r="O1185" s="3">
        <f t="shared" si="31"/>
        <v>0</v>
      </c>
      <c r="P1185" s="3">
        <f t="shared" si="34"/>
        <v>18.770655889809198</v>
      </c>
      <c r="Q1185" s="3">
        <f t="shared" si="32"/>
        <v>52766.566184960429</v>
      </c>
    </row>
    <row r="1186" spans="1:17">
      <c r="A1186" s="4">
        <v>40190</v>
      </c>
      <c r="B1186" s="10">
        <v>5815.32</v>
      </c>
      <c r="C1186" s="10">
        <v>2783.68</v>
      </c>
      <c r="D1186" s="10">
        <v>5878.63</v>
      </c>
      <c r="E1186" s="10">
        <v>2636.95</v>
      </c>
      <c r="F1186" s="10">
        <v>2555.6799999999998</v>
      </c>
      <c r="G1186" s="10">
        <v>2914.95</v>
      </c>
      <c r="H1186" s="3">
        <f t="shared" si="28"/>
        <v>1</v>
      </c>
      <c r="I1186" s="3">
        <f t="shared" si="29"/>
        <v>0</v>
      </c>
      <c r="J1186" s="3">
        <f>IF(AND(A1186&gt;=Intermediate!$B$4,A1186&lt;=Intermediate!$B$2),1,0)</f>
        <v>1</v>
      </c>
      <c r="K1186" s="3">
        <f t="shared" si="30"/>
        <v>0</v>
      </c>
      <c r="L1186" s="1">
        <f t="array" ref="L1186">INDEX(B1186:G1186,1,Intermediate!$B$6)</f>
        <v>2783.68</v>
      </c>
      <c r="M1186" s="3">
        <f>Intermediate!$B$7*K1186</f>
        <v>0</v>
      </c>
      <c r="N1186" s="3">
        <f t="shared" si="33"/>
        <v>37000</v>
      </c>
      <c r="O1186" s="3">
        <f t="shared" si="31"/>
        <v>0</v>
      </c>
      <c r="P1186" s="3">
        <f t="shared" si="34"/>
        <v>18.770655889809198</v>
      </c>
      <c r="Q1186" s="3">
        <f t="shared" si="32"/>
        <v>52251.499387344069</v>
      </c>
    </row>
    <row r="1187" spans="1:17">
      <c r="A1187" s="4">
        <v>40191</v>
      </c>
      <c r="B1187" s="10">
        <v>5842.45</v>
      </c>
      <c r="C1187" s="10">
        <v>2800.95</v>
      </c>
      <c r="D1187" s="10">
        <v>5910.61</v>
      </c>
      <c r="E1187" s="10">
        <v>2651.14</v>
      </c>
      <c r="F1187" s="10">
        <v>2569.83</v>
      </c>
      <c r="G1187" s="10">
        <v>2934.73</v>
      </c>
      <c r="H1187" s="3">
        <f t="shared" si="28"/>
        <v>1</v>
      </c>
      <c r="I1187" s="3">
        <f t="shared" si="29"/>
        <v>0</v>
      </c>
      <c r="J1187" s="3">
        <f>IF(AND(A1187&gt;=Intermediate!$B$4,A1187&lt;=Intermediate!$B$2),1,0)</f>
        <v>1</v>
      </c>
      <c r="K1187" s="3">
        <f t="shared" si="30"/>
        <v>0</v>
      </c>
      <c r="L1187" s="1">
        <f t="array" ref="L1187">INDEX(B1187:G1187,1,Intermediate!$B$6)</f>
        <v>2800.95</v>
      </c>
      <c r="M1187" s="3">
        <f>Intermediate!$B$7*K1187</f>
        <v>0</v>
      </c>
      <c r="N1187" s="3">
        <f t="shared" si="33"/>
        <v>37000</v>
      </c>
      <c r="O1187" s="3">
        <f t="shared" si="31"/>
        <v>0</v>
      </c>
      <c r="P1187" s="3">
        <f t="shared" si="34"/>
        <v>18.770655889809198</v>
      </c>
      <c r="Q1187" s="3">
        <f t="shared" si="32"/>
        <v>52575.668614561073</v>
      </c>
    </row>
    <row r="1188" spans="1:17">
      <c r="A1188" s="4">
        <v>40192</v>
      </c>
      <c r="B1188" s="10">
        <v>5875.22</v>
      </c>
      <c r="C1188" s="10">
        <v>2827.04</v>
      </c>
      <c r="D1188" s="10">
        <v>5957.25</v>
      </c>
      <c r="E1188" s="10">
        <v>2675.22</v>
      </c>
      <c r="F1188" s="10">
        <v>2598.0300000000002</v>
      </c>
      <c r="G1188" s="10">
        <v>2969.39</v>
      </c>
      <c r="H1188" s="3">
        <f t="shared" si="28"/>
        <v>1</v>
      </c>
      <c r="I1188" s="3">
        <f t="shared" si="29"/>
        <v>0</v>
      </c>
      <c r="J1188" s="3">
        <f>IF(AND(A1188&gt;=Intermediate!$B$4,A1188&lt;=Intermediate!$B$2),1,0)</f>
        <v>1</v>
      </c>
      <c r="K1188" s="3">
        <f t="shared" si="30"/>
        <v>0</v>
      </c>
      <c r="L1188" s="1">
        <f t="array" ref="L1188">INDEX(B1188:G1188,1,Intermediate!$B$6)</f>
        <v>2827.04</v>
      </c>
      <c r="M1188" s="3">
        <f>Intermediate!$B$7*K1188</f>
        <v>0</v>
      </c>
      <c r="N1188" s="3">
        <f t="shared" si="33"/>
        <v>37000</v>
      </c>
      <c r="O1188" s="3">
        <f t="shared" si="31"/>
        <v>0</v>
      </c>
      <c r="P1188" s="3">
        <f t="shared" si="34"/>
        <v>18.770655889809198</v>
      </c>
      <c r="Q1188" s="3">
        <f t="shared" si="32"/>
        <v>53065.395026726197</v>
      </c>
    </row>
    <row r="1189" spans="1:17">
      <c r="A1189" s="4">
        <v>40193</v>
      </c>
      <c r="B1189" s="10">
        <v>5865.63</v>
      </c>
      <c r="C1189" s="10">
        <v>2842.37</v>
      </c>
      <c r="D1189" s="10">
        <v>5980.93</v>
      </c>
      <c r="E1189" s="10">
        <v>2688.93</v>
      </c>
      <c r="F1189" s="10">
        <v>2616.37</v>
      </c>
      <c r="G1189" s="10">
        <v>2987.06</v>
      </c>
      <c r="H1189" s="3">
        <f t="shared" si="28"/>
        <v>1</v>
      </c>
      <c r="I1189" s="3">
        <f t="shared" si="29"/>
        <v>0</v>
      </c>
      <c r="J1189" s="3">
        <f>IF(AND(A1189&gt;=Intermediate!$B$4,A1189&lt;=Intermediate!$B$2),1,0)</f>
        <v>1</v>
      </c>
      <c r="K1189" s="3">
        <f t="shared" si="30"/>
        <v>0</v>
      </c>
      <c r="L1189" s="1">
        <f t="array" ref="L1189">INDEX(B1189:G1189,1,Intermediate!$B$6)</f>
        <v>2842.37</v>
      </c>
      <c r="M1189" s="3">
        <f>Intermediate!$B$7*K1189</f>
        <v>0</v>
      </c>
      <c r="N1189" s="3">
        <f t="shared" si="33"/>
        <v>37000</v>
      </c>
      <c r="O1189" s="3">
        <f t="shared" si="31"/>
        <v>0</v>
      </c>
      <c r="P1189" s="3">
        <f t="shared" si="34"/>
        <v>18.770655889809198</v>
      </c>
      <c r="Q1189" s="3">
        <f t="shared" si="32"/>
        <v>53353.149181516972</v>
      </c>
    </row>
    <row r="1190" spans="1:17">
      <c r="A1190" s="4">
        <v>40196</v>
      </c>
      <c r="B1190" s="10">
        <v>5891.34</v>
      </c>
      <c r="C1190" s="10">
        <v>2862.77</v>
      </c>
      <c r="D1190" s="10">
        <v>6023.08</v>
      </c>
      <c r="E1190" s="10">
        <v>2708.68</v>
      </c>
      <c r="F1190" s="10">
        <v>2636.67</v>
      </c>
      <c r="G1190" s="10">
        <v>3006.89</v>
      </c>
      <c r="H1190" s="3">
        <f t="shared" si="28"/>
        <v>1</v>
      </c>
      <c r="I1190" s="3">
        <f t="shared" si="29"/>
        <v>0</v>
      </c>
      <c r="J1190" s="3">
        <f>IF(AND(A1190&gt;=Intermediate!$B$4,A1190&lt;=Intermediate!$B$2),1,0)</f>
        <v>1</v>
      </c>
      <c r="K1190" s="3">
        <f t="shared" si="30"/>
        <v>0</v>
      </c>
      <c r="L1190" s="1">
        <f t="array" ref="L1190">INDEX(B1190:G1190,1,Intermediate!$B$6)</f>
        <v>2862.77</v>
      </c>
      <c r="M1190" s="3">
        <f>Intermediate!$B$7*K1190</f>
        <v>0</v>
      </c>
      <c r="N1190" s="3">
        <f t="shared" si="33"/>
        <v>37000</v>
      </c>
      <c r="O1190" s="3">
        <f t="shared" si="31"/>
        <v>0</v>
      </c>
      <c r="P1190" s="3">
        <f t="shared" si="34"/>
        <v>18.770655889809198</v>
      </c>
      <c r="Q1190" s="3">
        <f t="shared" si="32"/>
        <v>53736.070561669076</v>
      </c>
    </row>
    <row r="1191" spans="1:17">
      <c r="A1191" s="4">
        <v>40197</v>
      </c>
      <c r="B1191" s="10">
        <v>5836.5</v>
      </c>
      <c r="C1191" s="10">
        <v>2846.35</v>
      </c>
      <c r="D1191" s="10">
        <v>5982.6</v>
      </c>
      <c r="E1191" s="10">
        <v>2693.07</v>
      </c>
      <c r="F1191" s="10">
        <v>2625.51</v>
      </c>
      <c r="G1191" s="10">
        <v>2994.23</v>
      </c>
      <c r="H1191" s="3">
        <f t="shared" si="28"/>
        <v>1</v>
      </c>
      <c r="I1191" s="3">
        <f t="shared" si="29"/>
        <v>0</v>
      </c>
      <c r="J1191" s="3">
        <f>IF(AND(A1191&gt;=Intermediate!$B$4,A1191&lt;=Intermediate!$B$2),1,0)</f>
        <v>1</v>
      </c>
      <c r="K1191" s="3">
        <f t="shared" si="30"/>
        <v>0</v>
      </c>
      <c r="L1191" s="1">
        <f t="array" ref="L1191">INDEX(B1191:G1191,1,Intermediate!$B$6)</f>
        <v>2846.35</v>
      </c>
      <c r="M1191" s="3">
        <f>Intermediate!$B$7*K1191</f>
        <v>0</v>
      </c>
      <c r="N1191" s="3">
        <f t="shared" si="33"/>
        <v>37000</v>
      </c>
      <c r="O1191" s="3">
        <f t="shared" si="31"/>
        <v>0</v>
      </c>
      <c r="P1191" s="3">
        <f t="shared" si="34"/>
        <v>18.770655889809198</v>
      </c>
      <c r="Q1191" s="3">
        <f t="shared" si="32"/>
        <v>53427.856391958412</v>
      </c>
    </row>
    <row r="1192" spans="1:17">
      <c r="A1192" s="4">
        <v>40198</v>
      </c>
      <c r="B1192" s="10">
        <v>5832.19</v>
      </c>
      <c r="C1192" s="10">
        <v>2840.78</v>
      </c>
      <c r="D1192" s="10">
        <v>5961.69</v>
      </c>
      <c r="E1192" s="10">
        <v>2685.2</v>
      </c>
      <c r="F1192" s="10">
        <v>2620.96</v>
      </c>
      <c r="G1192" s="10">
        <v>3000.35</v>
      </c>
      <c r="H1192" s="3">
        <f t="shared" si="28"/>
        <v>1</v>
      </c>
      <c r="I1192" s="3">
        <f t="shared" si="29"/>
        <v>0</v>
      </c>
      <c r="J1192" s="3">
        <f>IF(AND(A1192&gt;=Intermediate!$B$4,A1192&lt;=Intermediate!$B$2),1,0)</f>
        <v>1</v>
      </c>
      <c r="K1192" s="3">
        <f t="shared" si="30"/>
        <v>0</v>
      </c>
      <c r="L1192" s="1">
        <f t="array" ref="L1192">INDEX(B1192:G1192,1,Intermediate!$B$6)</f>
        <v>2840.78</v>
      </c>
      <c r="M1192" s="3">
        <f>Intermediate!$B$7*K1192</f>
        <v>0</v>
      </c>
      <c r="N1192" s="3">
        <f t="shared" si="33"/>
        <v>37000</v>
      </c>
      <c r="O1192" s="3">
        <f t="shared" si="31"/>
        <v>0</v>
      </c>
      <c r="P1192" s="3">
        <f t="shared" si="34"/>
        <v>18.770655889809198</v>
      </c>
      <c r="Q1192" s="3">
        <f t="shared" si="32"/>
        <v>53323.30383865218</v>
      </c>
    </row>
    <row r="1193" spans="1:17">
      <c r="A1193" s="4">
        <v>40199</v>
      </c>
      <c r="B1193" s="10">
        <v>5689.21</v>
      </c>
      <c r="C1193" s="10">
        <v>2771.85</v>
      </c>
      <c r="D1193" s="10">
        <v>5813.91</v>
      </c>
      <c r="E1193" s="10">
        <v>2620.17</v>
      </c>
      <c r="F1193" s="10">
        <v>2559.9499999999998</v>
      </c>
      <c r="G1193" s="10">
        <v>2926.52</v>
      </c>
      <c r="H1193" s="3">
        <f t="shared" si="28"/>
        <v>1</v>
      </c>
      <c r="I1193" s="3">
        <f t="shared" si="29"/>
        <v>0</v>
      </c>
      <c r="J1193" s="3">
        <f>IF(AND(A1193&gt;=Intermediate!$B$4,A1193&lt;=Intermediate!$B$2),1,0)</f>
        <v>1</v>
      </c>
      <c r="K1193" s="3">
        <f t="shared" si="30"/>
        <v>0</v>
      </c>
      <c r="L1193" s="1">
        <f t="array" ref="L1193">INDEX(B1193:G1193,1,Intermediate!$B$6)</f>
        <v>2771.85</v>
      </c>
      <c r="M1193" s="3">
        <f>Intermediate!$B$7*K1193</f>
        <v>0</v>
      </c>
      <c r="N1193" s="3">
        <f t="shared" si="33"/>
        <v>37000</v>
      </c>
      <c r="O1193" s="3">
        <f t="shared" si="31"/>
        <v>0</v>
      </c>
      <c r="P1193" s="3">
        <f t="shared" si="34"/>
        <v>18.770655889809198</v>
      </c>
      <c r="Q1193" s="3">
        <f t="shared" si="32"/>
        <v>52029.442528167623</v>
      </c>
    </row>
    <row r="1194" spans="1:17">
      <c r="A1194" s="4">
        <v>40200</v>
      </c>
      <c r="B1194" s="10">
        <v>5627.35</v>
      </c>
      <c r="C1194" s="10">
        <v>2748.94</v>
      </c>
      <c r="D1194" s="10">
        <v>5770.41</v>
      </c>
      <c r="E1194" s="10">
        <v>2598.88</v>
      </c>
      <c r="F1194" s="10">
        <v>2536.64</v>
      </c>
      <c r="G1194" s="10">
        <v>2896.99</v>
      </c>
      <c r="H1194" s="3">
        <f t="shared" si="28"/>
        <v>1</v>
      </c>
      <c r="I1194" s="3">
        <f t="shared" si="29"/>
        <v>0</v>
      </c>
      <c r="J1194" s="3">
        <f>IF(AND(A1194&gt;=Intermediate!$B$4,A1194&lt;=Intermediate!$B$2),1,0)</f>
        <v>1</v>
      </c>
      <c r="K1194" s="3">
        <f t="shared" si="30"/>
        <v>0</v>
      </c>
      <c r="L1194" s="1">
        <f t="array" ref="L1194">INDEX(B1194:G1194,1,Intermediate!$B$6)</f>
        <v>2748.94</v>
      </c>
      <c r="M1194" s="3">
        <f>Intermediate!$B$7*K1194</f>
        <v>0</v>
      </c>
      <c r="N1194" s="3">
        <f t="shared" si="33"/>
        <v>37000</v>
      </c>
      <c r="O1194" s="3">
        <f t="shared" si="31"/>
        <v>0</v>
      </c>
      <c r="P1194" s="3">
        <f t="shared" si="34"/>
        <v>18.770655889809198</v>
      </c>
      <c r="Q1194" s="3">
        <f t="shared" si="32"/>
        <v>51599.406801732097</v>
      </c>
    </row>
    <row r="1195" spans="1:17">
      <c r="A1195" s="4">
        <v>40203</v>
      </c>
      <c r="B1195" s="10">
        <v>5585.01</v>
      </c>
      <c r="C1195" s="10">
        <v>2723.58</v>
      </c>
      <c r="D1195" s="10">
        <v>5727.39</v>
      </c>
      <c r="E1195" s="10">
        <v>2574.0500000000002</v>
      </c>
      <c r="F1195" s="10">
        <v>2504.73</v>
      </c>
      <c r="G1195" s="10">
        <v>2867.83</v>
      </c>
      <c r="H1195" s="3">
        <f t="shared" si="28"/>
        <v>1</v>
      </c>
      <c r="I1195" s="3">
        <f t="shared" si="29"/>
        <v>0</v>
      </c>
      <c r="J1195" s="3">
        <f>IF(AND(A1195&gt;=Intermediate!$B$4,A1195&lt;=Intermediate!$B$2),1,0)</f>
        <v>1</v>
      </c>
      <c r="K1195" s="3">
        <f t="shared" si="30"/>
        <v>0</v>
      </c>
      <c r="L1195" s="1">
        <f t="array" ref="L1195">INDEX(B1195:G1195,1,Intermediate!$B$6)</f>
        <v>2723.58</v>
      </c>
      <c r="M1195" s="3">
        <f>Intermediate!$B$7*K1195</f>
        <v>0</v>
      </c>
      <c r="N1195" s="3">
        <f t="shared" si="33"/>
        <v>37000</v>
      </c>
      <c r="O1195" s="3">
        <f t="shared" si="31"/>
        <v>0</v>
      </c>
      <c r="P1195" s="3">
        <f t="shared" si="34"/>
        <v>18.770655889809198</v>
      </c>
      <c r="Q1195" s="3">
        <f t="shared" si="32"/>
        <v>51123.382968366532</v>
      </c>
    </row>
    <row r="1196" spans="1:17">
      <c r="A1196" s="4">
        <v>40205</v>
      </c>
      <c r="B1196" s="10">
        <v>5408.14</v>
      </c>
      <c r="C1196" s="10">
        <v>2619.8000000000002</v>
      </c>
      <c r="D1196" s="10">
        <v>5522.82</v>
      </c>
      <c r="E1196" s="10">
        <v>2477.8000000000002</v>
      </c>
      <c r="F1196" s="10">
        <v>2403.9699999999998</v>
      </c>
      <c r="G1196" s="10">
        <v>2742.84</v>
      </c>
      <c r="H1196" s="3">
        <f t="shared" si="28"/>
        <v>1</v>
      </c>
      <c r="I1196" s="3">
        <f t="shared" si="29"/>
        <v>0</v>
      </c>
      <c r="J1196" s="3">
        <f>IF(AND(A1196&gt;=Intermediate!$B$4,A1196&lt;=Intermediate!$B$2),1,0)</f>
        <v>1</v>
      </c>
      <c r="K1196" s="3">
        <f t="shared" si="30"/>
        <v>0</v>
      </c>
      <c r="L1196" s="1">
        <f t="array" ref="L1196">INDEX(B1196:G1196,1,Intermediate!$B$6)</f>
        <v>2619.8000000000002</v>
      </c>
      <c r="M1196" s="3">
        <f>Intermediate!$B$7*K1196</f>
        <v>0</v>
      </c>
      <c r="N1196" s="3">
        <f t="shared" si="33"/>
        <v>37000</v>
      </c>
      <c r="O1196" s="3">
        <f t="shared" si="31"/>
        <v>0</v>
      </c>
      <c r="P1196" s="3">
        <f t="shared" si="34"/>
        <v>18.770655889809198</v>
      </c>
      <c r="Q1196" s="3">
        <f t="shared" si="32"/>
        <v>49175.364300122143</v>
      </c>
    </row>
    <row r="1197" spans="1:17">
      <c r="A1197" s="4">
        <v>40206</v>
      </c>
      <c r="B1197" s="10">
        <v>5430.48</v>
      </c>
      <c r="C1197" s="10">
        <v>2625.56</v>
      </c>
      <c r="D1197" s="10">
        <v>5538.95</v>
      </c>
      <c r="E1197" s="10">
        <v>2484.73</v>
      </c>
      <c r="F1197" s="10">
        <v>2409.3200000000002</v>
      </c>
      <c r="G1197" s="10">
        <v>2743.27</v>
      </c>
      <c r="H1197" s="3">
        <f t="shared" si="28"/>
        <v>1</v>
      </c>
      <c r="I1197" s="3">
        <f t="shared" si="29"/>
        <v>0</v>
      </c>
      <c r="J1197" s="3">
        <f>IF(AND(A1197&gt;=Intermediate!$B$4,A1197&lt;=Intermediate!$B$2),1,0)</f>
        <v>1</v>
      </c>
      <c r="K1197" s="3">
        <f t="shared" si="30"/>
        <v>0</v>
      </c>
      <c r="L1197" s="1">
        <f t="array" ref="L1197">INDEX(B1197:G1197,1,Intermediate!$B$6)</f>
        <v>2625.56</v>
      </c>
      <c r="M1197" s="3">
        <f>Intermediate!$B$7*K1197</f>
        <v>0</v>
      </c>
      <c r="N1197" s="3">
        <f t="shared" si="33"/>
        <v>37000</v>
      </c>
      <c r="O1197" s="3">
        <f t="shared" si="31"/>
        <v>0</v>
      </c>
      <c r="P1197" s="3">
        <f t="shared" si="34"/>
        <v>18.770655889809198</v>
      </c>
      <c r="Q1197" s="3">
        <f t="shared" si="32"/>
        <v>49283.483278047439</v>
      </c>
    </row>
    <row r="1198" spans="1:17">
      <c r="A1198" s="4">
        <v>40207</v>
      </c>
      <c r="B1198" s="10">
        <v>5451.41</v>
      </c>
      <c r="C1198" s="10">
        <v>2643.82</v>
      </c>
      <c r="D1198" s="10">
        <v>5563.86</v>
      </c>
      <c r="E1198" s="10">
        <v>2502.56</v>
      </c>
      <c r="F1198" s="10">
        <v>2436.7800000000002</v>
      </c>
      <c r="G1198" s="10">
        <v>2772.52</v>
      </c>
      <c r="H1198" s="3">
        <f t="shared" si="28"/>
        <v>1</v>
      </c>
      <c r="I1198" s="3">
        <f t="shared" si="29"/>
        <v>0</v>
      </c>
      <c r="J1198" s="3">
        <f>IF(AND(A1198&gt;=Intermediate!$B$4,A1198&lt;=Intermediate!$B$2),1,0)</f>
        <v>1</v>
      </c>
      <c r="K1198" s="3">
        <f t="shared" si="30"/>
        <v>0</v>
      </c>
      <c r="L1198" s="1">
        <f t="array" ref="L1198">INDEX(B1198:G1198,1,Intermediate!$B$6)</f>
        <v>2643.82</v>
      </c>
      <c r="M1198" s="3">
        <f>Intermediate!$B$7*K1198</f>
        <v>0</v>
      </c>
      <c r="N1198" s="3">
        <f t="shared" si="33"/>
        <v>37000</v>
      </c>
      <c r="O1198" s="3">
        <f t="shared" si="31"/>
        <v>0</v>
      </c>
      <c r="P1198" s="3">
        <f t="shared" si="34"/>
        <v>18.770655889809198</v>
      </c>
      <c r="Q1198" s="3">
        <f t="shared" si="32"/>
        <v>49626.235454595357</v>
      </c>
    </row>
    <row r="1199" spans="1:17">
      <c r="A1199" s="2">
        <v>40210</v>
      </c>
      <c r="B1199" s="10">
        <v>5482.77</v>
      </c>
      <c r="C1199" s="10">
        <v>2677.29</v>
      </c>
      <c r="D1199" s="10">
        <v>5618.39</v>
      </c>
      <c r="E1199" s="10">
        <v>2535.66</v>
      </c>
      <c r="F1199" s="10">
        <v>2481.96</v>
      </c>
      <c r="G1199" s="10">
        <v>2815.32</v>
      </c>
      <c r="H1199" s="3">
        <f t="shared" si="28"/>
        <v>2</v>
      </c>
      <c r="I1199" s="3">
        <f t="shared" si="29"/>
        <v>1</v>
      </c>
      <c r="J1199" s="3">
        <f>IF(AND(A1199&gt;=Intermediate!$B$4,A1199&lt;=Intermediate!$B$2),1,0)</f>
        <v>1</v>
      </c>
      <c r="K1199" s="3">
        <f t="shared" si="30"/>
        <v>1</v>
      </c>
      <c r="L1199" s="1">
        <f t="array" ref="L1199">INDEX(B1199:G1199,1,Intermediate!$B$6)</f>
        <v>2677.29</v>
      </c>
      <c r="M1199" s="3">
        <f>Intermediate!$B$7*K1199</f>
        <v>1000</v>
      </c>
      <c r="N1199" s="3">
        <f t="shared" si="33"/>
        <v>38000</v>
      </c>
      <c r="O1199" s="3">
        <f t="shared" si="31"/>
        <v>0.37351202148441148</v>
      </c>
      <c r="P1199" s="3">
        <f t="shared" si="34"/>
        <v>19.144167911293611</v>
      </c>
      <c r="Q1199" s="3">
        <f t="shared" si="32"/>
        <v>51254.489307227268</v>
      </c>
    </row>
    <row r="1200" spans="1:17">
      <c r="A1200" s="2">
        <v>40211</v>
      </c>
      <c r="B1200" s="10">
        <v>5407.9</v>
      </c>
      <c r="C1200" s="10">
        <v>2643.6</v>
      </c>
      <c r="D1200" s="10">
        <v>5540.8</v>
      </c>
      <c r="E1200" s="10">
        <v>2503.7199999999998</v>
      </c>
      <c r="F1200" s="10">
        <v>2455.44</v>
      </c>
      <c r="G1200" s="10">
        <v>2788.66</v>
      </c>
      <c r="H1200" s="3">
        <f t="shared" si="28"/>
        <v>2</v>
      </c>
      <c r="I1200" s="3">
        <f t="shared" si="29"/>
        <v>0</v>
      </c>
      <c r="J1200" s="3">
        <f>IF(AND(A1200&gt;=Intermediate!$B$4,A1200&lt;=Intermediate!$B$2),1,0)</f>
        <v>1</v>
      </c>
      <c r="K1200" s="3">
        <f t="shared" si="30"/>
        <v>0</v>
      </c>
      <c r="L1200" s="1">
        <f t="array" ref="L1200">INDEX(B1200:G1200,1,Intermediate!$B$6)</f>
        <v>2643.6</v>
      </c>
      <c r="M1200" s="3">
        <f>Intermediate!$B$7*K1200</f>
        <v>0</v>
      </c>
      <c r="N1200" s="3">
        <f t="shared" si="33"/>
        <v>38000</v>
      </c>
      <c r="O1200" s="3">
        <f t="shared" si="31"/>
        <v>0</v>
      </c>
      <c r="P1200" s="3">
        <f t="shared" si="34"/>
        <v>19.144167911293611</v>
      </c>
      <c r="Q1200" s="3">
        <f t="shared" si="32"/>
        <v>50609.52229029579</v>
      </c>
    </row>
    <row r="1201" spans="1:17">
      <c r="A1201" s="2">
        <v>40212</v>
      </c>
      <c r="B1201" s="10">
        <v>5521.97</v>
      </c>
      <c r="C1201" s="10">
        <v>2685.06</v>
      </c>
      <c r="D1201" s="10">
        <v>5640.1</v>
      </c>
      <c r="E1201" s="10">
        <v>2545.81</v>
      </c>
      <c r="F1201" s="10">
        <v>2491.3000000000002</v>
      </c>
      <c r="G1201" s="10">
        <v>2826.11</v>
      </c>
      <c r="H1201" s="3">
        <f t="shared" si="28"/>
        <v>2</v>
      </c>
      <c r="I1201" s="3">
        <f t="shared" si="29"/>
        <v>0</v>
      </c>
      <c r="J1201" s="3">
        <f>IF(AND(A1201&gt;=Intermediate!$B$4,A1201&lt;=Intermediate!$B$2),1,0)</f>
        <v>1</v>
      </c>
      <c r="K1201" s="3">
        <f t="shared" si="30"/>
        <v>0</v>
      </c>
      <c r="L1201" s="1">
        <f t="array" ref="L1201">INDEX(B1201:G1201,1,Intermediate!$B$6)</f>
        <v>2685.06</v>
      </c>
      <c r="M1201" s="3">
        <f>Intermediate!$B$7*K1201</f>
        <v>0</v>
      </c>
      <c r="N1201" s="3">
        <f t="shared" si="33"/>
        <v>38000</v>
      </c>
      <c r="O1201" s="3">
        <f t="shared" si="31"/>
        <v>0</v>
      </c>
      <c r="P1201" s="3">
        <f t="shared" si="34"/>
        <v>19.144167911293611</v>
      </c>
      <c r="Q1201" s="3">
        <f t="shared" si="32"/>
        <v>51403.239491898021</v>
      </c>
    </row>
    <row r="1202" spans="1:17">
      <c r="A1202" s="2">
        <v>40213</v>
      </c>
      <c r="B1202" s="10">
        <v>5424.38</v>
      </c>
      <c r="C1202" s="10">
        <v>2639.27</v>
      </c>
      <c r="D1202" s="10">
        <v>5543.78</v>
      </c>
      <c r="E1202" s="10">
        <v>2498.3000000000002</v>
      </c>
      <c r="F1202" s="10">
        <v>2440.15</v>
      </c>
      <c r="G1202" s="10">
        <v>2782.45</v>
      </c>
      <c r="H1202" s="3">
        <f t="shared" si="28"/>
        <v>2</v>
      </c>
      <c r="I1202" s="3">
        <f t="shared" si="29"/>
        <v>0</v>
      </c>
      <c r="J1202" s="3">
        <f>IF(AND(A1202&gt;=Intermediate!$B$4,A1202&lt;=Intermediate!$B$2),1,0)</f>
        <v>1</v>
      </c>
      <c r="K1202" s="3">
        <f t="shared" si="30"/>
        <v>0</v>
      </c>
      <c r="L1202" s="1">
        <f t="array" ref="L1202">INDEX(B1202:G1202,1,Intermediate!$B$6)</f>
        <v>2639.27</v>
      </c>
      <c r="M1202" s="3">
        <f>Intermediate!$B$7*K1202</f>
        <v>0</v>
      </c>
      <c r="N1202" s="3">
        <f t="shared" si="33"/>
        <v>38000</v>
      </c>
      <c r="O1202" s="3">
        <f t="shared" si="31"/>
        <v>0</v>
      </c>
      <c r="P1202" s="3">
        <f t="shared" si="34"/>
        <v>19.144167911293611</v>
      </c>
      <c r="Q1202" s="3">
        <f t="shared" si="32"/>
        <v>50526.628043239885</v>
      </c>
    </row>
    <row r="1203" spans="1:17">
      <c r="A1203" s="2">
        <v>40214</v>
      </c>
      <c r="B1203" s="10">
        <v>5286.05</v>
      </c>
      <c r="C1203" s="10">
        <v>2566.37</v>
      </c>
      <c r="D1203" s="10">
        <v>5388.92</v>
      </c>
      <c r="E1203" s="10">
        <v>2429.62</v>
      </c>
      <c r="F1203" s="10">
        <v>2374.44</v>
      </c>
      <c r="G1203" s="10">
        <v>2701.67</v>
      </c>
      <c r="H1203" s="3">
        <f t="shared" si="28"/>
        <v>2</v>
      </c>
      <c r="I1203" s="3">
        <f t="shared" si="29"/>
        <v>0</v>
      </c>
      <c r="J1203" s="3">
        <f>IF(AND(A1203&gt;=Intermediate!$B$4,A1203&lt;=Intermediate!$B$2),1,0)</f>
        <v>1</v>
      </c>
      <c r="K1203" s="3">
        <f t="shared" si="30"/>
        <v>0</v>
      </c>
      <c r="L1203" s="1">
        <f t="array" ref="L1203">INDEX(B1203:G1203,1,Intermediate!$B$6)</f>
        <v>2566.37</v>
      </c>
      <c r="M1203" s="3">
        <f>Intermediate!$B$7*K1203</f>
        <v>0</v>
      </c>
      <c r="N1203" s="3">
        <f t="shared" si="33"/>
        <v>38000</v>
      </c>
      <c r="O1203" s="3">
        <f t="shared" si="31"/>
        <v>0</v>
      </c>
      <c r="P1203" s="3">
        <f t="shared" si="34"/>
        <v>19.144167911293611</v>
      </c>
      <c r="Q1203" s="3">
        <f t="shared" si="32"/>
        <v>49131.018202506581</v>
      </c>
    </row>
    <row r="1204" spans="1:17">
      <c r="A1204" s="2">
        <v>40215</v>
      </c>
      <c r="B1204" s="10">
        <v>5333.93</v>
      </c>
      <c r="C1204" s="10">
        <v>2598.5300000000002</v>
      </c>
      <c r="D1204" s="10">
        <v>5446.78</v>
      </c>
      <c r="E1204" s="10">
        <v>2459.14</v>
      </c>
      <c r="F1204" s="10">
        <v>2408.89</v>
      </c>
      <c r="G1204" s="10">
        <v>2744.66</v>
      </c>
      <c r="H1204" s="3">
        <f t="shared" si="28"/>
        <v>2</v>
      </c>
      <c r="I1204" s="3">
        <f t="shared" si="29"/>
        <v>0</v>
      </c>
      <c r="J1204" s="3">
        <f>IF(AND(A1204&gt;=Intermediate!$B$4,A1204&lt;=Intermediate!$B$2),1,0)</f>
        <v>1</v>
      </c>
      <c r="K1204" s="3">
        <f t="shared" si="30"/>
        <v>0</v>
      </c>
      <c r="L1204" s="1">
        <f t="array" ref="L1204">INDEX(B1204:G1204,1,Intermediate!$B$6)</f>
        <v>2598.5300000000002</v>
      </c>
      <c r="M1204" s="3">
        <f>Intermediate!$B$7*K1204</f>
        <v>0</v>
      </c>
      <c r="N1204" s="3">
        <f t="shared" si="33"/>
        <v>38000</v>
      </c>
      <c r="O1204" s="3">
        <f t="shared" si="31"/>
        <v>0</v>
      </c>
      <c r="P1204" s="3">
        <f t="shared" si="34"/>
        <v>19.144167911293611</v>
      </c>
      <c r="Q1204" s="3">
        <f t="shared" si="32"/>
        <v>49746.694642533788</v>
      </c>
    </row>
    <row r="1205" spans="1:17">
      <c r="A1205" s="2">
        <v>40217</v>
      </c>
      <c r="B1205" s="10">
        <v>5337.82</v>
      </c>
      <c r="C1205" s="10">
        <v>2597.65</v>
      </c>
      <c r="D1205" s="10">
        <v>5447.37</v>
      </c>
      <c r="E1205" s="10">
        <v>2459.89</v>
      </c>
      <c r="F1205" s="10">
        <v>2409.5300000000002</v>
      </c>
      <c r="G1205" s="10">
        <v>2734.54</v>
      </c>
      <c r="H1205" s="3">
        <f t="shared" si="28"/>
        <v>2</v>
      </c>
      <c r="I1205" s="3">
        <f t="shared" si="29"/>
        <v>0</v>
      </c>
      <c r="J1205" s="3">
        <f>IF(AND(A1205&gt;=Intermediate!$B$4,A1205&lt;=Intermediate!$B$2),1,0)</f>
        <v>1</v>
      </c>
      <c r="K1205" s="3">
        <f t="shared" si="30"/>
        <v>0</v>
      </c>
      <c r="L1205" s="1">
        <f t="array" ref="L1205">INDEX(B1205:G1205,1,Intermediate!$B$6)</f>
        <v>2597.65</v>
      </c>
      <c r="M1205" s="3">
        <f>Intermediate!$B$7*K1205</f>
        <v>0</v>
      </c>
      <c r="N1205" s="3">
        <f t="shared" si="33"/>
        <v>38000</v>
      </c>
      <c r="O1205" s="3">
        <f t="shared" si="31"/>
        <v>0</v>
      </c>
      <c r="P1205" s="3">
        <f t="shared" si="34"/>
        <v>19.144167911293611</v>
      </c>
      <c r="Q1205" s="3">
        <f t="shared" si="32"/>
        <v>49729.84777477185</v>
      </c>
    </row>
    <row r="1206" spans="1:17">
      <c r="A1206" s="2">
        <v>40218</v>
      </c>
      <c r="B1206" s="10">
        <v>5371.94</v>
      </c>
      <c r="C1206" s="10">
        <v>2618.5500000000002</v>
      </c>
      <c r="D1206" s="10">
        <v>5497.02</v>
      </c>
      <c r="E1206" s="10">
        <v>2480.44</v>
      </c>
      <c r="F1206" s="10">
        <v>2426.35</v>
      </c>
      <c r="G1206" s="10">
        <v>2751.86</v>
      </c>
      <c r="H1206" s="3">
        <f t="shared" si="28"/>
        <v>2</v>
      </c>
      <c r="I1206" s="3">
        <f t="shared" si="29"/>
        <v>0</v>
      </c>
      <c r="J1206" s="3">
        <f>IF(AND(A1206&gt;=Intermediate!$B$4,A1206&lt;=Intermediate!$B$2),1,0)</f>
        <v>1</v>
      </c>
      <c r="K1206" s="3">
        <f t="shared" si="30"/>
        <v>0</v>
      </c>
      <c r="L1206" s="1">
        <f t="array" ref="L1206">INDEX(B1206:G1206,1,Intermediate!$B$6)</f>
        <v>2618.5500000000002</v>
      </c>
      <c r="M1206" s="3">
        <f>Intermediate!$B$7*K1206</f>
        <v>0</v>
      </c>
      <c r="N1206" s="3">
        <f t="shared" si="33"/>
        <v>38000</v>
      </c>
      <c r="O1206" s="3">
        <f t="shared" si="31"/>
        <v>0</v>
      </c>
      <c r="P1206" s="3">
        <f t="shared" si="34"/>
        <v>19.144167911293611</v>
      </c>
      <c r="Q1206" s="3">
        <f t="shared" si="32"/>
        <v>50129.960884117885</v>
      </c>
    </row>
    <row r="1207" spans="1:17">
      <c r="A1207" s="4">
        <v>40219</v>
      </c>
      <c r="B1207" s="10">
        <v>5336.85</v>
      </c>
      <c r="C1207" s="10">
        <v>2608.52</v>
      </c>
      <c r="D1207" s="10">
        <v>5464.54</v>
      </c>
      <c r="E1207" s="10">
        <v>2471.67</v>
      </c>
      <c r="F1207" s="10">
        <v>2426.38</v>
      </c>
      <c r="G1207" s="10">
        <v>2748.04</v>
      </c>
      <c r="H1207" s="3">
        <f t="shared" si="28"/>
        <v>2</v>
      </c>
      <c r="I1207" s="3">
        <f t="shared" si="29"/>
        <v>0</v>
      </c>
      <c r="J1207" s="3">
        <f>IF(AND(A1207&gt;=Intermediate!$B$4,A1207&lt;=Intermediate!$B$2),1,0)</f>
        <v>1</v>
      </c>
      <c r="K1207" s="3">
        <f t="shared" si="30"/>
        <v>0</v>
      </c>
      <c r="L1207" s="1">
        <f t="array" ref="L1207">INDEX(B1207:G1207,1,Intermediate!$B$6)</f>
        <v>2608.52</v>
      </c>
      <c r="M1207" s="3">
        <f>Intermediate!$B$7*K1207</f>
        <v>0</v>
      </c>
      <c r="N1207" s="3">
        <f t="shared" si="33"/>
        <v>38000</v>
      </c>
      <c r="O1207" s="3">
        <f t="shared" si="31"/>
        <v>0</v>
      </c>
      <c r="P1207" s="3">
        <f t="shared" si="34"/>
        <v>19.144167911293611</v>
      </c>
      <c r="Q1207" s="3">
        <f t="shared" si="32"/>
        <v>49937.94487996761</v>
      </c>
    </row>
    <row r="1208" spans="1:17">
      <c r="A1208" s="4">
        <v>40220</v>
      </c>
      <c r="B1208" s="10">
        <v>5408.54</v>
      </c>
      <c r="C1208" s="10">
        <v>2633.67</v>
      </c>
      <c r="D1208" s="10">
        <v>5523.38</v>
      </c>
      <c r="E1208" s="10">
        <v>2494.35</v>
      </c>
      <c r="F1208" s="10">
        <v>2443.04</v>
      </c>
      <c r="G1208" s="10">
        <v>2773.29</v>
      </c>
      <c r="H1208" s="3">
        <f t="shared" si="28"/>
        <v>2</v>
      </c>
      <c r="I1208" s="3">
        <f t="shared" si="29"/>
        <v>0</v>
      </c>
      <c r="J1208" s="3">
        <f>IF(AND(A1208&gt;=Intermediate!$B$4,A1208&lt;=Intermediate!$B$2),1,0)</f>
        <v>1</v>
      </c>
      <c r="K1208" s="3">
        <f t="shared" si="30"/>
        <v>0</v>
      </c>
      <c r="L1208" s="1">
        <f t="array" ref="L1208">INDEX(B1208:G1208,1,Intermediate!$B$6)</f>
        <v>2633.67</v>
      </c>
      <c r="M1208" s="3">
        <f>Intermediate!$B$7*K1208</f>
        <v>0</v>
      </c>
      <c r="N1208" s="3">
        <f t="shared" si="33"/>
        <v>38000</v>
      </c>
      <c r="O1208" s="3">
        <f t="shared" si="31"/>
        <v>0</v>
      </c>
      <c r="P1208" s="3">
        <f t="shared" si="34"/>
        <v>19.144167911293611</v>
      </c>
      <c r="Q1208" s="3">
        <f t="shared" si="32"/>
        <v>50419.420702936644</v>
      </c>
    </row>
    <row r="1209" spans="1:17">
      <c r="A1209" s="4">
        <v>40224</v>
      </c>
      <c r="B1209" s="10">
        <v>5382.06</v>
      </c>
      <c r="C1209" s="10">
        <v>2618.0700000000002</v>
      </c>
      <c r="D1209" s="10">
        <v>5486.68</v>
      </c>
      <c r="E1209" s="10">
        <v>2478.15</v>
      </c>
      <c r="F1209" s="10">
        <v>2428.19</v>
      </c>
      <c r="G1209" s="10">
        <v>2757.98</v>
      </c>
      <c r="H1209" s="3">
        <f t="shared" si="28"/>
        <v>2</v>
      </c>
      <c r="I1209" s="3">
        <f t="shared" si="29"/>
        <v>0</v>
      </c>
      <c r="J1209" s="3">
        <f>IF(AND(A1209&gt;=Intermediate!$B$4,A1209&lt;=Intermediate!$B$2),1,0)</f>
        <v>1</v>
      </c>
      <c r="K1209" s="3">
        <f t="shared" si="30"/>
        <v>0</v>
      </c>
      <c r="L1209" s="1">
        <f t="array" ref="L1209">INDEX(B1209:G1209,1,Intermediate!$B$6)</f>
        <v>2618.0700000000002</v>
      </c>
      <c r="M1209" s="3">
        <f>Intermediate!$B$7*K1209</f>
        <v>0</v>
      </c>
      <c r="N1209" s="3">
        <f t="shared" si="33"/>
        <v>38000</v>
      </c>
      <c r="O1209" s="3">
        <f t="shared" si="31"/>
        <v>0</v>
      </c>
      <c r="P1209" s="3">
        <f t="shared" si="34"/>
        <v>19.144167911293611</v>
      </c>
      <c r="Q1209" s="3">
        <f t="shared" si="32"/>
        <v>50120.77168352047</v>
      </c>
    </row>
    <row r="1210" spans="1:17">
      <c r="A1210" s="4">
        <v>40225</v>
      </c>
      <c r="B1210" s="10">
        <v>5439.34</v>
      </c>
      <c r="C1210" s="10">
        <v>2638.61</v>
      </c>
      <c r="D1210" s="10">
        <v>5538.18</v>
      </c>
      <c r="E1210" s="10">
        <v>2498.9</v>
      </c>
      <c r="F1210" s="10">
        <v>2444.08</v>
      </c>
      <c r="G1210" s="10">
        <v>2768.48</v>
      </c>
      <c r="H1210" s="3">
        <f t="shared" si="28"/>
        <v>2</v>
      </c>
      <c r="I1210" s="3">
        <f t="shared" si="29"/>
        <v>0</v>
      </c>
      <c r="J1210" s="3">
        <f>IF(AND(A1210&gt;=Intermediate!$B$4,A1210&lt;=Intermediate!$B$2),1,0)</f>
        <v>1</v>
      </c>
      <c r="K1210" s="3">
        <f t="shared" si="30"/>
        <v>0</v>
      </c>
      <c r="L1210" s="1">
        <f t="array" ref="L1210">INDEX(B1210:G1210,1,Intermediate!$B$6)</f>
        <v>2638.61</v>
      </c>
      <c r="M1210" s="3">
        <f>Intermediate!$B$7*K1210</f>
        <v>0</v>
      </c>
      <c r="N1210" s="3">
        <f t="shared" si="33"/>
        <v>38000</v>
      </c>
      <c r="O1210" s="3">
        <f t="shared" si="31"/>
        <v>0</v>
      </c>
      <c r="P1210" s="3">
        <f t="shared" si="34"/>
        <v>19.144167911293611</v>
      </c>
      <c r="Q1210" s="3">
        <f t="shared" si="32"/>
        <v>50513.992892418435</v>
      </c>
    </row>
    <row r="1211" spans="1:17">
      <c r="A1211" s="4">
        <v>40226</v>
      </c>
      <c r="B1211" s="10">
        <v>5503.26</v>
      </c>
      <c r="C1211" s="10">
        <v>2661.68</v>
      </c>
      <c r="D1211" s="10">
        <v>5587.61</v>
      </c>
      <c r="E1211" s="10">
        <v>2521.89</v>
      </c>
      <c r="F1211" s="10">
        <v>2467.23</v>
      </c>
      <c r="G1211" s="10">
        <v>2789.5</v>
      </c>
      <c r="H1211" s="3">
        <f t="shared" si="28"/>
        <v>2</v>
      </c>
      <c r="I1211" s="3">
        <f t="shared" si="29"/>
        <v>0</v>
      </c>
      <c r="J1211" s="3">
        <f>IF(AND(A1211&gt;=Intermediate!$B$4,A1211&lt;=Intermediate!$B$2),1,0)</f>
        <v>1</v>
      </c>
      <c r="K1211" s="3">
        <f t="shared" si="30"/>
        <v>0</v>
      </c>
      <c r="L1211" s="1">
        <f t="array" ref="L1211">INDEX(B1211:G1211,1,Intermediate!$B$6)</f>
        <v>2661.68</v>
      </c>
      <c r="M1211" s="3">
        <f>Intermediate!$B$7*K1211</f>
        <v>0</v>
      </c>
      <c r="N1211" s="3">
        <f t="shared" si="33"/>
        <v>38000</v>
      </c>
      <c r="O1211" s="3">
        <f t="shared" si="31"/>
        <v>0</v>
      </c>
      <c r="P1211" s="3">
        <f t="shared" si="34"/>
        <v>19.144167911293611</v>
      </c>
      <c r="Q1211" s="3">
        <f t="shared" si="32"/>
        <v>50955.648846131975</v>
      </c>
    </row>
    <row r="1212" spans="1:17">
      <c r="A1212" s="4">
        <v>40227</v>
      </c>
      <c r="B1212" s="10">
        <v>5471.9</v>
      </c>
      <c r="C1212" s="10">
        <v>2647.22</v>
      </c>
      <c r="D1212" s="10">
        <v>5553.36</v>
      </c>
      <c r="E1212" s="10">
        <v>2507.3000000000002</v>
      </c>
      <c r="F1212" s="10">
        <v>2454.41</v>
      </c>
      <c r="G1212" s="10">
        <v>2777.85</v>
      </c>
      <c r="H1212" s="3">
        <f t="shared" si="28"/>
        <v>2</v>
      </c>
      <c r="I1212" s="3">
        <f t="shared" si="29"/>
        <v>0</v>
      </c>
      <c r="J1212" s="3">
        <f>IF(AND(A1212&gt;=Intermediate!$B$4,A1212&lt;=Intermediate!$B$2),1,0)</f>
        <v>1</v>
      </c>
      <c r="K1212" s="3">
        <f t="shared" si="30"/>
        <v>0</v>
      </c>
      <c r="L1212" s="1">
        <f t="array" ref="L1212">INDEX(B1212:G1212,1,Intermediate!$B$6)</f>
        <v>2647.22</v>
      </c>
      <c r="M1212" s="3">
        <f>Intermediate!$B$7*K1212</f>
        <v>0</v>
      </c>
      <c r="N1212" s="3">
        <f t="shared" si="33"/>
        <v>38000</v>
      </c>
      <c r="O1212" s="3">
        <f t="shared" si="31"/>
        <v>0</v>
      </c>
      <c r="P1212" s="3">
        <f t="shared" si="34"/>
        <v>19.144167911293611</v>
      </c>
      <c r="Q1212" s="3">
        <f t="shared" si="32"/>
        <v>50678.824178134666</v>
      </c>
    </row>
    <row r="1213" spans="1:17">
      <c r="A1213" s="4">
        <v>40228</v>
      </c>
      <c r="B1213" s="10">
        <v>5421.65</v>
      </c>
      <c r="C1213" s="10">
        <v>2616.4699999999998</v>
      </c>
      <c r="D1213" s="10">
        <v>5495.54</v>
      </c>
      <c r="E1213" s="10">
        <v>2478.7199999999998</v>
      </c>
      <c r="F1213" s="10">
        <v>2422.62</v>
      </c>
      <c r="G1213" s="10">
        <v>2738.19</v>
      </c>
      <c r="H1213" s="3">
        <f t="shared" si="28"/>
        <v>2</v>
      </c>
      <c r="I1213" s="3">
        <f t="shared" si="29"/>
        <v>0</v>
      </c>
      <c r="J1213" s="3">
        <f>IF(AND(A1213&gt;=Intermediate!$B$4,A1213&lt;=Intermediate!$B$2),1,0)</f>
        <v>1</v>
      </c>
      <c r="K1213" s="3">
        <f t="shared" si="30"/>
        <v>0</v>
      </c>
      <c r="L1213" s="1">
        <f t="array" ref="L1213">INDEX(B1213:G1213,1,Intermediate!$B$6)</f>
        <v>2616.4699999999998</v>
      </c>
      <c r="M1213" s="3">
        <f>Intermediate!$B$7*K1213</f>
        <v>0</v>
      </c>
      <c r="N1213" s="3">
        <f t="shared" si="33"/>
        <v>38000</v>
      </c>
      <c r="O1213" s="3">
        <f t="shared" si="31"/>
        <v>0</v>
      </c>
      <c r="P1213" s="3">
        <f t="shared" si="34"/>
        <v>19.144167911293611</v>
      </c>
      <c r="Q1213" s="3">
        <f t="shared" si="32"/>
        <v>50090.141014862391</v>
      </c>
    </row>
    <row r="1214" spans="1:17">
      <c r="A1214" s="4">
        <v>40231</v>
      </c>
      <c r="B1214" s="10">
        <v>5426.65</v>
      </c>
      <c r="C1214" s="10">
        <v>2605.4</v>
      </c>
      <c r="D1214" s="10">
        <v>5484.33</v>
      </c>
      <c r="E1214" s="10">
        <v>2468.4899999999998</v>
      </c>
      <c r="F1214" s="10">
        <v>2404.91</v>
      </c>
      <c r="G1214" s="10">
        <v>2717.07</v>
      </c>
      <c r="H1214" s="3">
        <f t="shared" si="28"/>
        <v>2</v>
      </c>
      <c r="I1214" s="3">
        <f t="shared" si="29"/>
        <v>0</v>
      </c>
      <c r="J1214" s="3">
        <f>IF(AND(A1214&gt;=Intermediate!$B$4,A1214&lt;=Intermediate!$B$2),1,0)</f>
        <v>1</v>
      </c>
      <c r="K1214" s="3">
        <f t="shared" si="30"/>
        <v>0</v>
      </c>
      <c r="L1214" s="1">
        <f t="array" ref="L1214">INDEX(B1214:G1214,1,Intermediate!$B$6)</f>
        <v>2605.4</v>
      </c>
      <c r="M1214" s="3">
        <f>Intermediate!$B$7*K1214</f>
        <v>0</v>
      </c>
      <c r="N1214" s="3">
        <f t="shared" si="33"/>
        <v>38000</v>
      </c>
      <c r="O1214" s="3">
        <f t="shared" si="31"/>
        <v>0</v>
      </c>
      <c r="P1214" s="3">
        <f t="shared" si="34"/>
        <v>19.144167911293611</v>
      </c>
      <c r="Q1214" s="3">
        <f t="shared" si="32"/>
        <v>49878.215076084372</v>
      </c>
    </row>
    <row r="1215" spans="1:17">
      <c r="A1215" s="4">
        <v>40232</v>
      </c>
      <c r="B1215" s="10">
        <v>5437.68</v>
      </c>
      <c r="C1215" s="10">
        <v>2595.14</v>
      </c>
      <c r="D1215" s="10">
        <v>5478.25</v>
      </c>
      <c r="E1215" s="10">
        <v>2458.66</v>
      </c>
      <c r="F1215" s="10">
        <v>2384.44</v>
      </c>
      <c r="G1215" s="10">
        <v>2692.94</v>
      </c>
      <c r="H1215" s="3">
        <f t="shared" si="28"/>
        <v>2</v>
      </c>
      <c r="I1215" s="3">
        <f t="shared" si="29"/>
        <v>0</v>
      </c>
      <c r="J1215" s="3">
        <f>IF(AND(A1215&gt;=Intermediate!$B$4,A1215&lt;=Intermediate!$B$2),1,0)</f>
        <v>1</v>
      </c>
      <c r="K1215" s="3">
        <f t="shared" si="30"/>
        <v>0</v>
      </c>
      <c r="L1215" s="1">
        <f t="array" ref="L1215">INDEX(B1215:G1215,1,Intermediate!$B$6)</f>
        <v>2595.14</v>
      </c>
      <c r="M1215" s="3">
        <f>Intermediate!$B$7*K1215</f>
        <v>0</v>
      </c>
      <c r="N1215" s="3">
        <f t="shared" si="33"/>
        <v>38000</v>
      </c>
      <c r="O1215" s="3">
        <f t="shared" si="31"/>
        <v>0</v>
      </c>
      <c r="P1215" s="3">
        <f t="shared" si="34"/>
        <v>19.144167911293611</v>
      </c>
      <c r="Q1215" s="3">
        <f t="shared" si="32"/>
        <v>49681.795913314498</v>
      </c>
    </row>
    <row r="1216" spans="1:17">
      <c r="A1216" s="4">
        <v>40233</v>
      </c>
      <c r="B1216" s="10">
        <v>5427.67</v>
      </c>
      <c r="C1216" s="10">
        <v>2586.2600000000002</v>
      </c>
      <c r="D1216" s="10">
        <v>5466.15</v>
      </c>
      <c r="E1216" s="10">
        <v>2448.16</v>
      </c>
      <c r="F1216" s="10">
        <v>2367.65</v>
      </c>
      <c r="G1216" s="10">
        <v>2681.11</v>
      </c>
      <c r="H1216" s="3">
        <f t="shared" si="28"/>
        <v>2</v>
      </c>
      <c r="I1216" s="3">
        <f t="shared" si="29"/>
        <v>0</v>
      </c>
      <c r="J1216" s="3">
        <f>IF(AND(A1216&gt;=Intermediate!$B$4,A1216&lt;=Intermediate!$B$2),1,0)</f>
        <v>1</v>
      </c>
      <c r="K1216" s="3">
        <f t="shared" si="30"/>
        <v>0</v>
      </c>
      <c r="L1216" s="1">
        <f t="array" ref="L1216">INDEX(B1216:G1216,1,Intermediate!$B$6)</f>
        <v>2586.2600000000002</v>
      </c>
      <c r="M1216" s="3">
        <f>Intermediate!$B$7*K1216</f>
        <v>0</v>
      </c>
      <c r="N1216" s="3">
        <f t="shared" si="33"/>
        <v>38000</v>
      </c>
      <c r="O1216" s="3">
        <f t="shared" si="31"/>
        <v>0</v>
      </c>
      <c r="P1216" s="3">
        <f t="shared" si="34"/>
        <v>19.144167911293611</v>
      </c>
      <c r="Q1216" s="3">
        <f t="shared" si="32"/>
        <v>49511.795702262221</v>
      </c>
    </row>
    <row r="1217" spans="1:17">
      <c r="A1217" s="4">
        <v>40234</v>
      </c>
      <c r="B1217" s="10">
        <v>5427.13</v>
      </c>
      <c r="C1217" s="10">
        <v>2579.92</v>
      </c>
      <c r="D1217" s="10">
        <v>5455.03</v>
      </c>
      <c r="E1217" s="10">
        <v>2438.04</v>
      </c>
      <c r="F1217" s="10">
        <v>2351.4499999999998</v>
      </c>
      <c r="G1217" s="10">
        <v>2673.54</v>
      </c>
      <c r="H1217" s="3">
        <f t="shared" si="28"/>
        <v>2</v>
      </c>
      <c r="I1217" s="3">
        <f t="shared" si="29"/>
        <v>0</v>
      </c>
      <c r="J1217" s="3">
        <f>IF(AND(A1217&gt;=Intermediate!$B$4,A1217&lt;=Intermediate!$B$2),1,0)</f>
        <v>1</v>
      </c>
      <c r="K1217" s="3">
        <f t="shared" si="30"/>
        <v>0</v>
      </c>
      <c r="L1217" s="1">
        <f t="array" ref="L1217">INDEX(B1217:G1217,1,Intermediate!$B$6)</f>
        <v>2579.92</v>
      </c>
      <c r="M1217" s="3">
        <f>Intermediate!$B$7*K1217</f>
        <v>0</v>
      </c>
      <c r="N1217" s="3">
        <f t="shared" si="33"/>
        <v>38000</v>
      </c>
      <c r="O1217" s="3">
        <f t="shared" si="31"/>
        <v>0</v>
      </c>
      <c r="P1217" s="3">
        <f t="shared" si="34"/>
        <v>19.144167911293611</v>
      </c>
      <c r="Q1217" s="3">
        <f t="shared" si="32"/>
        <v>49390.421677704617</v>
      </c>
    </row>
    <row r="1218" spans="1:17">
      <c r="A1218" s="4">
        <v>40235</v>
      </c>
      <c r="B1218" s="10">
        <v>5501.7</v>
      </c>
      <c r="C1218" s="10">
        <v>2614.1999999999998</v>
      </c>
      <c r="D1218" s="10">
        <v>5529.01</v>
      </c>
      <c r="E1218" s="10">
        <v>2476.1799999999998</v>
      </c>
      <c r="F1218" s="10">
        <v>2393.88</v>
      </c>
      <c r="G1218" s="10">
        <v>2702.12</v>
      </c>
      <c r="H1218" s="3">
        <f t="shared" si="28"/>
        <v>2</v>
      </c>
      <c r="I1218" s="3">
        <f t="shared" si="29"/>
        <v>0</v>
      </c>
      <c r="J1218" s="3">
        <f>IF(AND(A1218&gt;=Intermediate!$B$4,A1218&lt;=Intermediate!$B$2),1,0)</f>
        <v>1</v>
      </c>
      <c r="K1218" s="3">
        <f t="shared" si="30"/>
        <v>0</v>
      </c>
      <c r="L1218" s="1">
        <f t="array" ref="L1218">INDEX(B1218:G1218,1,Intermediate!$B$6)</f>
        <v>2614.1999999999998</v>
      </c>
      <c r="M1218" s="3">
        <f>Intermediate!$B$7*K1218</f>
        <v>0</v>
      </c>
      <c r="N1218" s="3">
        <f t="shared" si="33"/>
        <v>38000</v>
      </c>
      <c r="O1218" s="3">
        <f t="shared" si="31"/>
        <v>0</v>
      </c>
      <c r="P1218" s="3">
        <f t="shared" si="34"/>
        <v>19.144167911293611</v>
      </c>
      <c r="Q1218" s="3">
        <f t="shared" si="32"/>
        <v>50046.683753703757</v>
      </c>
    </row>
    <row r="1219" spans="1:17">
      <c r="A1219" s="2">
        <v>40239</v>
      </c>
      <c r="B1219" s="10">
        <v>5608.53</v>
      </c>
      <c r="C1219" s="10">
        <v>2661.51</v>
      </c>
      <c r="D1219" s="10">
        <v>5615.73</v>
      </c>
      <c r="E1219" s="10">
        <v>2522.61</v>
      </c>
      <c r="F1219" s="10">
        <v>2449.7199999999998</v>
      </c>
      <c r="G1219" s="10">
        <v>2759.07</v>
      </c>
      <c r="H1219" s="3">
        <f t="shared" si="28"/>
        <v>3</v>
      </c>
      <c r="I1219" s="3">
        <f t="shared" si="29"/>
        <v>1</v>
      </c>
      <c r="J1219" s="3">
        <f>IF(AND(A1219&gt;=Intermediate!$B$4,A1219&lt;=Intermediate!$B$2),1,0)</f>
        <v>1</v>
      </c>
      <c r="K1219" s="3">
        <f t="shared" si="30"/>
        <v>1</v>
      </c>
      <c r="L1219" s="1">
        <f t="array" ref="L1219">INDEX(B1219:G1219,1,Intermediate!$B$6)</f>
        <v>2661.51</v>
      </c>
      <c r="M1219" s="3">
        <f>Intermediate!$B$7*K1219</f>
        <v>1000</v>
      </c>
      <c r="N1219" s="3">
        <f t="shared" si="33"/>
        <v>39000</v>
      </c>
      <c r="O1219" s="3">
        <f t="shared" si="31"/>
        <v>0.37572656123779358</v>
      </c>
      <c r="P1219" s="3">
        <f t="shared" si="34"/>
        <v>19.519894472531405</v>
      </c>
      <c r="Q1219" s="3">
        <f t="shared" si="32"/>
        <v>51952.394337587066</v>
      </c>
    </row>
    <row r="1220" spans="1:17">
      <c r="A1220" s="2">
        <v>40240</v>
      </c>
      <c r="B1220" s="10">
        <v>5692.35</v>
      </c>
      <c r="C1220" s="10">
        <v>2697.89</v>
      </c>
      <c r="D1220" s="10">
        <v>5692.83</v>
      </c>
      <c r="E1220" s="10">
        <v>2558.4699999999998</v>
      </c>
      <c r="F1220" s="10">
        <v>2485.9499999999998</v>
      </c>
      <c r="G1220" s="10">
        <v>2791.35</v>
      </c>
      <c r="H1220" s="3">
        <f t="shared" si="28"/>
        <v>3</v>
      </c>
      <c r="I1220" s="3">
        <f t="shared" si="29"/>
        <v>0</v>
      </c>
      <c r="J1220" s="3">
        <f>IF(AND(A1220&gt;=Intermediate!$B$4,A1220&lt;=Intermediate!$B$2),1,0)</f>
        <v>1</v>
      </c>
      <c r="K1220" s="3">
        <f t="shared" si="30"/>
        <v>0</v>
      </c>
      <c r="L1220" s="1">
        <f t="array" ref="L1220">INDEX(B1220:G1220,1,Intermediate!$B$6)</f>
        <v>2697.89</v>
      </c>
      <c r="M1220" s="3">
        <f>Intermediate!$B$7*K1220</f>
        <v>0</v>
      </c>
      <c r="N1220" s="3">
        <f t="shared" si="33"/>
        <v>39000</v>
      </c>
      <c r="O1220" s="3">
        <f t="shared" si="31"/>
        <v>0</v>
      </c>
      <c r="P1220" s="3">
        <f t="shared" si="34"/>
        <v>19.519894472531405</v>
      </c>
      <c r="Q1220" s="3">
        <f t="shared" si="32"/>
        <v>52662.528098497751</v>
      </c>
    </row>
    <row r="1221" spans="1:17">
      <c r="A1221" s="2">
        <v>40241</v>
      </c>
      <c r="B1221" s="10">
        <v>5694.2</v>
      </c>
      <c r="C1221" s="10">
        <v>2710.38</v>
      </c>
      <c r="D1221" s="10">
        <v>5709.57</v>
      </c>
      <c r="E1221" s="10">
        <v>2572.79</v>
      </c>
      <c r="F1221" s="10">
        <v>2509.42</v>
      </c>
      <c r="G1221" s="10">
        <v>2810.18</v>
      </c>
      <c r="H1221" s="3">
        <f t="shared" si="28"/>
        <v>3</v>
      </c>
      <c r="I1221" s="3">
        <f t="shared" si="29"/>
        <v>0</v>
      </c>
      <c r="J1221" s="3">
        <f>IF(AND(A1221&gt;=Intermediate!$B$4,A1221&lt;=Intermediate!$B$2),1,0)</f>
        <v>1</v>
      </c>
      <c r="K1221" s="3">
        <f t="shared" si="30"/>
        <v>0</v>
      </c>
      <c r="L1221" s="1">
        <f t="array" ref="L1221">INDEX(B1221:G1221,1,Intermediate!$B$6)</f>
        <v>2710.38</v>
      </c>
      <c r="M1221" s="3">
        <f>Intermediate!$B$7*K1221</f>
        <v>0</v>
      </c>
      <c r="N1221" s="3">
        <f t="shared" si="33"/>
        <v>39000</v>
      </c>
      <c r="O1221" s="3">
        <f t="shared" si="31"/>
        <v>0</v>
      </c>
      <c r="P1221" s="3">
        <f t="shared" si="34"/>
        <v>19.519894472531405</v>
      </c>
      <c r="Q1221" s="3">
        <f t="shared" si="32"/>
        <v>52906.331580459671</v>
      </c>
    </row>
    <row r="1222" spans="1:17">
      <c r="A1222" s="2">
        <v>40242</v>
      </c>
      <c r="B1222" s="10">
        <v>5707.28</v>
      </c>
      <c r="C1222" s="10">
        <v>2719.79</v>
      </c>
      <c r="D1222" s="10">
        <v>5720.18</v>
      </c>
      <c r="E1222" s="10">
        <v>2582.7199999999998</v>
      </c>
      <c r="F1222" s="10">
        <v>2526.62</v>
      </c>
      <c r="G1222" s="10">
        <v>2827.45</v>
      </c>
      <c r="H1222" s="3">
        <f t="shared" si="28"/>
        <v>3</v>
      </c>
      <c r="I1222" s="3">
        <f t="shared" si="29"/>
        <v>0</v>
      </c>
      <c r="J1222" s="3">
        <f>IF(AND(A1222&gt;=Intermediate!$B$4,A1222&lt;=Intermediate!$B$2),1,0)</f>
        <v>1</v>
      </c>
      <c r="K1222" s="3">
        <f t="shared" si="30"/>
        <v>0</v>
      </c>
      <c r="L1222" s="1">
        <f t="array" ref="L1222">INDEX(B1222:G1222,1,Intermediate!$B$6)</f>
        <v>2719.79</v>
      </c>
      <c r="M1222" s="3">
        <f>Intermediate!$B$7*K1222</f>
        <v>0</v>
      </c>
      <c r="N1222" s="3">
        <f t="shared" si="33"/>
        <v>39000</v>
      </c>
      <c r="O1222" s="3">
        <f t="shared" si="31"/>
        <v>0</v>
      </c>
      <c r="P1222" s="3">
        <f t="shared" si="34"/>
        <v>19.519894472531405</v>
      </c>
      <c r="Q1222" s="3">
        <f t="shared" si="32"/>
        <v>53090.013787446187</v>
      </c>
    </row>
    <row r="1223" spans="1:17">
      <c r="A1223" s="2">
        <v>40245</v>
      </c>
      <c r="B1223" s="10">
        <v>5743.73</v>
      </c>
      <c r="C1223" s="10">
        <v>2734.9</v>
      </c>
      <c r="D1223" s="10">
        <v>5743.6</v>
      </c>
      <c r="E1223" s="10">
        <v>2594.75</v>
      </c>
      <c r="F1223" s="10">
        <v>2541.37</v>
      </c>
      <c r="G1223" s="10">
        <v>2852.24</v>
      </c>
      <c r="H1223" s="3">
        <f t="shared" si="28"/>
        <v>3</v>
      </c>
      <c r="I1223" s="3">
        <f t="shared" si="29"/>
        <v>0</v>
      </c>
      <c r="J1223" s="3">
        <f>IF(AND(A1223&gt;=Intermediate!$B$4,A1223&lt;=Intermediate!$B$2),1,0)</f>
        <v>1</v>
      </c>
      <c r="K1223" s="3">
        <f t="shared" si="30"/>
        <v>0</v>
      </c>
      <c r="L1223" s="1">
        <f t="array" ref="L1223">INDEX(B1223:G1223,1,Intermediate!$B$6)</f>
        <v>2734.9</v>
      </c>
      <c r="M1223" s="3">
        <f>Intermediate!$B$7*K1223</f>
        <v>0</v>
      </c>
      <c r="N1223" s="3">
        <f t="shared" si="33"/>
        <v>39000</v>
      </c>
      <c r="O1223" s="3">
        <f t="shared" si="31"/>
        <v>0</v>
      </c>
      <c r="P1223" s="3">
        <f t="shared" si="34"/>
        <v>19.519894472531405</v>
      </c>
      <c r="Q1223" s="3">
        <f t="shared" si="32"/>
        <v>53384.959392926139</v>
      </c>
    </row>
    <row r="1224" spans="1:17">
      <c r="A1224" s="2">
        <v>40246</v>
      </c>
      <c r="B1224" s="10">
        <v>5713.54</v>
      </c>
      <c r="C1224" s="10">
        <v>2714.16</v>
      </c>
      <c r="D1224" s="10">
        <v>5696.23</v>
      </c>
      <c r="E1224" s="10">
        <v>2574.77</v>
      </c>
      <c r="F1224" s="10">
        <v>2524.4</v>
      </c>
      <c r="G1224" s="10">
        <v>2827.73</v>
      </c>
      <c r="H1224" s="3">
        <f t="shared" si="28"/>
        <v>3</v>
      </c>
      <c r="I1224" s="3">
        <f t="shared" si="29"/>
        <v>0</v>
      </c>
      <c r="J1224" s="3">
        <f>IF(AND(A1224&gt;=Intermediate!$B$4,A1224&lt;=Intermediate!$B$2),1,0)</f>
        <v>1</v>
      </c>
      <c r="K1224" s="3">
        <f t="shared" si="30"/>
        <v>0</v>
      </c>
      <c r="L1224" s="1">
        <f t="array" ref="L1224">INDEX(B1224:G1224,1,Intermediate!$B$6)</f>
        <v>2714.16</v>
      </c>
      <c r="M1224" s="3">
        <f>Intermediate!$B$7*K1224</f>
        <v>0</v>
      </c>
      <c r="N1224" s="3">
        <f t="shared" si="33"/>
        <v>39000</v>
      </c>
      <c r="O1224" s="3">
        <f t="shared" si="31"/>
        <v>0</v>
      </c>
      <c r="P1224" s="3">
        <f t="shared" si="34"/>
        <v>19.519894472531405</v>
      </c>
      <c r="Q1224" s="3">
        <f t="shared" si="32"/>
        <v>52980.116781565834</v>
      </c>
    </row>
    <row r="1225" spans="1:17">
      <c r="A1225" s="4">
        <v>40247</v>
      </c>
      <c r="B1225" s="10">
        <v>5723.63</v>
      </c>
      <c r="C1225" s="10">
        <v>2712.61</v>
      </c>
      <c r="D1225" s="10">
        <v>5698.3</v>
      </c>
      <c r="E1225" s="10">
        <v>2572.5700000000002</v>
      </c>
      <c r="F1225" s="10">
        <v>2517.6</v>
      </c>
      <c r="G1225" s="10">
        <v>2823.46</v>
      </c>
      <c r="H1225" s="3">
        <f t="shared" si="28"/>
        <v>3</v>
      </c>
      <c r="I1225" s="3">
        <f t="shared" si="29"/>
        <v>0</v>
      </c>
      <c r="J1225" s="3">
        <f>IF(AND(A1225&gt;=Intermediate!$B$4,A1225&lt;=Intermediate!$B$2),1,0)</f>
        <v>1</v>
      </c>
      <c r="K1225" s="3">
        <f t="shared" si="30"/>
        <v>0</v>
      </c>
      <c r="L1225" s="1">
        <f t="array" ref="L1225">INDEX(B1225:G1225,1,Intermediate!$B$6)</f>
        <v>2712.61</v>
      </c>
      <c r="M1225" s="3">
        <f>Intermediate!$B$7*K1225</f>
        <v>0</v>
      </c>
      <c r="N1225" s="3">
        <f t="shared" si="33"/>
        <v>39000</v>
      </c>
      <c r="O1225" s="3">
        <f t="shared" si="31"/>
        <v>0</v>
      </c>
      <c r="P1225" s="3">
        <f t="shared" si="34"/>
        <v>19.519894472531405</v>
      </c>
      <c r="Q1225" s="3">
        <f t="shared" si="32"/>
        <v>52949.86094513342</v>
      </c>
    </row>
    <row r="1226" spans="1:17">
      <c r="A1226" s="4">
        <v>40248</v>
      </c>
      <c r="B1226" s="10">
        <v>5735.58</v>
      </c>
      <c r="C1226" s="10">
        <v>2709.85</v>
      </c>
      <c r="D1226" s="10">
        <v>5697.03</v>
      </c>
      <c r="E1226" s="10">
        <v>2570.4299999999998</v>
      </c>
      <c r="F1226" s="10">
        <v>2512.84</v>
      </c>
      <c r="G1226" s="10">
        <v>2812.13</v>
      </c>
      <c r="H1226" s="3">
        <f t="shared" si="28"/>
        <v>3</v>
      </c>
      <c r="I1226" s="3">
        <f t="shared" si="29"/>
        <v>0</v>
      </c>
      <c r="J1226" s="3">
        <f>IF(AND(A1226&gt;=Intermediate!$B$4,A1226&lt;=Intermediate!$B$2),1,0)</f>
        <v>1</v>
      </c>
      <c r="K1226" s="3">
        <f t="shared" si="30"/>
        <v>0</v>
      </c>
      <c r="L1226" s="1">
        <f t="array" ref="L1226">INDEX(B1226:G1226,1,Intermediate!$B$6)</f>
        <v>2709.85</v>
      </c>
      <c r="M1226" s="3">
        <f>Intermediate!$B$7*K1226</f>
        <v>0</v>
      </c>
      <c r="N1226" s="3">
        <f t="shared" si="33"/>
        <v>39000</v>
      </c>
      <c r="O1226" s="3">
        <f t="shared" si="31"/>
        <v>0</v>
      </c>
      <c r="P1226" s="3">
        <f t="shared" si="34"/>
        <v>19.519894472531405</v>
      </c>
      <c r="Q1226" s="3">
        <f t="shared" si="32"/>
        <v>52895.986036389229</v>
      </c>
    </row>
    <row r="1227" spans="1:17">
      <c r="A1227" s="4">
        <v>40249</v>
      </c>
      <c r="B1227" s="10">
        <v>5739.31</v>
      </c>
      <c r="C1227" s="10">
        <v>2708.16</v>
      </c>
      <c r="D1227" s="10">
        <v>5697.81</v>
      </c>
      <c r="E1227" s="10">
        <v>2568.31</v>
      </c>
      <c r="F1227" s="10">
        <v>2507.36</v>
      </c>
      <c r="G1227" s="10">
        <v>2808.41</v>
      </c>
      <c r="H1227" s="3">
        <f t="shared" si="28"/>
        <v>3</v>
      </c>
      <c r="I1227" s="3">
        <f t="shared" si="29"/>
        <v>0</v>
      </c>
      <c r="J1227" s="3">
        <f>IF(AND(A1227&gt;=Intermediate!$B$4,A1227&lt;=Intermediate!$B$2),1,0)</f>
        <v>1</v>
      </c>
      <c r="K1227" s="3">
        <f t="shared" si="30"/>
        <v>0</v>
      </c>
      <c r="L1227" s="1">
        <f t="array" ref="L1227">INDEX(B1227:G1227,1,Intermediate!$B$6)</f>
        <v>2708.16</v>
      </c>
      <c r="M1227" s="3">
        <f>Intermediate!$B$7*K1227</f>
        <v>0</v>
      </c>
      <c r="N1227" s="3">
        <f t="shared" si="33"/>
        <v>39000</v>
      </c>
      <c r="O1227" s="3">
        <f t="shared" si="31"/>
        <v>0</v>
      </c>
      <c r="P1227" s="3">
        <f t="shared" si="34"/>
        <v>19.519894472531405</v>
      </c>
      <c r="Q1227" s="3">
        <f t="shared" si="32"/>
        <v>52862.997414730649</v>
      </c>
    </row>
    <row r="1228" spans="1:17">
      <c r="A1228" s="4">
        <v>40252</v>
      </c>
      <c r="B1228" s="10">
        <v>5726.21</v>
      </c>
      <c r="C1228" s="10">
        <v>2690.67</v>
      </c>
      <c r="D1228" s="10">
        <v>5671.3</v>
      </c>
      <c r="E1228" s="10">
        <v>2553.79</v>
      </c>
      <c r="F1228" s="10">
        <v>2488.52</v>
      </c>
      <c r="G1228" s="10">
        <v>2781.36</v>
      </c>
      <c r="H1228" s="3">
        <f t="shared" si="28"/>
        <v>3</v>
      </c>
      <c r="I1228" s="3">
        <f t="shared" si="29"/>
        <v>0</v>
      </c>
      <c r="J1228" s="3">
        <f>IF(AND(A1228&gt;=Intermediate!$B$4,A1228&lt;=Intermediate!$B$2),1,0)</f>
        <v>1</v>
      </c>
      <c r="K1228" s="3">
        <f t="shared" si="30"/>
        <v>0</v>
      </c>
      <c r="L1228" s="1">
        <f t="array" ref="L1228">INDEX(B1228:G1228,1,Intermediate!$B$6)</f>
        <v>2690.67</v>
      </c>
      <c r="M1228" s="3">
        <f>Intermediate!$B$7*K1228</f>
        <v>0</v>
      </c>
      <c r="N1228" s="3">
        <f t="shared" si="33"/>
        <v>39000</v>
      </c>
      <c r="O1228" s="3">
        <f t="shared" si="31"/>
        <v>0</v>
      </c>
      <c r="P1228" s="3">
        <f t="shared" si="34"/>
        <v>19.519894472531405</v>
      </c>
      <c r="Q1228" s="3">
        <f t="shared" si="32"/>
        <v>52521.594460406079</v>
      </c>
    </row>
    <row r="1229" spans="1:17">
      <c r="A1229" s="4">
        <v>40253</v>
      </c>
      <c r="B1229" s="10">
        <v>5796.57</v>
      </c>
      <c r="C1229" s="10">
        <v>2717.26</v>
      </c>
      <c r="D1229" s="10">
        <v>5725.18</v>
      </c>
      <c r="E1229" s="10">
        <v>2579.0500000000002</v>
      </c>
      <c r="F1229" s="10">
        <v>2514.4499999999998</v>
      </c>
      <c r="G1229" s="10">
        <v>2812.26</v>
      </c>
      <c r="H1229" s="3">
        <f t="shared" si="28"/>
        <v>3</v>
      </c>
      <c r="I1229" s="3">
        <f t="shared" si="29"/>
        <v>0</v>
      </c>
      <c r="J1229" s="3">
        <f>IF(AND(A1229&gt;=Intermediate!$B$4,A1229&lt;=Intermediate!$B$2),1,0)</f>
        <v>1</v>
      </c>
      <c r="K1229" s="3">
        <f t="shared" si="30"/>
        <v>0</v>
      </c>
      <c r="L1229" s="1">
        <f t="array" ref="L1229">INDEX(B1229:G1229,1,Intermediate!$B$6)</f>
        <v>2717.26</v>
      </c>
      <c r="M1229" s="3">
        <f>Intermediate!$B$7*K1229</f>
        <v>0</v>
      </c>
      <c r="N1229" s="3">
        <f t="shared" si="33"/>
        <v>39000</v>
      </c>
      <c r="O1229" s="3">
        <f t="shared" si="31"/>
        <v>0</v>
      </c>
      <c r="P1229" s="3">
        <f t="shared" si="34"/>
        <v>19.519894472531405</v>
      </c>
      <c r="Q1229" s="3">
        <f t="shared" si="32"/>
        <v>53040.628454430691</v>
      </c>
    </row>
    <row r="1230" spans="1:17">
      <c r="A1230" s="4">
        <v>40254</v>
      </c>
      <c r="B1230" s="10">
        <v>5831.28</v>
      </c>
      <c r="C1230" s="10">
        <v>2733.63</v>
      </c>
      <c r="D1230" s="10">
        <v>5766.1</v>
      </c>
      <c r="E1230" s="10">
        <v>2594.69</v>
      </c>
      <c r="F1230" s="10">
        <v>2525.56</v>
      </c>
      <c r="G1230" s="10">
        <v>2816.14</v>
      </c>
      <c r="H1230" s="3">
        <f t="shared" si="28"/>
        <v>3</v>
      </c>
      <c r="I1230" s="3">
        <f t="shared" si="29"/>
        <v>0</v>
      </c>
      <c r="J1230" s="3">
        <f>IF(AND(A1230&gt;=Intermediate!$B$4,A1230&lt;=Intermediate!$B$2),1,0)</f>
        <v>1</v>
      </c>
      <c r="K1230" s="3">
        <f t="shared" si="30"/>
        <v>0</v>
      </c>
      <c r="L1230" s="1">
        <f t="array" ref="L1230">INDEX(B1230:G1230,1,Intermediate!$B$6)</f>
        <v>2733.63</v>
      </c>
      <c r="M1230" s="3">
        <f>Intermediate!$B$7*K1230</f>
        <v>0</v>
      </c>
      <c r="N1230" s="3">
        <f t="shared" si="33"/>
        <v>39000</v>
      </c>
      <c r="O1230" s="3">
        <f t="shared" si="31"/>
        <v>0</v>
      </c>
      <c r="P1230" s="3">
        <f t="shared" si="34"/>
        <v>19.519894472531405</v>
      </c>
      <c r="Q1230" s="3">
        <f t="shared" si="32"/>
        <v>53360.169126946028</v>
      </c>
    </row>
    <row r="1231" spans="1:17">
      <c r="A1231" s="4">
        <v>40255</v>
      </c>
      <c r="B1231" s="10">
        <v>5846.78</v>
      </c>
      <c r="C1231" s="10">
        <v>2738.31</v>
      </c>
      <c r="D1231" s="10">
        <v>5771.43</v>
      </c>
      <c r="E1231" s="10">
        <v>2600.42</v>
      </c>
      <c r="F1231" s="10">
        <v>2535.23</v>
      </c>
      <c r="G1231" s="10">
        <v>2819.71</v>
      </c>
      <c r="H1231" s="3">
        <f t="shared" si="28"/>
        <v>3</v>
      </c>
      <c r="I1231" s="3">
        <f t="shared" si="29"/>
        <v>0</v>
      </c>
      <c r="J1231" s="3">
        <f>IF(AND(A1231&gt;=Intermediate!$B$4,A1231&lt;=Intermediate!$B$2),1,0)</f>
        <v>1</v>
      </c>
      <c r="K1231" s="3">
        <f t="shared" si="30"/>
        <v>0</v>
      </c>
      <c r="L1231" s="1">
        <f t="array" ref="L1231">INDEX(B1231:G1231,1,Intermediate!$B$6)</f>
        <v>2738.31</v>
      </c>
      <c r="M1231" s="3">
        <f>Intermediate!$B$7*K1231</f>
        <v>0</v>
      </c>
      <c r="N1231" s="3">
        <f t="shared" si="33"/>
        <v>39000</v>
      </c>
      <c r="O1231" s="3">
        <f t="shared" si="31"/>
        <v>0</v>
      </c>
      <c r="P1231" s="3">
        <f t="shared" si="34"/>
        <v>19.519894472531405</v>
      </c>
      <c r="Q1231" s="3">
        <f t="shared" si="32"/>
        <v>53451.52223307747</v>
      </c>
    </row>
    <row r="1232" spans="1:17">
      <c r="A1232" s="4">
        <v>40256</v>
      </c>
      <c r="B1232" s="10">
        <v>5866.66</v>
      </c>
      <c r="C1232" s="10">
        <v>2748.16</v>
      </c>
      <c r="D1232" s="10">
        <v>5794.77</v>
      </c>
      <c r="E1232" s="10">
        <v>2607.8000000000002</v>
      </c>
      <c r="F1232" s="10">
        <v>2538.1</v>
      </c>
      <c r="G1232" s="10">
        <v>2829.99</v>
      </c>
      <c r="H1232" s="3">
        <f t="shared" si="28"/>
        <v>3</v>
      </c>
      <c r="I1232" s="3">
        <f t="shared" si="29"/>
        <v>0</v>
      </c>
      <c r="J1232" s="3">
        <f>IF(AND(A1232&gt;=Intermediate!$B$4,A1232&lt;=Intermediate!$B$2),1,0)</f>
        <v>1</v>
      </c>
      <c r="K1232" s="3">
        <f t="shared" si="30"/>
        <v>0</v>
      </c>
      <c r="L1232" s="1">
        <f t="array" ref="L1232">INDEX(B1232:G1232,1,Intermediate!$B$6)</f>
        <v>2748.16</v>
      </c>
      <c r="M1232" s="3">
        <f>Intermediate!$B$7*K1232</f>
        <v>0</v>
      </c>
      <c r="N1232" s="3">
        <f t="shared" si="33"/>
        <v>39000</v>
      </c>
      <c r="O1232" s="3">
        <f t="shared" si="31"/>
        <v>0</v>
      </c>
      <c r="P1232" s="3">
        <f t="shared" si="34"/>
        <v>19.519894472531405</v>
      </c>
      <c r="Q1232" s="3">
        <f t="shared" si="32"/>
        <v>53643.7931936319</v>
      </c>
    </row>
    <row r="1233" spans="1:17">
      <c r="A1233" s="4">
        <v>40259</v>
      </c>
      <c r="B1233" s="10">
        <v>5804.31</v>
      </c>
      <c r="C1233" s="10">
        <v>2720.05</v>
      </c>
      <c r="D1233" s="10">
        <v>5734.08</v>
      </c>
      <c r="E1233" s="10">
        <v>2579.69</v>
      </c>
      <c r="F1233" s="10">
        <v>2510.23</v>
      </c>
      <c r="G1233" s="10">
        <v>2806.65</v>
      </c>
      <c r="H1233" s="3">
        <f t="shared" si="28"/>
        <v>3</v>
      </c>
      <c r="I1233" s="3">
        <f t="shared" si="29"/>
        <v>0</v>
      </c>
      <c r="J1233" s="3">
        <f>IF(AND(A1233&gt;=Intermediate!$B$4,A1233&lt;=Intermediate!$B$2),1,0)</f>
        <v>1</v>
      </c>
      <c r="K1233" s="3">
        <f t="shared" si="30"/>
        <v>0</v>
      </c>
      <c r="L1233" s="1">
        <f t="array" ref="L1233">INDEX(B1233:G1233,1,Intermediate!$B$6)</f>
        <v>2720.05</v>
      </c>
      <c r="M1233" s="3">
        <f>Intermediate!$B$7*K1233</f>
        <v>0</v>
      </c>
      <c r="N1233" s="3">
        <f t="shared" si="33"/>
        <v>39000</v>
      </c>
      <c r="O1233" s="3">
        <f t="shared" si="31"/>
        <v>0</v>
      </c>
      <c r="P1233" s="3">
        <f t="shared" si="34"/>
        <v>19.519894472531405</v>
      </c>
      <c r="Q1233" s="3">
        <f t="shared" si="32"/>
        <v>53095.088960009052</v>
      </c>
    </row>
    <row r="1234" spans="1:17">
      <c r="A1234" s="4">
        <v>40260</v>
      </c>
      <c r="B1234" s="10">
        <v>5826.83</v>
      </c>
      <c r="C1234" s="10">
        <v>2727.19</v>
      </c>
      <c r="D1234" s="10">
        <v>5745.81</v>
      </c>
      <c r="E1234" s="10">
        <v>2586.17</v>
      </c>
      <c r="F1234" s="10">
        <v>2518.7199999999998</v>
      </c>
      <c r="G1234" s="10">
        <v>2815.11</v>
      </c>
      <c r="H1234" s="3">
        <f t="shared" si="28"/>
        <v>3</v>
      </c>
      <c r="I1234" s="3">
        <f t="shared" si="29"/>
        <v>0</v>
      </c>
      <c r="J1234" s="3">
        <f>IF(AND(A1234&gt;=Intermediate!$B$4,A1234&lt;=Intermediate!$B$2),1,0)</f>
        <v>1</v>
      </c>
      <c r="K1234" s="3">
        <f t="shared" si="30"/>
        <v>0</v>
      </c>
      <c r="L1234" s="1">
        <f t="array" ref="L1234">INDEX(B1234:G1234,1,Intermediate!$B$6)</f>
        <v>2727.19</v>
      </c>
      <c r="M1234" s="3">
        <f>Intermediate!$B$7*K1234</f>
        <v>0</v>
      </c>
      <c r="N1234" s="3">
        <f t="shared" si="33"/>
        <v>39000</v>
      </c>
      <c r="O1234" s="3">
        <f t="shared" si="31"/>
        <v>0</v>
      </c>
      <c r="P1234" s="3">
        <f t="shared" si="34"/>
        <v>19.519894472531405</v>
      </c>
      <c r="Q1234" s="3">
        <f t="shared" si="32"/>
        <v>53234.461006542922</v>
      </c>
    </row>
    <row r="1235" spans="1:17">
      <c r="A1235" s="4">
        <v>40262</v>
      </c>
      <c r="B1235" s="10">
        <v>5861.83</v>
      </c>
      <c r="C1235" s="10">
        <v>2731.66</v>
      </c>
      <c r="D1235" s="10">
        <v>5754.44</v>
      </c>
      <c r="E1235" s="10">
        <v>2590.04</v>
      </c>
      <c r="F1235" s="10">
        <v>2522.5500000000002</v>
      </c>
      <c r="G1235" s="10">
        <v>2816.69</v>
      </c>
      <c r="H1235" s="3">
        <f t="shared" si="28"/>
        <v>3</v>
      </c>
      <c r="I1235" s="3">
        <f t="shared" si="29"/>
        <v>0</v>
      </c>
      <c r="J1235" s="3">
        <f>IF(AND(A1235&gt;=Intermediate!$B$4,A1235&lt;=Intermediate!$B$2),1,0)</f>
        <v>1</v>
      </c>
      <c r="K1235" s="3">
        <f t="shared" si="30"/>
        <v>0</v>
      </c>
      <c r="L1235" s="1">
        <f t="array" ref="L1235">INDEX(B1235:G1235,1,Intermediate!$B$6)</f>
        <v>2731.66</v>
      </c>
      <c r="M1235" s="3">
        <f>Intermediate!$B$7*K1235</f>
        <v>0</v>
      </c>
      <c r="N1235" s="3">
        <f t="shared" si="33"/>
        <v>39000</v>
      </c>
      <c r="O1235" s="3">
        <f t="shared" si="31"/>
        <v>0</v>
      </c>
      <c r="P1235" s="3">
        <f t="shared" si="34"/>
        <v>19.519894472531405</v>
      </c>
      <c r="Q1235" s="3">
        <f t="shared" si="32"/>
        <v>53321.714934835138</v>
      </c>
    </row>
    <row r="1236" spans="1:17">
      <c r="A1236" s="4">
        <v>40263</v>
      </c>
      <c r="B1236" s="10">
        <v>5892.46</v>
      </c>
      <c r="C1236" s="10">
        <v>2743.78</v>
      </c>
      <c r="D1236" s="10">
        <v>5780.67</v>
      </c>
      <c r="E1236" s="10">
        <v>2604.5300000000002</v>
      </c>
      <c r="F1236" s="10">
        <v>2539.64</v>
      </c>
      <c r="G1236" s="10">
        <v>2824.34</v>
      </c>
      <c r="H1236" s="3">
        <f t="shared" si="28"/>
        <v>3</v>
      </c>
      <c r="I1236" s="3">
        <f t="shared" si="29"/>
        <v>0</v>
      </c>
      <c r="J1236" s="3">
        <f>IF(AND(A1236&gt;=Intermediate!$B$4,A1236&lt;=Intermediate!$B$2),1,0)</f>
        <v>1</v>
      </c>
      <c r="K1236" s="3">
        <f t="shared" si="30"/>
        <v>0</v>
      </c>
      <c r="L1236" s="1">
        <f t="array" ref="L1236">INDEX(B1236:G1236,1,Intermediate!$B$6)</f>
        <v>2743.78</v>
      </c>
      <c r="M1236" s="3">
        <f>Intermediate!$B$7*K1236</f>
        <v>0</v>
      </c>
      <c r="N1236" s="3">
        <f t="shared" si="33"/>
        <v>39000</v>
      </c>
      <c r="O1236" s="3">
        <f t="shared" si="31"/>
        <v>0</v>
      </c>
      <c r="P1236" s="3">
        <f t="shared" si="34"/>
        <v>19.519894472531405</v>
      </c>
      <c r="Q1236" s="3">
        <f t="shared" si="32"/>
        <v>53558.29605584222</v>
      </c>
    </row>
    <row r="1237" spans="1:17">
      <c r="A1237" s="4">
        <v>40266</v>
      </c>
      <c r="B1237" s="10">
        <v>5915.69</v>
      </c>
      <c r="C1237" s="10">
        <v>2745.92</v>
      </c>
      <c r="D1237" s="10">
        <v>5791.4</v>
      </c>
      <c r="E1237" s="10">
        <v>2608.37</v>
      </c>
      <c r="F1237" s="10">
        <v>2541.25</v>
      </c>
      <c r="G1237" s="10">
        <v>2817.26</v>
      </c>
      <c r="H1237" s="3">
        <f t="shared" si="28"/>
        <v>3</v>
      </c>
      <c r="I1237" s="3">
        <f t="shared" si="29"/>
        <v>0</v>
      </c>
      <c r="J1237" s="3">
        <f>IF(AND(A1237&gt;=Intermediate!$B$4,A1237&lt;=Intermediate!$B$2),1,0)</f>
        <v>1</v>
      </c>
      <c r="K1237" s="3">
        <f t="shared" si="30"/>
        <v>0</v>
      </c>
      <c r="L1237" s="1">
        <f t="array" ref="L1237">INDEX(B1237:G1237,1,Intermediate!$B$6)</f>
        <v>2745.92</v>
      </c>
      <c r="M1237" s="3">
        <f>Intermediate!$B$7*K1237</f>
        <v>0</v>
      </c>
      <c r="N1237" s="3">
        <f t="shared" si="33"/>
        <v>39000</v>
      </c>
      <c r="O1237" s="3">
        <f t="shared" si="31"/>
        <v>0</v>
      </c>
      <c r="P1237" s="3">
        <f t="shared" si="34"/>
        <v>19.519894472531405</v>
      </c>
      <c r="Q1237" s="3">
        <f t="shared" si="32"/>
        <v>53600.06863001344</v>
      </c>
    </row>
    <row r="1238" spans="1:17">
      <c r="A1238" s="4">
        <v>40267</v>
      </c>
      <c r="B1238" s="10">
        <v>5879.84</v>
      </c>
      <c r="C1238" s="10">
        <v>2749.87</v>
      </c>
      <c r="D1238" s="10">
        <v>5781.06</v>
      </c>
      <c r="E1238" s="10">
        <v>2606.38</v>
      </c>
      <c r="F1238" s="10">
        <v>2545.1799999999998</v>
      </c>
      <c r="G1238" s="10">
        <v>2839.57</v>
      </c>
      <c r="H1238" s="3">
        <f t="shared" si="28"/>
        <v>3</v>
      </c>
      <c r="I1238" s="3">
        <f t="shared" si="29"/>
        <v>0</v>
      </c>
      <c r="J1238" s="3">
        <f>IF(AND(A1238&gt;=Intermediate!$B$4,A1238&lt;=Intermediate!$B$2),1,0)</f>
        <v>1</v>
      </c>
      <c r="K1238" s="3">
        <f t="shared" si="30"/>
        <v>0</v>
      </c>
      <c r="L1238" s="1">
        <f t="array" ref="L1238">INDEX(B1238:G1238,1,Intermediate!$B$6)</f>
        <v>2749.87</v>
      </c>
      <c r="M1238" s="3">
        <f>Intermediate!$B$7*K1238</f>
        <v>0</v>
      </c>
      <c r="N1238" s="3">
        <f t="shared" si="33"/>
        <v>39000</v>
      </c>
      <c r="O1238" s="3">
        <f t="shared" si="31"/>
        <v>0</v>
      </c>
      <c r="P1238" s="3">
        <f t="shared" si="34"/>
        <v>19.519894472531405</v>
      </c>
      <c r="Q1238" s="3">
        <f t="shared" si="32"/>
        <v>53677.172213179932</v>
      </c>
    </row>
    <row r="1239" spans="1:17">
      <c r="A1239" s="4">
        <v>40268</v>
      </c>
      <c r="B1239" s="10">
        <v>5868.77</v>
      </c>
      <c r="C1239" s="10">
        <v>2754.13</v>
      </c>
      <c r="D1239" s="10">
        <v>5781.09</v>
      </c>
      <c r="E1239" s="10">
        <v>2607.64</v>
      </c>
      <c r="F1239" s="10">
        <v>2549.0700000000002</v>
      </c>
      <c r="G1239" s="10">
        <v>2857.15</v>
      </c>
      <c r="H1239" s="3">
        <f t="shared" si="28"/>
        <v>3</v>
      </c>
      <c r="I1239" s="3">
        <f t="shared" si="29"/>
        <v>0</v>
      </c>
      <c r="J1239" s="3">
        <f>IF(AND(A1239&gt;=Intermediate!$B$4,A1239&lt;=Intermediate!$B$2),1,0)</f>
        <v>1</v>
      </c>
      <c r="K1239" s="3">
        <f t="shared" si="30"/>
        <v>0</v>
      </c>
      <c r="L1239" s="1">
        <f t="array" ref="L1239">INDEX(B1239:G1239,1,Intermediate!$B$6)</f>
        <v>2754.13</v>
      </c>
      <c r="M1239" s="3">
        <f>Intermediate!$B$7*K1239</f>
        <v>0</v>
      </c>
      <c r="N1239" s="3">
        <f t="shared" si="33"/>
        <v>39000</v>
      </c>
      <c r="O1239" s="3">
        <f t="shared" si="31"/>
        <v>0</v>
      </c>
      <c r="P1239" s="3">
        <f t="shared" si="34"/>
        <v>19.519894472531405</v>
      </c>
      <c r="Q1239" s="3">
        <f t="shared" si="32"/>
        <v>53760.326963632921</v>
      </c>
    </row>
    <row r="1240" spans="1:17">
      <c r="A1240" s="2">
        <v>40269</v>
      </c>
      <c r="B1240" s="10">
        <v>5912.5</v>
      </c>
      <c r="C1240" s="10">
        <v>2781.65</v>
      </c>
      <c r="D1240" s="10">
        <v>5823.93</v>
      </c>
      <c r="E1240" s="10">
        <v>2630.06</v>
      </c>
      <c r="F1240" s="10">
        <v>2576.84</v>
      </c>
      <c r="G1240" s="10">
        <v>2904.77</v>
      </c>
      <c r="H1240" s="3">
        <f t="shared" si="28"/>
        <v>4</v>
      </c>
      <c r="I1240" s="3">
        <f t="shared" si="29"/>
        <v>1</v>
      </c>
      <c r="J1240" s="3">
        <f>IF(AND(A1240&gt;=Intermediate!$B$4,A1240&lt;=Intermediate!$B$2),1,0)</f>
        <v>1</v>
      </c>
      <c r="K1240" s="3">
        <f t="shared" si="30"/>
        <v>1</v>
      </c>
      <c r="L1240" s="1">
        <f t="array" ref="L1240">INDEX(B1240:G1240,1,Intermediate!$B$6)</f>
        <v>2781.65</v>
      </c>
      <c r="M1240" s="3">
        <f>Intermediate!$B$7*K1240</f>
        <v>1000</v>
      </c>
      <c r="N1240" s="3">
        <f t="shared" si="33"/>
        <v>40000</v>
      </c>
      <c r="O1240" s="3">
        <f t="shared" si="31"/>
        <v>0.35949885859112396</v>
      </c>
      <c r="P1240" s="3">
        <f t="shared" si="34"/>
        <v>19.879393331122529</v>
      </c>
      <c r="Q1240" s="3">
        <f t="shared" si="32"/>
        <v>55297.514459516984</v>
      </c>
    </row>
    <row r="1241" spans="1:17">
      <c r="A1241" s="2">
        <v>40273</v>
      </c>
      <c r="B1241" s="10">
        <v>6000.41</v>
      </c>
      <c r="C1241" s="10">
        <v>2820.27</v>
      </c>
      <c r="D1241" s="10">
        <v>5902.6</v>
      </c>
      <c r="E1241" s="10">
        <v>2667.73</v>
      </c>
      <c r="F1241" s="10">
        <v>2616.5500000000002</v>
      </c>
      <c r="G1241" s="10">
        <v>2942.44</v>
      </c>
      <c r="H1241" s="3">
        <f t="shared" si="28"/>
        <v>4</v>
      </c>
      <c r="I1241" s="3">
        <f t="shared" si="29"/>
        <v>0</v>
      </c>
      <c r="J1241" s="3">
        <f>IF(AND(A1241&gt;=Intermediate!$B$4,A1241&lt;=Intermediate!$B$2),1,0)</f>
        <v>1</v>
      </c>
      <c r="K1241" s="3">
        <f t="shared" si="30"/>
        <v>0</v>
      </c>
      <c r="L1241" s="1">
        <f t="array" ref="L1241">INDEX(B1241:G1241,1,Intermediate!$B$6)</f>
        <v>2820.27</v>
      </c>
      <c r="M1241" s="3">
        <f>Intermediate!$B$7*K1241</f>
        <v>0</v>
      </c>
      <c r="N1241" s="3">
        <f t="shared" si="33"/>
        <v>40000</v>
      </c>
      <c r="O1241" s="3">
        <f t="shared" si="31"/>
        <v>0</v>
      </c>
      <c r="P1241" s="3">
        <f t="shared" si="34"/>
        <v>19.879393331122529</v>
      </c>
      <c r="Q1241" s="3">
        <f t="shared" si="32"/>
        <v>56065.256629964933</v>
      </c>
    </row>
    <row r="1242" spans="1:17">
      <c r="A1242" s="2">
        <v>40274</v>
      </c>
      <c r="B1242" s="10">
        <v>6000.05</v>
      </c>
      <c r="C1242" s="10">
        <v>2827.86</v>
      </c>
      <c r="D1242" s="10">
        <v>5911.24</v>
      </c>
      <c r="E1242" s="10">
        <v>2678.47</v>
      </c>
      <c r="F1242" s="10">
        <v>2636.49</v>
      </c>
      <c r="G1242" s="10">
        <v>2950.82</v>
      </c>
      <c r="H1242" s="3">
        <f t="shared" si="28"/>
        <v>4</v>
      </c>
      <c r="I1242" s="3">
        <f t="shared" si="29"/>
        <v>0</v>
      </c>
      <c r="J1242" s="3">
        <f>IF(AND(A1242&gt;=Intermediate!$B$4,A1242&lt;=Intermediate!$B$2),1,0)</f>
        <v>1</v>
      </c>
      <c r="K1242" s="3">
        <f t="shared" si="30"/>
        <v>0</v>
      </c>
      <c r="L1242" s="1">
        <f t="array" ref="L1242">INDEX(B1242:G1242,1,Intermediate!$B$6)</f>
        <v>2827.86</v>
      </c>
      <c r="M1242" s="3">
        <f>Intermediate!$B$7*K1242</f>
        <v>0</v>
      </c>
      <c r="N1242" s="3">
        <f t="shared" si="33"/>
        <v>40000</v>
      </c>
      <c r="O1242" s="3">
        <f t="shared" si="31"/>
        <v>0</v>
      </c>
      <c r="P1242" s="3">
        <f t="shared" si="34"/>
        <v>19.879393331122529</v>
      </c>
      <c r="Q1242" s="3">
        <f t="shared" si="32"/>
        <v>56216.141225348154</v>
      </c>
    </row>
    <row r="1243" spans="1:17">
      <c r="A1243" s="2">
        <v>40275</v>
      </c>
      <c r="B1243" s="10">
        <v>6011.52</v>
      </c>
      <c r="C1243" s="10">
        <v>2839.74</v>
      </c>
      <c r="D1243" s="10">
        <v>5930.9</v>
      </c>
      <c r="E1243" s="10">
        <v>2690.96</v>
      </c>
      <c r="F1243" s="10">
        <v>2653.28</v>
      </c>
      <c r="G1243" s="10">
        <v>2968.09</v>
      </c>
      <c r="H1243" s="3">
        <f t="shared" si="28"/>
        <v>4</v>
      </c>
      <c r="I1243" s="3">
        <f t="shared" si="29"/>
        <v>0</v>
      </c>
      <c r="J1243" s="3">
        <f>IF(AND(A1243&gt;=Intermediate!$B$4,A1243&lt;=Intermediate!$B$2),1,0)</f>
        <v>1</v>
      </c>
      <c r="K1243" s="3">
        <f t="shared" si="30"/>
        <v>0</v>
      </c>
      <c r="L1243" s="1">
        <f t="array" ref="L1243">INDEX(B1243:G1243,1,Intermediate!$B$6)</f>
        <v>2839.74</v>
      </c>
      <c r="M1243" s="3">
        <f>Intermediate!$B$7*K1243</f>
        <v>0</v>
      </c>
      <c r="N1243" s="3">
        <f t="shared" si="33"/>
        <v>40000</v>
      </c>
      <c r="O1243" s="3">
        <f t="shared" si="31"/>
        <v>0</v>
      </c>
      <c r="P1243" s="3">
        <f t="shared" si="34"/>
        <v>19.879393331122529</v>
      </c>
      <c r="Q1243" s="3">
        <f t="shared" si="32"/>
        <v>56452.308418121887</v>
      </c>
    </row>
    <row r="1244" spans="1:17">
      <c r="A1244" s="2">
        <v>40276</v>
      </c>
      <c r="B1244" s="10">
        <v>5941.76</v>
      </c>
      <c r="C1244" s="10">
        <v>2819.68</v>
      </c>
      <c r="D1244" s="10">
        <v>5873.05</v>
      </c>
      <c r="E1244" s="10">
        <v>2669.75</v>
      </c>
      <c r="F1244" s="10">
        <v>2641.11</v>
      </c>
      <c r="G1244" s="10">
        <v>2959.16</v>
      </c>
      <c r="H1244" s="3">
        <f t="shared" si="28"/>
        <v>4</v>
      </c>
      <c r="I1244" s="3">
        <f t="shared" si="29"/>
        <v>0</v>
      </c>
      <c r="J1244" s="3">
        <f>IF(AND(A1244&gt;=Intermediate!$B$4,A1244&lt;=Intermediate!$B$2),1,0)</f>
        <v>1</v>
      </c>
      <c r="K1244" s="3">
        <f t="shared" si="30"/>
        <v>0</v>
      </c>
      <c r="L1244" s="1">
        <f t="array" ref="L1244">INDEX(B1244:G1244,1,Intermediate!$B$6)</f>
        <v>2819.68</v>
      </c>
      <c r="M1244" s="3">
        <f>Intermediate!$B$7*K1244</f>
        <v>0</v>
      </c>
      <c r="N1244" s="3">
        <f t="shared" si="33"/>
        <v>40000</v>
      </c>
      <c r="O1244" s="3">
        <f t="shared" si="31"/>
        <v>0</v>
      </c>
      <c r="P1244" s="3">
        <f t="shared" si="34"/>
        <v>19.879393331122529</v>
      </c>
      <c r="Q1244" s="3">
        <f t="shared" si="32"/>
        <v>56053.527787899569</v>
      </c>
    </row>
    <row r="1245" spans="1:17">
      <c r="A1245" s="2">
        <v>40277</v>
      </c>
      <c r="B1245" s="10">
        <v>5996.53</v>
      </c>
      <c r="C1245" s="10">
        <v>2841.22</v>
      </c>
      <c r="D1245" s="10">
        <v>5911.16</v>
      </c>
      <c r="E1245" s="10">
        <v>2687.88</v>
      </c>
      <c r="F1245" s="10">
        <v>2661.11</v>
      </c>
      <c r="G1245" s="10">
        <v>2990.51</v>
      </c>
      <c r="H1245" s="3">
        <f t="shared" si="28"/>
        <v>4</v>
      </c>
      <c r="I1245" s="3">
        <f t="shared" si="29"/>
        <v>0</v>
      </c>
      <c r="J1245" s="3">
        <f>IF(AND(A1245&gt;=Intermediate!$B$4,A1245&lt;=Intermediate!$B$2),1,0)</f>
        <v>1</v>
      </c>
      <c r="K1245" s="3">
        <f t="shared" si="30"/>
        <v>0</v>
      </c>
      <c r="L1245" s="1">
        <f t="array" ref="L1245">INDEX(B1245:G1245,1,Intermediate!$B$6)</f>
        <v>2841.22</v>
      </c>
      <c r="M1245" s="3">
        <f>Intermediate!$B$7*K1245</f>
        <v>0</v>
      </c>
      <c r="N1245" s="3">
        <f t="shared" si="33"/>
        <v>40000</v>
      </c>
      <c r="O1245" s="3">
        <f t="shared" si="31"/>
        <v>0</v>
      </c>
      <c r="P1245" s="3">
        <f t="shared" si="34"/>
        <v>19.879393331122529</v>
      </c>
      <c r="Q1245" s="3">
        <f t="shared" si="32"/>
        <v>56481.72992025195</v>
      </c>
    </row>
    <row r="1246" spans="1:17">
      <c r="A1246" s="4">
        <v>40280</v>
      </c>
      <c r="B1246" s="10">
        <v>5969.14</v>
      </c>
      <c r="C1246" s="10">
        <v>2837.29</v>
      </c>
      <c r="D1246" s="10">
        <v>5890.59</v>
      </c>
      <c r="E1246" s="10">
        <v>2679.62</v>
      </c>
      <c r="F1246" s="10">
        <v>2656.56</v>
      </c>
      <c r="G1246" s="10">
        <v>2997.59</v>
      </c>
      <c r="H1246" s="3">
        <f t="shared" si="28"/>
        <v>4</v>
      </c>
      <c r="I1246" s="3">
        <f t="shared" si="29"/>
        <v>0</v>
      </c>
      <c r="J1246" s="3">
        <f>IF(AND(A1246&gt;=Intermediate!$B$4,A1246&lt;=Intermediate!$B$2),1,0)</f>
        <v>1</v>
      </c>
      <c r="K1246" s="3">
        <f t="shared" si="30"/>
        <v>0</v>
      </c>
      <c r="L1246" s="1">
        <f t="array" ref="L1246">INDEX(B1246:G1246,1,Intermediate!$B$6)</f>
        <v>2837.29</v>
      </c>
      <c r="M1246" s="3">
        <f>Intermediate!$B$7*K1246</f>
        <v>0</v>
      </c>
      <c r="N1246" s="3">
        <f t="shared" si="33"/>
        <v>40000</v>
      </c>
      <c r="O1246" s="3">
        <f t="shared" si="31"/>
        <v>0</v>
      </c>
      <c r="P1246" s="3">
        <f t="shared" si="34"/>
        <v>19.879393331122529</v>
      </c>
      <c r="Q1246" s="3">
        <f t="shared" si="32"/>
        <v>56403.603904460637</v>
      </c>
    </row>
    <row r="1247" spans="1:17">
      <c r="A1247" s="4">
        <v>40281</v>
      </c>
      <c r="B1247" s="10">
        <v>5955.51</v>
      </c>
      <c r="C1247" s="10">
        <v>2830.78</v>
      </c>
      <c r="D1247" s="10">
        <v>5876.71</v>
      </c>
      <c r="E1247" s="10">
        <v>2673.95</v>
      </c>
      <c r="F1247" s="10">
        <v>2650.54</v>
      </c>
      <c r="G1247" s="10">
        <v>2990.1</v>
      </c>
      <c r="H1247" s="3">
        <f t="shared" si="28"/>
        <v>4</v>
      </c>
      <c r="I1247" s="3">
        <f t="shared" si="29"/>
        <v>0</v>
      </c>
      <c r="J1247" s="3">
        <f>IF(AND(A1247&gt;=Intermediate!$B$4,A1247&lt;=Intermediate!$B$2),1,0)</f>
        <v>1</v>
      </c>
      <c r="K1247" s="3">
        <f t="shared" si="30"/>
        <v>0</v>
      </c>
      <c r="L1247" s="1">
        <f t="array" ref="L1247">INDEX(B1247:G1247,1,Intermediate!$B$6)</f>
        <v>2830.78</v>
      </c>
      <c r="M1247" s="3">
        <f>Intermediate!$B$7*K1247</f>
        <v>0</v>
      </c>
      <c r="N1247" s="3">
        <f t="shared" si="33"/>
        <v>40000</v>
      </c>
      <c r="O1247" s="3">
        <f t="shared" si="31"/>
        <v>0</v>
      </c>
      <c r="P1247" s="3">
        <f t="shared" si="34"/>
        <v>19.879393331122529</v>
      </c>
      <c r="Q1247" s="3">
        <f t="shared" si="32"/>
        <v>56274.189053875038</v>
      </c>
    </row>
    <row r="1248" spans="1:17">
      <c r="A1248" s="4">
        <v>40283</v>
      </c>
      <c r="B1248" s="10">
        <v>5905.08</v>
      </c>
      <c r="C1248" s="10">
        <v>2820.69</v>
      </c>
      <c r="D1248" s="10">
        <v>5844.64</v>
      </c>
      <c r="E1248" s="10">
        <v>2663.62</v>
      </c>
      <c r="F1248" s="10">
        <v>2647.07</v>
      </c>
      <c r="G1248" s="10">
        <v>2989.14</v>
      </c>
      <c r="H1248" s="3">
        <f t="shared" si="28"/>
        <v>4</v>
      </c>
      <c r="I1248" s="3">
        <f t="shared" si="29"/>
        <v>0</v>
      </c>
      <c r="J1248" s="3">
        <f>IF(AND(A1248&gt;=Intermediate!$B$4,A1248&lt;=Intermediate!$B$2),1,0)</f>
        <v>1</v>
      </c>
      <c r="K1248" s="3">
        <f t="shared" si="30"/>
        <v>0</v>
      </c>
      <c r="L1248" s="1">
        <f t="array" ref="L1248">INDEX(B1248:G1248,1,Intermediate!$B$6)</f>
        <v>2820.69</v>
      </c>
      <c r="M1248" s="3">
        <f>Intermediate!$B$7*K1248</f>
        <v>0</v>
      </c>
      <c r="N1248" s="3">
        <f t="shared" si="33"/>
        <v>40000</v>
      </c>
      <c r="O1248" s="3">
        <f t="shared" si="31"/>
        <v>0</v>
      </c>
      <c r="P1248" s="3">
        <f t="shared" si="34"/>
        <v>19.879393331122529</v>
      </c>
      <c r="Q1248" s="3">
        <f t="shared" si="32"/>
        <v>56073.605975164006</v>
      </c>
    </row>
    <row r="1249" spans="1:17">
      <c r="A1249" s="4">
        <v>40284</v>
      </c>
      <c r="B1249" s="10">
        <v>5891.35</v>
      </c>
      <c r="C1249" s="10">
        <v>2809.9</v>
      </c>
      <c r="D1249" s="10">
        <v>5821.66</v>
      </c>
      <c r="E1249" s="10">
        <v>2652.15</v>
      </c>
      <c r="F1249" s="10">
        <v>2634.55</v>
      </c>
      <c r="G1249" s="10">
        <v>2979.93</v>
      </c>
      <c r="H1249" s="3">
        <f t="shared" si="28"/>
        <v>4</v>
      </c>
      <c r="I1249" s="3">
        <f t="shared" si="29"/>
        <v>0</v>
      </c>
      <c r="J1249" s="3">
        <f>IF(AND(A1249&gt;=Intermediate!$B$4,A1249&lt;=Intermediate!$B$2),1,0)</f>
        <v>1</v>
      </c>
      <c r="K1249" s="3">
        <f t="shared" si="30"/>
        <v>0</v>
      </c>
      <c r="L1249" s="1">
        <f t="array" ref="L1249">INDEX(B1249:G1249,1,Intermediate!$B$6)</f>
        <v>2809.9</v>
      </c>
      <c r="M1249" s="3">
        <f>Intermediate!$B$7*K1249</f>
        <v>0</v>
      </c>
      <c r="N1249" s="3">
        <f t="shared" si="33"/>
        <v>40000</v>
      </c>
      <c r="O1249" s="3">
        <f t="shared" si="31"/>
        <v>0</v>
      </c>
      <c r="P1249" s="3">
        <f t="shared" si="34"/>
        <v>19.879393331122529</v>
      </c>
      <c r="Q1249" s="3">
        <f t="shared" si="32"/>
        <v>55859.107321121199</v>
      </c>
    </row>
    <row r="1250" spans="1:17">
      <c r="A1250" s="4">
        <v>40287</v>
      </c>
      <c r="B1250" s="10">
        <v>5825.61</v>
      </c>
      <c r="C1250" s="10">
        <v>2774.15</v>
      </c>
      <c r="D1250" s="10">
        <v>5751.88</v>
      </c>
      <c r="E1250" s="10">
        <v>2623.44</v>
      </c>
      <c r="F1250" s="10">
        <v>2609.25</v>
      </c>
      <c r="G1250" s="10">
        <v>2930.44</v>
      </c>
      <c r="H1250" s="3">
        <f t="shared" si="28"/>
        <v>4</v>
      </c>
      <c r="I1250" s="3">
        <f t="shared" si="29"/>
        <v>0</v>
      </c>
      <c r="J1250" s="3">
        <f>IF(AND(A1250&gt;=Intermediate!$B$4,A1250&lt;=Intermediate!$B$2),1,0)</f>
        <v>1</v>
      </c>
      <c r="K1250" s="3">
        <f t="shared" si="30"/>
        <v>0</v>
      </c>
      <c r="L1250" s="1">
        <f t="array" ref="L1250">INDEX(B1250:G1250,1,Intermediate!$B$6)</f>
        <v>2774.15</v>
      </c>
      <c r="M1250" s="3">
        <f>Intermediate!$B$7*K1250</f>
        <v>0</v>
      </c>
      <c r="N1250" s="3">
        <f t="shared" si="33"/>
        <v>40000</v>
      </c>
      <c r="O1250" s="3">
        <f t="shared" si="31"/>
        <v>0</v>
      </c>
      <c r="P1250" s="3">
        <f t="shared" si="34"/>
        <v>19.879393331122529</v>
      </c>
      <c r="Q1250" s="3">
        <f t="shared" si="32"/>
        <v>55148.419009533565</v>
      </c>
    </row>
    <row r="1251" spans="1:17">
      <c r="A1251" s="4">
        <v>40288</v>
      </c>
      <c r="B1251" s="10">
        <v>5860.99</v>
      </c>
      <c r="C1251" s="10">
        <v>2800.82</v>
      </c>
      <c r="D1251" s="10">
        <v>5791.49</v>
      </c>
      <c r="E1251" s="10">
        <v>2646.44</v>
      </c>
      <c r="F1251" s="10">
        <v>2640.42</v>
      </c>
      <c r="G1251" s="10">
        <v>2971.69</v>
      </c>
      <c r="H1251" s="3">
        <f t="shared" si="28"/>
        <v>4</v>
      </c>
      <c r="I1251" s="3">
        <f t="shared" si="29"/>
        <v>0</v>
      </c>
      <c r="J1251" s="3">
        <f>IF(AND(A1251&gt;=Intermediate!$B$4,A1251&lt;=Intermediate!$B$2),1,0)</f>
        <v>1</v>
      </c>
      <c r="K1251" s="3">
        <f t="shared" si="30"/>
        <v>0</v>
      </c>
      <c r="L1251" s="1">
        <f t="array" ref="L1251">INDEX(B1251:G1251,1,Intermediate!$B$6)</f>
        <v>2800.82</v>
      </c>
      <c r="M1251" s="3">
        <f>Intermediate!$B$7*K1251</f>
        <v>0</v>
      </c>
      <c r="N1251" s="3">
        <f t="shared" si="33"/>
        <v>40000</v>
      </c>
      <c r="O1251" s="3">
        <f t="shared" si="31"/>
        <v>0</v>
      </c>
      <c r="P1251" s="3">
        <f t="shared" si="34"/>
        <v>19.879393331122529</v>
      </c>
      <c r="Q1251" s="3">
        <f t="shared" si="32"/>
        <v>55678.602429674604</v>
      </c>
    </row>
    <row r="1252" spans="1:17">
      <c r="A1252" s="4">
        <v>40289</v>
      </c>
      <c r="B1252" s="10">
        <v>5882.39</v>
      </c>
      <c r="C1252" s="10">
        <v>2822.11</v>
      </c>
      <c r="D1252" s="10">
        <v>5824.57</v>
      </c>
      <c r="E1252" s="10">
        <v>2662.18</v>
      </c>
      <c r="F1252" s="10">
        <v>2658.95</v>
      </c>
      <c r="G1252" s="10">
        <v>3005.67</v>
      </c>
      <c r="H1252" s="3">
        <f t="shared" si="28"/>
        <v>4</v>
      </c>
      <c r="I1252" s="3">
        <f t="shared" si="29"/>
        <v>0</v>
      </c>
      <c r="J1252" s="3">
        <f>IF(AND(A1252&gt;=Intermediate!$B$4,A1252&lt;=Intermediate!$B$2),1,0)</f>
        <v>1</v>
      </c>
      <c r="K1252" s="3">
        <f t="shared" si="30"/>
        <v>0</v>
      </c>
      <c r="L1252" s="1">
        <f t="array" ref="L1252">INDEX(B1252:G1252,1,Intermediate!$B$6)</f>
        <v>2822.11</v>
      </c>
      <c r="M1252" s="3">
        <f>Intermediate!$B$7*K1252</f>
        <v>0</v>
      </c>
      <c r="N1252" s="3">
        <f t="shared" si="33"/>
        <v>40000</v>
      </c>
      <c r="O1252" s="3">
        <f t="shared" si="31"/>
        <v>0</v>
      </c>
      <c r="P1252" s="3">
        <f t="shared" si="34"/>
        <v>19.879393331122529</v>
      </c>
      <c r="Q1252" s="3">
        <f t="shared" si="32"/>
        <v>56101.834713694203</v>
      </c>
    </row>
    <row r="1253" spans="1:17">
      <c r="A1253" s="4">
        <v>40290</v>
      </c>
      <c r="B1253" s="10">
        <v>5907.53</v>
      </c>
      <c r="C1253" s="10">
        <v>2825.67</v>
      </c>
      <c r="D1253" s="10">
        <v>5841</v>
      </c>
      <c r="E1253" s="10">
        <v>2666.88</v>
      </c>
      <c r="F1253" s="10">
        <v>2658.55</v>
      </c>
      <c r="G1253" s="10">
        <v>3004.39</v>
      </c>
      <c r="H1253" s="3">
        <f t="shared" si="28"/>
        <v>4</v>
      </c>
      <c r="I1253" s="3">
        <f t="shared" si="29"/>
        <v>0</v>
      </c>
      <c r="J1253" s="3">
        <f>IF(AND(A1253&gt;=Intermediate!$B$4,A1253&lt;=Intermediate!$B$2),1,0)</f>
        <v>1</v>
      </c>
      <c r="K1253" s="3">
        <f t="shared" si="30"/>
        <v>0</v>
      </c>
      <c r="L1253" s="1">
        <f t="array" ref="L1253">INDEX(B1253:G1253,1,Intermediate!$B$6)</f>
        <v>2825.67</v>
      </c>
      <c r="M1253" s="3">
        <f>Intermediate!$B$7*K1253</f>
        <v>0</v>
      </c>
      <c r="N1253" s="3">
        <f t="shared" si="33"/>
        <v>40000</v>
      </c>
      <c r="O1253" s="3">
        <f t="shared" si="31"/>
        <v>0</v>
      </c>
      <c r="P1253" s="3">
        <f t="shared" si="34"/>
        <v>19.879393331122529</v>
      </c>
      <c r="Q1253" s="3">
        <f t="shared" si="32"/>
        <v>56172.605353952997</v>
      </c>
    </row>
    <row r="1254" spans="1:17">
      <c r="A1254" s="4">
        <v>40291</v>
      </c>
      <c r="B1254" s="10">
        <v>5941.2</v>
      </c>
      <c r="C1254" s="10">
        <v>2834.77</v>
      </c>
      <c r="D1254" s="10">
        <v>5857.63</v>
      </c>
      <c r="E1254" s="10">
        <v>2673.59</v>
      </c>
      <c r="F1254" s="10">
        <v>2664.39</v>
      </c>
      <c r="G1254" s="10">
        <v>3018.24</v>
      </c>
      <c r="H1254" s="3">
        <f t="shared" si="28"/>
        <v>4</v>
      </c>
      <c r="I1254" s="3">
        <f t="shared" si="29"/>
        <v>0</v>
      </c>
      <c r="J1254" s="3">
        <f>IF(AND(A1254&gt;=Intermediate!$B$4,A1254&lt;=Intermediate!$B$2),1,0)</f>
        <v>1</v>
      </c>
      <c r="K1254" s="3">
        <f t="shared" si="30"/>
        <v>0</v>
      </c>
      <c r="L1254" s="1">
        <f t="array" ref="L1254">INDEX(B1254:G1254,1,Intermediate!$B$6)</f>
        <v>2834.77</v>
      </c>
      <c r="M1254" s="3">
        <f>Intermediate!$B$7*K1254</f>
        <v>0</v>
      </c>
      <c r="N1254" s="3">
        <f t="shared" si="33"/>
        <v>40000</v>
      </c>
      <c r="O1254" s="3">
        <f t="shared" si="31"/>
        <v>0</v>
      </c>
      <c r="P1254" s="3">
        <f t="shared" si="34"/>
        <v>19.879393331122529</v>
      </c>
      <c r="Q1254" s="3">
        <f t="shared" si="32"/>
        <v>56353.507833266209</v>
      </c>
    </row>
    <row r="1255" spans="1:17">
      <c r="A1255" s="4">
        <v>40294</v>
      </c>
      <c r="B1255" s="10">
        <v>5960.91</v>
      </c>
      <c r="C1255" s="10">
        <v>2845.84</v>
      </c>
      <c r="D1255" s="10">
        <v>5877.51</v>
      </c>
      <c r="E1255" s="10">
        <v>2686.33</v>
      </c>
      <c r="F1255" s="10">
        <v>2681.59</v>
      </c>
      <c r="G1255" s="10">
        <v>3028.76</v>
      </c>
      <c r="H1255" s="3">
        <f t="shared" si="28"/>
        <v>4</v>
      </c>
      <c r="I1255" s="3">
        <f t="shared" si="29"/>
        <v>0</v>
      </c>
      <c r="J1255" s="3">
        <f>IF(AND(A1255&gt;=Intermediate!$B$4,A1255&lt;=Intermediate!$B$2),1,0)</f>
        <v>1</v>
      </c>
      <c r="K1255" s="3">
        <f t="shared" si="30"/>
        <v>0</v>
      </c>
      <c r="L1255" s="1">
        <f t="array" ref="L1255">INDEX(B1255:G1255,1,Intermediate!$B$6)</f>
        <v>2845.84</v>
      </c>
      <c r="M1255" s="3">
        <f>Intermediate!$B$7*K1255</f>
        <v>0</v>
      </c>
      <c r="N1255" s="3">
        <f t="shared" si="33"/>
        <v>40000</v>
      </c>
      <c r="O1255" s="3">
        <f t="shared" si="31"/>
        <v>0</v>
      </c>
      <c r="P1255" s="3">
        <f t="shared" si="34"/>
        <v>19.879393331122529</v>
      </c>
      <c r="Q1255" s="3">
        <f t="shared" si="32"/>
        <v>56573.572717441741</v>
      </c>
    </row>
    <row r="1256" spans="1:17">
      <c r="A1256" s="4">
        <v>40295</v>
      </c>
      <c r="B1256" s="10">
        <v>5944.25</v>
      </c>
      <c r="C1256" s="10">
        <v>2842.63</v>
      </c>
      <c r="D1256" s="10">
        <v>5870.16</v>
      </c>
      <c r="E1256" s="10">
        <v>2682.64</v>
      </c>
      <c r="F1256" s="10">
        <v>2677.3</v>
      </c>
      <c r="G1256" s="10">
        <v>3028.04</v>
      </c>
      <c r="H1256" s="3">
        <f t="shared" si="28"/>
        <v>4</v>
      </c>
      <c r="I1256" s="3">
        <f t="shared" si="29"/>
        <v>0</v>
      </c>
      <c r="J1256" s="3">
        <f>IF(AND(A1256&gt;=Intermediate!$B$4,A1256&lt;=Intermediate!$B$2),1,0)</f>
        <v>1</v>
      </c>
      <c r="K1256" s="3">
        <f t="shared" si="30"/>
        <v>0</v>
      </c>
      <c r="L1256" s="1">
        <f t="array" ref="L1256">INDEX(B1256:G1256,1,Intermediate!$B$6)</f>
        <v>2842.63</v>
      </c>
      <c r="M1256" s="3">
        <f>Intermediate!$B$7*K1256</f>
        <v>0</v>
      </c>
      <c r="N1256" s="3">
        <f t="shared" si="33"/>
        <v>40000</v>
      </c>
      <c r="O1256" s="3">
        <f t="shared" si="31"/>
        <v>0</v>
      </c>
      <c r="P1256" s="3">
        <f t="shared" si="34"/>
        <v>19.879393331122529</v>
      </c>
      <c r="Q1256" s="3">
        <f t="shared" si="32"/>
        <v>56509.759864848835</v>
      </c>
    </row>
    <row r="1257" spans="1:17">
      <c r="A1257" s="4">
        <v>40296</v>
      </c>
      <c r="B1257" s="10">
        <v>5846.22</v>
      </c>
      <c r="C1257" s="10">
        <v>2800.08</v>
      </c>
      <c r="D1257" s="10">
        <v>5785.4</v>
      </c>
      <c r="E1257" s="10">
        <v>2642.05</v>
      </c>
      <c r="F1257" s="10">
        <v>2634.37</v>
      </c>
      <c r="G1257" s="10">
        <v>2971.95</v>
      </c>
      <c r="H1257" s="3">
        <f t="shared" si="28"/>
        <v>4</v>
      </c>
      <c r="I1257" s="3">
        <f t="shared" si="29"/>
        <v>0</v>
      </c>
      <c r="J1257" s="3">
        <f>IF(AND(A1257&gt;=Intermediate!$B$4,A1257&lt;=Intermediate!$B$2),1,0)</f>
        <v>1</v>
      </c>
      <c r="K1257" s="3">
        <f t="shared" si="30"/>
        <v>0</v>
      </c>
      <c r="L1257" s="1">
        <f t="array" ref="L1257">INDEX(B1257:G1257,1,Intermediate!$B$6)</f>
        <v>2800.08</v>
      </c>
      <c r="M1257" s="3">
        <f>Intermediate!$B$7*K1257</f>
        <v>0</v>
      </c>
      <c r="N1257" s="3">
        <f t="shared" si="33"/>
        <v>40000</v>
      </c>
      <c r="O1257" s="3">
        <f t="shared" si="31"/>
        <v>0</v>
      </c>
      <c r="P1257" s="3">
        <f t="shared" si="34"/>
        <v>19.879393331122529</v>
      </c>
      <c r="Q1257" s="3">
        <f t="shared" si="32"/>
        <v>55663.891678609572</v>
      </c>
    </row>
    <row r="1258" spans="1:17">
      <c r="A1258" s="4">
        <v>40297</v>
      </c>
      <c r="B1258" s="10">
        <v>5888.52</v>
      </c>
      <c r="C1258" s="10">
        <v>2821.32</v>
      </c>
      <c r="D1258" s="10">
        <v>5816.53</v>
      </c>
      <c r="E1258" s="10">
        <v>2661.5</v>
      </c>
      <c r="F1258" s="10">
        <v>2661.79</v>
      </c>
      <c r="G1258" s="10">
        <v>3003.3</v>
      </c>
      <c r="H1258" s="3">
        <f t="shared" si="28"/>
        <v>4</v>
      </c>
      <c r="I1258" s="3">
        <f t="shared" si="29"/>
        <v>0</v>
      </c>
      <c r="J1258" s="3">
        <f>IF(AND(A1258&gt;=Intermediate!$B$4,A1258&lt;=Intermediate!$B$2),1,0)</f>
        <v>1</v>
      </c>
      <c r="K1258" s="3">
        <f t="shared" si="30"/>
        <v>0</v>
      </c>
      <c r="L1258" s="1">
        <f t="array" ref="L1258">INDEX(B1258:G1258,1,Intermediate!$B$6)</f>
        <v>2821.32</v>
      </c>
      <c r="M1258" s="3">
        <f>Intermediate!$B$7*K1258</f>
        <v>0</v>
      </c>
      <c r="N1258" s="3">
        <f t="shared" si="33"/>
        <v>40000</v>
      </c>
      <c r="O1258" s="3">
        <f t="shared" si="31"/>
        <v>0</v>
      </c>
      <c r="P1258" s="3">
        <f t="shared" si="34"/>
        <v>19.879393331122529</v>
      </c>
      <c r="Q1258" s="3">
        <f t="shared" si="32"/>
        <v>56086.129992962618</v>
      </c>
    </row>
    <row r="1259" spans="1:17">
      <c r="A1259" s="4">
        <v>40298</v>
      </c>
      <c r="B1259" s="10">
        <v>5925.14</v>
      </c>
      <c r="C1259" s="10">
        <v>2841.55</v>
      </c>
      <c r="D1259" s="10">
        <v>5856.5</v>
      </c>
      <c r="E1259" s="10">
        <v>2684.06</v>
      </c>
      <c r="F1259" s="10">
        <v>2689.6</v>
      </c>
      <c r="G1259" s="10">
        <v>3020.24</v>
      </c>
      <c r="H1259" s="3">
        <f t="shared" si="28"/>
        <v>4</v>
      </c>
      <c r="I1259" s="3">
        <f t="shared" si="29"/>
        <v>0</v>
      </c>
      <c r="J1259" s="3">
        <f>IF(AND(A1259&gt;=Intermediate!$B$4,A1259&lt;=Intermediate!$B$2),1,0)</f>
        <v>1</v>
      </c>
      <c r="K1259" s="3">
        <f t="shared" si="30"/>
        <v>0</v>
      </c>
      <c r="L1259" s="1">
        <f t="array" ref="L1259">INDEX(B1259:G1259,1,Intermediate!$B$6)</f>
        <v>2841.55</v>
      </c>
      <c r="M1259" s="3">
        <f>Intermediate!$B$7*K1259</f>
        <v>0</v>
      </c>
      <c r="N1259" s="3">
        <f t="shared" si="33"/>
        <v>40000</v>
      </c>
      <c r="O1259" s="3">
        <f t="shared" si="31"/>
        <v>0</v>
      </c>
      <c r="P1259" s="3">
        <f t="shared" si="34"/>
        <v>19.879393331122529</v>
      </c>
      <c r="Q1259" s="3">
        <f t="shared" si="32"/>
        <v>56488.290120051228</v>
      </c>
    </row>
    <row r="1260" spans="1:17">
      <c r="A1260" s="5">
        <v>40301</v>
      </c>
      <c r="B1260" s="10">
        <v>5871.57</v>
      </c>
      <c r="C1260" s="10">
        <v>2825.13</v>
      </c>
      <c r="D1260" s="10">
        <v>5820.62</v>
      </c>
      <c r="E1260" s="10">
        <v>2668.27</v>
      </c>
      <c r="F1260" s="10">
        <v>2674.75</v>
      </c>
      <c r="G1260" s="10">
        <v>3006.12</v>
      </c>
      <c r="H1260" s="3">
        <f t="shared" si="28"/>
        <v>5</v>
      </c>
      <c r="I1260" s="3">
        <f t="shared" si="29"/>
        <v>1</v>
      </c>
      <c r="J1260" s="3">
        <f>IF(AND(A1260&gt;=Intermediate!$B$4,A1260&lt;=Intermediate!$B$2),1,0)</f>
        <v>1</v>
      </c>
      <c r="K1260" s="3">
        <f t="shared" si="30"/>
        <v>1</v>
      </c>
      <c r="L1260" s="1">
        <f t="array" ref="L1260">INDEX(B1260:G1260,1,Intermediate!$B$6)</f>
        <v>2825.13</v>
      </c>
      <c r="M1260" s="3">
        <f>Intermediate!$B$7*K1260</f>
        <v>1000</v>
      </c>
      <c r="N1260" s="3">
        <f t="shared" si="33"/>
        <v>41000</v>
      </c>
      <c r="O1260" s="3">
        <f t="shared" si="31"/>
        <v>0.35396601218351015</v>
      </c>
      <c r="P1260" s="3">
        <f t="shared" si="34"/>
        <v>20.233359343306038</v>
      </c>
      <c r="Q1260" s="3">
        <f t="shared" si="32"/>
        <v>57161.870481554186</v>
      </c>
    </row>
    <row r="1261" spans="1:17">
      <c r="A1261" s="5">
        <v>40302</v>
      </c>
      <c r="B1261" s="10">
        <v>5783.99</v>
      </c>
      <c r="C1261" s="10">
        <v>2782.92</v>
      </c>
      <c r="D1261" s="10">
        <v>5735.65</v>
      </c>
      <c r="E1261" s="10">
        <v>2628.26</v>
      </c>
      <c r="F1261" s="10">
        <v>2633.08</v>
      </c>
      <c r="G1261" s="10">
        <v>2961.44</v>
      </c>
      <c r="H1261" s="3">
        <f t="shared" si="28"/>
        <v>5</v>
      </c>
      <c r="I1261" s="3">
        <f t="shared" si="29"/>
        <v>0</v>
      </c>
      <c r="J1261" s="3">
        <f>IF(AND(A1261&gt;=Intermediate!$B$4,A1261&lt;=Intermediate!$B$2),1,0)</f>
        <v>1</v>
      </c>
      <c r="K1261" s="3">
        <f t="shared" si="30"/>
        <v>0</v>
      </c>
      <c r="L1261" s="1">
        <f t="array" ref="L1261">INDEX(B1261:G1261,1,Intermediate!$B$6)</f>
        <v>2782.92</v>
      </c>
      <c r="M1261" s="3">
        <f>Intermediate!$B$7*K1261</f>
        <v>0</v>
      </c>
      <c r="N1261" s="3">
        <f t="shared" si="33"/>
        <v>41000</v>
      </c>
      <c r="O1261" s="3">
        <f t="shared" si="31"/>
        <v>0</v>
      </c>
      <c r="P1261" s="3">
        <f t="shared" si="34"/>
        <v>20.233359343306038</v>
      </c>
      <c r="Q1261" s="3">
        <f t="shared" si="32"/>
        <v>56307.820383673243</v>
      </c>
    </row>
    <row r="1262" spans="1:17">
      <c r="A1262" s="5">
        <v>40303</v>
      </c>
      <c r="B1262" s="10">
        <v>5772.16</v>
      </c>
      <c r="C1262" s="10">
        <v>2781.07</v>
      </c>
      <c r="D1262" s="10">
        <v>5727.18</v>
      </c>
      <c r="E1262" s="10">
        <v>2629.36</v>
      </c>
      <c r="F1262" s="10">
        <v>2641.15</v>
      </c>
      <c r="G1262" s="10">
        <v>2953.96</v>
      </c>
      <c r="H1262" s="3">
        <f t="shared" si="28"/>
        <v>5</v>
      </c>
      <c r="I1262" s="3">
        <f t="shared" si="29"/>
        <v>0</v>
      </c>
      <c r="J1262" s="3">
        <f>IF(AND(A1262&gt;=Intermediate!$B$4,A1262&lt;=Intermediate!$B$2),1,0)</f>
        <v>1</v>
      </c>
      <c r="K1262" s="3">
        <f t="shared" si="30"/>
        <v>0</v>
      </c>
      <c r="L1262" s="1">
        <f t="array" ref="L1262">INDEX(B1262:G1262,1,Intermediate!$B$6)</f>
        <v>2781.07</v>
      </c>
      <c r="M1262" s="3">
        <f>Intermediate!$B$7*K1262</f>
        <v>0</v>
      </c>
      <c r="N1262" s="3">
        <f t="shared" si="33"/>
        <v>41000</v>
      </c>
      <c r="O1262" s="3">
        <f t="shared" si="31"/>
        <v>0</v>
      </c>
      <c r="P1262" s="3">
        <f t="shared" si="34"/>
        <v>20.233359343306038</v>
      </c>
      <c r="Q1262" s="3">
        <f t="shared" si="32"/>
        <v>56270.388668888125</v>
      </c>
    </row>
    <row r="1263" spans="1:17">
      <c r="A1263" s="5">
        <v>40304</v>
      </c>
      <c r="B1263" s="10">
        <v>5734.92</v>
      </c>
      <c r="C1263" s="10">
        <v>2776.23</v>
      </c>
      <c r="D1263" s="10">
        <v>5707.41</v>
      </c>
      <c r="E1263" s="10">
        <v>2620.3000000000002</v>
      </c>
      <c r="F1263" s="10">
        <v>2633.49</v>
      </c>
      <c r="G1263" s="10">
        <v>2953.41</v>
      </c>
      <c r="H1263" s="3">
        <f t="shared" si="28"/>
        <v>5</v>
      </c>
      <c r="I1263" s="3">
        <f t="shared" si="29"/>
        <v>0</v>
      </c>
      <c r="J1263" s="3">
        <f>IF(AND(A1263&gt;=Intermediate!$B$4,A1263&lt;=Intermediate!$B$2),1,0)</f>
        <v>1</v>
      </c>
      <c r="K1263" s="3">
        <f t="shared" si="30"/>
        <v>0</v>
      </c>
      <c r="L1263" s="1">
        <f t="array" ref="L1263">INDEX(B1263:G1263,1,Intermediate!$B$6)</f>
        <v>2776.23</v>
      </c>
      <c r="M1263" s="3">
        <f>Intermediate!$B$7*K1263</f>
        <v>0</v>
      </c>
      <c r="N1263" s="3">
        <f t="shared" si="33"/>
        <v>41000</v>
      </c>
      <c r="O1263" s="3">
        <f t="shared" si="31"/>
        <v>0</v>
      </c>
      <c r="P1263" s="3">
        <f t="shared" si="34"/>
        <v>20.233359343306038</v>
      </c>
      <c r="Q1263" s="3">
        <f t="shared" si="32"/>
        <v>56172.459209666522</v>
      </c>
    </row>
    <row r="1264" spans="1:17">
      <c r="A1264" s="5">
        <v>40305</v>
      </c>
      <c r="B1264" s="10">
        <v>5642.21</v>
      </c>
      <c r="C1264" s="10">
        <v>2719.36</v>
      </c>
      <c r="D1264" s="10">
        <v>5607.58</v>
      </c>
      <c r="E1264" s="10">
        <v>2566.94</v>
      </c>
      <c r="F1264" s="10">
        <v>2567.36</v>
      </c>
      <c r="G1264" s="10">
        <v>2870.85</v>
      </c>
      <c r="H1264" s="3">
        <f t="shared" si="28"/>
        <v>5</v>
      </c>
      <c r="I1264" s="3">
        <f t="shared" si="29"/>
        <v>0</v>
      </c>
      <c r="J1264" s="3">
        <f>IF(AND(A1264&gt;=Intermediate!$B$4,A1264&lt;=Intermediate!$B$2),1,0)</f>
        <v>1</v>
      </c>
      <c r="K1264" s="3">
        <f t="shared" si="30"/>
        <v>0</v>
      </c>
      <c r="L1264" s="1">
        <f t="array" ref="L1264">INDEX(B1264:G1264,1,Intermediate!$B$6)</f>
        <v>2719.36</v>
      </c>
      <c r="M1264" s="3">
        <f>Intermediate!$B$7*K1264</f>
        <v>0</v>
      </c>
      <c r="N1264" s="3">
        <f t="shared" si="33"/>
        <v>41000</v>
      </c>
      <c r="O1264" s="3">
        <f t="shared" si="31"/>
        <v>0</v>
      </c>
      <c r="P1264" s="3">
        <f t="shared" si="34"/>
        <v>20.233359343306038</v>
      </c>
      <c r="Q1264" s="3">
        <f t="shared" si="32"/>
        <v>55021.78806381271</v>
      </c>
    </row>
    <row r="1265" spans="1:17">
      <c r="A1265" s="6">
        <v>40308</v>
      </c>
      <c r="B1265" s="10">
        <v>5833.17</v>
      </c>
      <c r="C1265" s="10">
        <v>2789.61</v>
      </c>
      <c r="D1265" s="10">
        <v>5765.49</v>
      </c>
      <c r="E1265" s="10">
        <v>2633.53</v>
      </c>
      <c r="F1265" s="10">
        <v>2624.89</v>
      </c>
      <c r="G1265" s="10">
        <v>2938.01</v>
      </c>
      <c r="H1265" s="3">
        <f t="shared" si="28"/>
        <v>5</v>
      </c>
      <c r="I1265" s="3">
        <f t="shared" si="29"/>
        <v>0</v>
      </c>
      <c r="J1265" s="3">
        <f>IF(AND(A1265&gt;=Intermediate!$B$4,A1265&lt;=Intermediate!$B$2),1,0)</f>
        <v>1</v>
      </c>
      <c r="K1265" s="3">
        <f t="shared" si="30"/>
        <v>0</v>
      </c>
      <c r="L1265" s="1">
        <f t="array" ref="L1265">INDEX(B1265:G1265,1,Intermediate!$B$6)</f>
        <v>2789.61</v>
      </c>
      <c r="M1265" s="3">
        <f>Intermediate!$B$7*K1265</f>
        <v>0</v>
      </c>
      <c r="N1265" s="3">
        <f t="shared" si="33"/>
        <v>41000</v>
      </c>
      <c r="O1265" s="3">
        <f t="shared" si="31"/>
        <v>0</v>
      </c>
      <c r="P1265" s="3">
        <f t="shared" si="34"/>
        <v>20.233359343306038</v>
      </c>
      <c r="Q1265" s="3">
        <f t="shared" si="32"/>
        <v>56443.181557679956</v>
      </c>
    </row>
    <row r="1266" spans="1:17">
      <c r="A1266" s="6">
        <v>40309</v>
      </c>
      <c r="B1266" s="10">
        <v>5768.78</v>
      </c>
      <c r="C1266" s="10">
        <v>2761.98</v>
      </c>
      <c r="D1266" s="10">
        <v>5700.33</v>
      </c>
      <c r="E1266" s="10">
        <v>2607.02</v>
      </c>
      <c r="F1266" s="10">
        <v>2603.88</v>
      </c>
      <c r="G1266" s="10">
        <v>2913.76</v>
      </c>
      <c r="H1266" s="3">
        <f t="shared" si="28"/>
        <v>5</v>
      </c>
      <c r="I1266" s="3">
        <f t="shared" si="29"/>
        <v>0</v>
      </c>
      <c r="J1266" s="3">
        <f>IF(AND(A1266&gt;=Intermediate!$B$4,A1266&lt;=Intermediate!$B$2),1,0)</f>
        <v>1</v>
      </c>
      <c r="K1266" s="3">
        <f t="shared" si="30"/>
        <v>0</v>
      </c>
      <c r="L1266" s="1">
        <f t="array" ref="L1266">INDEX(B1266:G1266,1,Intermediate!$B$6)</f>
        <v>2761.98</v>
      </c>
      <c r="M1266" s="3">
        <f>Intermediate!$B$7*K1266</f>
        <v>0</v>
      </c>
      <c r="N1266" s="3">
        <f t="shared" si="33"/>
        <v>41000</v>
      </c>
      <c r="O1266" s="3">
        <f t="shared" si="31"/>
        <v>0</v>
      </c>
      <c r="P1266" s="3">
        <f t="shared" si="34"/>
        <v>20.233359343306038</v>
      </c>
      <c r="Q1266" s="3">
        <f t="shared" si="32"/>
        <v>55884.133839024413</v>
      </c>
    </row>
    <row r="1267" spans="1:17">
      <c r="A1267" s="6">
        <v>40310</v>
      </c>
      <c r="B1267" s="10">
        <v>5798.26</v>
      </c>
      <c r="C1267" s="10">
        <v>2768.31</v>
      </c>
      <c r="D1267" s="10">
        <v>5718.98</v>
      </c>
      <c r="E1267" s="10">
        <v>2613.5100000000002</v>
      </c>
      <c r="F1267" s="10">
        <v>2607.02</v>
      </c>
      <c r="G1267" s="10">
        <v>2914.89</v>
      </c>
      <c r="H1267" s="3">
        <f t="shared" si="28"/>
        <v>5</v>
      </c>
      <c r="I1267" s="3">
        <f t="shared" si="29"/>
        <v>0</v>
      </c>
      <c r="J1267" s="3">
        <f>IF(AND(A1267&gt;=Intermediate!$B$4,A1267&lt;=Intermediate!$B$2),1,0)</f>
        <v>1</v>
      </c>
      <c r="K1267" s="3">
        <f t="shared" si="30"/>
        <v>0</v>
      </c>
      <c r="L1267" s="1">
        <f t="array" ref="L1267">INDEX(B1267:G1267,1,Intermediate!$B$6)</f>
        <v>2768.31</v>
      </c>
      <c r="M1267" s="3">
        <f>Intermediate!$B$7*K1267</f>
        <v>0</v>
      </c>
      <c r="N1267" s="3">
        <f t="shared" si="33"/>
        <v>41000</v>
      </c>
      <c r="O1267" s="3">
        <f t="shared" si="31"/>
        <v>0</v>
      </c>
      <c r="P1267" s="3">
        <f t="shared" si="34"/>
        <v>20.233359343306038</v>
      </c>
      <c r="Q1267" s="3">
        <f t="shared" si="32"/>
        <v>56012.211003667537</v>
      </c>
    </row>
    <row r="1268" spans="1:17">
      <c r="A1268" s="6">
        <v>40311</v>
      </c>
      <c r="B1268" s="10">
        <v>5831.78</v>
      </c>
      <c r="C1268" s="10">
        <v>2788.33</v>
      </c>
      <c r="D1268" s="10">
        <v>5755.08</v>
      </c>
      <c r="E1268" s="10">
        <v>2637.8</v>
      </c>
      <c r="F1268" s="10">
        <v>2642.33</v>
      </c>
      <c r="G1268" s="10">
        <v>2937.09</v>
      </c>
      <c r="H1268" s="3">
        <f t="shared" si="28"/>
        <v>5</v>
      </c>
      <c r="I1268" s="3">
        <f t="shared" si="29"/>
        <v>0</v>
      </c>
      <c r="J1268" s="3">
        <f>IF(AND(A1268&gt;=Intermediate!$B$4,A1268&lt;=Intermediate!$B$2),1,0)</f>
        <v>1</v>
      </c>
      <c r="K1268" s="3">
        <f t="shared" si="30"/>
        <v>0</v>
      </c>
      <c r="L1268" s="1">
        <f t="array" ref="L1268">INDEX(B1268:G1268,1,Intermediate!$B$6)</f>
        <v>2788.33</v>
      </c>
      <c r="M1268" s="3">
        <f>Intermediate!$B$7*K1268</f>
        <v>0</v>
      </c>
      <c r="N1268" s="3">
        <f t="shared" si="33"/>
        <v>41000</v>
      </c>
      <c r="O1268" s="3">
        <f t="shared" si="31"/>
        <v>0</v>
      </c>
      <c r="P1268" s="3">
        <f t="shared" si="34"/>
        <v>20.233359343306038</v>
      </c>
      <c r="Q1268" s="3">
        <f t="shared" si="32"/>
        <v>56417.282857720522</v>
      </c>
    </row>
    <row r="1269" spans="1:17">
      <c r="A1269" s="6">
        <v>40312</v>
      </c>
      <c r="B1269" s="10">
        <v>5738.95</v>
      </c>
      <c r="C1269" s="10">
        <v>2755.2</v>
      </c>
      <c r="D1269" s="10">
        <v>5682.79</v>
      </c>
      <c r="E1269" s="10">
        <v>2607.2199999999998</v>
      </c>
      <c r="F1269" s="10">
        <v>2615.65</v>
      </c>
      <c r="G1269" s="10">
        <v>2900.83</v>
      </c>
      <c r="H1269" s="3">
        <f t="shared" si="28"/>
        <v>5</v>
      </c>
      <c r="I1269" s="3">
        <f t="shared" si="29"/>
        <v>0</v>
      </c>
      <c r="J1269" s="3">
        <f>IF(AND(A1269&gt;=Intermediate!$B$4,A1269&lt;=Intermediate!$B$2),1,0)</f>
        <v>1</v>
      </c>
      <c r="K1269" s="3">
        <f t="shared" si="30"/>
        <v>0</v>
      </c>
      <c r="L1269" s="1">
        <f t="array" ref="L1269">INDEX(B1269:G1269,1,Intermediate!$B$6)</f>
        <v>2755.2</v>
      </c>
      <c r="M1269" s="3">
        <f>Intermediate!$B$7*K1269</f>
        <v>0</v>
      </c>
      <c r="N1269" s="3">
        <f t="shared" si="33"/>
        <v>41000</v>
      </c>
      <c r="O1269" s="3">
        <f t="shared" si="31"/>
        <v>0</v>
      </c>
      <c r="P1269" s="3">
        <f t="shared" si="34"/>
        <v>20.233359343306038</v>
      </c>
      <c r="Q1269" s="3">
        <f t="shared" si="32"/>
        <v>55746.951662676795</v>
      </c>
    </row>
    <row r="1270" spans="1:17">
      <c r="A1270" s="6">
        <v>40315</v>
      </c>
      <c r="B1270" s="10">
        <v>5707.86</v>
      </c>
      <c r="C1270" s="10">
        <v>2740.76</v>
      </c>
      <c r="D1270" s="10">
        <v>5651.34</v>
      </c>
      <c r="E1270" s="10">
        <v>2595.94</v>
      </c>
      <c r="F1270" s="10">
        <v>2608.42</v>
      </c>
      <c r="G1270" s="10">
        <v>2883.54</v>
      </c>
      <c r="H1270" s="3">
        <f t="shared" si="28"/>
        <v>5</v>
      </c>
      <c r="I1270" s="3">
        <f t="shared" si="29"/>
        <v>0</v>
      </c>
      <c r="J1270" s="3">
        <f>IF(AND(A1270&gt;=Intermediate!$B$4,A1270&lt;=Intermediate!$B$2),1,0)</f>
        <v>1</v>
      </c>
      <c r="K1270" s="3">
        <f t="shared" si="30"/>
        <v>0</v>
      </c>
      <c r="L1270" s="1">
        <f t="array" ref="L1270">INDEX(B1270:G1270,1,Intermediate!$B$6)</f>
        <v>2740.76</v>
      </c>
      <c r="M1270" s="3">
        <f>Intermediate!$B$7*K1270</f>
        <v>0</v>
      </c>
      <c r="N1270" s="3">
        <f t="shared" si="33"/>
        <v>41000</v>
      </c>
      <c r="O1270" s="3">
        <f t="shared" si="31"/>
        <v>0</v>
      </c>
      <c r="P1270" s="3">
        <f t="shared" si="34"/>
        <v>20.233359343306038</v>
      </c>
      <c r="Q1270" s="3">
        <f t="shared" si="32"/>
        <v>55454.781953759462</v>
      </c>
    </row>
    <row r="1271" spans="1:17">
      <c r="A1271" s="6">
        <v>40316</v>
      </c>
      <c r="B1271" s="10">
        <v>5712.15</v>
      </c>
      <c r="C1271" s="10">
        <v>2747</v>
      </c>
      <c r="D1271" s="10">
        <v>5656.97</v>
      </c>
      <c r="E1271" s="10">
        <v>2603.52</v>
      </c>
      <c r="F1271" s="10">
        <v>2623.6</v>
      </c>
      <c r="G1271" s="10">
        <v>2895.92</v>
      </c>
      <c r="H1271" s="3">
        <f t="shared" si="28"/>
        <v>5</v>
      </c>
      <c r="I1271" s="3">
        <f t="shared" si="29"/>
        <v>0</v>
      </c>
      <c r="J1271" s="3">
        <f>IF(AND(A1271&gt;=Intermediate!$B$4,A1271&lt;=Intermediate!$B$2),1,0)</f>
        <v>1</v>
      </c>
      <c r="K1271" s="3">
        <f t="shared" si="30"/>
        <v>0</v>
      </c>
      <c r="L1271" s="1">
        <f t="array" ref="L1271">INDEX(B1271:G1271,1,Intermediate!$B$6)</f>
        <v>2747</v>
      </c>
      <c r="M1271" s="3">
        <f>Intermediate!$B$7*K1271</f>
        <v>0</v>
      </c>
      <c r="N1271" s="3">
        <f t="shared" si="33"/>
        <v>41000</v>
      </c>
      <c r="O1271" s="3">
        <f t="shared" si="31"/>
        <v>0</v>
      </c>
      <c r="P1271" s="3">
        <f t="shared" si="34"/>
        <v>20.233359343306038</v>
      </c>
      <c r="Q1271" s="3">
        <f t="shared" si="32"/>
        <v>55581.038116061689</v>
      </c>
    </row>
    <row r="1272" spans="1:17">
      <c r="A1272" s="6">
        <v>40317</v>
      </c>
      <c r="B1272" s="10">
        <v>5550.45</v>
      </c>
      <c r="C1272" s="10">
        <v>2678.25</v>
      </c>
      <c r="D1272" s="10">
        <v>5508.4</v>
      </c>
      <c r="E1272" s="10">
        <v>2532.71</v>
      </c>
      <c r="F1272" s="10">
        <v>2550.34</v>
      </c>
      <c r="G1272" s="10">
        <v>2828.81</v>
      </c>
      <c r="H1272" s="3">
        <f t="shared" si="28"/>
        <v>5</v>
      </c>
      <c r="I1272" s="3">
        <f t="shared" si="29"/>
        <v>0</v>
      </c>
      <c r="J1272" s="3">
        <f>IF(AND(A1272&gt;=Intermediate!$B$4,A1272&lt;=Intermediate!$B$2),1,0)</f>
        <v>1</v>
      </c>
      <c r="K1272" s="3">
        <f t="shared" si="30"/>
        <v>0</v>
      </c>
      <c r="L1272" s="1">
        <f t="array" ref="L1272">INDEX(B1272:G1272,1,Intermediate!$B$6)</f>
        <v>2678.25</v>
      </c>
      <c r="M1272" s="3">
        <f>Intermediate!$B$7*K1272</f>
        <v>0</v>
      </c>
      <c r="N1272" s="3">
        <f t="shared" si="33"/>
        <v>41000</v>
      </c>
      <c r="O1272" s="3">
        <f t="shared" si="31"/>
        <v>0</v>
      </c>
      <c r="P1272" s="3">
        <f t="shared" si="34"/>
        <v>20.233359343306038</v>
      </c>
      <c r="Q1272" s="3">
        <f t="shared" si="32"/>
        <v>54189.994661209399</v>
      </c>
    </row>
    <row r="1273" spans="1:17">
      <c r="A1273" s="6">
        <v>40318</v>
      </c>
      <c r="B1273" s="10">
        <v>5579.65</v>
      </c>
      <c r="C1273" s="10">
        <v>2685.6</v>
      </c>
      <c r="D1273" s="10">
        <v>5545.12</v>
      </c>
      <c r="E1273" s="10">
        <v>2541.52</v>
      </c>
      <c r="F1273" s="10">
        <v>2544.89</v>
      </c>
      <c r="G1273" s="10">
        <v>2823.83</v>
      </c>
      <c r="H1273" s="3">
        <f t="shared" si="28"/>
        <v>5</v>
      </c>
      <c r="I1273" s="3">
        <f t="shared" si="29"/>
        <v>0</v>
      </c>
      <c r="J1273" s="3">
        <f>IF(AND(A1273&gt;=Intermediate!$B$4,A1273&lt;=Intermediate!$B$2),1,0)</f>
        <v>1</v>
      </c>
      <c r="K1273" s="3">
        <f t="shared" si="30"/>
        <v>0</v>
      </c>
      <c r="L1273" s="1">
        <f t="array" ref="L1273">INDEX(B1273:G1273,1,Intermediate!$B$6)</f>
        <v>2685.6</v>
      </c>
      <c r="M1273" s="3">
        <f>Intermediate!$B$7*K1273</f>
        <v>0</v>
      </c>
      <c r="N1273" s="3">
        <f t="shared" si="33"/>
        <v>41000</v>
      </c>
      <c r="O1273" s="3">
        <f t="shared" si="31"/>
        <v>0</v>
      </c>
      <c r="P1273" s="3">
        <f t="shared" si="34"/>
        <v>20.233359343306038</v>
      </c>
      <c r="Q1273" s="3">
        <f t="shared" si="32"/>
        <v>54338.709852382693</v>
      </c>
    </row>
    <row r="1274" spans="1:17">
      <c r="A1274" s="6">
        <v>40319</v>
      </c>
      <c r="B1274" s="10">
        <v>5554.05</v>
      </c>
      <c r="C1274" s="10">
        <v>2659.15</v>
      </c>
      <c r="D1274" s="10">
        <v>5502.38</v>
      </c>
      <c r="E1274" s="10">
        <v>2516.48</v>
      </c>
      <c r="F1274" s="10">
        <v>2510.7399999999998</v>
      </c>
      <c r="G1274" s="10">
        <v>2784.7</v>
      </c>
      <c r="H1274" s="3">
        <f t="shared" si="28"/>
        <v>5</v>
      </c>
      <c r="I1274" s="3">
        <f t="shared" si="29"/>
        <v>0</v>
      </c>
      <c r="J1274" s="3">
        <f>IF(AND(A1274&gt;=Intermediate!$B$4,A1274&lt;=Intermediate!$B$2),1,0)</f>
        <v>1</v>
      </c>
      <c r="K1274" s="3">
        <f t="shared" si="30"/>
        <v>0</v>
      </c>
      <c r="L1274" s="1">
        <f t="array" ref="L1274">INDEX(B1274:G1274,1,Intermediate!$B$6)</f>
        <v>2659.15</v>
      </c>
      <c r="M1274" s="3">
        <f>Intermediate!$B$7*K1274</f>
        <v>0</v>
      </c>
      <c r="N1274" s="3">
        <f t="shared" si="33"/>
        <v>41000</v>
      </c>
      <c r="O1274" s="3">
        <f t="shared" si="31"/>
        <v>0</v>
      </c>
      <c r="P1274" s="3">
        <f t="shared" si="34"/>
        <v>20.233359343306038</v>
      </c>
      <c r="Q1274" s="3">
        <f t="shared" si="32"/>
        <v>53803.537497752252</v>
      </c>
    </row>
    <row r="1275" spans="1:17">
      <c r="A1275" s="6">
        <v>40322</v>
      </c>
      <c r="B1275" s="10">
        <v>5565.29</v>
      </c>
      <c r="C1275" s="10">
        <v>2665.71</v>
      </c>
      <c r="D1275" s="10">
        <v>5514.69</v>
      </c>
      <c r="E1275" s="10">
        <v>2522.9699999999998</v>
      </c>
      <c r="F1275" s="10">
        <v>2517.85</v>
      </c>
      <c r="G1275" s="10">
        <v>2790.45</v>
      </c>
      <c r="H1275" s="3">
        <f t="shared" si="28"/>
        <v>5</v>
      </c>
      <c r="I1275" s="3">
        <f t="shared" si="29"/>
        <v>0</v>
      </c>
      <c r="J1275" s="3">
        <f>IF(AND(A1275&gt;=Intermediate!$B$4,A1275&lt;=Intermediate!$B$2),1,0)</f>
        <v>1</v>
      </c>
      <c r="K1275" s="3">
        <f t="shared" si="30"/>
        <v>0</v>
      </c>
      <c r="L1275" s="1">
        <f t="array" ref="L1275">INDEX(B1275:G1275,1,Intermediate!$B$6)</f>
        <v>2665.71</v>
      </c>
      <c r="M1275" s="3">
        <f>Intermediate!$B$7*K1275</f>
        <v>0</v>
      </c>
      <c r="N1275" s="3">
        <f t="shared" si="33"/>
        <v>41000</v>
      </c>
      <c r="O1275" s="3">
        <f t="shared" si="31"/>
        <v>0</v>
      </c>
      <c r="P1275" s="3">
        <f t="shared" si="34"/>
        <v>20.233359343306038</v>
      </c>
      <c r="Q1275" s="3">
        <f t="shared" si="32"/>
        <v>53936.26833504434</v>
      </c>
    </row>
    <row r="1276" spans="1:17">
      <c r="A1276" s="6">
        <v>40323</v>
      </c>
      <c r="B1276" s="10">
        <v>5408.59</v>
      </c>
      <c r="C1276" s="10">
        <v>2592.44</v>
      </c>
      <c r="D1276" s="10">
        <v>5368.62</v>
      </c>
      <c r="E1276" s="10">
        <v>2454.4699999999998</v>
      </c>
      <c r="F1276" s="10">
        <v>2446.7399999999998</v>
      </c>
      <c r="G1276" s="10">
        <v>2704.06</v>
      </c>
      <c r="H1276" s="3">
        <f t="shared" si="28"/>
        <v>5</v>
      </c>
      <c r="I1276" s="3">
        <f t="shared" si="29"/>
        <v>0</v>
      </c>
      <c r="J1276" s="3">
        <f>IF(AND(A1276&gt;=Intermediate!$B$4,A1276&lt;=Intermediate!$B$2),1,0)</f>
        <v>1</v>
      </c>
      <c r="K1276" s="3">
        <f t="shared" si="30"/>
        <v>0</v>
      </c>
      <c r="L1276" s="1">
        <f t="array" ref="L1276">INDEX(B1276:G1276,1,Intermediate!$B$6)</f>
        <v>2592.44</v>
      </c>
      <c r="M1276" s="3">
        <f>Intermediate!$B$7*K1276</f>
        <v>0</v>
      </c>
      <c r="N1276" s="3">
        <f t="shared" si="33"/>
        <v>41000</v>
      </c>
      <c r="O1276" s="3">
        <f t="shared" si="31"/>
        <v>0</v>
      </c>
      <c r="P1276" s="3">
        <f t="shared" si="34"/>
        <v>20.233359343306038</v>
      </c>
      <c r="Q1276" s="3">
        <f t="shared" si="32"/>
        <v>52453.770095960303</v>
      </c>
    </row>
    <row r="1277" spans="1:17">
      <c r="A1277" s="6">
        <v>40324</v>
      </c>
      <c r="B1277" s="10">
        <v>5530.3</v>
      </c>
      <c r="C1277" s="10">
        <v>2633.52</v>
      </c>
      <c r="D1277" s="10">
        <v>5461.58</v>
      </c>
      <c r="E1277" s="10">
        <v>2493.14</v>
      </c>
      <c r="F1277" s="10">
        <v>2478.83</v>
      </c>
      <c r="G1277" s="10">
        <v>2745.5</v>
      </c>
      <c r="H1277" s="3">
        <f t="shared" ref="H1277:H1531" si="35">MONTH(A1277)</f>
        <v>5</v>
      </c>
      <c r="I1277" s="3">
        <f t="shared" ref="I1277:I1531" si="36">IF(H1277&lt;&gt;H1276,1,0)</f>
        <v>0</v>
      </c>
      <c r="J1277" s="3">
        <f>IF(AND(A1277&gt;=Intermediate!$B$4,A1277&lt;=Intermediate!$B$2),1,0)</f>
        <v>1</v>
      </c>
      <c r="K1277" s="3">
        <f t="shared" ref="K1277:K1531" si="37">I1277*J1277</f>
        <v>0</v>
      </c>
      <c r="L1277" s="1">
        <f t="array" ref="L1277">INDEX(B1277:G1277,1,Intermediate!$B$6)</f>
        <v>2633.52</v>
      </c>
      <c r="M1277" s="3">
        <f>Intermediate!$B$7*K1277</f>
        <v>0</v>
      </c>
      <c r="N1277" s="3">
        <f t="shared" si="33"/>
        <v>41000</v>
      </c>
      <c r="O1277" s="3">
        <f t="shared" ref="O1277:O1531" si="38">M1277/L1277</f>
        <v>0</v>
      </c>
      <c r="P1277" s="3">
        <f t="shared" si="34"/>
        <v>20.233359343306038</v>
      </c>
      <c r="Q1277" s="3">
        <f t="shared" ref="Q1277:Q1531" si="39">P1277*L1277</f>
        <v>53284.956497783314</v>
      </c>
    </row>
    <row r="1278" spans="1:17">
      <c r="A1278" s="6">
        <v>40325</v>
      </c>
      <c r="B1278" s="10">
        <v>5620.18</v>
      </c>
      <c r="C1278" s="10">
        <v>2664.23</v>
      </c>
      <c r="D1278" s="10">
        <v>5535.62</v>
      </c>
      <c r="E1278" s="10">
        <v>2523.96</v>
      </c>
      <c r="F1278" s="10">
        <v>2503.91</v>
      </c>
      <c r="G1278" s="10">
        <v>2769.9</v>
      </c>
      <c r="H1278" s="3">
        <f t="shared" si="35"/>
        <v>5</v>
      </c>
      <c r="I1278" s="3">
        <f t="shared" si="36"/>
        <v>0</v>
      </c>
      <c r="J1278" s="3">
        <f>IF(AND(A1278&gt;=Intermediate!$B$4,A1278&lt;=Intermediate!$B$2),1,0)</f>
        <v>1</v>
      </c>
      <c r="K1278" s="3">
        <f t="shared" si="37"/>
        <v>0</v>
      </c>
      <c r="L1278" s="1">
        <f t="array" ref="L1278">INDEX(B1278:G1278,1,Intermediate!$B$6)</f>
        <v>2664.23</v>
      </c>
      <c r="M1278" s="3">
        <f>Intermediate!$B$7*K1278</f>
        <v>0</v>
      </c>
      <c r="N1278" s="3">
        <f t="shared" ref="N1278:N1532" si="40">N1277+M1278</f>
        <v>41000</v>
      </c>
      <c r="O1278" s="3">
        <f t="shared" si="38"/>
        <v>0</v>
      </c>
      <c r="P1278" s="3">
        <f t="shared" ref="P1278:P1532" si="41">P1277+O1278</f>
        <v>20.233359343306038</v>
      </c>
      <c r="Q1278" s="3">
        <f t="shared" si="39"/>
        <v>53906.322963216247</v>
      </c>
    </row>
    <row r="1279" spans="1:17">
      <c r="A1279" s="6">
        <v>40326</v>
      </c>
      <c r="B1279" s="10">
        <v>5699.08</v>
      </c>
      <c r="C1279" s="10">
        <v>2703.54</v>
      </c>
      <c r="D1279" s="10">
        <v>5617.6</v>
      </c>
      <c r="E1279" s="10">
        <v>2563.66</v>
      </c>
      <c r="F1279" s="10">
        <v>2546.6799999999998</v>
      </c>
      <c r="G1279" s="10">
        <v>2807.81</v>
      </c>
      <c r="H1279" s="3">
        <f t="shared" si="35"/>
        <v>5</v>
      </c>
      <c r="I1279" s="3">
        <f t="shared" si="36"/>
        <v>0</v>
      </c>
      <c r="J1279" s="3">
        <f>IF(AND(A1279&gt;=Intermediate!$B$4,A1279&lt;=Intermediate!$B$2),1,0)</f>
        <v>1</v>
      </c>
      <c r="K1279" s="3">
        <f t="shared" si="37"/>
        <v>0</v>
      </c>
      <c r="L1279" s="1">
        <f t="array" ref="L1279">INDEX(B1279:G1279,1,Intermediate!$B$6)</f>
        <v>2703.54</v>
      </c>
      <c r="M1279" s="3">
        <f>Intermediate!$B$7*K1279</f>
        <v>0</v>
      </c>
      <c r="N1279" s="3">
        <f t="shared" si="40"/>
        <v>41000</v>
      </c>
      <c r="O1279" s="3">
        <f t="shared" si="38"/>
        <v>0</v>
      </c>
      <c r="P1279" s="3">
        <f t="shared" si="41"/>
        <v>20.233359343306038</v>
      </c>
      <c r="Q1279" s="3">
        <f t="shared" si="39"/>
        <v>54701.696319001603</v>
      </c>
    </row>
    <row r="1280" spans="1:17">
      <c r="A1280" s="6">
        <v>40329</v>
      </c>
      <c r="B1280" s="10">
        <v>5729.86</v>
      </c>
      <c r="C1280" s="10">
        <v>2730.25</v>
      </c>
      <c r="D1280" s="10">
        <v>5670.98</v>
      </c>
      <c r="E1280" s="10">
        <v>2590.37</v>
      </c>
      <c r="F1280" s="10">
        <v>2576.39</v>
      </c>
      <c r="G1280" s="10">
        <v>2836.16</v>
      </c>
      <c r="H1280" s="3">
        <f t="shared" si="35"/>
        <v>5</v>
      </c>
      <c r="I1280" s="3">
        <f t="shared" si="36"/>
        <v>0</v>
      </c>
      <c r="J1280" s="3">
        <f>IF(AND(A1280&gt;=Intermediate!$B$4,A1280&lt;=Intermediate!$B$2),1,0)</f>
        <v>1</v>
      </c>
      <c r="K1280" s="3">
        <f t="shared" si="37"/>
        <v>0</v>
      </c>
      <c r="L1280" s="1">
        <f t="array" ref="L1280">INDEX(B1280:G1280,1,Intermediate!$B$6)</f>
        <v>2730.25</v>
      </c>
      <c r="M1280" s="3">
        <f>Intermediate!$B$7*K1280</f>
        <v>0</v>
      </c>
      <c r="N1280" s="3">
        <f t="shared" si="40"/>
        <v>41000</v>
      </c>
      <c r="O1280" s="3">
        <f t="shared" si="38"/>
        <v>0</v>
      </c>
      <c r="P1280" s="3">
        <f t="shared" si="41"/>
        <v>20.233359343306038</v>
      </c>
      <c r="Q1280" s="3">
        <f t="shared" si="39"/>
        <v>55242.129347061309</v>
      </c>
    </row>
    <row r="1281" spans="1:17">
      <c r="A1281" s="2">
        <v>40330</v>
      </c>
      <c r="B1281" s="10">
        <v>5603.98</v>
      </c>
      <c r="C1281" s="10">
        <v>2688.54</v>
      </c>
      <c r="D1281" s="10">
        <v>5567.02</v>
      </c>
      <c r="E1281" s="10">
        <v>2549.09</v>
      </c>
      <c r="F1281" s="10">
        <v>2545.69</v>
      </c>
      <c r="G1281" s="10">
        <v>2809.09</v>
      </c>
      <c r="H1281" s="3">
        <f t="shared" si="35"/>
        <v>6</v>
      </c>
      <c r="I1281" s="3">
        <f t="shared" si="36"/>
        <v>1</v>
      </c>
      <c r="J1281" s="3">
        <f>IF(AND(A1281&gt;=Intermediate!$B$4,A1281&lt;=Intermediate!$B$2),1,0)</f>
        <v>1</v>
      </c>
      <c r="K1281" s="3">
        <f t="shared" si="37"/>
        <v>1</v>
      </c>
      <c r="L1281" s="1">
        <f t="array" ref="L1281">INDEX(B1281:G1281,1,Intermediate!$B$6)</f>
        <v>2688.54</v>
      </c>
      <c r="M1281" s="3">
        <f>Intermediate!$B$7*K1281</f>
        <v>1000</v>
      </c>
      <c r="N1281" s="3">
        <f t="shared" si="40"/>
        <v>42000</v>
      </c>
      <c r="O1281" s="3">
        <f t="shared" si="38"/>
        <v>0.37194908760888812</v>
      </c>
      <c r="P1281" s="3">
        <f t="shared" si="41"/>
        <v>20.605308430914928</v>
      </c>
      <c r="Q1281" s="3">
        <f t="shared" si="39"/>
        <v>55398.195928852016</v>
      </c>
    </row>
    <row r="1282" spans="1:17">
      <c r="A1282" s="2">
        <v>40331</v>
      </c>
      <c r="B1282" s="10">
        <v>5659.25</v>
      </c>
      <c r="C1282" s="10">
        <v>2711.89</v>
      </c>
      <c r="D1282" s="10">
        <v>5621.59</v>
      </c>
      <c r="E1282" s="10">
        <v>2572.2199999999998</v>
      </c>
      <c r="F1282" s="10">
        <v>2565.48</v>
      </c>
      <c r="G1282" s="10">
        <v>2825.64</v>
      </c>
      <c r="H1282" s="3">
        <f t="shared" si="35"/>
        <v>6</v>
      </c>
      <c r="I1282" s="3">
        <f t="shared" si="36"/>
        <v>0</v>
      </c>
      <c r="J1282" s="3">
        <f>IF(AND(A1282&gt;=Intermediate!$B$4,A1282&lt;=Intermediate!$B$2),1,0)</f>
        <v>1</v>
      </c>
      <c r="K1282" s="3">
        <f t="shared" si="37"/>
        <v>0</v>
      </c>
      <c r="L1282" s="1">
        <f t="array" ref="L1282">INDEX(B1282:G1282,1,Intermediate!$B$6)</f>
        <v>2711.89</v>
      </c>
      <c r="M1282" s="3">
        <f>Intermediate!$B$7*K1282</f>
        <v>0</v>
      </c>
      <c r="N1282" s="3">
        <f t="shared" si="40"/>
        <v>42000</v>
      </c>
      <c r="O1282" s="3">
        <f t="shared" si="38"/>
        <v>0</v>
      </c>
      <c r="P1282" s="3">
        <f t="shared" si="41"/>
        <v>20.605308430914928</v>
      </c>
      <c r="Q1282" s="3">
        <f t="shared" si="39"/>
        <v>55879.329880713878</v>
      </c>
    </row>
    <row r="1283" spans="1:17">
      <c r="A1283" s="2">
        <v>40332</v>
      </c>
      <c r="B1283" s="10">
        <v>5759.44</v>
      </c>
      <c r="C1283" s="10">
        <v>2748.67</v>
      </c>
      <c r="D1283" s="10">
        <v>5707.09</v>
      </c>
      <c r="E1283" s="10">
        <v>2607.61</v>
      </c>
      <c r="F1283" s="10">
        <v>2594.89</v>
      </c>
      <c r="G1283" s="10">
        <v>2853.94</v>
      </c>
      <c r="H1283" s="3">
        <f t="shared" si="35"/>
        <v>6</v>
      </c>
      <c r="I1283" s="3">
        <f t="shared" si="36"/>
        <v>0</v>
      </c>
      <c r="J1283" s="3">
        <f>IF(AND(A1283&gt;=Intermediate!$B$4,A1283&lt;=Intermediate!$B$2),1,0)</f>
        <v>1</v>
      </c>
      <c r="K1283" s="3">
        <f t="shared" si="37"/>
        <v>0</v>
      </c>
      <c r="L1283" s="1">
        <f t="array" ref="L1283">INDEX(B1283:G1283,1,Intermediate!$B$6)</f>
        <v>2748.67</v>
      </c>
      <c r="M1283" s="3">
        <f>Intermediate!$B$7*K1283</f>
        <v>0</v>
      </c>
      <c r="N1283" s="3">
        <f t="shared" si="40"/>
        <v>42000</v>
      </c>
      <c r="O1283" s="3">
        <f t="shared" si="38"/>
        <v>0</v>
      </c>
      <c r="P1283" s="3">
        <f t="shared" si="41"/>
        <v>20.605308430914928</v>
      </c>
      <c r="Q1283" s="3">
        <f t="shared" si="39"/>
        <v>56637.193124802936</v>
      </c>
    </row>
    <row r="1284" spans="1:17">
      <c r="A1284" s="2">
        <v>40333</v>
      </c>
      <c r="B1284" s="10">
        <v>5785.19</v>
      </c>
      <c r="C1284" s="10">
        <v>2754.63</v>
      </c>
      <c r="D1284" s="10">
        <v>5720.93</v>
      </c>
      <c r="E1284" s="10">
        <v>2615.17</v>
      </c>
      <c r="F1284" s="10">
        <v>2603.4899999999998</v>
      </c>
      <c r="G1284" s="10">
        <v>2854.43</v>
      </c>
      <c r="H1284" s="3">
        <f t="shared" si="35"/>
        <v>6</v>
      </c>
      <c r="I1284" s="3">
        <f t="shared" si="36"/>
        <v>0</v>
      </c>
      <c r="J1284" s="3">
        <f>IF(AND(A1284&gt;=Intermediate!$B$4,A1284&lt;=Intermediate!$B$2),1,0)</f>
        <v>1</v>
      </c>
      <c r="K1284" s="3">
        <f t="shared" si="37"/>
        <v>0</v>
      </c>
      <c r="L1284" s="1">
        <f t="array" ref="L1284">INDEX(B1284:G1284,1,Intermediate!$B$6)</f>
        <v>2754.63</v>
      </c>
      <c r="M1284" s="3">
        <f>Intermediate!$B$7*K1284</f>
        <v>0</v>
      </c>
      <c r="N1284" s="3">
        <f t="shared" si="40"/>
        <v>42000</v>
      </c>
      <c r="O1284" s="3">
        <f t="shared" si="38"/>
        <v>0</v>
      </c>
      <c r="P1284" s="3">
        <f t="shared" si="41"/>
        <v>20.605308430914928</v>
      </c>
      <c r="Q1284" s="3">
        <f t="shared" si="39"/>
        <v>56760.00076305119</v>
      </c>
    </row>
    <row r="1285" spans="1:17">
      <c r="A1285" s="2">
        <v>40336</v>
      </c>
      <c r="B1285" s="10">
        <v>5675.52</v>
      </c>
      <c r="C1285" s="10">
        <v>2713.42</v>
      </c>
      <c r="D1285" s="10">
        <v>5622.36</v>
      </c>
      <c r="E1285" s="10">
        <v>2574.33</v>
      </c>
      <c r="F1285" s="10">
        <v>2570.14</v>
      </c>
      <c r="G1285" s="10">
        <v>2817.57</v>
      </c>
      <c r="H1285" s="3">
        <f t="shared" si="35"/>
        <v>6</v>
      </c>
      <c r="I1285" s="3">
        <f t="shared" si="36"/>
        <v>0</v>
      </c>
      <c r="J1285" s="3">
        <f>IF(AND(A1285&gt;=Intermediate!$B$4,A1285&lt;=Intermediate!$B$2),1,0)</f>
        <v>1</v>
      </c>
      <c r="K1285" s="3">
        <f t="shared" si="37"/>
        <v>0</v>
      </c>
      <c r="L1285" s="1">
        <f t="array" ref="L1285">INDEX(B1285:G1285,1,Intermediate!$B$6)</f>
        <v>2713.42</v>
      </c>
      <c r="M1285" s="3">
        <f>Intermediate!$B$7*K1285</f>
        <v>0</v>
      </c>
      <c r="N1285" s="3">
        <f t="shared" si="40"/>
        <v>42000</v>
      </c>
      <c r="O1285" s="3">
        <f t="shared" si="38"/>
        <v>0</v>
      </c>
      <c r="P1285" s="3">
        <f t="shared" si="41"/>
        <v>20.605308430914928</v>
      </c>
      <c r="Q1285" s="3">
        <f t="shared" si="39"/>
        <v>55910.856002613182</v>
      </c>
    </row>
    <row r="1286" spans="1:17">
      <c r="A1286" s="2">
        <v>40337</v>
      </c>
      <c r="B1286" s="10">
        <v>5624.66</v>
      </c>
      <c r="C1286" s="10">
        <v>2691.99</v>
      </c>
      <c r="D1286" s="10">
        <v>5571.41</v>
      </c>
      <c r="E1286" s="10">
        <v>2556.41</v>
      </c>
      <c r="F1286" s="10">
        <v>2560.0700000000002</v>
      </c>
      <c r="G1286" s="10">
        <v>2795.25</v>
      </c>
      <c r="H1286" s="3">
        <f t="shared" si="35"/>
        <v>6</v>
      </c>
      <c r="I1286" s="3">
        <f t="shared" si="36"/>
        <v>0</v>
      </c>
      <c r="J1286" s="3">
        <f>IF(AND(A1286&gt;=Intermediate!$B$4,A1286&lt;=Intermediate!$B$2),1,0)</f>
        <v>1</v>
      </c>
      <c r="K1286" s="3">
        <f t="shared" si="37"/>
        <v>0</v>
      </c>
      <c r="L1286" s="1">
        <f t="array" ref="L1286">INDEX(B1286:G1286,1,Intermediate!$B$6)</f>
        <v>2691.99</v>
      </c>
      <c r="M1286" s="3">
        <f>Intermediate!$B$7*K1286</f>
        <v>0</v>
      </c>
      <c r="N1286" s="3">
        <f t="shared" si="40"/>
        <v>42000</v>
      </c>
      <c r="O1286" s="3">
        <f t="shared" si="38"/>
        <v>0</v>
      </c>
      <c r="P1286" s="3">
        <f t="shared" si="41"/>
        <v>20.605308430914928</v>
      </c>
      <c r="Q1286" s="3">
        <f t="shared" si="39"/>
        <v>55469.284242938673</v>
      </c>
    </row>
    <row r="1287" spans="1:17">
      <c r="A1287" s="2">
        <v>40338</v>
      </c>
      <c r="B1287" s="10">
        <v>5655.26</v>
      </c>
      <c r="C1287" s="10">
        <v>2706.03</v>
      </c>
      <c r="D1287" s="10">
        <v>5602.35</v>
      </c>
      <c r="E1287" s="10">
        <v>2572.1999999999998</v>
      </c>
      <c r="F1287" s="10">
        <v>2576.3200000000002</v>
      </c>
      <c r="G1287" s="10">
        <v>2800.16</v>
      </c>
      <c r="H1287" s="3">
        <f t="shared" si="35"/>
        <v>6</v>
      </c>
      <c r="I1287" s="3">
        <f t="shared" si="36"/>
        <v>0</v>
      </c>
      <c r="J1287" s="3">
        <f>IF(AND(A1287&gt;=Intermediate!$B$4,A1287&lt;=Intermediate!$B$2),1,0)</f>
        <v>1</v>
      </c>
      <c r="K1287" s="3">
        <f t="shared" si="37"/>
        <v>0</v>
      </c>
      <c r="L1287" s="1">
        <f t="array" ref="L1287">INDEX(B1287:G1287,1,Intermediate!$B$6)</f>
        <v>2706.03</v>
      </c>
      <c r="M1287" s="3">
        <f>Intermediate!$B$7*K1287</f>
        <v>0</v>
      </c>
      <c r="N1287" s="3">
        <f t="shared" si="40"/>
        <v>42000</v>
      </c>
      <c r="O1287" s="3">
        <f t="shared" si="38"/>
        <v>0</v>
      </c>
      <c r="P1287" s="3">
        <f t="shared" si="41"/>
        <v>20.605308430914928</v>
      </c>
      <c r="Q1287" s="3">
        <f t="shared" si="39"/>
        <v>55758.582773308728</v>
      </c>
    </row>
    <row r="1288" spans="1:17">
      <c r="A1288" s="4">
        <v>40339</v>
      </c>
      <c r="B1288" s="10">
        <v>5746.56</v>
      </c>
      <c r="C1288" s="10">
        <v>2741.55</v>
      </c>
      <c r="D1288" s="10">
        <v>5680.49</v>
      </c>
      <c r="E1288" s="10">
        <v>2605.37</v>
      </c>
      <c r="F1288" s="10">
        <v>2605.1999999999998</v>
      </c>
      <c r="G1288" s="10">
        <v>2835.97</v>
      </c>
      <c r="H1288" s="3">
        <f t="shared" si="35"/>
        <v>6</v>
      </c>
      <c r="I1288" s="3">
        <f t="shared" si="36"/>
        <v>0</v>
      </c>
      <c r="J1288" s="3">
        <f>IF(AND(A1288&gt;=Intermediate!$B$4,A1288&lt;=Intermediate!$B$2),1,0)</f>
        <v>1</v>
      </c>
      <c r="K1288" s="3">
        <f t="shared" si="37"/>
        <v>0</v>
      </c>
      <c r="L1288" s="1">
        <f t="array" ref="L1288">INDEX(B1288:G1288,1,Intermediate!$B$6)</f>
        <v>2741.55</v>
      </c>
      <c r="M1288" s="3">
        <f>Intermediate!$B$7*K1288</f>
        <v>0</v>
      </c>
      <c r="N1288" s="3">
        <f t="shared" si="40"/>
        <v>42000</v>
      </c>
      <c r="O1288" s="3">
        <f t="shared" si="38"/>
        <v>0</v>
      </c>
      <c r="P1288" s="3">
        <f t="shared" si="41"/>
        <v>20.605308430914928</v>
      </c>
      <c r="Q1288" s="3">
        <f t="shared" si="39"/>
        <v>56490.483328774826</v>
      </c>
    </row>
    <row r="1289" spans="1:17">
      <c r="A1289" s="4">
        <v>40340</v>
      </c>
      <c r="B1289" s="10">
        <v>5783.7</v>
      </c>
      <c r="C1289" s="10">
        <v>2752.92</v>
      </c>
      <c r="D1289" s="10">
        <v>5705.07</v>
      </c>
      <c r="E1289" s="10">
        <v>2615.3000000000002</v>
      </c>
      <c r="F1289" s="10">
        <v>2613.4499999999998</v>
      </c>
      <c r="G1289" s="10">
        <v>2851.68</v>
      </c>
      <c r="H1289" s="3">
        <f t="shared" si="35"/>
        <v>6</v>
      </c>
      <c r="I1289" s="3">
        <f t="shared" si="36"/>
        <v>0</v>
      </c>
      <c r="J1289" s="3">
        <f>IF(AND(A1289&gt;=Intermediate!$B$4,A1289&lt;=Intermediate!$B$2),1,0)</f>
        <v>1</v>
      </c>
      <c r="K1289" s="3">
        <f t="shared" si="37"/>
        <v>0</v>
      </c>
      <c r="L1289" s="1">
        <f t="array" ref="L1289">INDEX(B1289:G1289,1,Intermediate!$B$6)</f>
        <v>2752.92</v>
      </c>
      <c r="M1289" s="3">
        <f>Intermediate!$B$7*K1289</f>
        <v>0</v>
      </c>
      <c r="N1289" s="3">
        <f t="shared" si="40"/>
        <v>42000</v>
      </c>
      <c r="O1289" s="3">
        <f t="shared" si="38"/>
        <v>0</v>
      </c>
      <c r="P1289" s="3">
        <f t="shared" si="41"/>
        <v>20.605308430914928</v>
      </c>
      <c r="Q1289" s="3">
        <f t="shared" si="39"/>
        <v>56724.765685634324</v>
      </c>
    </row>
    <row r="1290" spans="1:17">
      <c r="A1290" s="4">
        <v>40343</v>
      </c>
      <c r="B1290" s="10">
        <v>5863.24</v>
      </c>
      <c r="C1290" s="10">
        <v>2784.62</v>
      </c>
      <c r="D1290" s="10">
        <v>5775.42</v>
      </c>
      <c r="E1290" s="10">
        <v>2643.31</v>
      </c>
      <c r="F1290" s="10">
        <v>2634.9</v>
      </c>
      <c r="G1290" s="10">
        <v>2883.67</v>
      </c>
      <c r="H1290" s="3">
        <f t="shared" si="35"/>
        <v>6</v>
      </c>
      <c r="I1290" s="3">
        <f t="shared" si="36"/>
        <v>0</v>
      </c>
      <c r="J1290" s="3">
        <f>IF(AND(A1290&gt;=Intermediate!$B$4,A1290&lt;=Intermediate!$B$2),1,0)</f>
        <v>1</v>
      </c>
      <c r="K1290" s="3">
        <f t="shared" si="37"/>
        <v>0</v>
      </c>
      <c r="L1290" s="1">
        <f t="array" ref="L1290">INDEX(B1290:G1290,1,Intermediate!$B$6)</f>
        <v>2784.62</v>
      </c>
      <c r="M1290" s="3">
        <f>Intermediate!$B$7*K1290</f>
        <v>0</v>
      </c>
      <c r="N1290" s="3">
        <f t="shared" si="40"/>
        <v>42000</v>
      </c>
      <c r="O1290" s="3">
        <f t="shared" si="38"/>
        <v>0</v>
      </c>
      <c r="P1290" s="3">
        <f t="shared" si="41"/>
        <v>20.605308430914928</v>
      </c>
      <c r="Q1290" s="3">
        <f t="shared" si="39"/>
        <v>57377.953962894324</v>
      </c>
    </row>
    <row r="1291" spans="1:17">
      <c r="A1291" s="4">
        <v>40344</v>
      </c>
      <c r="B1291" s="10">
        <v>5894.24</v>
      </c>
      <c r="C1291" s="10">
        <v>2801.67</v>
      </c>
      <c r="D1291" s="10">
        <v>5799.5</v>
      </c>
      <c r="E1291" s="10">
        <v>2654.52</v>
      </c>
      <c r="F1291" s="10">
        <v>2646.93</v>
      </c>
      <c r="G1291" s="10">
        <v>2912.14</v>
      </c>
      <c r="H1291" s="3">
        <f t="shared" si="35"/>
        <v>6</v>
      </c>
      <c r="I1291" s="3">
        <f t="shared" si="36"/>
        <v>0</v>
      </c>
      <c r="J1291" s="3">
        <f>IF(AND(A1291&gt;=Intermediate!$B$4,A1291&lt;=Intermediate!$B$2),1,0)</f>
        <v>1</v>
      </c>
      <c r="K1291" s="3">
        <f t="shared" si="37"/>
        <v>0</v>
      </c>
      <c r="L1291" s="1">
        <f t="array" ref="L1291">INDEX(B1291:G1291,1,Intermediate!$B$6)</f>
        <v>2801.67</v>
      </c>
      <c r="M1291" s="3">
        <f>Intermediate!$B$7*K1291</f>
        <v>0</v>
      </c>
      <c r="N1291" s="3">
        <f t="shared" si="40"/>
        <v>42000</v>
      </c>
      <c r="O1291" s="3">
        <f t="shared" si="38"/>
        <v>0</v>
      </c>
      <c r="P1291" s="3">
        <f t="shared" si="41"/>
        <v>20.605308430914928</v>
      </c>
      <c r="Q1291" s="3">
        <f t="shared" si="39"/>
        <v>57729.274471641424</v>
      </c>
    </row>
    <row r="1292" spans="1:17">
      <c r="A1292" s="4">
        <v>40345</v>
      </c>
      <c r="B1292" s="10">
        <v>5907.77</v>
      </c>
      <c r="C1292" s="10">
        <v>2806.29</v>
      </c>
      <c r="D1292" s="10">
        <v>5806.66</v>
      </c>
      <c r="E1292" s="10">
        <v>2658.14</v>
      </c>
      <c r="F1292" s="10">
        <v>2651.35</v>
      </c>
      <c r="G1292" s="10">
        <v>2921.51</v>
      </c>
      <c r="H1292" s="3">
        <f t="shared" si="35"/>
        <v>6</v>
      </c>
      <c r="I1292" s="3">
        <f t="shared" si="36"/>
        <v>0</v>
      </c>
      <c r="J1292" s="3">
        <f>IF(AND(A1292&gt;=Intermediate!$B$4,A1292&lt;=Intermediate!$B$2),1,0)</f>
        <v>1</v>
      </c>
      <c r="K1292" s="3">
        <f t="shared" si="37"/>
        <v>0</v>
      </c>
      <c r="L1292" s="1">
        <f t="array" ref="L1292">INDEX(B1292:G1292,1,Intermediate!$B$6)</f>
        <v>2806.29</v>
      </c>
      <c r="M1292" s="3">
        <f>Intermediate!$B$7*K1292</f>
        <v>0</v>
      </c>
      <c r="N1292" s="3">
        <f t="shared" si="40"/>
        <v>42000</v>
      </c>
      <c r="O1292" s="3">
        <f t="shared" si="38"/>
        <v>0</v>
      </c>
      <c r="P1292" s="3">
        <f t="shared" si="41"/>
        <v>20.605308430914928</v>
      </c>
      <c r="Q1292" s="3">
        <f t="shared" si="39"/>
        <v>57824.470996592252</v>
      </c>
    </row>
    <row r="1293" spans="1:17">
      <c r="A1293" s="4">
        <v>40346</v>
      </c>
      <c r="B1293" s="10">
        <v>5949.41</v>
      </c>
      <c r="C1293" s="10">
        <v>2819.41</v>
      </c>
      <c r="D1293" s="10">
        <v>5839.72</v>
      </c>
      <c r="E1293" s="10">
        <v>2670.82</v>
      </c>
      <c r="F1293" s="10">
        <v>2660.34</v>
      </c>
      <c r="G1293" s="10">
        <v>2932.67</v>
      </c>
      <c r="H1293" s="3">
        <f t="shared" si="35"/>
        <v>6</v>
      </c>
      <c r="I1293" s="3">
        <f t="shared" si="36"/>
        <v>0</v>
      </c>
      <c r="J1293" s="3">
        <f>IF(AND(A1293&gt;=Intermediate!$B$4,A1293&lt;=Intermediate!$B$2),1,0)</f>
        <v>1</v>
      </c>
      <c r="K1293" s="3">
        <f t="shared" si="37"/>
        <v>0</v>
      </c>
      <c r="L1293" s="1">
        <f t="array" ref="L1293">INDEX(B1293:G1293,1,Intermediate!$B$6)</f>
        <v>2819.41</v>
      </c>
      <c r="M1293" s="3">
        <f>Intermediate!$B$7*K1293</f>
        <v>0</v>
      </c>
      <c r="N1293" s="3">
        <f t="shared" si="40"/>
        <v>42000</v>
      </c>
      <c r="O1293" s="3">
        <f t="shared" si="38"/>
        <v>0</v>
      </c>
      <c r="P1293" s="3">
        <f t="shared" si="41"/>
        <v>20.605308430914928</v>
      </c>
      <c r="Q1293" s="3">
        <f t="shared" si="39"/>
        <v>58094.812643205856</v>
      </c>
    </row>
    <row r="1294" spans="1:17">
      <c r="A1294" s="4">
        <v>40347</v>
      </c>
      <c r="B1294" s="10">
        <v>5932.37</v>
      </c>
      <c r="C1294" s="10">
        <v>2808.22</v>
      </c>
      <c r="D1294" s="10">
        <v>5818.67</v>
      </c>
      <c r="E1294" s="10">
        <v>2661.08</v>
      </c>
      <c r="F1294" s="10">
        <v>2649.83</v>
      </c>
      <c r="G1294" s="10">
        <v>2916.19</v>
      </c>
      <c r="H1294" s="3">
        <f t="shared" si="35"/>
        <v>6</v>
      </c>
      <c r="I1294" s="3">
        <f t="shared" si="36"/>
        <v>0</v>
      </c>
      <c r="J1294" s="3">
        <f>IF(AND(A1294&gt;=Intermediate!$B$4,A1294&lt;=Intermediate!$B$2),1,0)</f>
        <v>1</v>
      </c>
      <c r="K1294" s="3">
        <f t="shared" si="37"/>
        <v>0</v>
      </c>
      <c r="L1294" s="1">
        <f t="array" ref="L1294">INDEX(B1294:G1294,1,Intermediate!$B$6)</f>
        <v>2808.22</v>
      </c>
      <c r="M1294" s="3">
        <f>Intermediate!$B$7*K1294</f>
        <v>0</v>
      </c>
      <c r="N1294" s="3">
        <f t="shared" si="40"/>
        <v>42000</v>
      </c>
      <c r="O1294" s="3">
        <f t="shared" si="38"/>
        <v>0</v>
      </c>
      <c r="P1294" s="3">
        <f t="shared" si="41"/>
        <v>20.605308430914928</v>
      </c>
      <c r="Q1294" s="3">
        <f t="shared" si="39"/>
        <v>57864.239241863914</v>
      </c>
    </row>
    <row r="1295" spans="1:17">
      <c r="A1295" s="4">
        <v>40350</v>
      </c>
      <c r="B1295" s="10">
        <v>6033.88</v>
      </c>
      <c r="C1295" s="10">
        <v>2844.59</v>
      </c>
      <c r="D1295" s="10">
        <v>5899.68</v>
      </c>
      <c r="E1295" s="10">
        <v>2695.66</v>
      </c>
      <c r="F1295" s="10">
        <v>2680.19</v>
      </c>
      <c r="G1295" s="10">
        <v>2950.71</v>
      </c>
      <c r="H1295" s="3">
        <f t="shared" si="35"/>
        <v>6</v>
      </c>
      <c r="I1295" s="3">
        <f t="shared" si="36"/>
        <v>0</v>
      </c>
      <c r="J1295" s="3">
        <f>IF(AND(A1295&gt;=Intermediate!$B$4,A1295&lt;=Intermediate!$B$2),1,0)</f>
        <v>1</v>
      </c>
      <c r="K1295" s="3">
        <f t="shared" si="37"/>
        <v>0</v>
      </c>
      <c r="L1295" s="1">
        <f t="array" ref="L1295">INDEX(B1295:G1295,1,Intermediate!$B$6)</f>
        <v>2844.59</v>
      </c>
      <c r="M1295" s="3">
        <f>Intermediate!$B$7*K1295</f>
        <v>0</v>
      </c>
      <c r="N1295" s="3">
        <f t="shared" si="40"/>
        <v>42000</v>
      </c>
      <c r="O1295" s="3">
        <f t="shared" si="38"/>
        <v>0</v>
      </c>
      <c r="P1295" s="3">
        <f t="shared" si="41"/>
        <v>20.605308430914928</v>
      </c>
      <c r="Q1295" s="3">
        <f t="shared" si="39"/>
        <v>58613.654309496298</v>
      </c>
    </row>
    <row r="1296" spans="1:17">
      <c r="A1296" s="4">
        <v>40351</v>
      </c>
      <c r="B1296" s="10">
        <v>5993.7</v>
      </c>
      <c r="C1296" s="10">
        <v>2837.49</v>
      </c>
      <c r="D1296" s="10">
        <v>5872.78</v>
      </c>
      <c r="E1296" s="10">
        <v>2687.54</v>
      </c>
      <c r="F1296" s="10">
        <v>2679.01</v>
      </c>
      <c r="G1296" s="10">
        <v>2953.11</v>
      </c>
      <c r="H1296" s="3">
        <f t="shared" si="35"/>
        <v>6</v>
      </c>
      <c r="I1296" s="3">
        <f t="shared" si="36"/>
        <v>0</v>
      </c>
      <c r="J1296" s="3">
        <f>IF(AND(A1296&gt;=Intermediate!$B$4,A1296&lt;=Intermediate!$B$2),1,0)</f>
        <v>1</v>
      </c>
      <c r="K1296" s="3">
        <f t="shared" si="37"/>
        <v>0</v>
      </c>
      <c r="L1296" s="1">
        <f t="array" ref="L1296">INDEX(B1296:G1296,1,Intermediate!$B$6)</f>
        <v>2837.49</v>
      </c>
      <c r="M1296" s="3">
        <f>Intermediate!$B$7*K1296</f>
        <v>0</v>
      </c>
      <c r="N1296" s="3">
        <f t="shared" si="40"/>
        <v>42000</v>
      </c>
      <c r="O1296" s="3">
        <f t="shared" si="38"/>
        <v>0</v>
      </c>
      <c r="P1296" s="3">
        <f t="shared" si="41"/>
        <v>20.605308430914928</v>
      </c>
      <c r="Q1296" s="3">
        <f t="shared" si="39"/>
        <v>58467.35661963679</v>
      </c>
    </row>
    <row r="1297" spans="1:17">
      <c r="A1297" s="4">
        <v>40352</v>
      </c>
      <c r="B1297" s="10">
        <v>6005.37</v>
      </c>
      <c r="C1297" s="10">
        <v>2851.47</v>
      </c>
      <c r="D1297" s="10">
        <v>5887.69</v>
      </c>
      <c r="E1297" s="10">
        <v>2698.43</v>
      </c>
      <c r="F1297" s="10">
        <v>2697.31</v>
      </c>
      <c r="G1297" s="10">
        <v>2984.33</v>
      </c>
      <c r="H1297" s="3">
        <f t="shared" si="35"/>
        <v>6</v>
      </c>
      <c r="I1297" s="3">
        <f t="shared" si="36"/>
        <v>0</v>
      </c>
      <c r="J1297" s="3">
        <f>IF(AND(A1297&gt;=Intermediate!$B$4,A1297&lt;=Intermediate!$B$2),1,0)</f>
        <v>1</v>
      </c>
      <c r="K1297" s="3">
        <f t="shared" si="37"/>
        <v>0</v>
      </c>
      <c r="L1297" s="1">
        <f t="array" ref="L1297">INDEX(B1297:G1297,1,Intermediate!$B$6)</f>
        <v>2851.47</v>
      </c>
      <c r="M1297" s="3">
        <f>Intermediate!$B$7*K1297</f>
        <v>0</v>
      </c>
      <c r="N1297" s="3">
        <f t="shared" si="40"/>
        <v>42000</v>
      </c>
      <c r="O1297" s="3">
        <f t="shared" si="38"/>
        <v>0</v>
      </c>
      <c r="P1297" s="3">
        <f t="shared" si="41"/>
        <v>20.605308430914928</v>
      </c>
      <c r="Q1297" s="3">
        <f t="shared" si="39"/>
        <v>58755.418831500981</v>
      </c>
    </row>
    <row r="1298" spans="1:17">
      <c r="A1298" s="4">
        <v>40353</v>
      </c>
      <c r="B1298" s="10">
        <v>6005.83</v>
      </c>
      <c r="C1298" s="10">
        <v>2850.74</v>
      </c>
      <c r="D1298" s="10">
        <v>5878.43</v>
      </c>
      <c r="E1298" s="10">
        <v>2694.39</v>
      </c>
      <c r="F1298" s="10">
        <v>2694.69</v>
      </c>
      <c r="G1298" s="10">
        <v>2991.33</v>
      </c>
      <c r="H1298" s="3">
        <f t="shared" si="35"/>
        <v>6</v>
      </c>
      <c r="I1298" s="3">
        <f t="shared" si="36"/>
        <v>0</v>
      </c>
      <c r="J1298" s="3">
        <f>IF(AND(A1298&gt;=Intermediate!$B$4,A1298&lt;=Intermediate!$B$2),1,0)</f>
        <v>1</v>
      </c>
      <c r="K1298" s="3">
        <f t="shared" si="37"/>
        <v>0</v>
      </c>
      <c r="L1298" s="1">
        <f t="array" ref="L1298">INDEX(B1298:G1298,1,Intermediate!$B$6)</f>
        <v>2850.74</v>
      </c>
      <c r="M1298" s="3">
        <f>Intermediate!$B$7*K1298</f>
        <v>0</v>
      </c>
      <c r="N1298" s="3">
        <f t="shared" si="40"/>
        <v>42000</v>
      </c>
      <c r="O1298" s="3">
        <f t="shared" si="38"/>
        <v>0</v>
      </c>
      <c r="P1298" s="3">
        <f t="shared" si="41"/>
        <v>20.605308430914928</v>
      </c>
      <c r="Q1298" s="3">
        <f t="shared" si="39"/>
        <v>58740.376956346416</v>
      </c>
    </row>
    <row r="1299" spans="1:17">
      <c r="A1299" s="4">
        <v>40354</v>
      </c>
      <c r="B1299" s="10">
        <v>5953.58</v>
      </c>
      <c r="C1299" s="10">
        <v>2842.28</v>
      </c>
      <c r="D1299" s="10">
        <v>5869.74</v>
      </c>
      <c r="E1299" s="10">
        <v>2685.19</v>
      </c>
      <c r="F1299" s="10">
        <v>2677.82</v>
      </c>
      <c r="G1299" s="10">
        <v>2976.68</v>
      </c>
      <c r="H1299" s="3">
        <f t="shared" si="35"/>
        <v>6</v>
      </c>
      <c r="I1299" s="3">
        <f t="shared" si="36"/>
        <v>0</v>
      </c>
      <c r="J1299" s="3">
        <f>IF(AND(A1299&gt;=Intermediate!$B$4,A1299&lt;=Intermediate!$B$2),1,0)</f>
        <v>1</v>
      </c>
      <c r="K1299" s="3">
        <f t="shared" si="37"/>
        <v>0</v>
      </c>
      <c r="L1299" s="1">
        <f t="array" ref="L1299">INDEX(B1299:G1299,1,Intermediate!$B$6)</f>
        <v>2842.28</v>
      </c>
      <c r="M1299" s="3">
        <f>Intermediate!$B$7*K1299</f>
        <v>0</v>
      </c>
      <c r="N1299" s="3">
        <f t="shared" si="40"/>
        <v>42000</v>
      </c>
      <c r="O1299" s="3">
        <f t="shared" si="38"/>
        <v>0</v>
      </c>
      <c r="P1299" s="3">
        <f t="shared" si="41"/>
        <v>20.605308430914928</v>
      </c>
      <c r="Q1299" s="3">
        <f t="shared" si="39"/>
        <v>58566.056047020887</v>
      </c>
    </row>
    <row r="1300" spans="1:17">
      <c r="A1300" s="4">
        <v>40357</v>
      </c>
      <c r="B1300" s="10">
        <v>6028.03</v>
      </c>
      <c r="C1300" s="10">
        <v>2878.9</v>
      </c>
      <c r="D1300" s="10">
        <v>5954.99</v>
      </c>
      <c r="E1300" s="10">
        <v>2722.08</v>
      </c>
      <c r="F1300" s="10">
        <v>2710.28</v>
      </c>
      <c r="G1300" s="10">
        <v>3006.18</v>
      </c>
      <c r="H1300" s="3">
        <f t="shared" si="35"/>
        <v>6</v>
      </c>
      <c r="I1300" s="3">
        <f t="shared" si="36"/>
        <v>0</v>
      </c>
      <c r="J1300" s="3">
        <f>IF(AND(A1300&gt;=Intermediate!$B$4,A1300&lt;=Intermediate!$B$2),1,0)</f>
        <v>1</v>
      </c>
      <c r="K1300" s="3">
        <f t="shared" si="37"/>
        <v>0</v>
      </c>
      <c r="L1300" s="1">
        <f t="array" ref="L1300">INDEX(B1300:G1300,1,Intermediate!$B$6)</f>
        <v>2878.9</v>
      </c>
      <c r="M1300" s="3">
        <f>Intermediate!$B$7*K1300</f>
        <v>0</v>
      </c>
      <c r="N1300" s="3">
        <f t="shared" si="40"/>
        <v>42000</v>
      </c>
      <c r="O1300" s="3">
        <f t="shared" si="38"/>
        <v>0</v>
      </c>
      <c r="P1300" s="3">
        <f t="shared" si="41"/>
        <v>20.605308430914928</v>
      </c>
      <c r="Q1300" s="3">
        <f t="shared" si="39"/>
        <v>59320.622441760985</v>
      </c>
    </row>
    <row r="1301" spans="1:17">
      <c r="A1301" s="4">
        <v>40358</v>
      </c>
      <c r="B1301" s="10">
        <v>5950.65</v>
      </c>
      <c r="C1301" s="10">
        <v>2856.36</v>
      </c>
      <c r="D1301" s="10">
        <v>5894.97</v>
      </c>
      <c r="E1301" s="10">
        <v>2698.83</v>
      </c>
      <c r="F1301" s="10">
        <v>2694.07</v>
      </c>
      <c r="G1301" s="10">
        <v>2988.22</v>
      </c>
      <c r="H1301" s="3">
        <f t="shared" si="35"/>
        <v>6</v>
      </c>
      <c r="I1301" s="3">
        <f t="shared" si="36"/>
        <v>0</v>
      </c>
      <c r="J1301" s="3">
        <f>IF(AND(A1301&gt;=Intermediate!$B$4,A1301&lt;=Intermediate!$B$2),1,0)</f>
        <v>1</v>
      </c>
      <c r="K1301" s="3">
        <f t="shared" si="37"/>
        <v>0</v>
      </c>
      <c r="L1301" s="1">
        <f t="array" ref="L1301">INDEX(B1301:G1301,1,Intermediate!$B$6)</f>
        <v>2856.36</v>
      </c>
      <c r="M1301" s="3">
        <f>Intermediate!$B$7*K1301</f>
        <v>0</v>
      </c>
      <c r="N1301" s="3">
        <f t="shared" si="40"/>
        <v>42000</v>
      </c>
      <c r="O1301" s="3">
        <f t="shared" si="38"/>
        <v>0</v>
      </c>
      <c r="P1301" s="3">
        <f t="shared" si="41"/>
        <v>20.605308430914928</v>
      </c>
      <c r="Q1301" s="3">
        <f t="shared" si="39"/>
        <v>58856.178789728168</v>
      </c>
    </row>
    <row r="1302" spans="1:17">
      <c r="A1302" s="4">
        <v>40359</v>
      </c>
      <c r="B1302" s="10">
        <v>6008.6</v>
      </c>
      <c r="C1302" s="10">
        <v>2877.69</v>
      </c>
      <c r="D1302" s="10">
        <v>5944.93</v>
      </c>
      <c r="E1302" s="10">
        <v>2718.18</v>
      </c>
      <c r="F1302" s="10">
        <v>2707.93</v>
      </c>
      <c r="G1302" s="10">
        <v>3004.17</v>
      </c>
      <c r="H1302" s="3">
        <f t="shared" si="35"/>
        <v>6</v>
      </c>
      <c r="I1302" s="3">
        <f t="shared" si="36"/>
        <v>0</v>
      </c>
      <c r="J1302" s="3">
        <f>IF(AND(A1302&gt;=Intermediate!$B$4,A1302&lt;=Intermediate!$B$2),1,0)</f>
        <v>1</v>
      </c>
      <c r="K1302" s="3">
        <f t="shared" si="37"/>
        <v>0</v>
      </c>
      <c r="L1302" s="1">
        <f t="array" ref="L1302">INDEX(B1302:G1302,1,Intermediate!$B$6)</f>
        <v>2877.69</v>
      </c>
      <c r="M1302" s="3">
        <f>Intermediate!$B$7*K1302</f>
        <v>0</v>
      </c>
      <c r="N1302" s="3">
        <f t="shared" si="40"/>
        <v>42000</v>
      </c>
      <c r="O1302" s="3">
        <f t="shared" si="38"/>
        <v>0</v>
      </c>
      <c r="P1302" s="3">
        <f t="shared" si="41"/>
        <v>20.605308430914928</v>
      </c>
      <c r="Q1302" s="3">
        <f t="shared" si="39"/>
        <v>59295.69001855958</v>
      </c>
    </row>
    <row r="1303" spans="1:17">
      <c r="A1303" s="2">
        <v>40360</v>
      </c>
      <c r="B1303" s="10">
        <v>5947.84</v>
      </c>
      <c r="C1303" s="10">
        <v>2862.71</v>
      </c>
      <c r="D1303" s="10">
        <v>5898.7</v>
      </c>
      <c r="E1303" s="10">
        <v>2701.09</v>
      </c>
      <c r="F1303" s="10">
        <v>2698.29</v>
      </c>
      <c r="G1303" s="10">
        <v>2999.62</v>
      </c>
      <c r="H1303" s="3">
        <f t="shared" si="35"/>
        <v>7</v>
      </c>
      <c r="I1303" s="3">
        <f t="shared" si="36"/>
        <v>1</v>
      </c>
      <c r="J1303" s="3">
        <f>IF(AND(A1303&gt;=Intermediate!$B$4,A1303&lt;=Intermediate!$B$2),1,0)</f>
        <v>1</v>
      </c>
      <c r="K1303" s="3">
        <f t="shared" si="37"/>
        <v>1</v>
      </c>
      <c r="L1303" s="1">
        <f t="array" ref="L1303">INDEX(B1303:G1303,1,Intermediate!$B$6)</f>
        <v>2862.71</v>
      </c>
      <c r="M1303" s="3">
        <f>Intermediate!$B$7*K1303</f>
        <v>1000</v>
      </c>
      <c r="N1303" s="3">
        <f t="shared" si="40"/>
        <v>43000</v>
      </c>
      <c r="O1303" s="3">
        <f t="shared" si="38"/>
        <v>0.34931935124410085</v>
      </c>
      <c r="P1303" s="3">
        <f t="shared" si="41"/>
        <v>20.954627782159029</v>
      </c>
      <c r="Q1303" s="3">
        <f t="shared" si="39"/>
        <v>59987.02249826448</v>
      </c>
    </row>
    <row r="1304" spans="1:17">
      <c r="A1304" s="2">
        <v>40361</v>
      </c>
      <c r="B1304" s="10">
        <v>5932.4</v>
      </c>
      <c r="C1304" s="10">
        <v>2864.56</v>
      </c>
      <c r="D1304" s="10">
        <v>5894.38</v>
      </c>
      <c r="E1304" s="10">
        <v>2698.43</v>
      </c>
      <c r="F1304" s="10">
        <v>2695.81</v>
      </c>
      <c r="G1304" s="10">
        <v>3008.1</v>
      </c>
      <c r="H1304" s="3">
        <f t="shared" si="35"/>
        <v>7</v>
      </c>
      <c r="I1304" s="3">
        <f t="shared" si="36"/>
        <v>0</v>
      </c>
      <c r="J1304" s="3">
        <f>IF(AND(A1304&gt;=Intermediate!$B$4,A1304&lt;=Intermediate!$B$2),1,0)</f>
        <v>1</v>
      </c>
      <c r="K1304" s="3">
        <f t="shared" si="37"/>
        <v>0</v>
      </c>
      <c r="L1304" s="1">
        <f t="array" ref="L1304">INDEX(B1304:G1304,1,Intermediate!$B$6)</f>
        <v>2864.56</v>
      </c>
      <c r="M1304" s="3">
        <f>Intermediate!$B$7*K1304</f>
        <v>0</v>
      </c>
      <c r="N1304" s="3">
        <f t="shared" si="40"/>
        <v>43000</v>
      </c>
      <c r="O1304" s="3">
        <f t="shared" si="38"/>
        <v>0</v>
      </c>
      <c r="P1304" s="3">
        <f t="shared" si="41"/>
        <v>20.954627782159029</v>
      </c>
      <c r="Q1304" s="3">
        <f t="shared" si="39"/>
        <v>60025.788559661465</v>
      </c>
    </row>
    <row r="1305" spans="1:17">
      <c r="A1305" s="2">
        <v>40364</v>
      </c>
      <c r="B1305" s="10">
        <v>5930.64</v>
      </c>
      <c r="C1305" s="10">
        <v>2867.39</v>
      </c>
      <c r="D1305" s="10">
        <v>5890.59</v>
      </c>
      <c r="E1305" s="10">
        <v>2700.18</v>
      </c>
      <c r="F1305" s="10">
        <v>2703.61</v>
      </c>
      <c r="G1305" s="10">
        <v>3016.85</v>
      </c>
      <c r="H1305" s="3">
        <f t="shared" si="35"/>
        <v>7</v>
      </c>
      <c r="I1305" s="3">
        <f t="shared" si="36"/>
        <v>0</v>
      </c>
      <c r="J1305" s="3">
        <f>IF(AND(A1305&gt;=Intermediate!$B$4,A1305&lt;=Intermediate!$B$2),1,0)</f>
        <v>1</v>
      </c>
      <c r="K1305" s="3">
        <f t="shared" si="37"/>
        <v>0</v>
      </c>
      <c r="L1305" s="1">
        <f t="array" ref="L1305">INDEX(B1305:G1305,1,Intermediate!$B$6)</f>
        <v>2867.39</v>
      </c>
      <c r="M1305" s="3">
        <f>Intermediate!$B$7*K1305</f>
        <v>0</v>
      </c>
      <c r="N1305" s="3">
        <f t="shared" si="40"/>
        <v>43000</v>
      </c>
      <c r="O1305" s="3">
        <f t="shared" si="38"/>
        <v>0</v>
      </c>
      <c r="P1305" s="3">
        <f t="shared" si="41"/>
        <v>20.954627782159029</v>
      </c>
      <c r="Q1305" s="3">
        <f t="shared" si="39"/>
        <v>60085.090156284976</v>
      </c>
    </row>
    <row r="1306" spans="1:17">
      <c r="A1306" s="2">
        <v>40365</v>
      </c>
      <c r="B1306" s="10">
        <v>5987.53</v>
      </c>
      <c r="C1306" s="10">
        <v>2888.75</v>
      </c>
      <c r="D1306" s="10">
        <v>5936.42</v>
      </c>
      <c r="E1306" s="10">
        <v>2719.79</v>
      </c>
      <c r="F1306" s="10">
        <v>2721.14</v>
      </c>
      <c r="G1306" s="10">
        <v>3037.08</v>
      </c>
      <c r="H1306" s="3">
        <f t="shared" si="35"/>
        <v>7</v>
      </c>
      <c r="I1306" s="3">
        <f t="shared" si="36"/>
        <v>0</v>
      </c>
      <c r="J1306" s="3">
        <f>IF(AND(A1306&gt;=Intermediate!$B$4,A1306&lt;=Intermediate!$B$2),1,0)</f>
        <v>1</v>
      </c>
      <c r="K1306" s="3">
        <f t="shared" si="37"/>
        <v>0</v>
      </c>
      <c r="L1306" s="1">
        <f t="array" ref="L1306">INDEX(B1306:G1306,1,Intermediate!$B$6)</f>
        <v>2888.75</v>
      </c>
      <c r="M1306" s="3">
        <f>Intermediate!$B$7*K1306</f>
        <v>0</v>
      </c>
      <c r="N1306" s="3">
        <f t="shared" si="40"/>
        <v>43000</v>
      </c>
      <c r="O1306" s="3">
        <f t="shared" si="38"/>
        <v>0</v>
      </c>
      <c r="P1306" s="3">
        <f t="shared" si="41"/>
        <v>20.954627782159029</v>
      </c>
      <c r="Q1306" s="3">
        <f t="shared" si="39"/>
        <v>60532.681005711893</v>
      </c>
    </row>
    <row r="1307" spans="1:17">
      <c r="A1307" s="2">
        <v>40366</v>
      </c>
      <c r="B1307" s="10">
        <v>5938.5</v>
      </c>
      <c r="C1307" s="10">
        <v>2876.95</v>
      </c>
      <c r="D1307" s="10">
        <v>5899.14</v>
      </c>
      <c r="E1307" s="10">
        <v>2709.17</v>
      </c>
      <c r="F1307" s="10">
        <v>2721.03</v>
      </c>
      <c r="G1307" s="10">
        <v>3032.31</v>
      </c>
      <c r="H1307" s="3">
        <f t="shared" si="35"/>
        <v>7</v>
      </c>
      <c r="I1307" s="3">
        <f t="shared" si="36"/>
        <v>0</v>
      </c>
      <c r="J1307" s="3">
        <f>IF(AND(A1307&gt;=Intermediate!$B$4,A1307&lt;=Intermediate!$B$2),1,0)</f>
        <v>1</v>
      </c>
      <c r="K1307" s="3">
        <f t="shared" si="37"/>
        <v>0</v>
      </c>
      <c r="L1307" s="1">
        <f t="array" ref="L1307">INDEX(B1307:G1307,1,Intermediate!$B$6)</f>
        <v>2876.95</v>
      </c>
      <c r="M1307" s="3">
        <f>Intermediate!$B$7*K1307</f>
        <v>0</v>
      </c>
      <c r="N1307" s="3">
        <f t="shared" si="40"/>
        <v>43000</v>
      </c>
      <c r="O1307" s="3">
        <f t="shared" si="38"/>
        <v>0</v>
      </c>
      <c r="P1307" s="3">
        <f t="shared" si="41"/>
        <v>20.954627782159029</v>
      </c>
      <c r="Q1307" s="3">
        <f t="shared" si="39"/>
        <v>60285.416397882414</v>
      </c>
    </row>
    <row r="1308" spans="1:17">
      <c r="A1308" s="2">
        <v>40367</v>
      </c>
      <c r="B1308" s="10">
        <v>6002.71</v>
      </c>
      <c r="C1308" s="10">
        <v>2901.52</v>
      </c>
      <c r="D1308" s="10">
        <v>5953.53</v>
      </c>
      <c r="E1308" s="10">
        <v>2735.78</v>
      </c>
      <c r="F1308" s="10">
        <v>2748.3</v>
      </c>
      <c r="G1308" s="10">
        <v>3046.94</v>
      </c>
      <c r="H1308" s="3">
        <f t="shared" si="35"/>
        <v>7</v>
      </c>
      <c r="I1308" s="3">
        <f t="shared" si="36"/>
        <v>0</v>
      </c>
      <c r="J1308" s="3">
        <f>IF(AND(A1308&gt;=Intermediate!$B$4,A1308&lt;=Intermediate!$B$2),1,0)</f>
        <v>1</v>
      </c>
      <c r="K1308" s="3">
        <f t="shared" si="37"/>
        <v>0</v>
      </c>
      <c r="L1308" s="1">
        <f t="array" ref="L1308">INDEX(B1308:G1308,1,Intermediate!$B$6)</f>
        <v>2901.52</v>
      </c>
      <c r="M1308" s="3">
        <f>Intermediate!$B$7*K1308</f>
        <v>0</v>
      </c>
      <c r="N1308" s="3">
        <f t="shared" si="40"/>
        <v>43000</v>
      </c>
      <c r="O1308" s="3">
        <f t="shared" si="38"/>
        <v>0</v>
      </c>
      <c r="P1308" s="3">
        <f t="shared" si="41"/>
        <v>20.954627782159029</v>
      </c>
      <c r="Q1308" s="3">
        <f t="shared" si="39"/>
        <v>60800.271602490066</v>
      </c>
    </row>
    <row r="1309" spans="1:17">
      <c r="A1309" s="2">
        <v>40368</v>
      </c>
      <c r="B1309" s="10">
        <v>6059.58</v>
      </c>
      <c r="C1309" s="10">
        <v>2924.07</v>
      </c>
      <c r="D1309" s="10">
        <v>6003.71</v>
      </c>
      <c r="E1309" s="10">
        <v>2757.81</v>
      </c>
      <c r="F1309" s="10">
        <v>2768.35</v>
      </c>
      <c r="G1309" s="10">
        <v>3064.15</v>
      </c>
      <c r="H1309" s="3">
        <f t="shared" si="35"/>
        <v>7</v>
      </c>
      <c r="I1309" s="3">
        <f t="shared" si="36"/>
        <v>0</v>
      </c>
      <c r="J1309" s="3">
        <f>IF(AND(A1309&gt;=Intermediate!$B$4,A1309&lt;=Intermediate!$B$2),1,0)</f>
        <v>1</v>
      </c>
      <c r="K1309" s="3">
        <f t="shared" si="37"/>
        <v>0</v>
      </c>
      <c r="L1309" s="1">
        <f t="array" ref="L1309">INDEX(B1309:G1309,1,Intermediate!$B$6)</f>
        <v>2924.07</v>
      </c>
      <c r="M1309" s="3">
        <f>Intermediate!$B$7*K1309</f>
        <v>0</v>
      </c>
      <c r="N1309" s="3">
        <f t="shared" si="40"/>
        <v>43000</v>
      </c>
      <c r="O1309" s="3">
        <f t="shared" si="38"/>
        <v>0</v>
      </c>
      <c r="P1309" s="3">
        <f t="shared" si="41"/>
        <v>20.954627782159029</v>
      </c>
      <c r="Q1309" s="3">
        <f t="shared" si="39"/>
        <v>61272.798458977755</v>
      </c>
    </row>
    <row r="1310" spans="1:17">
      <c r="A1310" s="4">
        <v>40371</v>
      </c>
      <c r="B1310" s="10">
        <v>6092.31</v>
      </c>
      <c r="C1310" s="10">
        <v>2934.27</v>
      </c>
      <c r="D1310" s="10">
        <v>6022.21</v>
      </c>
      <c r="E1310" s="10">
        <v>2764.36</v>
      </c>
      <c r="F1310" s="10">
        <v>2772.06</v>
      </c>
      <c r="G1310" s="10">
        <v>3085.52</v>
      </c>
      <c r="H1310" s="3">
        <f t="shared" si="35"/>
        <v>7</v>
      </c>
      <c r="I1310" s="3">
        <f t="shared" si="36"/>
        <v>0</v>
      </c>
      <c r="J1310" s="3">
        <f>IF(AND(A1310&gt;=Intermediate!$B$4,A1310&lt;=Intermediate!$B$2),1,0)</f>
        <v>1</v>
      </c>
      <c r="K1310" s="3">
        <f t="shared" si="37"/>
        <v>0</v>
      </c>
      <c r="L1310" s="1">
        <f t="array" ref="L1310">INDEX(B1310:G1310,1,Intermediate!$B$6)</f>
        <v>2934.27</v>
      </c>
      <c r="M1310" s="3">
        <f>Intermediate!$B$7*K1310</f>
        <v>0</v>
      </c>
      <c r="N1310" s="3">
        <f t="shared" si="40"/>
        <v>43000</v>
      </c>
      <c r="O1310" s="3">
        <f t="shared" si="38"/>
        <v>0</v>
      </c>
      <c r="P1310" s="3">
        <f t="shared" si="41"/>
        <v>20.954627782159029</v>
      </c>
      <c r="Q1310" s="3">
        <f t="shared" si="39"/>
        <v>61486.535662355775</v>
      </c>
    </row>
    <row r="1311" spans="1:17">
      <c r="A1311" s="4">
        <v>40372</v>
      </c>
      <c r="B1311" s="10">
        <v>6113.58</v>
      </c>
      <c r="C1311" s="10">
        <v>2946.5</v>
      </c>
      <c r="D1311" s="10">
        <v>6044.62</v>
      </c>
      <c r="E1311" s="10">
        <v>2778.01</v>
      </c>
      <c r="F1311" s="10">
        <v>2790.24</v>
      </c>
      <c r="G1311" s="10">
        <v>3104.43</v>
      </c>
      <c r="H1311" s="3">
        <f t="shared" si="35"/>
        <v>7</v>
      </c>
      <c r="I1311" s="3">
        <f t="shared" si="36"/>
        <v>0</v>
      </c>
      <c r="J1311" s="3">
        <f>IF(AND(A1311&gt;=Intermediate!$B$4,A1311&lt;=Intermediate!$B$2),1,0)</f>
        <v>1</v>
      </c>
      <c r="K1311" s="3">
        <f t="shared" si="37"/>
        <v>0</v>
      </c>
      <c r="L1311" s="1">
        <f t="array" ref="L1311">INDEX(B1311:G1311,1,Intermediate!$B$6)</f>
        <v>2946.5</v>
      </c>
      <c r="M1311" s="3">
        <f>Intermediate!$B$7*K1311</f>
        <v>0</v>
      </c>
      <c r="N1311" s="3">
        <f t="shared" si="40"/>
        <v>43000</v>
      </c>
      <c r="O1311" s="3">
        <f t="shared" si="38"/>
        <v>0</v>
      </c>
      <c r="P1311" s="3">
        <f t="shared" si="41"/>
        <v>20.954627782159029</v>
      </c>
      <c r="Q1311" s="3">
        <f t="shared" si="39"/>
        <v>61742.810760131579</v>
      </c>
    </row>
    <row r="1312" spans="1:17">
      <c r="A1312" s="4">
        <v>40373</v>
      </c>
      <c r="B1312" s="10">
        <v>6098.52</v>
      </c>
      <c r="C1312" s="10">
        <v>2938.73</v>
      </c>
      <c r="D1312" s="10">
        <v>6028.62</v>
      </c>
      <c r="E1312" s="10">
        <v>2771.15</v>
      </c>
      <c r="F1312" s="10">
        <v>2784.17</v>
      </c>
      <c r="G1312" s="10">
        <v>3095.05</v>
      </c>
      <c r="H1312" s="3">
        <f t="shared" si="35"/>
        <v>7</v>
      </c>
      <c r="I1312" s="3">
        <f t="shared" si="36"/>
        <v>0</v>
      </c>
      <c r="J1312" s="3">
        <f>IF(AND(A1312&gt;=Intermediate!$B$4,A1312&lt;=Intermediate!$B$2),1,0)</f>
        <v>1</v>
      </c>
      <c r="K1312" s="3">
        <f t="shared" si="37"/>
        <v>0</v>
      </c>
      <c r="L1312" s="1">
        <f t="array" ref="L1312">INDEX(B1312:G1312,1,Intermediate!$B$6)</f>
        <v>2938.73</v>
      </c>
      <c r="M1312" s="3">
        <f>Intermediate!$B$7*K1312</f>
        <v>0</v>
      </c>
      <c r="N1312" s="3">
        <f t="shared" si="40"/>
        <v>43000</v>
      </c>
      <c r="O1312" s="3">
        <f t="shared" si="38"/>
        <v>0</v>
      </c>
      <c r="P1312" s="3">
        <f t="shared" si="41"/>
        <v>20.954627782159029</v>
      </c>
      <c r="Q1312" s="3">
        <f t="shared" si="39"/>
        <v>61579.993302264207</v>
      </c>
    </row>
    <row r="1313" spans="1:17">
      <c r="A1313" s="4">
        <v>40374</v>
      </c>
      <c r="B1313" s="10">
        <v>6091.88</v>
      </c>
      <c r="C1313" s="10">
        <v>2936.08</v>
      </c>
      <c r="D1313" s="10">
        <v>6014.55</v>
      </c>
      <c r="E1313" s="10">
        <v>2767.93</v>
      </c>
      <c r="F1313" s="10">
        <v>2786.61</v>
      </c>
      <c r="G1313" s="10">
        <v>3101.44</v>
      </c>
      <c r="H1313" s="3">
        <f t="shared" si="35"/>
        <v>7</v>
      </c>
      <c r="I1313" s="3">
        <f t="shared" si="36"/>
        <v>0</v>
      </c>
      <c r="J1313" s="3">
        <f>IF(AND(A1313&gt;=Intermediate!$B$4,A1313&lt;=Intermediate!$B$2),1,0)</f>
        <v>1</v>
      </c>
      <c r="K1313" s="3">
        <f t="shared" si="37"/>
        <v>0</v>
      </c>
      <c r="L1313" s="1">
        <f t="array" ref="L1313">INDEX(B1313:G1313,1,Intermediate!$B$6)</f>
        <v>2936.08</v>
      </c>
      <c r="M1313" s="3">
        <f>Intermediate!$B$7*K1313</f>
        <v>0</v>
      </c>
      <c r="N1313" s="3">
        <f t="shared" si="40"/>
        <v>43000</v>
      </c>
      <c r="O1313" s="3">
        <f t="shared" si="38"/>
        <v>0</v>
      </c>
      <c r="P1313" s="3">
        <f t="shared" si="41"/>
        <v>20.954627782159029</v>
      </c>
      <c r="Q1313" s="3">
        <f t="shared" si="39"/>
        <v>61524.463538641481</v>
      </c>
    </row>
    <row r="1314" spans="1:17">
      <c r="A1314" s="4">
        <v>40375</v>
      </c>
      <c r="B1314" s="10">
        <v>6112.57</v>
      </c>
      <c r="C1314" s="10">
        <v>2951.22</v>
      </c>
      <c r="D1314" s="10">
        <v>6044.09</v>
      </c>
      <c r="E1314" s="10">
        <v>2780.96</v>
      </c>
      <c r="F1314" s="10">
        <v>2799.44</v>
      </c>
      <c r="G1314" s="10">
        <v>3117.11</v>
      </c>
      <c r="H1314" s="3">
        <f t="shared" si="35"/>
        <v>7</v>
      </c>
      <c r="I1314" s="3">
        <f t="shared" si="36"/>
        <v>0</v>
      </c>
      <c r="J1314" s="3">
        <f>IF(AND(A1314&gt;=Intermediate!$B$4,A1314&lt;=Intermediate!$B$2),1,0)</f>
        <v>1</v>
      </c>
      <c r="K1314" s="3">
        <f t="shared" si="37"/>
        <v>0</v>
      </c>
      <c r="L1314" s="1">
        <f t="array" ref="L1314">INDEX(B1314:G1314,1,Intermediate!$B$6)</f>
        <v>2951.22</v>
      </c>
      <c r="M1314" s="3">
        <f>Intermediate!$B$7*K1314</f>
        <v>0</v>
      </c>
      <c r="N1314" s="3">
        <f t="shared" si="40"/>
        <v>43000</v>
      </c>
      <c r="O1314" s="3">
        <f t="shared" si="38"/>
        <v>0</v>
      </c>
      <c r="P1314" s="3">
        <f t="shared" si="41"/>
        <v>20.954627782159029</v>
      </c>
      <c r="Q1314" s="3">
        <f t="shared" si="39"/>
        <v>61841.716603263369</v>
      </c>
    </row>
    <row r="1315" spans="1:17">
      <c r="A1315" s="4">
        <v>40378</v>
      </c>
      <c r="B1315" s="10">
        <v>6110.17</v>
      </c>
      <c r="C1315" s="10">
        <v>2952.22</v>
      </c>
      <c r="D1315" s="10">
        <v>6042.72</v>
      </c>
      <c r="E1315" s="10">
        <v>2783</v>
      </c>
      <c r="F1315" s="10">
        <v>2805.34</v>
      </c>
      <c r="G1315" s="10">
        <v>3116.88</v>
      </c>
      <c r="H1315" s="3">
        <f t="shared" si="35"/>
        <v>7</v>
      </c>
      <c r="I1315" s="3">
        <f t="shared" si="36"/>
        <v>0</v>
      </c>
      <c r="J1315" s="3">
        <f>IF(AND(A1315&gt;=Intermediate!$B$4,A1315&lt;=Intermediate!$B$2),1,0)</f>
        <v>1</v>
      </c>
      <c r="K1315" s="3">
        <f t="shared" si="37"/>
        <v>0</v>
      </c>
      <c r="L1315" s="1">
        <f t="array" ref="L1315">INDEX(B1315:G1315,1,Intermediate!$B$6)</f>
        <v>2952.22</v>
      </c>
      <c r="M1315" s="3">
        <f>Intermediate!$B$7*K1315</f>
        <v>0</v>
      </c>
      <c r="N1315" s="3">
        <f t="shared" si="40"/>
        <v>43000</v>
      </c>
      <c r="O1315" s="3">
        <f t="shared" si="38"/>
        <v>0</v>
      </c>
      <c r="P1315" s="3">
        <f t="shared" si="41"/>
        <v>20.954627782159029</v>
      </c>
      <c r="Q1315" s="3">
        <f t="shared" si="39"/>
        <v>61862.671231045526</v>
      </c>
    </row>
    <row r="1316" spans="1:17">
      <c r="A1316" s="4">
        <v>40379</v>
      </c>
      <c r="B1316" s="10">
        <v>6088.54</v>
      </c>
      <c r="C1316" s="10">
        <v>2942.45</v>
      </c>
      <c r="D1316" s="10">
        <v>6023.89</v>
      </c>
      <c r="E1316" s="10">
        <v>2775.2</v>
      </c>
      <c r="F1316" s="10">
        <v>2798.06</v>
      </c>
      <c r="G1316" s="10">
        <v>3104.95</v>
      </c>
      <c r="H1316" s="3">
        <f t="shared" si="35"/>
        <v>7</v>
      </c>
      <c r="I1316" s="3">
        <f t="shared" si="36"/>
        <v>0</v>
      </c>
      <c r="J1316" s="3">
        <f>IF(AND(A1316&gt;=Intermediate!$B$4,A1316&lt;=Intermediate!$B$2),1,0)</f>
        <v>1</v>
      </c>
      <c r="K1316" s="3">
        <f t="shared" si="37"/>
        <v>0</v>
      </c>
      <c r="L1316" s="1">
        <f t="array" ref="L1316">INDEX(B1316:G1316,1,Intermediate!$B$6)</f>
        <v>2942.45</v>
      </c>
      <c r="M1316" s="3">
        <f>Intermediate!$B$7*K1316</f>
        <v>0</v>
      </c>
      <c r="N1316" s="3">
        <f t="shared" si="40"/>
        <v>43000</v>
      </c>
      <c r="O1316" s="3">
        <f t="shared" si="38"/>
        <v>0</v>
      </c>
      <c r="P1316" s="3">
        <f t="shared" si="41"/>
        <v>20.954627782159029</v>
      </c>
      <c r="Q1316" s="3">
        <f t="shared" si="39"/>
        <v>61657.944517613832</v>
      </c>
    </row>
    <row r="1317" spans="1:17">
      <c r="A1317" s="4">
        <v>40380</v>
      </c>
      <c r="B1317" s="10">
        <v>6123.4</v>
      </c>
      <c r="C1317" s="10">
        <v>2957.61</v>
      </c>
      <c r="D1317" s="10">
        <v>6056.77</v>
      </c>
      <c r="E1317" s="10">
        <v>2790.24</v>
      </c>
      <c r="F1317" s="10">
        <v>2812.77</v>
      </c>
      <c r="G1317" s="10">
        <v>3117.37</v>
      </c>
      <c r="H1317" s="3">
        <f t="shared" si="35"/>
        <v>7</v>
      </c>
      <c r="I1317" s="3">
        <f t="shared" si="36"/>
        <v>0</v>
      </c>
      <c r="J1317" s="3">
        <f>IF(AND(A1317&gt;=Intermediate!$B$4,A1317&lt;=Intermediate!$B$2),1,0)</f>
        <v>1</v>
      </c>
      <c r="K1317" s="3">
        <f t="shared" si="37"/>
        <v>0</v>
      </c>
      <c r="L1317" s="1">
        <f t="array" ref="L1317">INDEX(B1317:G1317,1,Intermediate!$B$6)</f>
        <v>2957.61</v>
      </c>
      <c r="M1317" s="3">
        <f>Intermediate!$B$7*K1317</f>
        <v>0</v>
      </c>
      <c r="N1317" s="3">
        <f t="shared" si="40"/>
        <v>43000</v>
      </c>
      <c r="O1317" s="3">
        <f t="shared" si="38"/>
        <v>0</v>
      </c>
      <c r="P1317" s="3">
        <f t="shared" si="41"/>
        <v>20.954627782159029</v>
      </c>
      <c r="Q1317" s="3">
        <f t="shared" si="39"/>
        <v>61975.616674791367</v>
      </c>
    </row>
    <row r="1318" spans="1:17">
      <c r="A1318" s="4">
        <v>40381</v>
      </c>
      <c r="B1318" s="10">
        <v>6167.18</v>
      </c>
      <c r="C1318" s="10">
        <v>2974.33</v>
      </c>
      <c r="D1318" s="10">
        <v>6097.16</v>
      </c>
      <c r="E1318" s="10">
        <v>2807.71</v>
      </c>
      <c r="F1318" s="10">
        <v>2828.2</v>
      </c>
      <c r="G1318" s="10">
        <v>3128.19</v>
      </c>
      <c r="H1318" s="3">
        <f t="shared" si="35"/>
        <v>7</v>
      </c>
      <c r="I1318" s="3">
        <f t="shared" si="36"/>
        <v>0</v>
      </c>
      <c r="J1318" s="3">
        <f>IF(AND(A1318&gt;=Intermediate!$B$4,A1318&lt;=Intermediate!$B$2),1,0)</f>
        <v>1</v>
      </c>
      <c r="K1318" s="3">
        <f t="shared" si="37"/>
        <v>0</v>
      </c>
      <c r="L1318" s="1">
        <f t="array" ref="L1318">INDEX(B1318:G1318,1,Intermediate!$B$6)</f>
        <v>2974.33</v>
      </c>
      <c r="M1318" s="3">
        <f>Intermediate!$B$7*K1318</f>
        <v>0</v>
      </c>
      <c r="N1318" s="3">
        <f t="shared" si="40"/>
        <v>43000</v>
      </c>
      <c r="O1318" s="3">
        <f t="shared" si="38"/>
        <v>0</v>
      </c>
      <c r="P1318" s="3">
        <f t="shared" si="41"/>
        <v>20.954627782159029</v>
      </c>
      <c r="Q1318" s="3">
        <f t="shared" si="39"/>
        <v>62325.978051309066</v>
      </c>
    </row>
    <row r="1319" spans="1:17">
      <c r="A1319" s="4">
        <v>40382</v>
      </c>
      <c r="B1319" s="10">
        <v>6169.27</v>
      </c>
      <c r="C1319" s="10">
        <v>2968.7</v>
      </c>
      <c r="D1319" s="10">
        <v>6090.1</v>
      </c>
      <c r="E1319" s="10">
        <v>2803.63</v>
      </c>
      <c r="F1319" s="10">
        <v>2822.18</v>
      </c>
      <c r="G1319" s="10">
        <v>3115.53</v>
      </c>
      <c r="H1319" s="3">
        <f t="shared" si="35"/>
        <v>7</v>
      </c>
      <c r="I1319" s="3">
        <f t="shared" si="36"/>
        <v>0</v>
      </c>
      <c r="J1319" s="3">
        <f>IF(AND(A1319&gt;=Intermediate!$B$4,A1319&lt;=Intermediate!$B$2),1,0)</f>
        <v>1</v>
      </c>
      <c r="K1319" s="3">
        <f t="shared" si="37"/>
        <v>0</v>
      </c>
      <c r="L1319" s="1">
        <f t="array" ref="L1319">INDEX(B1319:G1319,1,Intermediate!$B$6)</f>
        <v>2968.7</v>
      </c>
      <c r="M1319" s="3">
        <f>Intermediate!$B$7*K1319</f>
        <v>0</v>
      </c>
      <c r="N1319" s="3">
        <f t="shared" si="40"/>
        <v>43000</v>
      </c>
      <c r="O1319" s="3">
        <f t="shared" si="38"/>
        <v>0</v>
      </c>
      <c r="P1319" s="3">
        <f t="shared" si="41"/>
        <v>20.954627782159029</v>
      </c>
      <c r="Q1319" s="3">
        <f t="shared" si="39"/>
        <v>62208.003496895508</v>
      </c>
    </row>
    <row r="1320" spans="1:17">
      <c r="A1320" s="4">
        <v>40385</v>
      </c>
      <c r="B1320" s="10">
        <v>6135.87</v>
      </c>
      <c r="C1320" s="10">
        <v>2948.95</v>
      </c>
      <c r="D1320" s="10">
        <v>6055.59</v>
      </c>
      <c r="E1320" s="10">
        <v>2782.43</v>
      </c>
      <c r="F1320" s="10">
        <v>2793.87</v>
      </c>
      <c r="G1320" s="10">
        <v>3088.36</v>
      </c>
      <c r="H1320" s="3">
        <f t="shared" si="35"/>
        <v>7</v>
      </c>
      <c r="I1320" s="3">
        <f t="shared" si="36"/>
        <v>0</v>
      </c>
      <c r="J1320" s="3">
        <f>IF(AND(A1320&gt;=Intermediate!$B$4,A1320&lt;=Intermediate!$B$2),1,0)</f>
        <v>1</v>
      </c>
      <c r="K1320" s="3">
        <f t="shared" si="37"/>
        <v>0</v>
      </c>
      <c r="L1320" s="1">
        <f t="array" ref="L1320">INDEX(B1320:G1320,1,Intermediate!$B$6)</f>
        <v>2948.95</v>
      </c>
      <c r="M1320" s="3">
        <f>Intermediate!$B$7*K1320</f>
        <v>0</v>
      </c>
      <c r="N1320" s="3">
        <f t="shared" si="40"/>
        <v>43000</v>
      </c>
      <c r="O1320" s="3">
        <f t="shared" si="38"/>
        <v>0</v>
      </c>
      <c r="P1320" s="3">
        <f t="shared" si="41"/>
        <v>20.954627782159029</v>
      </c>
      <c r="Q1320" s="3">
        <f t="shared" si="39"/>
        <v>61794.149598197866</v>
      </c>
    </row>
    <row r="1321" spans="1:17">
      <c r="A1321" s="4">
        <v>40386</v>
      </c>
      <c r="B1321" s="10">
        <v>6149.21</v>
      </c>
      <c r="C1321" s="10">
        <v>2954.46</v>
      </c>
      <c r="D1321" s="10">
        <v>6070.96</v>
      </c>
      <c r="E1321" s="10">
        <v>2790.38</v>
      </c>
      <c r="F1321" s="10">
        <v>2802.33</v>
      </c>
      <c r="G1321" s="10">
        <v>3087.69</v>
      </c>
      <c r="H1321" s="3">
        <f t="shared" si="35"/>
        <v>7</v>
      </c>
      <c r="I1321" s="3">
        <f t="shared" si="36"/>
        <v>0</v>
      </c>
      <c r="J1321" s="3">
        <f>IF(AND(A1321&gt;=Intermediate!$B$4,A1321&lt;=Intermediate!$B$2),1,0)</f>
        <v>1</v>
      </c>
      <c r="K1321" s="3">
        <f t="shared" si="37"/>
        <v>0</v>
      </c>
      <c r="L1321" s="1">
        <f t="array" ref="L1321">INDEX(B1321:G1321,1,Intermediate!$B$6)</f>
        <v>2954.46</v>
      </c>
      <c r="M1321" s="3">
        <f>Intermediate!$B$7*K1321</f>
        <v>0</v>
      </c>
      <c r="N1321" s="3">
        <f t="shared" si="40"/>
        <v>43000</v>
      </c>
      <c r="O1321" s="3">
        <f t="shared" si="38"/>
        <v>0</v>
      </c>
      <c r="P1321" s="3">
        <f t="shared" si="41"/>
        <v>20.954627782159029</v>
      </c>
      <c r="Q1321" s="3">
        <f t="shared" si="39"/>
        <v>61909.609597277566</v>
      </c>
    </row>
    <row r="1322" spans="1:17">
      <c r="A1322" s="4">
        <v>40387</v>
      </c>
      <c r="B1322" s="10">
        <v>6121.11</v>
      </c>
      <c r="C1322" s="10">
        <v>2946.58</v>
      </c>
      <c r="D1322" s="10">
        <v>6051.9</v>
      </c>
      <c r="E1322" s="10">
        <v>2782.8</v>
      </c>
      <c r="F1322" s="10">
        <v>2796.88</v>
      </c>
      <c r="G1322" s="10">
        <v>3080.26</v>
      </c>
      <c r="H1322" s="3">
        <f t="shared" si="35"/>
        <v>7</v>
      </c>
      <c r="I1322" s="3">
        <f t="shared" si="36"/>
        <v>0</v>
      </c>
      <c r="J1322" s="3">
        <f>IF(AND(A1322&gt;=Intermediate!$B$4,A1322&lt;=Intermediate!$B$2),1,0)</f>
        <v>1</v>
      </c>
      <c r="K1322" s="3">
        <f t="shared" si="37"/>
        <v>0</v>
      </c>
      <c r="L1322" s="1">
        <f t="array" ref="L1322">INDEX(B1322:G1322,1,Intermediate!$B$6)</f>
        <v>2946.58</v>
      </c>
      <c r="M1322" s="3">
        <f>Intermediate!$B$7*K1322</f>
        <v>0</v>
      </c>
      <c r="N1322" s="3">
        <f t="shared" si="40"/>
        <v>43000</v>
      </c>
      <c r="O1322" s="3">
        <f t="shared" si="38"/>
        <v>0</v>
      </c>
      <c r="P1322" s="3">
        <f t="shared" si="41"/>
        <v>20.954627782159029</v>
      </c>
      <c r="Q1322" s="3">
        <f t="shared" si="39"/>
        <v>61744.487130354151</v>
      </c>
    </row>
    <row r="1323" spans="1:17">
      <c r="A1323" s="4">
        <v>40388</v>
      </c>
      <c r="B1323" s="10">
        <v>6134.55</v>
      </c>
      <c r="C1323" s="10">
        <v>2948.02</v>
      </c>
      <c r="D1323" s="10">
        <v>6047.58</v>
      </c>
      <c r="E1323" s="10">
        <v>2783.19</v>
      </c>
      <c r="F1323" s="10">
        <v>2801.22</v>
      </c>
      <c r="G1323" s="10">
        <v>3085.87</v>
      </c>
      <c r="H1323" s="3">
        <f t="shared" si="35"/>
        <v>7</v>
      </c>
      <c r="I1323" s="3">
        <f t="shared" si="36"/>
        <v>0</v>
      </c>
      <c r="J1323" s="3">
        <f>IF(AND(A1323&gt;=Intermediate!$B$4,A1323&lt;=Intermediate!$B$2),1,0)</f>
        <v>1</v>
      </c>
      <c r="K1323" s="3">
        <f t="shared" si="37"/>
        <v>0</v>
      </c>
      <c r="L1323" s="1">
        <f t="array" ref="L1323">INDEX(B1323:G1323,1,Intermediate!$B$6)</f>
        <v>2948.02</v>
      </c>
      <c r="M1323" s="3">
        <f>Intermediate!$B$7*K1323</f>
        <v>0</v>
      </c>
      <c r="N1323" s="3">
        <f t="shared" si="40"/>
        <v>43000</v>
      </c>
      <c r="O1323" s="3">
        <f t="shared" si="38"/>
        <v>0</v>
      </c>
      <c r="P1323" s="3">
        <f t="shared" si="41"/>
        <v>20.954627782159029</v>
      </c>
      <c r="Q1323" s="3">
        <f t="shared" si="39"/>
        <v>61774.661794360465</v>
      </c>
    </row>
    <row r="1324" spans="1:17">
      <c r="A1324" s="4">
        <v>40389</v>
      </c>
      <c r="B1324" s="10">
        <v>6091.76</v>
      </c>
      <c r="C1324" s="10">
        <v>2944.01</v>
      </c>
      <c r="D1324" s="10">
        <v>6027.16</v>
      </c>
      <c r="E1324" s="10">
        <v>2784.04</v>
      </c>
      <c r="F1324" s="10">
        <v>2816.78</v>
      </c>
      <c r="G1324" s="10">
        <v>3090.54</v>
      </c>
      <c r="H1324" s="3">
        <f t="shared" si="35"/>
        <v>7</v>
      </c>
      <c r="I1324" s="3">
        <f t="shared" si="36"/>
        <v>0</v>
      </c>
      <c r="J1324" s="3">
        <f>IF(AND(A1324&gt;=Intermediate!$B$4,A1324&lt;=Intermediate!$B$2),1,0)</f>
        <v>1</v>
      </c>
      <c r="K1324" s="3">
        <f t="shared" si="37"/>
        <v>0</v>
      </c>
      <c r="L1324" s="1">
        <f t="array" ref="L1324">INDEX(B1324:G1324,1,Intermediate!$B$6)</f>
        <v>2944.01</v>
      </c>
      <c r="M1324" s="3">
        <f>Intermediate!$B$7*K1324</f>
        <v>0</v>
      </c>
      <c r="N1324" s="3">
        <f t="shared" si="40"/>
        <v>43000</v>
      </c>
      <c r="O1324" s="3">
        <f t="shared" si="38"/>
        <v>0</v>
      </c>
      <c r="P1324" s="3">
        <f t="shared" si="41"/>
        <v>20.954627782159029</v>
      </c>
      <c r="Q1324" s="3">
        <f t="shared" si="39"/>
        <v>61690.633736954012</v>
      </c>
    </row>
    <row r="1325" spans="1:17">
      <c r="A1325" s="2">
        <v>40392</v>
      </c>
      <c r="B1325" s="10">
        <v>6164.15</v>
      </c>
      <c r="C1325" s="10">
        <v>2972.35</v>
      </c>
      <c r="D1325" s="10">
        <v>6092.27</v>
      </c>
      <c r="E1325" s="10">
        <v>2812.15</v>
      </c>
      <c r="F1325" s="10">
        <v>2841.41</v>
      </c>
      <c r="G1325" s="10">
        <v>3116.96</v>
      </c>
      <c r="H1325" s="3">
        <f t="shared" si="35"/>
        <v>8</v>
      </c>
      <c r="I1325" s="3">
        <f t="shared" si="36"/>
        <v>1</v>
      </c>
      <c r="J1325" s="3">
        <f>IF(AND(A1325&gt;=Intermediate!$B$4,A1325&lt;=Intermediate!$B$2),1,0)</f>
        <v>1</v>
      </c>
      <c r="K1325" s="3">
        <f t="shared" si="37"/>
        <v>1</v>
      </c>
      <c r="L1325" s="1">
        <f t="array" ref="L1325">INDEX(B1325:G1325,1,Intermediate!$B$6)</f>
        <v>2972.35</v>
      </c>
      <c r="M1325" s="3">
        <f>Intermediate!$B$7*K1325</f>
        <v>1000</v>
      </c>
      <c r="N1325" s="3">
        <f t="shared" si="40"/>
        <v>44000</v>
      </c>
      <c r="O1325" s="3">
        <f t="shared" si="38"/>
        <v>0.33643413460729726</v>
      </c>
      <c r="P1325" s="3">
        <f t="shared" si="41"/>
        <v>21.291061916766328</v>
      </c>
      <c r="Q1325" s="3">
        <f t="shared" si="39"/>
        <v>63284.487888300391</v>
      </c>
    </row>
    <row r="1326" spans="1:17">
      <c r="A1326" s="2">
        <v>40393</v>
      </c>
      <c r="B1326" s="10">
        <v>6175.93</v>
      </c>
      <c r="C1326" s="10">
        <v>2980.29</v>
      </c>
      <c r="D1326" s="10">
        <v>6109</v>
      </c>
      <c r="E1326" s="10">
        <v>2820.57</v>
      </c>
      <c r="F1326" s="10">
        <v>2850.72</v>
      </c>
      <c r="G1326" s="10">
        <v>3130.64</v>
      </c>
      <c r="H1326" s="3">
        <f t="shared" si="35"/>
        <v>8</v>
      </c>
      <c r="I1326" s="3">
        <f t="shared" si="36"/>
        <v>0</v>
      </c>
      <c r="J1326" s="3">
        <f>IF(AND(A1326&gt;=Intermediate!$B$4,A1326&lt;=Intermediate!$B$2),1,0)</f>
        <v>1</v>
      </c>
      <c r="K1326" s="3">
        <f t="shared" si="37"/>
        <v>0</v>
      </c>
      <c r="L1326" s="1">
        <f t="array" ref="L1326">INDEX(B1326:G1326,1,Intermediate!$B$6)</f>
        <v>2980.29</v>
      </c>
      <c r="M1326" s="3">
        <f>Intermediate!$B$7*K1326</f>
        <v>0</v>
      </c>
      <c r="N1326" s="3">
        <f t="shared" si="40"/>
        <v>44000</v>
      </c>
      <c r="O1326" s="3">
        <f t="shared" si="38"/>
        <v>0</v>
      </c>
      <c r="P1326" s="3">
        <f t="shared" si="41"/>
        <v>21.291061916766328</v>
      </c>
      <c r="Q1326" s="3">
        <f t="shared" si="39"/>
        <v>63453.53891991952</v>
      </c>
    </row>
    <row r="1327" spans="1:17">
      <c r="A1327" s="2">
        <v>40394</v>
      </c>
      <c r="B1327" s="10">
        <v>6201.9</v>
      </c>
      <c r="C1327" s="10">
        <v>2990.8</v>
      </c>
      <c r="D1327" s="10">
        <v>6130.57</v>
      </c>
      <c r="E1327" s="10">
        <v>2828.44</v>
      </c>
      <c r="F1327" s="10">
        <v>2855.7</v>
      </c>
      <c r="G1327" s="10">
        <v>3141.13</v>
      </c>
      <c r="H1327" s="3">
        <f t="shared" si="35"/>
        <v>8</v>
      </c>
      <c r="I1327" s="3">
        <f t="shared" si="36"/>
        <v>0</v>
      </c>
      <c r="J1327" s="3">
        <f>IF(AND(A1327&gt;=Intermediate!$B$4,A1327&lt;=Intermediate!$B$2),1,0)</f>
        <v>1</v>
      </c>
      <c r="K1327" s="3">
        <f t="shared" si="37"/>
        <v>0</v>
      </c>
      <c r="L1327" s="1">
        <f t="array" ref="L1327">INDEX(B1327:G1327,1,Intermediate!$B$6)</f>
        <v>2990.8</v>
      </c>
      <c r="M1327" s="3">
        <f>Intermediate!$B$7*K1327</f>
        <v>0</v>
      </c>
      <c r="N1327" s="3">
        <f t="shared" si="40"/>
        <v>44000</v>
      </c>
      <c r="O1327" s="3">
        <f t="shared" si="38"/>
        <v>0</v>
      </c>
      <c r="P1327" s="3">
        <f t="shared" si="41"/>
        <v>21.291061916766328</v>
      </c>
      <c r="Q1327" s="3">
        <f t="shared" si="39"/>
        <v>63677.307980664737</v>
      </c>
    </row>
    <row r="1328" spans="1:17">
      <c r="A1328" s="2">
        <v>40395</v>
      </c>
      <c r="B1328" s="10">
        <v>6180.84</v>
      </c>
      <c r="C1328" s="10">
        <v>2990.91</v>
      </c>
      <c r="D1328" s="10">
        <v>6119.44</v>
      </c>
      <c r="E1328" s="10">
        <v>2828.69</v>
      </c>
      <c r="F1328" s="10">
        <v>2864.93</v>
      </c>
      <c r="G1328" s="10">
        <v>3146.31</v>
      </c>
      <c r="H1328" s="3">
        <f t="shared" si="35"/>
        <v>8</v>
      </c>
      <c r="I1328" s="3">
        <f t="shared" si="36"/>
        <v>0</v>
      </c>
      <c r="J1328" s="3">
        <f>IF(AND(A1328&gt;=Intermediate!$B$4,A1328&lt;=Intermediate!$B$2),1,0)</f>
        <v>1</v>
      </c>
      <c r="K1328" s="3">
        <f t="shared" si="37"/>
        <v>0</v>
      </c>
      <c r="L1328" s="1">
        <f t="array" ref="L1328">INDEX(B1328:G1328,1,Intermediate!$B$6)</f>
        <v>2990.91</v>
      </c>
      <c r="M1328" s="3">
        <f>Intermediate!$B$7*K1328</f>
        <v>0</v>
      </c>
      <c r="N1328" s="3">
        <f t="shared" si="40"/>
        <v>44000</v>
      </c>
      <c r="O1328" s="3">
        <f t="shared" si="38"/>
        <v>0</v>
      </c>
      <c r="P1328" s="3">
        <f t="shared" si="41"/>
        <v>21.291061916766328</v>
      </c>
      <c r="Q1328" s="3">
        <f t="shared" si="39"/>
        <v>63679.649997475572</v>
      </c>
    </row>
    <row r="1329" spans="1:17">
      <c r="A1329" s="2">
        <v>40396</v>
      </c>
      <c r="B1329" s="10">
        <v>6170.83</v>
      </c>
      <c r="C1329" s="10">
        <v>2991.72</v>
      </c>
      <c r="D1329" s="10">
        <v>6114.89</v>
      </c>
      <c r="E1329" s="10">
        <v>2830.16</v>
      </c>
      <c r="F1329" s="10">
        <v>2872.18</v>
      </c>
      <c r="G1329" s="10">
        <v>3154.74</v>
      </c>
      <c r="H1329" s="3">
        <f t="shared" si="35"/>
        <v>8</v>
      </c>
      <c r="I1329" s="3">
        <f t="shared" si="36"/>
        <v>0</v>
      </c>
      <c r="J1329" s="3">
        <f>IF(AND(A1329&gt;=Intermediate!$B$4,A1329&lt;=Intermediate!$B$2),1,0)</f>
        <v>1</v>
      </c>
      <c r="K1329" s="3">
        <f t="shared" si="37"/>
        <v>0</v>
      </c>
      <c r="L1329" s="1">
        <f t="array" ref="L1329">INDEX(B1329:G1329,1,Intermediate!$B$6)</f>
        <v>2991.72</v>
      </c>
      <c r="M1329" s="3">
        <f>Intermediate!$B$7*K1329</f>
        <v>0</v>
      </c>
      <c r="N1329" s="3">
        <f t="shared" si="40"/>
        <v>44000</v>
      </c>
      <c r="O1329" s="3">
        <f t="shared" si="38"/>
        <v>0</v>
      </c>
      <c r="P1329" s="3">
        <f t="shared" si="41"/>
        <v>21.291061916766328</v>
      </c>
      <c r="Q1329" s="3">
        <f t="shared" si="39"/>
        <v>63696.895757628154</v>
      </c>
    </row>
    <row r="1330" spans="1:17">
      <c r="A1330" s="2">
        <v>40399</v>
      </c>
      <c r="B1330" s="10">
        <v>6226.97</v>
      </c>
      <c r="C1330" s="10">
        <v>3020.97</v>
      </c>
      <c r="D1330" s="10">
        <v>6168.62</v>
      </c>
      <c r="E1330" s="10">
        <v>2858.4</v>
      </c>
      <c r="F1330" s="10">
        <v>2905.84</v>
      </c>
      <c r="G1330" s="10">
        <v>3197.21</v>
      </c>
      <c r="H1330" s="3">
        <f t="shared" si="35"/>
        <v>8</v>
      </c>
      <c r="I1330" s="3">
        <f t="shared" si="36"/>
        <v>0</v>
      </c>
      <c r="J1330" s="3">
        <f>IF(AND(A1330&gt;=Intermediate!$B$4,A1330&lt;=Intermediate!$B$2),1,0)</f>
        <v>1</v>
      </c>
      <c r="K1330" s="3">
        <f t="shared" si="37"/>
        <v>0</v>
      </c>
      <c r="L1330" s="1">
        <f t="array" ref="L1330">INDEX(B1330:G1330,1,Intermediate!$B$6)</f>
        <v>3020.97</v>
      </c>
      <c r="M1330" s="3">
        <f>Intermediate!$B$7*K1330</f>
        <v>0</v>
      </c>
      <c r="N1330" s="3">
        <f t="shared" si="40"/>
        <v>44000</v>
      </c>
      <c r="O1330" s="3">
        <f t="shared" si="38"/>
        <v>0</v>
      </c>
      <c r="P1330" s="3">
        <f t="shared" si="41"/>
        <v>21.291061916766328</v>
      </c>
      <c r="Q1330" s="3">
        <f t="shared" si="39"/>
        <v>64319.659318693572</v>
      </c>
    </row>
    <row r="1331" spans="1:17">
      <c r="A1331" s="4">
        <v>40400</v>
      </c>
      <c r="B1331" s="10">
        <v>6201.27</v>
      </c>
      <c r="C1331" s="10">
        <v>3005.85</v>
      </c>
      <c r="D1331" s="10">
        <v>6139.65</v>
      </c>
      <c r="E1331" s="10">
        <v>2844.59</v>
      </c>
      <c r="F1331" s="10">
        <v>2890.51</v>
      </c>
      <c r="G1331" s="10">
        <v>3189.14</v>
      </c>
      <c r="H1331" s="3">
        <f t="shared" si="35"/>
        <v>8</v>
      </c>
      <c r="I1331" s="3">
        <f t="shared" si="36"/>
        <v>0</v>
      </c>
      <c r="J1331" s="3">
        <f>IF(AND(A1331&gt;=Intermediate!$B$4,A1331&lt;=Intermediate!$B$2),1,0)</f>
        <v>1</v>
      </c>
      <c r="K1331" s="3">
        <f t="shared" si="37"/>
        <v>0</v>
      </c>
      <c r="L1331" s="1">
        <f t="array" ref="L1331">INDEX(B1331:G1331,1,Intermediate!$B$6)</f>
        <v>3005.85</v>
      </c>
      <c r="M1331" s="3">
        <f>Intermediate!$B$7*K1331</f>
        <v>0</v>
      </c>
      <c r="N1331" s="3">
        <f t="shared" si="40"/>
        <v>44000</v>
      </c>
      <c r="O1331" s="3">
        <f t="shared" si="38"/>
        <v>0</v>
      </c>
      <c r="P1331" s="3">
        <f t="shared" si="41"/>
        <v>21.291061916766328</v>
      </c>
      <c r="Q1331" s="3">
        <f t="shared" si="39"/>
        <v>63997.738462512061</v>
      </c>
    </row>
    <row r="1332" spans="1:17">
      <c r="A1332" s="4">
        <v>40401</v>
      </c>
      <c r="B1332" s="10">
        <v>6154.92</v>
      </c>
      <c r="C1332" s="10">
        <v>2995.2</v>
      </c>
      <c r="D1332" s="10">
        <v>6109.66</v>
      </c>
      <c r="E1332" s="10">
        <v>2831.96</v>
      </c>
      <c r="F1332" s="10">
        <v>2880.76</v>
      </c>
      <c r="G1332" s="10">
        <v>3178.73</v>
      </c>
      <c r="H1332" s="3">
        <f t="shared" si="35"/>
        <v>8</v>
      </c>
      <c r="I1332" s="3">
        <f t="shared" si="36"/>
        <v>0</v>
      </c>
      <c r="J1332" s="3">
        <f>IF(AND(A1332&gt;=Intermediate!$B$4,A1332&lt;=Intermediate!$B$2),1,0)</f>
        <v>1</v>
      </c>
      <c r="K1332" s="3">
        <f t="shared" si="37"/>
        <v>0</v>
      </c>
      <c r="L1332" s="1">
        <f t="array" ref="L1332">INDEX(B1332:G1332,1,Intermediate!$B$6)</f>
        <v>2995.2</v>
      </c>
      <c r="M1332" s="3">
        <f>Intermediate!$B$7*K1332</f>
        <v>0</v>
      </c>
      <c r="N1332" s="3">
        <f t="shared" si="40"/>
        <v>44000</v>
      </c>
      <c r="O1332" s="3">
        <f t="shared" si="38"/>
        <v>0</v>
      </c>
      <c r="P1332" s="3">
        <f t="shared" si="41"/>
        <v>21.291061916766328</v>
      </c>
      <c r="Q1332" s="3">
        <f t="shared" si="39"/>
        <v>63770.988653098502</v>
      </c>
    </row>
    <row r="1333" spans="1:17">
      <c r="A1333" s="4">
        <v>40402</v>
      </c>
      <c r="B1333" s="10">
        <v>6156.96</v>
      </c>
      <c r="C1333" s="10">
        <v>2999.79</v>
      </c>
      <c r="D1333" s="10">
        <v>6122.25</v>
      </c>
      <c r="E1333" s="10">
        <v>2837.93</v>
      </c>
      <c r="F1333" s="10">
        <v>2886.41</v>
      </c>
      <c r="G1333" s="10">
        <v>3177.42</v>
      </c>
      <c r="H1333" s="3">
        <f t="shared" si="35"/>
        <v>8</v>
      </c>
      <c r="I1333" s="3">
        <f t="shared" si="36"/>
        <v>0</v>
      </c>
      <c r="J1333" s="3">
        <f>IF(AND(A1333&gt;=Intermediate!$B$4,A1333&lt;=Intermediate!$B$2),1,0)</f>
        <v>1</v>
      </c>
      <c r="K1333" s="3">
        <f t="shared" si="37"/>
        <v>0</v>
      </c>
      <c r="L1333" s="1">
        <f t="array" ref="L1333">INDEX(B1333:G1333,1,Intermediate!$B$6)</f>
        <v>2999.79</v>
      </c>
      <c r="M1333" s="3">
        <f>Intermediate!$B$7*K1333</f>
        <v>0</v>
      </c>
      <c r="N1333" s="3">
        <f t="shared" si="40"/>
        <v>44000</v>
      </c>
      <c r="O1333" s="3">
        <f t="shared" si="38"/>
        <v>0</v>
      </c>
      <c r="P1333" s="3">
        <f t="shared" si="41"/>
        <v>21.291061916766328</v>
      </c>
      <c r="Q1333" s="3">
        <f t="shared" si="39"/>
        <v>63868.71462729646</v>
      </c>
    </row>
    <row r="1334" spans="1:17">
      <c r="A1334" s="4">
        <v>40403</v>
      </c>
      <c r="B1334" s="10">
        <v>6201.63</v>
      </c>
      <c r="C1334" s="10">
        <v>3022.41</v>
      </c>
      <c r="D1334" s="10">
        <v>6164.95</v>
      </c>
      <c r="E1334" s="10">
        <v>2860.35</v>
      </c>
      <c r="F1334" s="10">
        <v>2912.85</v>
      </c>
      <c r="G1334" s="10">
        <v>3202.38</v>
      </c>
      <c r="H1334" s="3">
        <f t="shared" si="35"/>
        <v>8</v>
      </c>
      <c r="I1334" s="3">
        <f t="shared" si="36"/>
        <v>0</v>
      </c>
      <c r="J1334" s="3">
        <f>IF(AND(A1334&gt;=Intermediate!$B$4,A1334&lt;=Intermediate!$B$2),1,0)</f>
        <v>1</v>
      </c>
      <c r="K1334" s="3">
        <f t="shared" si="37"/>
        <v>0</v>
      </c>
      <c r="L1334" s="1">
        <f t="array" ref="L1334">INDEX(B1334:G1334,1,Intermediate!$B$6)</f>
        <v>3022.41</v>
      </c>
      <c r="M1334" s="3">
        <f>Intermediate!$B$7*K1334</f>
        <v>0</v>
      </c>
      <c r="N1334" s="3">
        <f t="shared" si="40"/>
        <v>44000</v>
      </c>
      <c r="O1334" s="3">
        <f t="shared" si="38"/>
        <v>0</v>
      </c>
      <c r="P1334" s="3">
        <f t="shared" si="41"/>
        <v>21.291061916766328</v>
      </c>
      <c r="Q1334" s="3">
        <f t="shared" si="39"/>
        <v>64350.318447853715</v>
      </c>
    </row>
    <row r="1335" spans="1:17">
      <c r="A1335" s="4">
        <v>40406</v>
      </c>
      <c r="B1335" s="10">
        <v>6167.83</v>
      </c>
      <c r="C1335" s="10">
        <v>3013.09</v>
      </c>
      <c r="D1335" s="10">
        <v>6135.59</v>
      </c>
      <c r="E1335" s="10">
        <v>2852.31</v>
      </c>
      <c r="F1335" s="10">
        <v>2913.71</v>
      </c>
      <c r="G1335" s="10">
        <v>3202.48</v>
      </c>
      <c r="H1335" s="3">
        <f t="shared" si="35"/>
        <v>8</v>
      </c>
      <c r="I1335" s="3">
        <f t="shared" si="36"/>
        <v>0</v>
      </c>
      <c r="J1335" s="3">
        <f>IF(AND(A1335&gt;=Intermediate!$B$4,A1335&lt;=Intermediate!$B$2),1,0)</f>
        <v>1</v>
      </c>
      <c r="K1335" s="3">
        <f t="shared" si="37"/>
        <v>0</v>
      </c>
      <c r="L1335" s="1">
        <f t="array" ref="L1335">INDEX(B1335:G1335,1,Intermediate!$B$6)</f>
        <v>3013.09</v>
      </c>
      <c r="M1335" s="3">
        <f>Intermediate!$B$7*K1335</f>
        <v>0</v>
      </c>
      <c r="N1335" s="3">
        <f t="shared" si="40"/>
        <v>44000</v>
      </c>
      <c r="O1335" s="3">
        <f t="shared" si="38"/>
        <v>0</v>
      </c>
      <c r="P1335" s="3">
        <f t="shared" si="41"/>
        <v>21.291061916766328</v>
      </c>
      <c r="Q1335" s="3">
        <f t="shared" si="39"/>
        <v>64151.885750789457</v>
      </c>
    </row>
    <row r="1336" spans="1:17">
      <c r="A1336" s="4">
        <v>40407</v>
      </c>
      <c r="B1336" s="10">
        <v>6169.73</v>
      </c>
      <c r="C1336" s="10">
        <v>3021.84</v>
      </c>
      <c r="D1336" s="10">
        <v>6141.85</v>
      </c>
      <c r="E1336" s="10">
        <v>2861.06</v>
      </c>
      <c r="F1336" s="10">
        <v>2932.04</v>
      </c>
      <c r="G1336" s="10">
        <v>3222.36</v>
      </c>
      <c r="H1336" s="3">
        <f t="shared" si="35"/>
        <v>8</v>
      </c>
      <c r="I1336" s="3">
        <f t="shared" si="36"/>
        <v>0</v>
      </c>
      <c r="J1336" s="3">
        <f>IF(AND(A1336&gt;=Intermediate!$B$4,A1336&lt;=Intermediate!$B$2),1,0)</f>
        <v>1</v>
      </c>
      <c r="K1336" s="3">
        <f t="shared" si="37"/>
        <v>0</v>
      </c>
      <c r="L1336" s="1">
        <f t="array" ref="L1336">INDEX(B1336:G1336,1,Intermediate!$B$6)</f>
        <v>3021.84</v>
      </c>
      <c r="M1336" s="3">
        <f>Intermediate!$B$7*K1336</f>
        <v>0</v>
      </c>
      <c r="N1336" s="3">
        <f t="shared" si="40"/>
        <v>44000</v>
      </c>
      <c r="O1336" s="3">
        <f t="shared" si="38"/>
        <v>0</v>
      </c>
      <c r="P1336" s="3">
        <f t="shared" si="41"/>
        <v>21.291061916766328</v>
      </c>
      <c r="Q1336" s="3">
        <f t="shared" si="39"/>
        <v>64338.182542561161</v>
      </c>
    </row>
    <row r="1337" spans="1:17">
      <c r="A1337" s="4">
        <v>40408</v>
      </c>
      <c r="B1337" s="10">
        <v>6240.64</v>
      </c>
      <c r="C1337" s="10">
        <v>3048.76</v>
      </c>
      <c r="D1337" s="10">
        <v>6199.02</v>
      </c>
      <c r="E1337" s="10">
        <v>2886.66</v>
      </c>
      <c r="F1337" s="10">
        <v>2956.29</v>
      </c>
      <c r="G1337" s="10">
        <v>3248.51</v>
      </c>
      <c r="H1337" s="3">
        <f t="shared" si="35"/>
        <v>8</v>
      </c>
      <c r="I1337" s="3">
        <f t="shared" si="36"/>
        <v>0</v>
      </c>
      <c r="J1337" s="3">
        <f>IF(AND(A1337&gt;=Intermediate!$B$4,A1337&lt;=Intermediate!$B$2),1,0)</f>
        <v>1</v>
      </c>
      <c r="K1337" s="3">
        <f t="shared" si="37"/>
        <v>0</v>
      </c>
      <c r="L1337" s="1">
        <f t="array" ref="L1337">INDEX(B1337:G1337,1,Intermediate!$B$6)</f>
        <v>3048.76</v>
      </c>
      <c r="M1337" s="3">
        <f>Intermediate!$B$7*K1337</f>
        <v>0</v>
      </c>
      <c r="N1337" s="3">
        <f t="shared" si="40"/>
        <v>44000</v>
      </c>
      <c r="O1337" s="3">
        <f t="shared" si="38"/>
        <v>0</v>
      </c>
      <c r="P1337" s="3">
        <f t="shared" si="41"/>
        <v>21.291061916766328</v>
      </c>
      <c r="Q1337" s="3">
        <f t="shared" si="39"/>
        <v>64911.337929360518</v>
      </c>
    </row>
    <row r="1338" spans="1:17">
      <c r="A1338" s="4">
        <v>40409</v>
      </c>
      <c r="B1338" s="10">
        <v>6308.08</v>
      </c>
      <c r="C1338" s="10">
        <v>3072.25</v>
      </c>
      <c r="D1338" s="10">
        <v>6241.24</v>
      </c>
      <c r="E1338" s="10">
        <v>2908.5</v>
      </c>
      <c r="F1338" s="10">
        <v>2982.54</v>
      </c>
      <c r="G1338" s="10">
        <v>3284.2</v>
      </c>
      <c r="H1338" s="3">
        <f t="shared" si="35"/>
        <v>8</v>
      </c>
      <c r="I1338" s="3">
        <f t="shared" si="36"/>
        <v>0</v>
      </c>
      <c r="J1338" s="3">
        <f>IF(AND(A1338&gt;=Intermediate!$B$4,A1338&lt;=Intermediate!$B$2),1,0)</f>
        <v>1</v>
      </c>
      <c r="K1338" s="3">
        <f t="shared" si="37"/>
        <v>0</v>
      </c>
      <c r="L1338" s="1">
        <f t="array" ref="L1338">INDEX(B1338:G1338,1,Intermediate!$B$6)</f>
        <v>3072.25</v>
      </c>
      <c r="M1338" s="3">
        <f>Intermediate!$B$7*K1338</f>
        <v>0</v>
      </c>
      <c r="N1338" s="3">
        <f t="shared" si="40"/>
        <v>44000</v>
      </c>
      <c r="O1338" s="3">
        <f t="shared" si="38"/>
        <v>0</v>
      </c>
      <c r="P1338" s="3">
        <f t="shared" si="41"/>
        <v>21.291061916766328</v>
      </c>
      <c r="Q1338" s="3">
        <f t="shared" si="39"/>
        <v>65411.464973785347</v>
      </c>
    </row>
    <row r="1339" spans="1:17">
      <c r="A1339" s="4">
        <v>40410</v>
      </c>
      <c r="B1339" s="10">
        <v>6298.45</v>
      </c>
      <c r="C1339" s="10">
        <v>3072.36</v>
      </c>
      <c r="D1339" s="10">
        <v>6238.3</v>
      </c>
      <c r="E1339" s="10">
        <v>2908.18</v>
      </c>
      <c r="F1339" s="10">
        <v>2983.6</v>
      </c>
      <c r="G1339" s="10">
        <v>3287.13</v>
      </c>
      <c r="H1339" s="3">
        <f t="shared" si="35"/>
        <v>8</v>
      </c>
      <c r="I1339" s="3">
        <f t="shared" si="36"/>
        <v>0</v>
      </c>
      <c r="J1339" s="3">
        <f>IF(AND(A1339&gt;=Intermediate!$B$4,A1339&lt;=Intermediate!$B$2),1,0)</f>
        <v>1</v>
      </c>
      <c r="K1339" s="3">
        <f t="shared" si="37"/>
        <v>0</v>
      </c>
      <c r="L1339" s="1">
        <f t="array" ref="L1339">INDEX(B1339:G1339,1,Intermediate!$B$6)</f>
        <v>3072.36</v>
      </c>
      <c r="M1339" s="3">
        <f>Intermediate!$B$7*K1339</f>
        <v>0</v>
      </c>
      <c r="N1339" s="3">
        <f t="shared" si="40"/>
        <v>44000</v>
      </c>
      <c r="O1339" s="3">
        <f t="shared" si="38"/>
        <v>0</v>
      </c>
      <c r="P1339" s="3">
        <f t="shared" si="41"/>
        <v>21.291061916766328</v>
      </c>
      <c r="Q1339" s="3">
        <f t="shared" si="39"/>
        <v>65413.806990596197</v>
      </c>
    </row>
    <row r="1340" spans="1:17">
      <c r="A1340" s="4">
        <v>40413</v>
      </c>
      <c r="B1340" s="10">
        <v>6314.04</v>
      </c>
      <c r="C1340" s="10">
        <v>3092.73</v>
      </c>
      <c r="D1340" s="10">
        <v>6273.62</v>
      </c>
      <c r="E1340" s="10">
        <v>2925.3</v>
      </c>
      <c r="F1340" s="10">
        <v>3003.58</v>
      </c>
      <c r="G1340" s="10">
        <v>3308.74</v>
      </c>
      <c r="H1340" s="3">
        <f t="shared" si="35"/>
        <v>8</v>
      </c>
      <c r="I1340" s="3">
        <f t="shared" si="36"/>
        <v>0</v>
      </c>
      <c r="J1340" s="3">
        <f>IF(AND(A1340&gt;=Intermediate!$B$4,A1340&lt;=Intermediate!$B$2),1,0)</f>
        <v>1</v>
      </c>
      <c r="K1340" s="3">
        <f t="shared" si="37"/>
        <v>0</v>
      </c>
      <c r="L1340" s="1">
        <f t="array" ref="L1340">INDEX(B1340:G1340,1,Intermediate!$B$6)</f>
        <v>3092.73</v>
      </c>
      <c r="M1340" s="3">
        <f>Intermediate!$B$7*K1340</f>
        <v>0</v>
      </c>
      <c r="N1340" s="3">
        <f t="shared" si="40"/>
        <v>44000</v>
      </c>
      <c r="O1340" s="3">
        <f t="shared" si="38"/>
        <v>0</v>
      </c>
      <c r="P1340" s="3">
        <f t="shared" si="41"/>
        <v>21.291061916766328</v>
      </c>
      <c r="Q1340" s="3">
        <f t="shared" si="39"/>
        <v>65847.505921840726</v>
      </c>
    </row>
    <row r="1341" spans="1:17">
      <c r="A1341" s="4">
        <v>40414</v>
      </c>
      <c r="B1341" s="10">
        <v>6271.22</v>
      </c>
      <c r="C1341" s="10">
        <v>3072.74</v>
      </c>
      <c r="D1341" s="10">
        <v>6232.59</v>
      </c>
      <c r="E1341" s="10">
        <v>2904.64</v>
      </c>
      <c r="F1341" s="10">
        <v>2980.89</v>
      </c>
      <c r="G1341" s="10">
        <v>3292.84</v>
      </c>
      <c r="H1341" s="3">
        <f t="shared" si="35"/>
        <v>8</v>
      </c>
      <c r="I1341" s="3">
        <f t="shared" si="36"/>
        <v>0</v>
      </c>
      <c r="J1341" s="3">
        <f>IF(AND(A1341&gt;=Intermediate!$B$4,A1341&lt;=Intermediate!$B$2),1,0)</f>
        <v>1</v>
      </c>
      <c r="K1341" s="3">
        <f t="shared" si="37"/>
        <v>0</v>
      </c>
      <c r="L1341" s="1">
        <f t="array" ref="L1341">INDEX(B1341:G1341,1,Intermediate!$B$6)</f>
        <v>3072.74</v>
      </c>
      <c r="M1341" s="3">
        <f>Intermediate!$B$7*K1341</f>
        <v>0</v>
      </c>
      <c r="N1341" s="3">
        <f t="shared" si="40"/>
        <v>44000</v>
      </c>
      <c r="O1341" s="3">
        <f t="shared" si="38"/>
        <v>0</v>
      </c>
      <c r="P1341" s="3">
        <f t="shared" si="41"/>
        <v>21.291061916766328</v>
      </c>
      <c r="Q1341" s="3">
        <f t="shared" si="39"/>
        <v>65421.897594124559</v>
      </c>
    </row>
    <row r="1342" spans="1:17">
      <c r="A1342" s="4">
        <v>40415</v>
      </c>
      <c r="B1342" s="10">
        <v>6219.03</v>
      </c>
      <c r="C1342" s="10">
        <v>3039.33</v>
      </c>
      <c r="D1342" s="10">
        <v>6174.83</v>
      </c>
      <c r="E1342" s="10">
        <v>2873.07</v>
      </c>
      <c r="F1342" s="10">
        <v>2940.67</v>
      </c>
      <c r="G1342" s="10">
        <v>3241.71</v>
      </c>
      <c r="H1342" s="3">
        <f t="shared" si="35"/>
        <v>8</v>
      </c>
      <c r="I1342" s="3">
        <f t="shared" si="36"/>
        <v>0</v>
      </c>
      <c r="J1342" s="3">
        <f>IF(AND(A1342&gt;=Intermediate!$B$4,A1342&lt;=Intermediate!$B$2),1,0)</f>
        <v>1</v>
      </c>
      <c r="K1342" s="3">
        <f t="shared" si="37"/>
        <v>0</v>
      </c>
      <c r="L1342" s="1">
        <f t="array" ref="L1342">INDEX(B1342:G1342,1,Intermediate!$B$6)</f>
        <v>3039.33</v>
      </c>
      <c r="M1342" s="3">
        <f>Intermediate!$B$7*K1342</f>
        <v>0</v>
      </c>
      <c r="N1342" s="3">
        <f t="shared" si="40"/>
        <v>44000</v>
      </c>
      <c r="O1342" s="3">
        <f t="shared" si="38"/>
        <v>0</v>
      </c>
      <c r="P1342" s="3">
        <f t="shared" si="41"/>
        <v>21.291061916766328</v>
      </c>
      <c r="Q1342" s="3">
        <f t="shared" si="39"/>
        <v>64710.563215485403</v>
      </c>
    </row>
    <row r="1343" spans="1:17">
      <c r="A1343" s="4">
        <v>40416</v>
      </c>
      <c r="B1343" s="10">
        <v>6235.36</v>
      </c>
      <c r="C1343" s="10">
        <v>3045.51</v>
      </c>
      <c r="D1343" s="10">
        <v>6189.5</v>
      </c>
      <c r="E1343" s="10">
        <v>2876.29</v>
      </c>
      <c r="F1343" s="10">
        <v>2938.68</v>
      </c>
      <c r="G1343" s="10">
        <v>3246.98</v>
      </c>
      <c r="H1343" s="3">
        <f t="shared" si="35"/>
        <v>8</v>
      </c>
      <c r="I1343" s="3">
        <f t="shared" si="36"/>
        <v>0</v>
      </c>
      <c r="J1343" s="3">
        <f>IF(AND(A1343&gt;=Intermediate!$B$4,A1343&lt;=Intermediate!$B$2),1,0)</f>
        <v>1</v>
      </c>
      <c r="K1343" s="3">
        <f t="shared" si="37"/>
        <v>0</v>
      </c>
      <c r="L1343" s="1">
        <f t="array" ref="L1343">INDEX(B1343:G1343,1,Intermediate!$B$6)</f>
        <v>3045.51</v>
      </c>
      <c r="M1343" s="3">
        <f>Intermediate!$B$7*K1343</f>
        <v>0</v>
      </c>
      <c r="N1343" s="3">
        <f t="shared" si="40"/>
        <v>44000</v>
      </c>
      <c r="O1343" s="3">
        <f t="shared" si="38"/>
        <v>0</v>
      </c>
      <c r="P1343" s="3">
        <f t="shared" si="41"/>
        <v>21.291061916766328</v>
      </c>
      <c r="Q1343" s="3">
        <f t="shared" si="39"/>
        <v>64842.141978131025</v>
      </c>
    </row>
    <row r="1344" spans="1:17">
      <c r="A1344" s="4">
        <v>40417</v>
      </c>
      <c r="B1344" s="10">
        <v>6159.28</v>
      </c>
      <c r="C1344" s="10">
        <v>3018.28</v>
      </c>
      <c r="D1344" s="10">
        <v>6133.11</v>
      </c>
      <c r="E1344" s="10">
        <v>2849.84</v>
      </c>
      <c r="F1344" s="10">
        <v>2911.69</v>
      </c>
      <c r="G1344" s="10">
        <v>3214.05</v>
      </c>
      <c r="H1344" s="3">
        <f t="shared" si="35"/>
        <v>8</v>
      </c>
      <c r="I1344" s="3">
        <f t="shared" si="36"/>
        <v>0</v>
      </c>
      <c r="J1344" s="3">
        <f>IF(AND(A1344&gt;=Intermediate!$B$4,A1344&lt;=Intermediate!$B$2),1,0)</f>
        <v>1</v>
      </c>
      <c r="K1344" s="3">
        <f t="shared" si="37"/>
        <v>0</v>
      </c>
      <c r="L1344" s="1">
        <f t="array" ref="L1344">INDEX(B1344:G1344,1,Intermediate!$B$6)</f>
        <v>3018.28</v>
      </c>
      <c r="M1344" s="3">
        <f>Intermediate!$B$7*K1344</f>
        <v>0</v>
      </c>
      <c r="N1344" s="3">
        <f t="shared" si="40"/>
        <v>44000</v>
      </c>
      <c r="O1344" s="3">
        <f t="shared" si="38"/>
        <v>0</v>
      </c>
      <c r="P1344" s="3">
        <f t="shared" si="41"/>
        <v>21.291061916766328</v>
      </c>
      <c r="Q1344" s="3">
        <f t="shared" si="39"/>
        <v>64262.386362137477</v>
      </c>
    </row>
    <row r="1345" spans="1:17">
      <c r="A1345" s="4">
        <v>40420</v>
      </c>
      <c r="B1345" s="10">
        <v>6166.78</v>
      </c>
      <c r="C1345" s="10">
        <v>3019.25</v>
      </c>
      <c r="D1345" s="10">
        <v>6142.76</v>
      </c>
      <c r="E1345" s="10">
        <v>2853.19</v>
      </c>
      <c r="F1345" s="10">
        <v>2909.21</v>
      </c>
      <c r="G1345" s="10">
        <v>3209.02</v>
      </c>
      <c r="H1345" s="3">
        <f t="shared" si="35"/>
        <v>8</v>
      </c>
      <c r="I1345" s="3">
        <f t="shared" si="36"/>
        <v>0</v>
      </c>
      <c r="J1345" s="3">
        <f>IF(AND(A1345&gt;=Intermediate!$B$4,A1345&lt;=Intermediate!$B$2),1,0)</f>
        <v>1</v>
      </c>
      <c r="K1345" s="3">
        <f t="shared" si="37"/>
        <v>0</v>
      </c>
      <c r="L1345" s="1">
        <f t="array" ref="L1345">INDEX(B1345:G1345,1,Intermediate!$B$6)</f>
        <v>3019.25</v>
      </c>
      <c r="M1345" s="3">
        <f>Intermediate!$B$7*K1345</f>
        <v>0</v>
      </c>
      <c r="N1345" s="3">
        <f t="shared" si="40"/>
        <v>44000</v>
      </c>
      <c r="O1345" s="3">
        <f t="shared" si="38"/>
        <v>0</v>
      </c>
      <c r="P1345" s="3">
        <f t="shared" si="41"/>
        <v>21.291061916766328</v>
      </c>
      <c r="Q1345" s="3">
        <f t="shared" si="39"/>
        <v>64283.038692196737</v>
      </c>
    </row>
    <row r="1346" spans="1:17">
      <c r="A1346" s="4">
        <v>40421</v>
      </c>
      <c r="B1346" s="10">
        <v>6151.68</v>
      </c>
      <c r="C1346" s="10">
        <v>3003.14</v>
      </c>
      <c r="D1346" s="10">
        <v>6115.32</v>
      </c>
      <c r="E1346" s="10">
        <v>2841.21</v>
      </c>
      <c r="F1346" s="10">
        <v>2896.74</v>
      </c>
      <c r="G1346" s="10">
        <v>3182.54</v>
      </c>
      <c r="H1346" s="3">
        <f t="shared" si="35"/>
        <v>8</v>
      </c>
      <c r="I1346" s="3">
        <f t="shared" si="36"/>
        <v>0</v>
      </c>
      <c r="J1346" s="3">
        <f>IF(AND(A1346&gt;=Intermediate!$B$4,A1346&lt;=Intermediate!$B$2),1,0)</f>
        <v>1</v>
      </c>
      <c r="K1346" s="3">
        <f t="shared" si="37"/>
        <v>0</v>
      </c>
      <c r="L1346" s="1">
        <f t="array" ref="L1346">INDEX(B1346:G1346,1,Intermediate!$B$6)</f>
        <v>3003.14</v>
      </c>
      <c r="M1346" s="3">
        <f>Intermediate!$B$7*K1346</f>
        <v>0</v>
      </c>
      <c r="N1346" s="3">
        <f t="shared" si="40"/>
        <v>44000</v>
      </c>
      <c r="O1346" s="3">
        <f t="shared" si="38"/>
        <v>0</v>
      </c>
      <c r="P1346" s="3">
        <f t="shared" si="41"/>
        <v>21.291061916766328</v>
      </c>
      <c r="Q1346" s="3">
        <f t="shared" si="39"/>
        <v>63940.039684717623</v>
      </c>
    </row>
    <row r="1347" spans="1:17">
      <c r="A1347" s="2">
        <v>40422</v>
      </c>
      <c r="B1347" s="10">
        <v>6234.32</v>
      </c>
      <c r="C1347" s="10">
        <v>3050.33</v>
      </c>
      <c r="D1347" s="10">
        <v>6205.04</v>
      </c>
      <c r="E1347" s="10">
        <v>2883.25</v>
      </c>
      <c r="F1347" s="10">
        <v>2940.98</v>
      </c>
      <c r="G1347" s="10">
        <v>3243.23</v>
      </c>
      <c r="H1347" s="3">
        <f t="shared" si="35"/>
        <v>9</v>
      </c>
      <c r="I1347" s="3">
        <f t="shared" si="36"/>
        <v>1</v>
      </c>
      <c r="J1347" s="3">
        <f>IF(AND(A1347&gt;=Intermediate!$B$4,A1347&lt;=Intermediate!$B$2),1,0)</f>
        <v>1</v>
      </c>
      <c r="K1347" s="3">
        <f t="shared" si="37"/>
        <v>1</v>
      </c>
      <c r="L1347" s="1">
        <f t="array" ref="L1347">INDEX(B1347:G1347,1,Intermediate!$B$6)</f>
        <v>3050.33</v>
      </c>
      <c r="M1347" s="3">
        <f>Intermediate!$B$7*K1347</f>
        <v>1000</v>
      </c>
      <c r="N1347" s="3">
        <f t="shared" si="40"/>
        <v>45000</v>
      </c>
      <c r="O1347" s="3">
        <f t="shared" si="38"/>
        <v>0.32783338196195166</v>
      </c>
      <c r="P1347" s="3">
        <f t="shared" si="41"/>
        <v>21.61889529872828</v>
      </c>
      <c r="Q1347" s="3">
        <f t="shared" si="39"/>
        <v>65944.764896569832</v>
      </c>
    </row>
    <row r="1348" spans="1:17">
      <c r="A1348" s="2">
        <v>40423</v>
      </c>
      <c r="B1348" s="10">
        <v>6253.8</v>
      </c>
      <c r="C1348" s="10">
        <v>3063.29</v>
      </c>
      <c r="D1348" s="10">
        <v>6215.97</v>
      </c>
      <c r="E1348" s="10">
        <v>2896.8</v>
      </c>
      <c r="F1348" s="10">
        <v>2968.61</v>
      </c>
      <c r="G1348" s="10">
        <v>3263.99</v>
      </c>
      <c r="H1348" s="3">
        <f t="shared" si="35"/>
        <v>9</v>
      </c>
      <c r="I1348" s="3">
        <f t="shared" si="36"/>
        <v>0</v>
      </c>
      <c r="J1348" s="3">
        <f>IF(AND(A1348&gt;=Intermediate!$B$4,A1348&lt;=Intermediate!$B$2),1,0)</f>
        <v>1</v>
      </c>
      <c r="K1348" s="3">
        <f t="shared" si="37"/>
        <v>0</v>
      </c>
      <c r="L1348" s="1">
        <f t="array" ref="L1348">INDEX(B1348:G1348,1,Intermediate!$B$6)</f>
        <v>3063.29</v>
      </c>
      <c r="M1348" s="3">
        <f>Intermediate!$B$7*K1348</f>
        <v>0</v>
      </c>
      <c r="N1348" s="3">
        <f t="shared" si="40"/>
        <v>45000</v>
      </c>
      <c r="O1348" s="3">
        <f t="shared" si="38"/>
        <v>0</v>
      </c>
      <c r="P1348" s="3">
        <f t="shared" si="41"/>
        <v>21.61889529872828</v>
      </c>
      <c r="Q1348" s="3">
        <f t="shared" si="39"/>
        <v>66224.945779641348</v>
      </c>
    </row>
    <row r="1349" spans="1:17">
      <c r="A1349" s="2">
        <v>40424</v>
      </c>
      <c r="B1349" s="10">
        <v>6251.73</v>
      </c>
      <c r="C1349" s="10">
        <v>3082.36</v>
      </c>
      <c r="D1349" s="10">
        <v>6233.65</v>
      </c>
      <c r="E1349" s="10">
        <v>2914.12</v>
      </c>
      <c r="F1349" s="10">
        <v>3002.22</v>
      </c>
      <c r="G1349" s="10">
        <v>3300.63</v>
      </c>
      <c r="H1349" s="3">
        <f t="shared" si="35"/>
        <v>9</v>
      </c>
      <c r="I1349" s="3">
        <f t="shared" si="36"/>
        <v>0</v>
      </c>
      <c r="J1349" s="3">
        <f>IF(AND(A1349&gt;=Intermediate!$B$4,A1349&lt;=Intermediate!$B$2),1,0)</f>
        <v>1</v>
      </c>
      <c r="K1349" s="3">
        <f t="shared" si="37"/>
        <v>0</v>
      </c>
      <c r="L1349" s="1">
        <f t="array" ref="L1349">INDEX(B1349:G1349,1,Intermediate!$B$6)</f>
        <v>3082.36</v>
      </c>
      <c r="M1349" s="3">
        <f>Intermediate!$B$7*K1349</f>
        <v>0</v>
      </c>
      <c r="N1349" s="3">
        <f t="shared" si="40"/>
        <v>45000</v>
      </c>
      <c r="O1349" s="3">
        <f t="shared" si="38"/>
        <v>0</v>
      </c>
      <c r="P1349" s="3">
        <f t="shared" si="41"/>
        <v>21.61889529872828</v>
      </c>
      <c r="Q1349" s="3">
        <f t="shared" si="39"/>
        <v>66637.218112988106</v>
      </c>
    </row>
    <row r="1350" spans="1:17">
      <c r="A1350" s="2">
        <v>40427</v>
      </c>
      <c r="B1350" s="10">
        <v>6358.47</v>
      </c>
      <c r="C1350" s="10">
        <v>3129</v>
      </c>
      <c r="D1350" s="10">
        <v>6328.32</v>
      </c>
      <c r="E1350" s="10">
        <v>2952.69</v>
      </c>
      <c r="F1350" s="10">
        <v>3034.49</v>
      </c>
      <c r="G1350" s="10">
        <v>3352.28</v>
      </c>
      <c r="H1350" s="3">
        <f t="shared" si="35"/>
        <v>9</v>
      </c>
      <c r="I1350" s="3">
        <f t="shared" si="36"/>
        <v>0</v>
      </c>
      <c r="J1350" s="3">
        <f>IF(AND(A1350&gt;=Intermediate!$B$4,A1350&lt;=Intermediate!$B$2),1,0)</f>
        <v>1</v>
      </c>
      <c r="K1350" s="3">
        <f t="shared" si="37"/>
        <v>0</v>
      </c>
      <c r="L1350" s="1">
        <f t="array" ref="L1350">INDEX(B1350:G1350,1,Intermediate!$B$6)</f>
        <v>3129</v>
      </c>
      <c r="M1350" s="3">
        <f>Intermediate!$B$7*K1350</f>
        <v>0</v>
      </c>
      <c r="N1350" s="3">
        <f t="shared" si="40"/>
        <v>45000</v>
      </c>
      <c r="O1350" s="3">
        <f t="shared" si="38"/>
        <v>0</v>
      </c>
      <c r="P1350" s="3">
        <f t="shared" si="41"/>
        <v>21.61889529872828</v>
      </c>
      <c r="Q1350" s="3">
        <f t="shared" si="39"/>
        <v>67645.52338972078</v>
      </c>
    </row>
    <row r="1351" spans="1:17">
      <c r="A1351" s="2">
        <v>40428</v>
      </c>
      <c r="B1351" s="10">
        <v>6383.58</v>
      </c>
      <c r="C1351" s="10">
        <v>3141.75</v>
      </c>
      <c r="D1351" s="10">
        <v>6353.96</v>
      </c>
      <c r="E1351" s="10">
        <v>2961.15</v>
      </c>
      <c r="F1351" s="10">
        <v>3038.13</v>
      </c>
      <c r="G1351" s="10">
        <v>3370.07</v>
      </c>
      <c r="H1351" s="3">
        <f t="shared" si="35"/>
        <v>9</v>
      </c>
      <c r="I1351" s="3">
        <f t="shared" si="36"/>
        <v>0</v>
      </c>
      <c r="J1351" s="3">
        <f>IF(AND(A1351&gt;=Intermediate!$B$4,A1351&lt;=Intermediate!$B$2),1,0)</f>
        <v>1</v>
      </c>
      <c r="K1351" s="3">
        <f t="shared" si="37"/>
        <v>0</v>
      </c>
      <c r="L1351" s="1">
        <f t="array" ref="L1351">INDEX(B1351:G1351,1,Intermediate!$B$6)</f>
        <v>3141.75</v>
      </c>
      <c r="M1351" s="3">
        <f>Intermediate!$B$7*K1351</f>
        <v>0</v>
      </c>
      <c r="N1351" s="3">
        <f t="shared" si="40"/>
        <v>45000</v>
      </c>
      <c r="O1351" s="3">
        <f t="shared" si="38"/>
        <v>0</v>
      </c>
      <c r="P1351" s="3">
        <f t="shared" si="41"/>
        <v>21.61889529872828</v>
      </c>
      <c r="Q1351" s="3">
        <f t="shared" si="39"/>
        <v>67921.164304779566</v>
      </c>
    </row>
    <row r="1352" spans="1:17">
      <c r="A1352" s="2">
        <v>40429</v>
      </c>
      <c r="B1352" s="10">
        <v>6387.89</v>
      </c>
      <c r="C1352" s="10">
        <v>3153.86</v>
      </c>
      <c r="D1352" s="10">
        <v>6369.18</v>
      </c>
      <c r="E1352" s="10">
        <v>2966.99</v>
      </c>
      <c r="F1352" s="10">
        <v>3043.15</v>
      </c>
      <c r="G1352" s="10">
        <v>3385.63</v>
      </c>
      <c r="H1352" s="3">
        <f t="shared" si="35"/>
        <v>9</v>
      </c>
      <c r="I1352" s="3">
        <f t="shared" si="36"/>
        <v>0</v>
      </c>
      <c r="J1352" s="3">
        <f>IF(AND(A1352&gt;=Intermediate!$B$4,A1352&lt;=Intermediate!$B$2),1,0)</f>
        <v>1</v>
      </c>
      <c r="K1352" s="3">
        <f t="shared" si="37"/>
        <v>0</v>
      </c>
      <c r="L1352" s="1">
        <f t="array" ref="L1352">INDEX(B1352:G1352,1,Intermediate!$B$6)</f>
        <v>3153.86</v>
      </c>
      <c r="M1352" s="3">
        <f>Intermediate!$B$7*K1352</f>
        <v>0</v>
      </c>
      <c r="N1352" s="3">
        <f t="shared" si="40"/>
        <v>45000</v>
      </c>
      <c r="O1352" s="3">
        <f t="shared" si="38"/>
        <v>0</v>
      </c>
      <c r="P1352" s="3">
        <f t="shared" si="41"/>
        <v>21.61889529872828</v>
      </c>
      <c r="Q1352" s="3">
        <f t="shared" si="39"/>
        <v>68182.96912684718</v>
      </c>
    </row>
    <row r="1353" spans="1:17">
      <c r="A1353" s="2">
        <v>40430</v>
      </c>
      <c r="B1353" s="10">
        <v>6425.89</v>
      </c>
      <c r="C1353" s="10">
        <v>3169.71</v>
      </c>
      <c r="D1353" s="10">
        <v>6398.41</v>
      </c>
      <c r="E1353" s="10">
        <v>2983.14</v>
      </c>
      <c r="F1353" s="10">
        <v>3062.35</v>
      </c>
      <c r="G1353" s="10">
        <v>3400.73</v>
      </c>
      <c r="H1353" s="3">
        <f t="shared" si="35"/>
        <v>9</v>
      </c>
      <c r="I1353" s="3">
        <f t="shared" si="36"/>
        <v>0</v>
      </c>
      <c r="J1353" s="3">
        <f>IF(AND(A1353&gt;=Intermediate!$B$4,A1353&lt;=Intermediate!$B$2),1,0)</f>
        <v>1</v>
      </c>
      <c r="K1353" s="3">
        <f t="shared" si="37"/>
        <v>0</v>
      </c>
      <c r="L1353" s="1">
        <f t="array" ref="L1353">INDEX(B1353:G1353,1,Intermediate!$B$6)</f>
        <v>3169.71</v>
      </c>
      <c r="M1353" s="3">
        <f>Intermediate!$B$7*K1353</f>
        <v>0</v>
      </c>
      <c r="N1353" s="3">
        <f t="shared" si="40"/>
        <v>45000</v>
      </c>
      <c r="O1353" s="3">
        <f t="shared" si="38"/>
        <v>0</v>
      </c>
      <c r="P1353" s="3">
        <f t="shared" si="41"/>
        <v>21.61889529872828</v>
      </c>
      <c r="Q1353" s="3">
        <f t="shared" si="39"/>
        <v>68525.628617332011</v>
      </c>
    </row>
    <row r="1354" spans="1:17">
      <c r="A1354" s="4">
        <v>40434</v>
      </c>
      <c r="B1354" s="10">
        <v>6558.94</v>
      </c>
      <c r="C1354" s="10">
        <v>3206.33</v>
      </c>
      <c r="D1354" s="10">
        <v>6497.31</v>
      </c>
      <c r="E1354" s="10">
        <v>3021.28</v>
      </c>
      <c r="F1354" s="10">
        <v>3086.29</v>
      </c>
      <c r="G1354" s="10">
        <v>3417.11</v>
      </c>
      <c r="H1354" s="3">
        <f t="shared" si="35"/>
        <v>9</v>
      </c>
      <c r="I1354" s="3">
        <f t="shared" si="36"/>
        <v>0</v>
      </c>
      <c r="J1354" s="3">
        <f>IF(AND(A1354&gt;=Intermediate!$B$4,A1354&lt;=Intermediate!$B$2),1,0)</f>
        <v>1</v>
      </c>
      <c r="K1354" s="3">
        <f t="shared" si="37"/>
        <v>0</v>
      </c>
      <c r="L1354" s="1">
        <f t="array" ref="L1354">INDEX(B1354:G1354,1,Intermediate!$B$6)</f>
        <v>3206.33</v>
      </c>
      <c r="M1354" s="3">
        <f>Intermediate!$B$7*K1354</f>
        <v>0</v>
      </c>
      <c r="N1354" s="3">
        <f t="shared" si="40"/>
        <v>45000</v>
      </c>
      <c r="O1354" s="3">
        <f t="shared" si="38"/>
        <v>0</v>
      </c>
      <c r="P1354" s="3">
        <f t="shared" si="41"/>
        <v>21.61889529872828</v>
      </c>
      <c r="Q1354" s="3">
        <f t="shared" si="39"/>
        <v>69317.31256317145</v>
      </c>
    </row>
    <row r="1355" spans="1:17">
      <c r="A1355" s="4">
        <v>40435</v>
      </c>
      <c r="B1355" s="10">
        <v>6590.24</v>
      </c>
      <c r="C1355" s="10">
        <v>3204.99</v>
      </c>
      <c r="D1355" s="10">
        <v>6518.02</v>
      </c>
      <c r="E1355" s="10">
        <v>3023.87</v>
      </c>
      <c r="F1355" s="10">
        <v>3075.31</v>
      </c>
      <c r="G1355" s="10">
        <v>3396.37</v>
      </c>
      <c r="H1355" s="3">
        <f t="shared" si="35"/>
        <v>9</v>
      </c>
      <c r="I1355" s="3">
        <f t="shared" si="36"/>
        <v>0</v>
      </c>
      <c r="J1355" s="3">
        <f>IF(AND(A1355&gt;=Intermediate!$B$4,A1355&lt;=Intermediate!$B$2),1,0)</f>
        <v>1</v>
      </c>
      <c r="K1355" s="3">
        <f t="shared" si="37"/>
        <v>0</v>
      </c>
      <c r="L1355" s="1">
        <f t="array" ref="L1355">INDEX(B1355:G1355,1,Intermediate!$B$6)</f>
        <v>3204.99</v>
      </c>
      <c r="M1355" s="3">
        <f>Intermediate!$B$7*K1355</f>
        <v>0</v>
      </c>
      <c r="N1355" s="3">
        <f t="shared" si="40"/>
        <v>45000</v>
      </c>
      <c r="O1355" s="3">
        <f t="shared" si="38"/>
        <v>0</v>
      </c>
      <c r="P1355" s="3">
        <f t="shared" si="41"/>
        <v>21.61889529872828</v>
      </c>
      <c r="Q1355" s="3">
        <f t="shared" si="39"/>
        <v>69288.343243471143</v>
      </c>
    </row>
    <row r="1356" spans="1:17">
      <c r="A1356" s="4">
        <v>40436</v>
      </c>
      <c r="B1356" s="10">
        <v>6657.24</v>
      </c>
      <c r="C1356" s="10">
        <v>3219.68</v>
      </c>
      <c r="D1356" s="10">
        <v>6562.35</v>
      </c>
      <c r="E1356" s="10">
        <v>3036.1</v>
      </c>
      <c r="F1356" s="10">
        <v>3074.02</v>
      </c>
      <c r="G1356" s="10">
        <v>3397.88</v>
      </c>
      <c r="H1356" s="3">
        <f t="shared" si="35"/>
        <v>9</v>
      </c>
      <c r="I1356" s="3">
        <f t="shared" si="36"/>
        <v>0</v>
      </c>
      <c r="J1356" s="3">
        <f>IF(AND(A1356&gt;=Intermediate!$B$4,A1356&lt;=Intermediate!$B$2),1,0)</f>
        <v>1</v>
      </c>
      <c r="K1356" s="3">
        <f t="shared" si="37"/>
        <v>0</v>
      </c>
      <c r="L1356" s="1">
        <f t="array" ref="L1356">INDEX(B1356:G1356,1,Intermediate!$B$6)</f>
        <v>3219.68</v>
      </c>
      <c r="M1356" s="3">
        <f>Intermediate!$B$7*K1356</f>
        <v>0</v>
      </c>
      <c r="N1356" s="3">
        <f t="shared" si="40"/>
        <v>45000</v>
      </c>
      <c r="O1356" s="3">
        <f t="shared" si="38"/>
        <v>0</v>
      </c>
      <c r="P1356" s="3">
        <f t="shared" si="41"/>
        <v>21.61889529872828</v>
      </c>
      <c r="Q1356" s="3">
        <f t="shared" si="39"/>
        <v>69605.924815409468</v>
      </c>
    </row>
    <row r="1357" spans="1:17">
      <c r="A1357" s="4">
        <v>40437</v>
      </c>
      <c r="B1357" s="10">
        <v>6614.22</v>
      </c>
      <c r="C1357" s="10">
        <v>3194.9</v>
      </c>
      <c r="D1357" s="10">
        <v>6512.7</v>
      </c>
      <c r="E1357" s="10">
        <v>3010.78</v>
      </c>
      <c r="F1357" s="10">
        <v>3045.11</v>
      </c>
      <c r="G1357" s="10">
        <v>3374.7</v>
      </c>
      <c r="H1357" s="3">
        <f t="shared" si="35"/>
        <v>9</v>
      </c>
      <c r="I1357" s="3">
        <f t="shared" si="36"/>
        <v>0</v>
      </c>
      <c r="J1357" s="3">
        <f>IF(AND(A1357&gt;=Intermediate!$B$4,A1357&lt;=Intermediate!$B$2),1,0)</f>
        <v>1</v>
      </c>
      <c r="K1357" s="3">
        <f t="shared" si="37"/>
        <v>0</v>
      </c>
      <c r="L1357" s="1">
        <f t="array" ref="L1357">INDEX(B1357:G1357,1,Intermediate!$B$6)</f>
        <v>3194.9</v>
      </c>
      <c r="M1357" s="3">
        <f>Intermediate!$B$7*K1357</f>
        <v>0</v>
      </c>
      <c r="N1357" s="3">
        <f t="shared" si="40"/>
        <v>45000</v>
      </c>
      <c r="O1357" s="3">
        <f t="shared" si="38"/>
        <v>0</v>
      </c>
      <c r="P1357" s="3">
        <f t="shared" si="41"/>
        <v>21.61889529872828</v>
      </c>
      <c r="Q1357" s="3">
        <f t="shared" si="39"/>
        <v>69070.208589906979</v>
      </c>
    </row>
    <row r="1358" spans="1:17">
      <c r="A1358" s="4">
        <v>40438</v>
      </c>
      <c r="B1358" s="10">
        <v>6684.07</v>
      </c>
      <c r="C1358" s="10">
        <v>3232.28</v>
      </c>
      <c r="D1358" s="10">
        <v>6583.73</v>
      </c>
      <c r="E1358" s="10">
        <v>3051.35</v>
      </c>
      <c r="F1358" s="10">
        <v>3097.51</v>
      </c>
      <c r="G1358" s="10">
        <v>3414.14</v>
      </c>
      <c r="H1358" s="3">
        <f t="shared" si="35"/>
        <v>9</v>
      </c>
      <c r="I1358" s="3">
        <f t="shared" si="36"/>
        <v>0</v>
      </c>
      <c r="J1358" s="3">
        <f>IF(AND(A1358&gt;=Intermediate!$B$4,A1358&lt;=Intermediate!$B$2),1,0)</f>
        <v>1</v>
      </c>
      <c r="K1358" s="3">
        <f t="shared" si="37"/>
        <v>0</v>
      </c>
      <c r="L1358" s="1">
        <f t="array" ref="L1358">INDEX(B1358:G1358,1,Intermediate!$B$6)</f>
        <v>3232.28</v>
      </c>
      <c r="M1358" s="3">
        <f>Intermediate!$B$7*K1358</f>
        <v>0</v>
      </c>
      <c r="N1358" s="3">
        <f t="shared" si="40"/>
        <v>45000</v>
      </c>
      <c r="O1358" s="3">
        <f t="shared" si="38"/>
        <v>0</v>
      </c>
      <c r="P1358" s="3">
        <f t="shared" si="41"/>
        <v>21.61889529872828</v>
      </c>
      <c r="Q1358" s="3">
        <f t="shared" si="39"/>
        <v>69878.322896173442</v>
      </c>
    </row>
    <row r="1359" spans="1:17">
      <c r="A1359" s="4">
        <v>40441</v>
      </c>
      <c r="B1359" s="10">
        <v>6784.52</v>
      </c>
      <c r="C1359" s="10">
        <v>3259.28</v>
      </c>
      <c r="D1359" s="10">
        <v>6656.15</v>
      </c>
      <c r="E1359" s="10">
        <v>3079.41</v>
      </c>
      <c r="F1359" s="10">
        <v>3114.99</v>
      </c>
      <c r="G1359" s="10">
        <v>3428.09</v>
      </c>
      <c r="H1359" s="3">
        <f t="shared" si="35"/>
        <v>9</v>
      </c>
      <c r="I1359" s="3">
        <f t="shared" si="36"/>
        <v>0</v>
      </c>
      <c r="J1359" s="3">
        <f>IF(AND(A1359&gt;=Intermediate!$B$4,A1359&lt;=Intermediate!$B$2),1,0)</f>
        <v>1</v>
      </c>
      <c r="K1359" s="3">
        <f t="shared" si="37"/>
        <v>0</v>
      </c>
      <c r="L1359" s="1">
        <f t="array" ref="L1359">INDEX(B1359:G1359,1,Intermediate!$B$6)</f>
        <v>3259.28</v>
      </c>
      <c r="M1359" s="3">
        <f>Intermediate!$B$7*K1359</f>
        <v>0</v>
      </c>
      <c r="N1359" s="3">
        <f t="shared" si="40"/>
        <v>45000</v>
      </c>
      <c r="O1359" s="3">
        <f t="shared" si="38"/>
        <v>0</v>
      </c>
      <c r="P1359" s="3">
        <f t="shared" si="41"/>
        <v>21.61889529872828</v>
      </c>
      <c r="Q1359" s="3">
        <f t="shared" si="39"/>
        <v>70462.033069239114</v>
      </c>
    </row>
    <row r="1360" spans="1:17">
      <c r="A1360" s="4">
        <v>40442</v>
      </c>
      <c r="B1360" s="10">
        <v>6806.96</v>
      </c>
      <c r="C1360" s="10">
        <v>3242.85</v>
      </c>
      <c r="D1360" s="10">
        <v>6650.75</v>
      </c>
      <c r="E1360" s="10">
        <v>3065.51</v>
      </c>
      <c r="F1360" s="10">
        <v>3080.97</v>
      </c>
      <c r="G1360" s="10">
        <v>3386.43</v>
      </c>
      <c r="H1360" s="3">
        <f t="shared" si="35"/>
        <v>9</v>
      </c>
      <c r="I1360" s="3">
        <f t="shared" si="36"/>
        <v>0</v>
      </c>
      <c r="J1360" s="3">
        <f>IF(AND(A1360&gt;=Intermediate!$B$4,A1360&lt;=Intermediate!$B$2),1,0)</f>
        <v>1</v>
      </c>
      <c r="K1360" s="3">
        <f t="shared" si="37"/>
        <v>0</v>
      </c>
      <c r="L1360" s="1">
        <f t="array" ref="L1360">INDEX(B1360:G1360,1,Intermediate!$B$6)</f>
        <v>3242.85</v>
      </c>
      <c r="M1360" s="3">
        <f>Intermediate!$B$7*K1360</f>
        <v>0</v>
      </c>
      <c r="N1360" s="3">
        <f t="shared" si="40"/>
        <v>45000</v>
      </c>
      <c r="O1360" s="3">
        <f t="shared" si="38"/>
        <v>0</v>
      </c>
      <c r="P1360" s="3">
        <f t="shared" si="41"/>
        <v>21.61889529872828</v>
      </c>
      <c r="Q1360" s="3">
        <f t="shared" si="39"/>
        <v>70106.834619481</v>
      </c>
    </row>
    <row r="1361" spans="1:17">
      <c r="A1361" s="4">
        <v>40443</v>
      </c>
      <c r="B1361" s="10">
        <v>6786.76</v>
      </c>
      <c r="C1361" s="10">
        <v>3232.61</v>
      </c>
      <c r="D1361" s="10">
        <v>6628.08</v>
      </c>
      <c r="E1361" s="10">
        <v>3054.09</v>
      </c>
      <c r="F1361" s="10">
        <v>3068.32</v>
      </c>
      <c r="G1361" s="10">
        <v>3377.95</v>
      </c>
      <c r="H1361" s="3">
        <f t="shared" si="35"/>
        <v>9</v>
      </c>
      <c r="I1361" s="3">
        <f t="shared" si="36"/>
        <v>0</v>
      </c>
      <c r="J1361" s="3">
        <f>IF(AND(A1361&gt;=Intermediate!$B$4,A1361&lt;=Intermediate!$B$2),1,0)</f>
        <v>1</v>
      </c>
      <c r="K1361" s="3">
        <f t="shared" si="37"/>
        <v>0</v>
      </c>
      <c r="L1361" s="1">
        <f t="array" ref="L1361">INDEX(B1361:G1361,1,Intermediate!$B$6)</f>
        <v>3232.61</v>
      </c>
      <c r="M1361" s="3">
        <f>Intermediate!$B$7*K1361</f>
        <v>0</v>
      </c>
      <c r="N1361" s="3">
        <f t="shared" si="40"/>
        <v>45000</v>
      </c>
      <c r="O1361" s="3">
        <f t="shared" si="38"/>
        <v>0</v>
      </c>
      <c r="P1361" s="3">
        <f t="shared" si="41"/>
        <v>21.61889529872828</v>
      </c>
      <c r="Q1361" s="3">
        <f t="shared" si="39"/>
        <v>69885.457131622024</v>
      </c>
    </row>
    <row r="1362" spans="1:17">
      <c r="A1362" s="4">
        <v>40444</v>
      </c>
      <c r="B1362" s="10">
        <v>6755.35</v>
      </c>
      <c r="C1362" s="10">
        <v>3224.51</v>
      </c>
      <c r="D1362" s="10">
        <v>6604.48</v>
      </c>
      <c r="E1362" s="10">
        <v>3044.93</v>
      </c>
      <c r="F1362" s="10">
        <v>3062.22</v>
      </c>
      <c r="G1362" s="10">
        <v>3372.68</v>
      </c>
      <c r="H1362" s="3">
        <f t="shared" si="35"/>
        <v>9</v>
      </c>
      <c r="I1362" s="3">
        <f t="shared" si="36"/>
        <v>0</v>
      </c>
      <c r="J1362" s="3">
        <f>IF(AND(A1362&gt;=Intermediate!$B$4,A1362&lt;=Intermediate!$B$2),1,0)</f>
        <v>1</v>
      </c>
      <c r="K1362" s="3">
        <f t="shared" si="37"/>
        <v>0</v>
      </c>
      <c r="L1362" s="1">
        <f t="array" ref="L1362">INDEX(B1362:G1362,1,Intermediate!$B$6)</f>
        <v>3224.51</v>
      </c>
      <c r="M1362" s="3">
        <f>Intermediate!$B$7*K1362</f>
        <v>0</v>
      </c>
      <c r="N1362" s="3">
        <f t="shared" si="40"/>
        <v>45000</v>
      </c>
      <c r="O1362" s="3">
        <f t="shared" si="38"/>
        <v>0</v>
      </c>
      <c r="P1362" s="3">
        <f t="shared" si="41"/>
        <v>21.61889529872828</v>
      </c>
      <c r="Q1362" s="3">
        <f t="shared" si="39"/>
        <v>69710.344079702336</v>
      </c>
    </row>
    <row r="1363" spans="1:17">
      <c r="A1363" s="4">
        <v>40445</v>
      </c>
      <c r="B1363" s="10">
        <v>6819.87</v>
      </c>
      <c r="C1363" s="10">
        <v>3255.73</v>
      </c>
      <c r="D1363" s="10">
        <v>6662.05</v>
      </c>
      <c r="E1363" s="10">
        <v>3071.79</v>
      </c>
      <c r="F1363" s="10">
        <v>3090.56</v>
      </c>
      <c r="G1363" s="10">
        <v>3414.64</v>
      </c>
      <c r="H1363" s="3">
        <f t="shared" si="35"/>
        <v>9</v>
      </c>
      <c r="I1363" s="3">
        <f t="shared" si="36"/>
        <v>0</v>
      </c>
      <c r="J1363" s="3">
        <f>IF(AND(A1363&gt;=Intermediate!$B$4,A1363&lt;=Intermediate!$B$2),1,0)</f>
        <v>1</v>
      </c>
      <c r="K1363" s="3">
        <f t="shared" si="37"/>
        <v>0</v>
      </c>
      <c r="L1363" s="1">
        <f t="array" ref="L1363">INDEX(B1363:G1363,1,Intermediate!$B$6)</f>
        <v>3255.73</v>
      </c>
      <c r="M1363" s="3">
        <f>Intermediate!$B$7*K1363</f>
        <v>0</v>
      </c>
      <c r="N1363" s="3">
        <f t="shared" si="40"/>
        <v>45000</v>
      </c>
      <c r="O1363" s="3">
        <f t="shared" si="38"/>
        <v>0</v>
      </c>
      <c r="P1363" s="3">
        <f t="shared" si="41"/>
        <v>21.61889529872828</v>
      </c>
      <c r="Q1363" s="3">
        <f t="shared" si="39"/>
        <v>70385.28599092862</v>
      </c>
    </row>
    <row r="1364" spans="1:17">
      <c r="A1364" s="4">
        <v>40448</v>
      </c>
      <c r="B1364" s="10">
        <v>6839.34</v>
      </c>
      <c r="C1364" s="10">
        <v>3267.37</v>
      </c>
      <c r="D1364" s="10">
        <v>6694.77</v>
      </c>
      <c r="E1364" s="10">
        <v>3083.06</v>
      </c>
      <c r="F1364" s="10">
        <v>3096.02</v>
      </c>
      <c r="G1364" s="10">
        <v>3418.14</v>
      </c>
      <c r="H1364" s="3">
        <f t="shared" si="35"/>
        <v>9</v>
      </c>
      <c r="I1364" s="3">
        <f t="shared" si="36"/>
        <v>0</v>
      </c>
      <c r="J1364" s="3">
        <f>IF(AND(A1364&gt;=Intermediate!$B$4,A1364&lt;=Intermediate!$B$2),1,0)</f>
        <v>1</v>
      </c>
      <c r="K1364" s="3">
        <f t="shared" si="37"/>
        <v>0</v>
      </c>
      <c r="L1364" s="1">
        <f t="array" ref="L1364">INDEX(B1364:G1364,1,Intermediate!$B$6)</f>
        <v>3267.37</v>
      </c>
      <c r="M1364" s="3">
        <f>Intermediate!$B$7*K1364</f>
        <v>0</v>
      </c>
      <c r="N1364" s="3">
        <f t="shared" si="40"/>
        <v>45000</v>
      </c>
      <c r="O1364" s="3">
        <f t="shared" si="38"/>
        <v>0</v>
      </c>
      <c r="P1364" s="3">
        <f t="shared" si="41"/>
        <v>21.61889529872828</v>
      </c>
      <c r="Q1364" s="3">
        <f t="shared" si="39"/>
        <v>70636.929932205821</v>
      </c>
    </row>
    <row r="1365" spans="1:17">
      <c r="A1365" s="4">
        <v>40449</v>
      </c>
      <c r="B1365" s="10">
        <v>6835.23</v>
      </c>
      <c r="C1365" s="10">
        <v>3268.97</v>
      </c>
      <c r="D1365" s="10">
        <v>6697.78</v>
      </c>
      <c r="E1365" s="10">
        <v>3086.42</v>
      </c>
      <c r="F1365" s="10">
        <v>3101.75</v>
      </c>
      <c r="G1365" s="10">
        <v>3415.99</v>
      </c>
      <c r="H1365" s="3">
        <f t="shared" si="35"/>
        <v>9</v>
      </c>
      <c r="I1365" s="3">
        <f t="shared" si="36"/>
        <v>0</v>
      </c>
      <c r="J1365" s="3">
        <f>IF(AND(A1365&gt;=Intermediate!$B$4,A1365&lt;=Intermediate!$B$2),1,0)</f>
        <v>1</v>
      </c>
      <c r="K1365" s="3">
        <f t="shared" si="37"/>
        <v>0</v>
      </c>
      <c r="L1365" s="1">
        <f t="array" ref="L1365">INDEX(B1365:G1365,1,Intermediate!$B$6)</f>
        <v>3268.97</v>
      </c>
      <c r="M1365" s="3">
        <f>Intermediate!$B$7*K1365</f>
        <v>0</v>
      </c>
      <c r="N1365" s="3">
        <f t="shared" si="40"/>
        <v>45000</v>
      </c>
      <c r="O1365" s="3">
        <f t="shared" si="38"/>
        <v>0</v>
      </c>
      <c r="P1365" s="3">
        <f t="shared" si="41"/>
        <v>21.61889529872828</v>
      </c>
      <c r="Q1365" s="3">
        <f t="shared" si="39"/>
        <v>70671.520164683781</v>
      </c>
    </row>
    <row r="1366" spans="1:17">
      <c r="A1366" s="4">
        <v>40450</v>
      </c>
      <c r="B1366" s="10">
        <v>6795.79</v>
      </c>
      <c r="C1366" s="10">
        <v>3248.65</v>
      </c>
      <c r="D1366" s="10">
        <v>6651.03</v>
      </c>
      <c r="E1366" s="10">
        <v>3065.4</v>
      </c>
      <c r="F1366" s="10">
        <v>3082.26</v>
      </c>
      <c r="G1366" s="10">
        <v>3403.94</v>
      </c>
      <c r="H1366" s="3">
        <f t="shared" si="35"/>
        <v>9</v>
      </c>
      <c r="I1366" s="3">
        <f t="shared" si="36"/>
        <v>0</v>
      </c>
      <c r="J1366" s="3">
        <f>IF(AND(A1366&gt;=Intermediate!$B$4,A1366&lt;=Intermediate!$B$2),1,0)</f>
        <v>1</v>
      </c>
      <c r="K1366" s="3">
        <f t="shared" si="37"/>
        <v>0</v>
      </c>
      <c r="L1366" s="1">
        <f t="array" ref="L1366">INDEX(B1366:G1366,1,Intermediate!$B$6)</f>
        <v>3248.65</v>
      </c>
      <c r="M1366" s="3">
        <f>Intermediate!$B$7*K1366</f>
        <v>0</v>
      </c>
      <c r="N1366" s="3">
        <f t="shared" si="40"/>
        <v>45000</v>
      </c>
      <c r="O1366" s="3">
        <f t="shared" si="38"/>
        <v>0</v>
      </c>
      <c r="P1366" s="3">
        <f t="shared" si="41"/>
        <v>21.61889529872828</v>
      </c>
      <c r="Q1366" s="3">
        <f t="shared" si="39"/>
        <v>70232.224212213623</v>
      </c>
    </row>
    <row r="1367" spans="1:17">
      <c r="A1367" s="4">
        <v>40451</v>
      </c>
      <c r="B1367" s="10">
        <v>6821.43</v>
      </c>
      <c r="C1367" s="10">
        <v>3246.4</v>
      </c>
      <c r="D1367" s="10">
        <v>6649.82</v>
      </c>
      <c r="E1367" s="10">
        <v>3060.13</v>
      </c>
      <c r="F1367" s="10">
        <v>3070.81</v>
      </c>
      <c r="G1367" s="10">
        <v>3405.05</v>
      </c>
      <c r="H1367" s="3">
        <f t="shared" si="35"/>
        <v>9</v>
      </c>
      <c r="I1367" s="3">
        <f t="shared" si="36"/>
        <v>0</v>
      </c>
      <c r="J1367" s="3">
        <f>IF(AND(A1367&gt;=Intermediate!$B$4,A1367&lt;=Intermediate!$B$2),1,0)</f>
        <v>1</v>
      </c>
      <c r="K1367" s="3">
        <f t="shared" si="37"/>
        <v>0</v>
      </c>
      <c r="L1367" s="1">
        <f t="array" ref="L1367">INDEX(B1367:G1367,1,Intermediate!$B$6)</f>
        <v>3246.4</v>
      </c>
      <c r="M1367" s="3">
        <f>Intermediate!$B$7*K1367</f>
        <v>0</v>
      </c>
      <c r="N1367" s="3">
        <f t="shared" si="40"/>
        <v>45000</v>
      </c>
      <c r="O1367" s="3">
        <f t="shared" si="38"/>
        <v>0</v>
      </c>
      <c r="P1367" s="3">
        <f t="shared" si="41"/>
        <v>21.61889529872828</v>
      </c>
      <c r="Q1367" s="3">
        <f t="shared" si="39"/>
        <v>70183.581697791495</v>
      </c>
    </row>
    <row r="1368" spans="1:17">
      <c r="A1368" s="2">
        <v>40452</v>
      </c>
      <c r="B1368" s="10">
        <v>6951.92</v>
      </c>
      <c r="C1368" s="10">
        <v>3305.12</v>
      </c>
      <c r="D1368" s="10">
        <v>6776.29</v>
      </c>
      <c r="E1368" s="10">
        <v>3114.33</v>
      </c>
      <c r="F1368" s="10">
        <v>3118.3</v>
      </c>
      <c r="G1368" s="10">
        <v>3458.99</v>
      </c>
      <c r="H1368" s="3">
        <f t="shared" si="35"/>
        <v>10</v>
      </c>
      <c r="I1368" s="3">
        <f t="shared" si="36"/>
        <v>1</v>
      </c>
      <c r="J1368" s="3">
        <f>IF(AND(A1368&gt;=Intermediate!$B$4,A1368&lt;=Intermediate!$B$2),1,0)</f>
        <v>1</v>
      </c>
      <c r="K1368" s="3">
        <f t="shared" si="37"/>
        <v>1</v>
      </c>
      <c r="L1368" s="1">
        <f t="array" ref="L1368">INDEX(B1368:G1368,1,Intermediate!$B$6)</f>
        <v>3305.12</v>
      </c>
      <c r="M1368" s="3">
        <f>Intermediate!$B$7*K1368</f>
        <v>1000</v>
      </c>
      <c r="N1368" s="3">
        <f t="shared" si="40"/>
        <v>46000</v>
      </c>
      <c r="O1368" s="3">
        <f t="shared" si="38"/>
        <v>0.30256087524809994</v>
      </c>
      <c r="P1368" s="3">
        <f t="shared" si="41"/>
        <v>21.921456173976381</v>
      </c>
      <c r="Q1368" s="3">
        <f t="shared" si="39"/>
        <v>72453.043229732808</v>
      </c>
    </row>
    <row r="1369" spans="1:17">
      <c r="A1369" s="2">
        <v>40455</v>
      </c>
      <c r="B1369" s="10">
        <v>6980.32</v>
      </c>
      <c r="C1369" s="10">
        <v>3319.92</v>
      </c>
      <c r="D1369" s="10">
        <v>6804.44</v>
      </c>
      <c r="E1369" s="10">
        <v>3131.9</v>
      </c>
      <c r="F1369" s="10">
        <v>3141.96</v>
      </c>
      <c r="G1369" s="10">
        <v>3474.63</v>
      </c>
      <c r="H1369" s="3">
        <f t="shared" si="35"/>
        <v>10</v>
      </c>
      <c r="I1369" s="3">
        <f t="shared" si="36"/>
        <v>0</v>
      </c>
      <c r="J1369" s="3">
        <f>IF(AND(A1369&gt;=Intermediate!$B$4,A1369&lt;=Intermediate!$B$2),1,0)</f>
        <v>1</v>
      </c>
      <c r="K1369" s="3">
        <f t="shared" si="37"/>
        <v>0</v>
      </c>
      <c r="L1369" s="1">
        <f t="array" ref="L1369">INDEX(B1369:G1369,1,Intermediate!$B$6)</f>
        <v>3319.92</v>
      </c>
      <c r="M1369" s="3">
        <f>Intermediate!$B$7*K1369</f>
        <v>0</v>
      </c>
      <c r="N1369" s="3">
        <f t="shared" si="40"/>
        <v>46000</v>
      </c>
      <c r="O1369" s="3">
        <f t="shared" si="38"/>
        <v>0</v>
      </c>
      <c r="P1369" s="3">
        <f t="shared" si="41"/>
        <v>21.921456173976381</v>
      </c>
      <c r="Q1369" s="3">
        <f t="shared" si="39"/>
        <v>72777.480781107675</v>
      </c>
    </row>
    <row r="1370" spans="1:17">
      <c r="A1370" s="2">
        <v>40456</v>
      </c>
      <c r="B1370" s="10">
        <v>6970.95</v>
      </c>
      <c r="C1370" s="10">
        <v>3331.81</v>
      </c>
      <c r="D1370" s="10">
        <v>6814.04</v>
      </c>
      <c r="E1370" s="10">
        <v>3142.58</v>
      </c>
      <c r="F1370" s="10">
        <v>3168.23</v>
      </c>
      <c r="G1370" s="10">
        <v>3507.35</v>
      </c>
      <c r="H1370" s="3">
        <f t="shared" si="35"/>
        <v>10</v>
      </c>
      <c r="I1370" s="3">
        <f t="shared" si="36"/>
        <v>0</v>
      </c>
      <c r="J1370" s="3">
        <f>IF(AND(A1370&gt;=Intermediate!$B$4,A1370&lt;=Intermediate!$B$2),1,0)</f>
        <v>1</v>
      </c>
      <c r="K1370" s="3">
        <f t="shared" si="37"/>
        <v>0</v>
      </c>
      <c r="L1370" s="1">
        <f t="array" ref="L1370">INDEX(B1370:G1370,1,Intermediate!$B$6)</f>
        <v>3331.81</v>
      </c>
      <c r="M1370" s="3">
        <f>Intermediate!$B$7*K1370</f>
        <v>0</v>
      </c>
      <c r="N1370" s="3">
        <f t="shared" si="40"/>
        <v>46000</v>
      </c>
      <c r="O1370" s="3">
        <f t="shared" si="38"/>
        <v>0</v>
      </c>
      <c r="P1370" s="3">
        <f t="shared" si="41"/>
        <v>21.921456173976381</v>
      </c>
      <c r="Q1370" s="3">
        <f t="shared" si="39"/>
        <v>73038.126895016248</v>
      </c>
    </row>
    <row r="1371" spans="1:17">
      <c r="A1371" s="2">
        <v>40457</v>
      </c>
      <c r="B1371" s="10">
        <v>7022.59</v>
      </c>
      <c r="C1371" s="10">
        <v>3362.37</v>
      </c>
      <c r="D1371" s="10">
        <v>6873.88</v>
      </c>
      <c r="E1371" s="10">
        <v>3172.29</v>
      </c>
      <c r="F1371" s="10">
        <v>3203.81</v>
      </c>
      <c r="G1371" s="10">
        <v>3549.95</v>
      </c>
      <c r="H1371" s="3">
        <f t="shared" si="35"/>
        <v>10</v>
      </c>
      <c r="I1371" s="3">
        <f t="shared" si="36"/>
        <v>0</v>
      </c>
      <c r="J1371" s="3">
        <f>IF(AND(A1371&gt;=Intermediate!$B$4,A1371&lt;=Intermediate!$B$2),1,0)</f>
        <v>1</v>
      </c>
      <c r="K1371" s="3">
        <f t="shared" si="37"/>
        <v>0</v>
      </c>
      <c r="L1371" s="1">
        <f t="array" ref="L1371">INDEX(B1371:G1371,1,Intermediate!$B$6)</f>
        <v>3362.37</v>
      </c>
      <c r="M1371" s="3">
        <f>Intermediate!$B$7*K1371</f>
        <v>0</v>
      </c>
      <c r="N1371" s="3">
        <f t="shared" si="40"/>
        <v>46000</v>
      </c>
      <c r="O1371" s="3">
        <f t="shared" si="38"/>
        <v>0</v>
      </c>
      <c r="P1371" s="3">
        <f t="shared" si="41"/>
        <v>21.921456173976381</v>
      </c>
      <c r="Q1371" s="3">
        <f t="shared" si="39"/>
        <v>73708.046595692955</v>
      </c>
    </row>
    <row r="1372" spans="1:17">
      <c r="A1372" s="2">
        <v>40458</v>
      </c>
      <c r="B1372" s="10">
        <v>6954.51</v>
      </c>
      <c r="C1372" s="10">
        <v>3336.76</v>
      </c>
      <c r="D1372" s="10">
        <v>6822.39</v>
      </c>
      <c r="E1372" s="10">
        <v>3148.31</v>
      </c>
      <c r="F1372" s="10">
        <v>3186.09</v>
      </c>
      <c r="G1372" s="10">
        <v>3517.08</v>
      </c>
      <c r="H1372" s="3">
        <f t="shared" si="35"/>
        <v>10</v>
      </c>
      <c r="I1372" s="3">
        <f t="shared" si="36"/>
        <v>0</v>
      </c>
      <c r="J1372" s="3">
        <f>IF(AND(A1372&gt;=Intermediate!$B$4,A1372&lt;=Intermediate!$B$2),1,0)</f>
        <v>1</v>
      </c>
      <c r="K1372" s="3">
        <f t="shared" si="37"/>
        <v>0</v>
      </c>
      <c r="L1372" s="1">
        <f t="array" ref="L1372">INDEX(B1372:G1372,1,Intermediate!$B$6)</f>
        <v>3336.76</v>
      </c>
      <c r="M1372" s="3">
        <f>Intermediate!$B$7*K1372</f>
        <v>0</v>
      </c>
      <c r="N1372" s="3">
        <f t="shared" si="40"/>
        <v>46000</v>
      </c>
      <c r="O1372" s="3">
        <f t="shared" si="38"/>
        <v>0</v>
      </c>
      <c r="P1372" s="3">
        <f t="shared" si="41"/>
        <v>21.921456173976381</v>
      </c>
      <c r="Q1372" s="3">
        <f t="shared" si="39"/>
        <v>73146.638103077436</v>
      </c>
    </row>
    <row r="1373" spans="1:17">
      <c r="A1373" s="2">
        <v>40459</v>
      </c>
      <c r="B1373" s="10">
        <v>6933.3</v>
      </c>
      <c r="C1373" s="10">
        <v>3325.71</v>
      </c>
      <c r="D1373" s="10">
        <v>6795.09</v>
      </c>
      <c r="E1373" s="10">
        <v>3135.05</v>
      </c>
      <c r="F1373" s="10">
        <v>3169.5</v>
      </c>
      <c r="G1373" s="10">
        <v>3506.06</v>
      </c>
      <c r="H1373" s="3">
        <f t="shared" si="35"/>
        <v>10</v>
      </c>
      <c r="I1373" s="3">
        <f t="shared" si="36"/>
        <v>0</v>
      </c>
      <c r="J1373" s="3">
        <f>IF(AND(A1373&gt;=Intermediate!$B$4,A1373&lt;=Intermediate!$B$2),1,0)</f>
        <v>1</v>
      </c>
      <c r="K1373" s="3">
        <f t="shared" si="37"/>
        <v>0</v>
      </c>
      <c r="L1373" s="1">
        <f t="array" ref="L1373">INDEX(B1373:G1373,1,Intermediate!$B$6)</f>
        <v>3325.71</v>
      </c>
      <c r="M1373" s="3">
        <f>Intermediate!$B$7*K1373</f>
        <v>0</v>
      </c>
      <c r="N1373" s="3">
        <f t="shared" si="40"/>
        <v>46000</v>
      </c>
      <c r="O1373" s="3">
        <f t="shared" si="38"/>
        <v>0</v>
      </c>
      <c r="P1373" s="3">
        <f t="shared" si="41"/>
        <v>21.921456173976381</v>
      </c>
      <c r="Q1373" s="3">
        <f t="shared" si="39"/>
        <v>72904.406012354986</v>
      </c>
    </row>
    <row r="1374" spans="1:17">
      <c r="A1374" s="4">
        <v>40462</v>
      </c>
      <c r="B1374" s="10">
        <v>6976.69</v>
      </c>
      <c r="C1374" s="10">
        <v>3353.41</v>
      </c>
      <c r="D1374" s="10">
        <v>6838.71</v>
      </c>
      <c r="E1374" s="10">
        <v>3156.29</v>
      </c>
      <c r="F1374" s="10">
        <v>3194.82</v>
      </c>
      <c r="G1374" s="10">
        <v>3552.08</v>
      </c>
      <c r="H1374" s="3">
        <f t="shared" si="35"/>
        <v>10</v>
      </c>
      <c r="I1374" s="3">
        <f t="shared" si="36"/>
        <v>0</v>
      </c>
      <c r="J1374" s="3">
        <f>IF(AND(A1374&gt;=Intermediate!$B$4,A1374&lt;=Intermediate!$B$2),1,0)</f>
        <v>1</v>
      </c>
      <c r="K1374" s="3">
        <f t="shared" si="37"/>
        <v>0</v>
      </c>
      <c r="L1374" s="1">
        <f t="array" ref="L1374">INDEX(B1374:G1374,1,Intermediate!$B$6)</f>
        <v>3353.41</v>
      </c>
      <c r="M1374" s="3">
        <f>Intermediate!$B$7*K1374</f>
        <v>0</v>
      </c>
      <c r="N1374" s="3">
        <f t="shared" si="40"/>
        <v>46000</v>
      </c>
      <c r="O1374" s="3">
        <f t="shared" si="38"/>
        <v>0</v>
      </c>
      <c r="P1374" s="3">
        <f t="shared" si="41"/>
        <v>21.921456173976381</v>
      </c>
      <c r="Q1374" s="3">
        <f t="shared" si="39"/>
        <v>73511.630348374136</v>
      </c>
    </row>
    <row r="1375" spans="1:17">
      <c r="A1375" s="4">
        <v>40463</v>
      </c>
      <c r="B1375" s="10">
        <v>6921.87</v>
      </c>
      <c r="C1375" s="10">
        <v>3331.75</v>
      </c>
      <c r="D1375" s="10">
        <v>6788.04</v>
      </c>
      <c r="E1375" s="10">
        <v>3134.9</v>
      </c>
      <c r="F1375" s="10">
        <v>3176.58</v>
      </c>
      <c r="G1375" s="10">
        <v>3539.8</v>
      </c>
      <c r="H1375" s="3">
        <f t="shared" si="35"/>
        <v>10</v>
      </c>
      <c r="I1375" s="3">
        <f t="shared" si="36"/>
        <v>0</v>
      </c>
      <c r="J1375" s="3">
        <f>IF(AND(A1375&gt;=Intermediate!$B$4,A1375&lt;=Intermediate!$B$2),1,0)</f>
        <v>1</v>
      </c>
      <c r="K1375" s="3">
        <f t="shared" si="37"/>
        <v>0</v>
      </c>
      <c r="L1375" s="1">
        <f t="array" ref="L1375">INDEX(B1375:G1375,1,Intermediate!$B$6)</f>
        <v>3331.75</v>
      </c>
      <c r="M1375" s="3">
        <f>Intermediate!$B$7*K1375</f>
        <v>0</v>
      </c>
      <c r="N1375" s="3">
        <f t="shared" si="40"/>
        <v>46000</v>
      </c>
      <c r="O1375" s="3">
        <f t="shared" si="38"/>
        <v>0</v>
      </c>
      <c r="P1375" s="3">
        <f t="shared" si="41"/>
        <v>21.921456173976381</v>
      </c>
      <c r="Q1375" s="3">
        <f t="shared" si="39"/>
        <v>73036.81160764581</v>
      </c>
    </row>
    <row r="1376" spans="1:17">
      <c r="A1376" s="4">
        <v>40464</v>
      </c>
      <c r="B1376" s="10">
        <v>7068.7</v>
      </c>
      <c r="C1376" s="10">
        <v>3383.67</v>
      </c>
      <c r="D1376" s="10">
        <v>6915.47</v>
      </c>
      <c r="E1376" s="10">
        <v>3183.63</v>
      </c>
      <c r="F1376" s="10">
        <v>3208.53</v>
      </c>
      <c r="G1376" s="10">
        <v>3577.23</v>
      </c>
      <c r="H1376" s="3">
        <f t="shared" si="35"/>
        <v>10</v>
      </c>
      <c r="I1376" s="3">
        <f t="shared" si="36"/>
        <v>0</v>
      </c>
      <c r="J1376" s="3">
        <f>IF(AND(A1376&gt;=Intermediate!$B$4,A1376&lt;=Intermediate!$B$2),1,0)</f>
        <v>1</v>
      </c>
      <c r="K1376" s="3">
        <f t="shared" si="37"/>
        <v>0</v>
      </c>
      <c r="L1376" s="1">
        <f t="array" ref="L1376">INDEX(B1376:G1376,1,Intermediate!$B$6)</f>
        <v>3383.67</v>
      </c>
      <c r="M1376" s="3">
        <f>Intermediate!$B$7*K1376</f>
        <v>0</v>
      </c>
      <c r="N1376" s="3">
        <f t="shared" si="40"/>
        <v>46000</v>
      </c>
      <c r="O1376" s="3">
        <f t="shared" si="38"/>
        <v>0</v>
      </c>
      <c r="P1376" s="3">
        <f t="shared" si="41"/>
        <v>21.921456173976381</v>
      </c>
      <c r="Q1376" s="3">
        <f t="shared" si="39"/>
        <v>74174.973612198664</v>
      </c>
    </row>
    <row r="1377" spans="1:17">
      <c r="A1377" s="4">
        <v>40465</v>
      </c>
      <c r="B1377" s="10">
        <v>7013.58</v>
      </c>
      <c r="C1377" s="10">
        <v>3363.15</v>
      </c>
      <c r="D1377" s="10">
        <v>6865.42</v>
      </c>
      <c r="E1377" s="10">
        <v>3165.74</v>
      </c>
      <c r="F1377" s="10">
        <v>3198.58</v>
      </c>
      <c r="G1377" s="10">
        <v>3560.59</v>
      </c>
      <c r="H1377" s="3">
        <f t="shared" si="35"/>
        <v>10</v>
      </c>
      <c r="I1377" s="3">
        <f t="shared" si="36"/>
        <v>0</v>
      </c>
      <c r="J1377" s="3">
        <f>IF(AND(A1377&gt;=Intermediate!$B$4,A1377&lt;=Intermediate!$B$2),1,0)</f>
        <v>1</v>
      </c>
      <c r="K1377" s="3">
        <f t="shared" si="37"/>
        <v>0</v>
      </c>
      <c r="L1377" s="1">
        <f t="array" ref="L1377">INDEX(B1377:G1377,1,Intermediate!$B$6)</f>
        <v>3363.15</v>
      </c>
      <c r="M1377" s="3">
        <f>Intermediate!$B$7*K1377</f>
        <v>0</v>
      </c>
      <c r="N1377" s="3">
        <f t="shared" si="40"/>
        <v>46000</v>
      </c>
      <c r="O1377" s="3">
        <f t="shared" si="38"/>
        <v>0</v>
      </c>
      <c r="P1377" s="3">
        <f t="shared" si="41"/>
        <v>21.921456173976381</v>
      </c>
      <c r="Q1377" s="3">
        <f t="shared" si="39"/>
        <v>73725.145331508669</v>
      </c>
    </row>
    <row r="1378" spans="1:17">
      <c r="A1378" s="4">
        <v>40466</v>
      </c>
      <c r="B1378" s="10">
        <v>6884.7</v>
      </c>
      <c r="C1378" s="10">
        <v>3313.22</v>
      </c>
      <c r="D1378" s="10">
        <v>6749.27</v>
      </c>
      <c r="E1378" s="10">
        <v>3114.02</v>
      </c>
      <c r="F1378" s="10">
        <v>3151.5</v>
      </c>
      <c r="G1378" s="10">
        <v>3524.88</v>
      </c>
      <c r="H1378" s="3">
        <f t="shared" si="35"/>
        <v>10</v>
      </c>
      <c r="I1378" s="3">
        <f t="shared" si="36"/>
        <v>0</v>
      </c>
      <c r="J1378" s="3">
        <f>IF(AND(A1378&gt;=Intermediate!$B$4,A1378&lt;=Intermediate!$B$2),1,0)</f>
        <v>1</v>
      </c>
      <c r="K1378" s="3">
        <f t="shared" si="37"/>
        <v>0</v>
      </c>
      <c r="L1378" s="1">
        <f t="array" ref="L1378">INDEX(B1378:G1378,1,Intermediate!$B$6)</f>
        <v>3313.22</v>
      </c>
      <c r="M1378" s="3">
        <f>Intermediate!$B$7*K1378</f>
        <v>0</v>
      </c>
      <c r="N1378" s="3">
        <f t="shared" si="40"/>
        <v>46000</v>
      </c>
      <c r="O1378" s="3">
        <f t="shared" si="38"/>
        <v>0</v>
      </c>
      <c r="P1378" s="3">
        <f t="shared" si="41"/>
        <v>21.921456173976381</v>
      </c>
      <c r="Q1378" s="3">
        <f t="shared" si="39"/>
        <v>72630.607024742014</v>
      </c>
    </row>
    <row r="1379" spans="1:17">
      <c r="A1379" s="4">
        <v>40469</v>
      </c>
      <c r="B1379" s="10">
        <v>6897.49</v>
      </c>
      <c r="C1379" s="10">
        <v>3307.5</v>
      </c>
      <c r="D1379" s="10">
        <v>6753.31</v>
      </c>
      <c r="E1379" s="10">
        <v>3111.38</v>
      </c>
      <c r="F1379" s="10">
        <v>3140.05</v>
      </c>
      <c r="G1379" s="10">
        <v>3506.16</v>
      </c>
      <c r="H1379" s="3">
        <f t="shared" si="35"/>
        <v>10</v>
      </c>
      <c r="I1379" s="3">
        <f t="shared" si="36"/>
        <v>0</v>
      </c>
      <c r="J1379" s="3">
        <f>IF(AND(A1379&gt;=Intermediate!$B$4,A1379&lt;=Intermediate!$B$2),1,0)</f>
        <v>1</v>
      </c>
      <c r="K1379" s="3">
        <f t="shared" si="37"/>
        <v>0</v>
      </c>
      <c r="L1379" s="1">
        <f t="array" ref="L1379">INDEX(B1379:G1379,1,Intermediate!$B$6)</f>
        <v>3307.5</v>
      </c>
      <c r="M1379" s="3">
        <f>Intermediate!$B$7*K1379</f>
        <v>0</v>
      </c>
      <c r="N1379" s="3">
        <f t="shared" si="40"/>
        <v>46000</v>
      </c>
      <c r="O1379" s="3">
        <f t="shared" si="38"/>
        <v>0</v>
      </c>
      <c r="P1379" s="3">
        <f t="shared" si="41"/>
        <v>21.921456173976381</v>
      </c>
      <c r="Q1379" s="3">
        <f t="shared" si="39"/>
        <v>72505.216295426886</v>
      </c>
    </row>
    <row r="1380" spans="1:17">
      <c r="A1380" s="4">
        <v>40470</v>
      </c>
      <c r="B1380" s="10">
        <v>6850.25</v>
      </c>
      <c r="C1380" s="10">
        <v>3300.49</v>
      </c>
      <c r="D1380" s="10">
        <v>6717.57</v>
      </c>
      <c r="E1380" s="10">
        <v>3103.61</v>
      </c>
      <c r="F1380" s="10">
        <v>3147.42</v>
      </c>
      <c r="G1380" s="10">
        <v>3512.69</v>
      </c>
      <c r="H1380" s="3">
        <f t="shared" si="35"/>
        <v>10</v>
      </c>
      <c r="I1380" s="3">
        <f t="shared" si="36"/>
        <v>0</v>
      </c>
      <c r="J1380" s="3">
        <f>IF(AND(A1380&gt;=Intermediate!$B$4,A1380&lt;=Intermediate!$B$2),1,0)</f>
        <v>1</v>
      </c>
      <c r="K1380" s="3">
        <f t="shared" si="37"/>
        <v>0</v>
      </c>
      <c r="L1380" s="1">
        <f t="array" ref="L1380">INDEX(B1380:G1380,1,Intermediate!$B$6)</f>
        <v>3300.49</v>
      </c>
      <c r="M1380" s="3">
        <f>Intermediate!$B$7*K1380</f>
        <v>0</v>
      </c>
      <c r="N1380" s="3">
        <f t="shared" si="40"/>
        <v>46000</v>
      </c>
      <c r="O1380" s="3">
        <f t="shared" si="38"/>
        <v>0</v>
      </c>
      <c r="P1380" s="3">
        <f t="shared" si="41"/>
        <v>21.921456173976381</v>
      </c>
      <c r="Q1380" s="3">
        <f t="shared" si="39"/>
        <v>72351.546887647302</v>
      </c>
    </row>
    <row r="1381" spans="1:17">
      <c r="A1381" s="4">
        <v>40471</v>
      </c>
      <c r="B1381" s="10">
        <v>6806.11</v>
      </c>
      <c r="C1381" s="10">
        <v>3285.92</v>
      </c>
      <c r="D1381" s="10">
        <v>6678.21</v>
      </c>
      <c r="E1381" s="10">
        <v>3091.77</v>
      </c>
      <c r="F1381" s="10">
        <v>3145.8</v>
      </c>
      <c r="G1381" s="10">
        <v>3500.46</v>
      </c>
      <c r="H1381" s="3">
        <f t="shared" si="35"/>
        <v>10</v>
      </c>
      <c r="I1381" s="3">
        <f t="shared" si="36"/>
        <v>0</v>
      </c>
      <c r="J1381" s="3">
        <f>IF(AND(A1381&gt;=Intermediate!$B$4,A1381&lt;=Intermediate!$B$2),1,0)</f>
        <v>1</v>
      </c>
      <c r="K1381" s="3">
        <f t="shared" si="37"/>
        <v>0</v>
      </c>
      <c r="L1381" s="1">
        <f t="array" ref="L1381">INDEX(B1381:G1381,1,Intermediate!$B$6)</f>
        <v>3285.92</v>
      </c>
      <c r="M1381" s="3">
        <f>Intermediate!$B$7*K1381</f>
        <v>0</v>
      </c>
      <c r="N1381" s="3">
        <f t="shared" si="40"/>
        <v>46000</v>
      </c>
      <c r="O1381" s="3">
        <f t="shared" si="38"/>
        <v>0</v>
      </c>
      <c r="P1381" s="3">
        <f t="shared" si="41"/>
        <v>21.921456173976381</v>
      </c>
      <c r="Q1381" s="3">
        <f t="shared" si="39"/>
        <v>72032.151271192473</v>
      </c>
    </row>
    <row r="1382" spans="1:17">
      <c r="A1382" s="4">
        <v>40472</v>
      </c>
      <c r="B1382" s="10">
        <v>6945.9</v>
      </c>
      <c r="C1382" s="10">
        <v>3339.74</v>
      </c>
      <c r="D1382" s="10">
        <v>6803.19</v>
      </c>
      <c r="E1382" s="10">
        <v>3145.26</v>
      </c>
      <c r="F1382" s="10">
        <v>3190.59</v>
      </c>
      <c r="G1382" s="10">
        <v>3540.91</v>
      </c>
      <c r="H1382" s="3">
        <f t="shared" si="35"/>
        <v>10</v>
      </c>
      <c r="I1382" s="3">
        <f t="shared" si="36"/>
        <v>0</v>
      </c>
      <c r="J1382" s="3">
        <f>IF(AND(A1382&gt;=Intermediate!$B$4,A1382&lt;=Intermediate!$B$2),1,0)</f>
        <v>1</v>
      </c>
      <c r="K1382" s="3">
        <f t="shared" si="37"/>
        <v>0</v>
      </c>
      <c r="L1382" s="1">
        <f t="array" ref="L1382">INDEX(B1382:G1382,1,Intermediate!$B$6)</f>
        <v>3339.74</v>
      </c>
      <c r="M1382" s="3">
        <f>Intermediate!$B$7*K1382</f>
        <v>0</v>
      </c>
      <c r="N1382" s="3">
        <f t="shared" si="40"/>
        <v>46000</v>
      </c>
      <c r="O1382" s="3">
        <f t="shared" si="38"/>
        <v>0</v>
      </c>
      <c r="P1382" s="3">
        <f t="shared" si="41"/>
        <v>21.921456173976381</v>
      </c>
      <c r="Q1382" s="3">
        <f t="shared" si="39"/>
        <v>73211.964042475869</v>
      </c>
    </row>
    <row r="1383" spans="1:17">
      <c r="A1383" s="4">
        <v>40473</v>
      </c>
      <c r="B1383" s="10">
        <v>6913.91</v>
      </c>
      <c r="C1383" s="10">
        <v>3336.15</v>
      </c>
      <c r="D1383" s="10">
        <v>6780.14</v>
      </c>
      <c r="E1383" s="10">
        <v>3141.5</v>
      </c>
      <c r="F1383" s="10">
        <v>3198.65</v>
      </c>
      <c r="G1383" s="10">
        <v>3554.38</v>
      </c>
      <c r="H1383" s="3">
        <f t="shared" si="35"/>
        <v>10</v>
      </c>
      <c r="I1383" s="3">
        <f t="shared" si="36"/>
        <v>0</v>
      </c>
      <c r="J1383" s="3">
        <f>IF(AND(A1383&gt;=Intermediate!$B$4,A1383&lt;=Intermediate!$B$2),1,0)</f>
        <v>1</v>
      </c>
      <c r="K1383" s="3">
        <f t="shared" si="37"/>
        <v>0</v>
      </c>
      <c r="L1383" s="1">
        <f t="array" ref="L1383">INDEX(B1383:G1383,1,Intermediate!$B$6)</f>
        <v>3336.15</v>
      </c>
      <c r="M1383" s="3">
        <f>Intermediate!$B$7*K1383</f>
        <v>0</v>
      </c>
      <c r="N1383" s="3">
        <f t="shared" si="40"/>
        <v>46000</v>
      </c>
      <c r="O1383" s="3">
        <f t="shared" si="38"/>
        <v>0</v>
      </c>
      <c r="P1383" s="3">
        <f t="shared" si="41"/>
        <v>21.921456173976381</v>
      </c>
      <c r="Q1383" s="3">
        <f t="shared" si="39"/>
        <v>73133.266014811306</v>
      </c>
    </row>
    <row r="1384" spans="1:17">
      <c r="A1384" s="4">
        <v>40476</v>
      </c>
      <c r="B1384" s="10">
        <v>6950.38</v>
      </c>
      <c r="C1384" s="10">
        <v>3359.9</v>
      </c>
      <c r="D1384" s="10">
        <v>6818.29</v>
      </c>
      <c r="E1384" s="10">
        <v>3159.71</v>
      </c>
      <c r="F1384" s="10">
        <v>3219.66</v>
      </c>
      <c r="G1384" s="10">
        <v>3598.39</v>
      </c>
      <c r="H1384" s="3">
        <f t="shared" si="35"/>
        <v>10</v>
      </c>
      <c r="I1384" s="3">
        <f t="shared" si="36"/>
        <v>0</v>
      </c>
      <c r="J1384" s="3">
        <f>IF(AND(A1384&gt;=Intermediate!$B$4,A1384&lt;=Intermediate!$B$2),1,0)</f>
        <v>1</v>
      </c>
      <c r="K1384" s="3">
        <f t="shared" si="37"/>
        <v>0</v>
      </c>
      <c r="L1384" s="1">
        <f t="array" ref="L1384">INDEX(B1384:G1384,1,Intermediate!$B$6)</f>
        <v>3359.9</v>
      </c>
      <c r="M1384" s="3">
        <f>Intermediate!$B$7*K1384</f>
        <v>0</v>
      </c>
      <c r="N1384" s="3">
        <f t="shared" si="40"/>
        <v>46000</v>
      </c>
      <c r="O1384" s="3">
        <f t="shared" si="38"/>
        <v>0</v>
      </c>
      <c r="P1384" s="3">
        <f t="shared" si="41"/>
        <v>21.921456173976381</v>
      </c>
      <c r="Q1384" s="3">
        <f t="shared" si="39"/>
        <v>73653.900598943248</v>
      </c>
    </row>
    <row r="1385" spans="1:17">
      <c r="A1385" s="4">
        <v>40477</v>
      </c>
      <c r="B1385" s="10">
        <v>6926.13</v>
      </c>
      <c r="C1385" s="10">
        <v>3353.15</v>
      </c>
      <c r="D1385" s="10">
        <v>6796.89</v>
      </c>
      <c r="E1385" s="10">
        <v>3149.79</v>
      </c>
      <c r="F1385" s="10">
        <v>3210.89</v>
      </c>
      <c r="G1385" s="10">
        <v>3596.23</v>
      </c>
      <c r="H1385" s="3">
        <f t="shared" si="35"/>
        <v>10</v>
      </c>
      <c r="I1385" s="3">
        <f t="shared" si="36"/>
        <v>0</v>
      </c>
      <c r="J1385" s="3">
        <f>IF(AND(A1385&gt;=Intermediate!$B$4,A1385&lt;=Intermediate!$B$2),1,0)</f>
        <v>1</v>
      </c>
      <c r="K1385" s="3">
        <f t="shared" si="37"/>
        <v>0</v>
      </c>
      <c r="L1385" s="1">
        <f t="array" ref="L1385">INDEX(B1385:G1385,1,Intermediate!$B$6)</f>
        <v>3353.15</v>
      </c>
      <c r="M1385" s="3">
        <f>Intermediate!$B$7*K1385</f>
        <v>0</v>
      </c>
      <c r="N1385" s="3">
        <f t="shared" si="40"/>
        <v>46000</v>
      </c>
      <c r="O1385" s="3">
        <f t="shared" si="38"/>
        <v>0</v>
      </c>
      <c r="P1385" s="3">
        <f t="shared" si="41"/>
        <v>21.921456173976381</v>
      </c>
      <c r="Q1385" s="3">
        <f t="shared" si="39"/>
        <v>73505.930769768907</v>
      </c>
    </row>
    <row r="1386" spans="1:17">
      <c r="A1386" s="4">
        <v>40478</v>
      </c>
      <c r="B1386" s="10">
        <v>6856.7</v>
      </c>
      <c r="C1386" s="10">
        <v>3330.11</v>
      </c>
      <c r="D1386" s="10">
        <v>6736.93</v>
      </c>
      <c r="E1386" s="10">
        <v>3129.49</v>
      </c>
      <c r="F1386" s="10">
        <v>3202.86</v>
      </c>
      <c r="G1386" s="10">
        <v>3578.37</v>
      </c>
      <c r="H1386" s="3">
        <f t="shared" si="35"/>
        <v>10</v>
      </c>
      <c r="I1386" s="3">
        <f t="shared" si="36"/>
        <v>0</v>
      </c>
      <c r="J1386" s="3">
        <f>IF(AND(A1386&gt;=Intermediate!$B$4,A1386&lt;=Intermediate!$B$2),1,0)</f>
        <v>1</v>
      </c>
      <c r="K1386" s="3">
        <f t="shared" si="37"/>
        <v>0</v>
      </c>
      <c r="L1386" s="1">
        <f t="array" ref="L1386">INDEX(B1386:G1386,1,Intermediate!$B$6)</f>
        <v>3330.11</v>
      </c>
      <c r="M1386" s="3">
        <f>Intermediate!$B$7*K1386</f>
        <v>0</v>
      </c>
      <c r="N1386" s="3">
        <f t="shared" si="40"/>
        <v>46000</v>
      </c>
      <c r="O1386" s="3">
        <f t="shared" si="38"/>
        <v>0</v>
      </c>
      <c r="P1386" s="3">
        <f t="shared" si="41"/>
        <v>21.921456173976381</v>
      </c>
      <c r="Q1386" s="3">
        <f t="shared" si="39"/>
        <v>73000.860419520483</v>
      </c>
    </row>
    <row r="1387" spans="1:17">
      <c r="A1387" s="4">
        <v>40479</v>
      </c>
      <c r="B1387" s="10">
        <v>6826.83</v>
      </c>
      <c r="C1387" s="10">
        <v>3313.7</v>
      </c>
      <c r="D1387" s="10">
        <v>6704.1</v>
      </c>
      <c r="E1387" s="10">
        <v>3107.38</v>
      </c>
      <c r="F1387" s="10">
        <v>3170.85</v>
      </c>
      <c r="G1387" s="10">
        <v>3559.78</v>
      </c>
      <c r="H1387" s="3">
        <f t="shared" si="35"/>
        <v>10</v>
      </c>
      <c r="I1387" s="3">
        <f t="shared" si="36"/>
        <v>0</v>
      </c>
      <c r="J1387" s="3">
        <f>IF(AND(A1387&gt;=Intermediate!$B$4,A1387&lt;=Intermediate!$B$2),1,0)</f>
        <v>1</v>
      </c>
      <c r="K1387" s="3">
        <f t="shared" si="37"/>
        <v>0</v>
      </c>
      <c r="L1387" s="1">
        <f t="array" ref="L1387">INDEX(B1387:G1387,1,Intermediate!$B$6)</f>
        <v>3313.7</v>
      </c>
      <c r="M1387" s="3">
        <f>Intermediate!$B$7*K1387</f>
        <v>0</v>
      </c>
      <c r="N1387" s="3">
        <f t="shared" si="40"/>
        <v>46000</v>
      </c>
      <c r="O1387" s="3">
        <f t="shared" si="38"/>
        <v>0</v>
      </c>
      <c r="P1387" s="3">
        <f t="shared" si="41"/>
        <v>21.921456173976381</v>
      </c>
      <c r="Q1387" s="3">
        <f t="shared" si="39"/>
        <v>72641.129323705536</v>
      </c>
    </row>
    <row r="1388" spans="1:17">
      <c r="A1388" s="4">
        <v>40480</v>
      </c>
      <c r="B1388" s="10">
        <v>6854.84</v>
      </c>
      <c r="C1388" s="10">
        <v>3307.89</v>
      </c>
      <c r="D1388" s="10">
        <v>6718.49</v>
      </c>
      <c r="E1388" s="10">
        <v>3105.84</v>
      </c>
      <c r="F1388" s="10">
        <v>3153.77</v>
      </c>
      <c r="G1388" s="10">
        <v>3528.35</v>
      </c>
      <c r="H1388" s="3">
        <f t="shared" si="35"/>
        <v>10</v>
      </c>
      <c r="I1388" s="3">
        <f t="shared" si="36"/>
        <v>0</v>
      </c>
      <c r="J1388" s="3">
        <f>IF(AND(A1388&gt;=Intermediate!$B$4,A1388&lt;=Intermediate!$B$2),1,0)</f>
        <v>1</v>
      </c>
      <c r="K1388" s="3">
        <f t="shared" si="37"/>
        <v>0</v>
      </c>
      <c r="L1388" s="1">
        <f t="array" ref="L1388">INDEX(B1388:G1388,1,Intermediate!$B$6)</f>
        <v>3307.89</v>
      </c>
      <c r="M1388" s="3">
        <f>Intermediate!$B$7*K1388</f>
        <v>0</v>
      </c>
      <c r="N1388" s="3">
        <f t="shared" si="40"/>
        <v>46000</v>
      </c>
      <c r="O1388" s="3">
        <f t="shared" si="38"/>
        <v>0</v>
      </c>
      <c r="P1388" s="3">
        <f t="shared" si="41"/>
        <v>21.921456173976381</v>
      </c>
      <c r="Q1388" s="3">
        <f t="shared" si="39"/>
        <v>72513.765663334721</v>
      </c>
    </row>
    <row r="1389" spans="1:17">
      <c r="A1389" s="2">
        <v>40483</v>
      </c>
      <c r="B1389" s="10">
        <v>6966.38</v>
      </c>
      <c r="C1389" s="10">
        <v>3360.95</v>
      </c>
      <c r="D1389" s="10">
        <v>6827.57</v>
      </c>
      <c r="E1389" s="10">
        <v>3160.34</v>
      </c>
      <c r="F1389" s="10">
        <v>3214.02</v>
      </c>
      <c r="G1389" s="10">
        <v>3573.19</v>
      </c>
      <c r="H1389" s="3">
        <f t="shared" si="35"/>
        <v>11</v>
      </c>
      <c r="I1389" s="3">
        <f t="shared" si="36"/>
        <v>1</v>
      </c>
      <c r="J1389" s="3">
        <f>IF(AND(A1389&gt;=Intermediate!$B$4,A1389&lt;=Intermediate!$B$2),1,0)</f>
        <v>1</v>
      </c>
      <c r="K1389" s="3">
        <f t="shared" si="37"/>
        <v>1</v>
      </c>
      <c r="L1389" s="1">
        <f t="array" ref="L1389">INDEX(B1389:G1389,1,Intermediate!$B$6)</f>
        <v>3360.95</v>
      </c>
      <c r="M1389" s="3">
        <f>Intermediate!$B$7*K1389</f>
        <v>1000</v>
      </c>
      <c r="N1389" s="3">
        <f t="shared" si="40"/>
        <v>47000</v>
      </c>
      <c r="O1389" s="3">
        <f t="shared" si="38"/>
        <v>0.29753492316160612</v>
      </c>
      <c r="P1389" s="3">
        <f t="shared" si="41"/>
        <v>22.218991097137987</v>
      </c>
      <c r="Q1389" s="3">
        <f t="shared" si="39"/>
        <v>74676.918127925921</v>
      </c>
    </row>
    <row r="1390" spans="1:17">
      <c r="A1390" s="2">
        <v>40484</v>
      </c>
      <c r="B1390" s="10">
        <v>6976.56</v>
      </c>
      <c r="C1390" s="10">
        <v>3368.06</v>
      </c>
      <c r="D1390" s="10">
        <v>6838.43</v>
      </c>
      <c r="E1390" s="10">
        <v>3167.65</v>
      </c>
      <c r="F1390" s="10">
        <v>3225.22</v>
      </c>
      <c r="G1390" s="10">
        <v>3585.21</v>
      </c>
      <c r="H1390" s="3">
        <f t="shared" si="35"/>
        <v>11</v>
      </c>
      <c r="I1390" s="3">
        <f t="shared" si="36"/>
        <v>0</v>
      </c>
      <c r="J1390" s="3">
        <f>IF(AND(A1390&gt;=Intermediate!$B$4,A1390&lt;=Intermediate!$B$2),1,0)</f>
        <v>1</v>
      </c>
      <c r="K1390" s="3">
        <f t="shared" si="37"/>
        <v>0</v>
      </c>
      <c r="L1390" s="1">
        <f t="array" ref="L1390">INDEX(B1390:G1390,1,Intermediate!$B$6)</f>
        <v>3368.06</v>
      </c>
      <c r="M1390" s="3">
        <f>Intermediate!$B$7*K1390</f>
        <v>0</v>
      </c>
      <c r="N1390" s="3">
        <f t="shared" si="40"/>
        <v>47000</v>
      </c>
      <c r="O1390" s="3">
        <f t="shared" si="38"/>
        <v>0</v>
      </c>
      <c r="P1390" s="3">
        <f t="shared" si="41"/>
        <v>22.218991097137987</v>
      </c>
      <c r="Q1390" s="3">
        <f t="shared" si="39"/>
        <v>74834.895154626574</v>
      </c>
    </row>
    <row r="1391" spans="1:17">
      <c r="A1391" s="2">
        <v>40485</v>
      </c>
      <c r="B1391" s="10">
        <v>7019.86</v>
      </c>
      <c r="C1391" s="10">
        <v>3386.98</v>
      </c>
      <c r="D1391" s="10">
        <v>6879.24</v>
      </c>
      <c r="E1391" s="10">
        <v>3186.13</v>
      </c>
      <c r="F1391" s="10">
        <v>3242.74</v>
      </c>
      <c r="G1391" s="10">
        <v>3609.69</v>
      </c>
      <c r="H1391" s="3">
        <f t="shared" si="35"/>
        <v>11</v>
      </c>
      <c r="I1391" s="3">
        <f t="shared" si="36"/>
        <v>0</v>
      </c>
      <c r="J1391" s="3">
        <f>IF(AND(A1391&gt;=Intermediate!$B$4,A1391&lt;=Intermediate!$B$2),1,0)</f>
        <v>1</v>
      </c>
      <c r="K1391" s="3">
        <f t="shared" si="37"/>
        <v>0</v>
      </c>
      <c r="L1391" s="1">
        <f t="array" ref="L1391">INDEX(B1391:G1391,1,Intermediate!$B$6)</f>
        <v>3386.98</v>
      </c>
      <c r="M1391" s="3">
        <f>Intermediate!$B$7*K1391</f>
        <v>0</v>
      </c>
      <c r="N1391" s="3">
        <f t="shared" si="40"/>
        <v>47000</v>
      </c>
      <c r="O1391" s="3">
        <f t="shared" si="38"/>
        <v>0</v>
      </c>
      <c r="P1391" s="3">
        <f t="shared" si="41"/>
        <v>22.218991097137987</v>
      </c>
      <c r="Q1391" s="3">
        <f t="shared" si="39"/>
        <v>75255.27846618442</v>
      </c>
    </row>
    <row r="1392" spans="1:17">
      <c r="A1392" s="2">
        <v>40486</v>
      </c>
      <c r="B1392" s="10">
        <v>7144.01</v>
      </c>
      <c r="C1392" s="10">
        <v>3427.32</v>
      </c>
      <c r="D1392" s="10">
        <v>6987.07</v>
      </c>
      <c r="E1392" s="10">
        <v>3230.22</v>
      </c>
      <c r="F1392" s="10">
        <v>3274.69</v>
      </c>
      <c r="G1392" s="10">
        <v>3626.41</v>
      </c>
      <c r="H1392" s="3">
        <f t="shared" si="35"/>
        <v>11</v>
      </c>
      <c r="I1392" s="3">
        <f t="shared" si="36"/>
        <v>0</v>
      </c>
      <c r="J1392" s="3">
        <f>IF(AND(A1392&gt;=Intermediate!$B$4,A1392&lt;=Intermediate!$B$2),1,0)</f>
        <v>1</v>
      </c>
      <c r="K1392" s="3">
        <f t="shared" si="37"/>
        <v>0</v>
      </c>
      <c r="L1392" s="1">
        <f t="array" ref="L1392">INDEX(B1392:G1392,1,Intermediate!$B$6)</f>
        <v>3427.32</v>
      </c>
      <c r="M1392" s="3">
        <f>Intermediate!$B$7*K1392</f>
        <v>0</v>
      </c>
      <c r="N1392" s="3">
        <f t="shared" si="40"/>
        <v>47000</v>
      </c>
      <c r="O1392" s="3">
        <f t="shared" si="38"/>
        <v>0</v>
      </c>
      <c r="P1392" s="3">
        <f t="shared" si="41"/>
        <v>22.218991097137987</v>
      </c>
      <c r="Q1392" s="3">
        <f t="shared" si="39"/>
        <v>76151.592567042971</v>
      </c>
    </row>
    <row r="1393" spans="1:17">
      <c r="A1393" s="2">
        <v>40487</v>
      </c>
      <c r="B1393" s="10">
        <v>7177.26</v>
      </c>
      <c r="C1393" s="10">
        <v>3449.02</v>
      </c>
      <c r="D1393" s="10">
        <v>7022.56</v>
      </c>
      <c r="E1393" s="10">
        <v>3247.27</v>
      </c>
      <c r="F1393" s="10">
        <v>3294.4</v>
      </c>
      <c r="G1393" s="10">
        <v>3664.26</v>
      </c>
      <c r="H1393" s="3">
        <f t="shared" si="35"/>
        <v>11</v>
      </c>
      <c r="I1393" s="3">
        <f t="shared" si="36"/>
        <v>0</v>
      </c>
      <c r="J1393" s="3">
        <f>IF(AND(A1393&gt;=Intermediate!$B$4,A1393&lt;=Intermediate!$B$2),1,0)</f>
        <v>1</v>
      </c>
      <c r="K1393" s="3">
        <f t="shared" si="37"/>
        <v>0</v>
      </c>
      <c r="L1393" s="1">
        <f t="array" ref="L1393">INDEX(B1393:G1393,1,Intermediate!$B$6)</f>
        <v>3449.02</v>
      </c>
      <c r="M1393" s="3">
        <f>Intermediate!$B$7*K1393</f>
        <v>0</v>
      </c>
      <c r="N1393" s="3">
        <f t="shared" si="40"/>
        <v>47000</v>
      </c>
      <c r="O1393" s="3">
        <f t="shared" si="38"/>
        <v>0</v>
      </c>
      <c r="P1393" s="3">
        <f t="shared" si="41"/>
        <v>22.218991097137987</v>
      </c>
      <c r="Q1393" s="3">
        <f t="shared" si="39"/>
        <v>76633.744673850859</v>
      </c>
    </row>
    <row r="1394" spans="1:17">
      <c r="A1394" s="2">
        <v>40490</v>
      </c>
      <c r="B1394" s="10">
        <v>7137.72</v>
      </c>
      <c r="C1394" s="10">
        <v>3442.07</v>
      </c>
      <c r="D1394" s="10">
        <v>6991.87</v>
      </c>
      <c r="E1394" s="10">
        <v>3238.08</v>
      </c>
      <c r="F1394" s="10">
        <v>3294.82</v>
      </c>
      <c r="G1394" s="10">
        <v>3665.95</v>
      </c>
      <c r="H1394" s="3">
        <f t="shared" si="35"/>
        <v>11</v>
      </c>
      <c r="I1394" s="3">
        <f t="shared" si="36"/>
        <v>0</v>
      </c>
      <c r="J1394" s="3">
        <f>IF(AND(A1394&gt;=Intermediate!$B$4,A1394&lt;=Intermediate!$B$2),1,0)</f>
        <v>1</v>
      </c>
      <c r="K1394" s="3">
        <f t="shared" si="37"/>
        <v>0</v>
      </c>
      <c r="L1394" s="1">
        <f t="array" ref="L1394">INDEX(B1394:G1394,1,Intermediate!$B$6)</f>
        <v>3442.07</v>
      </c>
      <c r="M1394" s="3">
        <f>Intermediate!$B$7*K1394</f>
        <v>0</v>
      </c>
      <c r="N1394" s="3">
        <f t="shared" si="40"/>
        <v>47000</v>
      </c>
      <c r="O1394" s="3">
        <f t="shared" si="38"/>
        <v>0</v>
      </c>
      <c r="P1394" s="3">
        <f t="shared" si="41"/>
        <v>22.218991097137987</v>
      </c>
      <c r="Q1394" s="3">
        <f t="shared" si="39"/>
        <v>76479.322685725754</v>
      </c>
    </row>
    <row r="1395" spans="1:17">
      <c r="A1395" s="2">
        <v>40491</v>
      </c>
      <c r="B1395" s="10">
        <v>7171.56</v>
      </c>
      <c r="C1395" s="10">
        <v>3458.59</v>
      </c>
      <c r="D1395" s="10">
        <v>7024.37</v>
      </c>
      <c r="E1395" s="10">
        <v>3251.86</v>
      </c>
      <c r="F1395" s="10">
        <v>3307.07</v>
      </c>
      <c r="G1395" s="10">
        <v>3681.43</v>
      </c>
      <c r="H1395" s="3">
        <f t="shared" si="35"/>
        <v>11</v>
      </c>
      <c r="I1395" s="3">
        <f t="shared" si="36"/>
        <v>0</v>
      </c>
      <c r="J1395" s="3">
        <f>IF(AND(A1395&gt;=Intermediate!$B$4,A1395&lt;=Intermediate!$B$2),1,0)</f>
        <v>1</v>
      </c>
      <c r="K1395" s="3">
        <f t="shared" si="37"/>
        <v>0</v>
      </c>
      <c r="L1395" s="1">
        <f t="array" ref="L1395">INDEX(B1395:G1395,1,Intermediate!$B$6)</f>
        <v>3458.59</v>
      </c>
      <c r="M1395" s="3">
        <f>Intermediate!$B$7*K1395</f>
        <v>0</v>
      </c>
      <c r="N1395" s="3">
        <f t="shared" si="40"/>
        <v>47000</v>
      </c>
      <c r="O1395" s="3">
        <f t="shared" si="38"/>
        <v>0</v>
      </c>
      <c r="P1395" s="3">
        <f t="shared" si="41"/>
        <v>22.218991097137987</v>
      </c>
      <c r="Q1395" s="3">
        <f t="shared" si="39"/>
        <v>76846.380418650471</v>
      </c>
    </row>
    <row r="1396" spans="1:17">
      <c r="A1396" s="4">
        <v>40492</v>
      </c>
      <c r="B1396" s="10">
        <v>7144.36</v>
      </c>
      <c r="C1396" s="10">
        <v>3460.33</v>
      </c>
      <c r="D1396" s="10">
        <v>7007.95</v>
      </c>
      <c r="E1396" s="10">
        <v>3250.01</v>
      </c>
      <c r="F1396" s="10">
        <v>3316.69</v>
      </c>
      <c r="G1396" s="10">
        <v>3699.21</v>
      </c>
      <c r="H1396" s="3">
        <f t="shared" si="35"/>
        <v>11</v>
      </c>
      <c r="I1396" s="3">
        <f t="shared" si="36"/>
        <v>0</v>
      </c>
      <c r="J1396" s="3">
        <f>IF(AND(A1396&gt;=Intermediate!$B$4,A1396&lt;=Intermediate!$B$2),1,0)</f>
        <v>1</v>
      </c>
      <c r="K1396" s="3">
        <f t="shared" si="37"/>
        <v>0</v>
      </c>
      <c r="L1396" s="1">
        <f t="array" ref="L1396">INDEX(B1396:G1396,1,Intermediate!$B$6)</f>
        <v>3460.33</v>
      </c>
      <c r="M1396" s="3">
        <f>Intermediate!$B$7*K1396</f>
        <v>0</v>
      </c>
      <c r="N1396" s="3">
        <f t="shared" si="40"/>
        <v>47000</v>
      </c>
      <c r="O1396" s="3">
        <f t="shared" si="38"/>
        <v>0</v>
      </c>
      <c r="P1396" s="3">
        <f t="shared" si="41"/>
        <v>22.218991097137987</v>
      </c>
      <c r="Q1396" s="3">
        <f t="shared" si="39"/>
        <v>76885.04146315949</v>
      </c>
    </row>
    <row r="1397" spans="1:17">
      <c r="A1397" s="4">
        <v>40493</v>
      </c>
      <c r="B1397" s="10">
        <v>7048.84</v>
      </c>
      <c r="C1397" s="10">
        <v>3420.53</v>
      </c>
      <c r="D1397" s="10">
        <v>6917.88</v>
      </c>
      <c r="E1397" s="10">
        <v>3208.55</v>
      </c>
      <c r="F1397" s="10">
        <v>3276.48</v>
      </c>
      <c r="G1397" s="10">
        <v>3673.25</v>
      </c>
      <c r="H1397" s="3">
        <f t="shared" si="35"/>
        <v>11</v>
      </c>
      <c r="I1397" s="3">
        <f t="shared" si="36"/>
        <v>0</v>
      </c>
      <c r="J1397" s="3">
        <f>IF(AND(A1397&gt;=Intermediate!$B$4,A1397&lt;=Intermediate!$B$2),1,0)</f>
        <v>1</v>
      </c>
      <c r="K1397" s="3">
        <f t="shared" si="37"/>
        <v>0</v>
      </c>
      <c r="L1397" s="1">
        <f t="array" ref="L1397">INDEX(B1397:G1397,1,Intermediate!$B$6)</f>
        <v>3420.53</v>
      </c>
      <c r="M1397" s="3">
        <f>Intermediate!$B$7*K1397</f>
        <v>0</v>
      </c>
      <c r="N1397" s="3">
        <f t="shared" si="40"/>
        <v>47000</v>
      </c>
      <c r="O1397" s="3">
        <f t="shared" si="38"/>
        <v>0</v>
      </c>
      <c r="P1397" s="3">
        <f t="shared" si="41"/>
        <v>22.218991097137987</v>
      </c>
      <c r="Q1397" s="3">
        <f t="shared" si="39"/>
        <v>76000.725617493401</v>
      </c>
    </row>
    <row r="1398" spans="1:17">
      <c r="A1398" s="4">
        <v>40494</v>
      </c>
      <c r="B1398" s="10">
        <v>6906</v>
      </c>
      <c r="C1398" s="10">
        <v>3343.5</v>
      </c>
      <c r="D1398" s="10">
        <v>6773.05</v>
      </c>
      <c r="E1398" s="10">
        <v>3137.69</v>
      </c>
      <c r="F1398" s="10">
        <v>3197</v>
      </c>
      <c r="G1398" s="10">
        <v>3586.77</v>
      </c>
      <c r="H1398" s="3">
        <f t="shared" si="35"/>
        <v>11</v>
      </c>
      <c r="I1398" s="3">
        <f t="shared" si="36"/>
        <v>0</v>
      </c>
      <c r="J1398" s="3">
        <f>IF(AND(A1398&gt;=Intermediate!$B$4,A1398&lt;=Intermediate!$B$2),1,0)</f>
        <v>1</v>
      </c>
      <c r="K1398" s="3">
        <f t="shared" si="37"/>
        <v>0</v>
      </c>
      <c r="L1398" s="1">
        <f t="array" ref="L1398">INDEX(B1398:G1398,1,Intermediate!$B$6)</f>
        <v>3343.5</v>
      </c>
      <c r="M1398" s="3">
        <f>Intermediate!$B$7*K1398</f>
        <v>0</v>
      </c>
      <c r="N1398" s="3">
        <f t="shared" si="40"/>
        <v>47000</v>
      </c>
      <c r="O1398" s="3">
        <f t="shared" si="38"/>
        <v>0</v>
      </c>
      <c r="P1398" s="3">
        <f t="shared" si="41"/>
        <v>22.218991097137987</v>
      </c>
      <c r="Q1398" s="3">
        <f t="shared" si="39"/>
        <v>74289.196733280856</v>
      </c>
    </row>
    <row r="1399" spans="1:17">
      <c r="A1399" s="4">
        <v>40497</v>
      </c>
      <c r="B1399" s="10">
        <v>6960.37</v>
      </c>
      <c r="C1399" s="10">
        <v>3354.63</v>
      </c>
      <c r="D1399" s="10">
        <v>6814.38</v>
      </c>
      <c r="E1399" s="10">
        <v>3153.79</v>
      </c>
      <c r="F1399" s="10">
        <v>3206.28</v>
      </c>
      <c r="G1399" s="10">
        <v>3576.1</v>
      </c>
      <c r="H1399" s="3">
        <f t="shared" si="35"/>
        <v>11</v>
      </c>
      <c r="I1399" s="3">
        <f t="shared" si="36"/>
        <v>0</v>
      </c>
      <c r="J1399" s="3">
        <f>IF(AND(A1399&gt;=Intermediate!$B$4,A1399&lt;=Intermediate!$B$2),1,0)</f>
        <v>1</v>
      </c>
      <c r="K1399" s="3">
        <f t="shared" si="37"/>
        <v>0</v>
      </c>
      <c r="L1399" s="1">
        <f t="array" ref="L1399">INDEX(B1399:G1399,1,Intermediate!$B$6)</f>
        <v>3354.63</v>
      </c>
      <c r="M1399" s="3">
        <f>Intermediate!$B$7*K1399</f>
        <v>0</v>
      </c>
      <c r="N1399" s="3">
        <f t="shared" si="40"/>
        <v>47000</v>
      </c>
      <c r="O1399" s="3">
        <f t="shared" si="38"/>
        <v>0</v>
      </c>
      <c r="P1399" s="3">
        <f t="shared" si="41"/>
        <v>22.218991097137987</v>
      </c>
      <c r="Q1399" s="3">
        <f t="shared" si="39"/>
        <v>74536.49410419201</v>
      </c>
    </row>
    <row r="1400" spans="1:17">
      <c r="A1400" s="4">
        <v>40498</v>
      </c>
      <c r="B1400" s="10">
        <v>6813.43</v>
      </c>
      <c r="C1400" s="10">
        <v>3280.49</v>
      </c>
      <c r="D1400" s="10">
        <v>6670.2</v>
      </c>
      <c r="E1400" s="10">
        <v>3089.68</v>
      </c>
      <c r="F1400" s="10">
        <v>3143.12</v>
      </c>
      <c r="G1400" s="10">
        <v>3481.92</v>
      </c>
      <c r="H1400" s="3">
        <f t="shared" si="35"/>
        <v>11</v>
      </c>
      <c r="I1400" s="3">
        <f t="shared" si="36"/>
        <v>0</v>
      </c>
      <c r="J1400" s="3">
        <f>IF(AND(A1400&gt;=Intermediate!$B$4,A1400&lt;=Intermediate!$B$2),1,0)</f>
        <v>1</v>
      </c>
      <c r="K1400" s="3">
        <f t="shared" si="37"/>
        <v>0</v>
      </c>
      <c r="L1400" s="1">
        <f t="array" ref="L1400">INDEX(B1400:G1400,1,Intermediate!$B$6)</f>
        <v>3280.49</v>
      </c>
      <c r="M1400" s="3">
        <f>Intermediate!$B$7*K1400</f>
        <v>0</v>
      </c>
      <c r="N1400" s="3">
        <f t="shared" si="40"/>
        <v>47000</v>
      </c>
      <c r="O1400" s="3">
        <f t="shared" si="38"/>
        <v>0</v>
      </c>
      <c r="P1400" s="3">
        <f t="shared" si="41"/>
        <v>22.218991097137987</v>
      </c>
      <c r="Q1400" s="3">
        <f t="shared" si="39"/>
        <v>72889.178104250197</v>
      </c>
    </row>
    <row r="1401" spans="1:17">
      <c r="A1401" s="4">
        <v>40500</v>
      </c>
      <c r="B1401" s="10">
        <v>6827.29</v>
      </c>
      <c r="C1401" s="10">
        <v>3276.02</v>
      </c>
      <c r="D1401" s="10">
        <v>6675.5</v>
      </c>
      <c r="E1401" s="10">
        <v>3086.15</v>
      </c>
      <c r="F1401" s="10">
        <v>3128.93</v>
      </c>
      <c r="G1401" s="10">
        <v>3463.5</v>
      </c>
      <c r="H1401" s="3">
        <f t="shared" si="35"/>
        <v>11</v>
      </c>
      <c r="I1401" s="3">
        <f t="shared" si="36"/>
        <v>0</v>
      </c>
      <c r="J1401" s="3">
        <f>IF(AND(A1401&gt;=Intermediate!$B$4,A1401&lt;=Intermediate!$B$2),1,0)</f>
        <v>1</v>
      </c>
      <c r="K1401" s="3">
        <f t="shared" si="37"/>
        <v>0</v>
      </c>
      <c r="L1401" s="1">
        <f t="array" ref="L1401">INDEX(B1401:G1401,1,Intermediate!$B$6)</f>
        <v>3276.02</v>
      </c>
      <c r="M1401" s="3">
        <f>Intermediate!$B$7*K1401</f>
        <v>0</v>
      </c>
      <c r="N1401" s="3">
        <f t="shared" si="40"/>
        <v>47000</v>
      </c>
      <c r="O1401" s="3">
        <f t="shared" si="38"/>
        <v>0</v>
      </c>
      <c r="P1401" s="3">
        <f t="shared" si="41"/>
        <v>22.218991097137987</v>
      </c>
      <c r="Q1401" s="3">
        <f t="shared" si="39"/>
        <v>72789.859214045995</v>
      </c>
    </row>
    <row r="1402" spans="1:17">
      <c r="A1402" s="4">
        <v>40501</v>
      </c>
      <c r="B1402" s="10">
        <v>6703.62</v>
      </c>
      <c r="C1402" s="10">
        <v>3214.8</v>
      </c>
      <c r="D1402" s="10">
        <v>6554.59</v>
      </c>
      <c r="E1402" s="10">
        <v>3029.14</v>
      </c>
      <c r="F1402" s="10">
        <v>3069.04</v>
      </c>
      <c r="G1402" s="10">
        <v>3394.66</v>
      </c>
      <c r="H1402" s="3">
        <f t="shared" si="35"/>
        <v>11</v>
      </c>
      <c r="I1402" s="3">
        <f t="shared" si="36"/>
        <v>0</v>
      </c>
      <c r="J1402" s="3">
        <f>IF(AND(A1402&gt;=Intermediate!$B$4,A1402&lt;=Intermediate!$B$2),1,0)</f>
        <v>1</v>
      </c>
      <c r="K1402" s="3">
        <f t="shared" si="37"/>
        <v>0</v>
      </c>
      <c r="L1402" s="1">
        <f t="array" ref="L1402">INDEX(B1402:G1402,1,Intermediate!$B$6)</f>
        <v>3214.8</v>
      </c>
      <c r="M1402" s="3">
        <f>Intermediate!$B$7*K1402</f>
        <v>0</v>
      </c>
      <c r="N1402" s="3">
        <f t="shared" si="40"/>
        <v>47000</v>
      </c>
      <c r="O1402" s="3">
        <f t="shared" si="38"/>
        <v>0</v>
      </c>
      <c r="P1402" s="3">
        <f t="shared" si="41"/>
        <v>22.218991097137987</v>
      </c>
      <c r="Q1402" s="3">
        <f t="shared" si="39"/>
        <v>71429.612579079199</v>
      </c>
    </row>
    <row r="1403" spans="1:17">
      <c r="A1403" s="4">
        <v>40504</v>
      </c>
      <c r="B1403" s="10">
        <v>6834.68</v>
      </c>
      <c r="C1403" s="10">
        <v>3266.01</v>
      </c>
      <c r="D1403" s="10">
        <v>6671.22</v>
      </c>
      <c r="E1403" s="10">
        <v>3078.37</v>
      </c>
      <c r="F1403" s="10">
        <v>3110.43</v>
      </c>
      <c r="G1403" s="10">
        <v>3442.46</v>
      </c>
      <c r="H1403" s="3">
        <f t="shared" si="35"/>
        <v>11</v>
      </c>
      <c r="I1403" s="3">
        <f t="shared" si="36"/>
        <v>0</v>
      </c>
      <c r="J1403" s="3">
        <f>IF(AND(A1403&gt;=Intermediate!$B$4,A1403&lt;=Intermediate!$B$2),1,0)</f>
        <v>1</v>
      </c>
      <c r="K1403" s="3">
        <f t="shared" si="37"/>
        <v>0</v>
      </c>
      <c r="L1403" s="1">
        <f t="array" ref="L1403">INDEX(B1403:G1403,1,Intermediate!$B$6)</f>
        <v>3266.01</v>
      </c>
      <c r="M1403" s="3">
        <f>Intermediate!$B$7*K1403</f>
        <v>0</v>
      </c>
      <c r="N1403" s="3">
        <f t="shared" si="40"/>
        <v>47000</v>
      </c>
      <c r="O1403" s="3">
        <f t="shared" si="38"/>
        <v>0</v>
      </c>
      <c r="P1403" s="3">
        <f t="shared" si="41"/>
        <v>22.218991097137987</v>
      </c>
      <c r="Q1403" s="3">
        <f t="shared" si="39"/>
        <v>72567.447113163638</v>
      </c>
    </row>
    <row r="1404" spans="1:17">
      <c r="A1404" s="4">
        <v>40505</v>
      </c>
      <c r="B1404" s="10">
        <v>6752.13</v>
      </c>
      <c r="C1404" s="10">
        <v>3226.05</v>
      </c>
      <c r="D1404" s="10">
        <v>6590.41</v>
      </c>
      <c r="E1404" s="10">
        <v>3045.4</v>
      </c>
      <c r="F1404" s="10">
        <v>3082.83</v>
      </c>
      <c r="G1404" s="10">
        <v>3387.01</v>
      </c>
      <c r="H1404" s="3">
        <f t="shared" si="35"/>
        <v>11</v>
      </c>
      <c r="I1404" s="3">
        <f t="shared" si="36"/>
        <v>0</v>
      </c>
      <c r="J1404" s="3">
        <f>IF(AND(A1404&gt;=Intermediate!$B$4,A1404&lt;=Intermediate!$B$2),1,0)</f>
        <v>1</v>
      </c>
      <c r="K1404" s="3">
        <f t="shared" si="37"/>
        <v>0</v>
      </c>
      <c r="L1404" s="1">
        <f t="array" ref="L1404">INDEX(B1404:G1404,1,Intermediate!$B$6)</f>
        <v>3226.05</v>
      </c>
      <c r="M1404" s="3">
        <f>Intermediate!$B$7*K1404</f>
        <v>0</v>
      </c>
      <c r="N1404" s="3">
        <f t="shared" si="40"/>
        <v>47000</v>
      </c>
      <c r="O1404" s="3">
        <f t="shared" si="38"/>
        <v>0</v>
      </c>
      <c r="P1404" s="3">
        <f t="shared" si="41"/>
        <v>22.218991097137987</v>
      </c>
      <c r="Q1404" s="3">
        <f t="shared" si="39"/>
        <v>71679.576228922015</v>
      </c>
    </row>
    <row r="1405" spans="1:17">
      <c r="A1405" s="4">
        <v>40506</v>
      </c>
      <c r="B1405" s="10">
        <v>6665.69</v>
      </c>
      <c r="C1405" s="10">
        <v>3189.31</v>
      </c>
      <c r="D1405" s="10">
        <v>6512.08</v>
      </c>
      <c r="E1405" s="10">
        <v>3003.28</v>
      </c>
      <c r="F1405" s="10">
        <v>3033.04</v>
      </c>
      <c r="G1405" s="10">
        <v>3353.42</v>
      </c>
      <c r="H1405" s="3">
        <f t="shared" si="35"/>
        <v>11</v>
      </c>
      <c r="I1405" s="3">
        <f t="shared" si="36"/>
        <v>0</v>
      </c>
      <c r="J1405" s="3">
        <f>IF(AND(A1405&gt;=Intermediate!$B$4,A1405&lt;=Intermediate!$B$2),1,0)</f>
        <v>1</v>
      </c>
      <c r="K1405" s="3">
        <f t="shared" si="37"/>
        <v>0</v>
      </c>
      <c r="L1405" s="1">
        <f t="array" ref="L1405">INDEX(B1405:G1405,1,Intermediate!$B$6)</f>
        <v>3189.31</v>
      </c>
      <c r="M1405" s="3">
        <f>Intermediate!$B$7*K1405</f>
        <v>0</v>
      </c>
      <c r="N1405" s="3">
        <f t="shared" si="40"/>
        <v>47000</v>
      </c>
      <c r="O1405" s="3">
        <f t="shared" si="38"/>
        <v>0</v>
      </c>
      <c r="P1405" s="3">
        <f t="shared" si="41"/>
        <v>22.218991097137987</v>
      </c>
      <c r="Q1405" s="3">
        <f t="shared" si="39"/>
        <v>70863.250496013148</v>
      </c>
    </row>
    <row r="1406" spans="1:17">
      <c r="A1406" s="4">
        <v>40507</v>
      </c>
      <c r="B1406" s="10">
        <v>6569.92</v>
      </c>
      <c r="C1406" s="10">
        <v>3136.86</v>
      </c>
      <c r="D1406" s="10">
        <v>6409.1</v>
      </c>
      <c r="E1406" s="10">
        <v>2945.83</v>
      </c>
      <c r="F1406" s="10">
        <v>2960.93</v>
      </c>
      <c r="G1406" s="10">
        <v>3298.3</v>
      </c>
      <c r="H1406" s="3">
        <f t="shared" si="35"/>
        <v>11</v>
      </c>
      <c r="I1406" s="3">
        <f t="shared" si="36"/>
        <v>0</v>
      </c>
      <c r="J1406" s="3">
        <f>IF(AND(A1406&gt;=Intermediate!$B$4,A1406&lt;=Intermediate!$B$2),1,0)</f>
        <v>1</v>
      </c>
      <c r="K1406" s="3">
        <f t="shared" si="37"/>
        <v>0</v>
      </c>
      <c r="L1406" s="1">
        <f t="array" ref="L1406">INDEX(B1406:G1406,1,Intermediate!$B$6)</f>
        <v>3136.86</v>
      </c>
      <c r="M1406" s="3">
        <f>Intermediate!$B$7*K1406</f>
        <v>0</v>
      </c>
      <c r="N1406" s="3">
        <f t="shared" si="40"/>
        <v>47000</v>
      </c>
      <c r="O1406" s="3">
        <f t="shared" si="38"/>
        <v>0</v>
      </c>
      <c r="P1406" s="3">
        <f t="shared" si="41"/>
        <v>22.218991097137987</v>
      </c>
      <c r="Q1406" s="3">
        <f t="shared" si="39"/>
        <v>69697.864412968265</v>
      </c>
    </row>
    <row r="1407" spans="1:17">
      <c r="A1407" s="4">
        <v>40508</v>
      </c>
      <c r="B1407" s="10">
        <v>6499.62</v>
      </c>
      <c r="C1407" s="10">
        <v>3073.75</v>
      </c>
      <c r="D1407" s="10">
        <v>6320.78</v>
      </c>
      <c r="E1407" s="10">
        <v>2895.94</v>
      </c>
      <c r="F1407" s="10">
        <v>2891.77</v>
      </c>
      <c r="G1407" s="10">
        <v>3163.33</v>
      </c>
      <c r="H1407" s="3">
        <f t="shared" si="35"/>
        <v>11</v>
      </c>
      <c r="I1407" s="3">
        <f t="shared" si="36"/>
        <v>0</v>
      </c>
      <c r="J1407" s="3">
        <f>IF(AND(A1407&gt;=Intermediate!$B$4,A1407&lt;=Intermediate!$B$2),1,0)</f>
        <v>1</v>
      </c>
      <c r="K1407" s="3">
        <f t="shared" si="37"/>
        <v>0</v>
      </c>
      <c r="L1407" s="1">
        <f t="array" ref="L1407">INDEX(B1407:G1407,1,Intermediate!$B$6)</f>
        <v>3073.75</v>
      </c>
      <c r="M1407" s="3">
        <f>Intermediate!$B$7*K1407</f>
        <v>0</v>
      </c>
      <c r="N1407" s="3">
        <f t="shared" si="40"/>
        <v>47000</v>
      </c>
      <c r="O1407" s="3">
        <f t="shared" si="38"/>
        <v>0</v>
      </c>
      <c r="P1407" s="3">
        <f t="shared" si="41"/>
        <v>22.218991097137987</v>
      </c>
      <c r="Q1407" s="3">
        <f t="shared" si="39"/>
        <v>68295.623884827888</v>
      </c>
    </row>
    <row r="1408" spans="1:17">
      <c r="A1408" s="4">
        <v>40511</v>
      </c>
      <c r="B1408" s="10">
        <v>6592.25</v>
      </c>
      <c r="C1408" s="10">
        <v>3105.37</v>
      </c>
      <c r="D1408" s="10">
        <v>6400.43</v>
      </c>
      <c r="E1408" s="10">
        <v>2929.84</v>
      </c>
      <c r="F1408" s="10">
        <v>2919.46</v>
      </c>
      <c r="G1408" s="10">
        <v>3164.28</v>
      </c>
      <c r="H1408" s="3">
        <f t="shared" si="35"/>
        <v>11</v>
      </c>
      <c r="I1408" s="3">
        <f t="shared" si="36"/>
        <v>0</v>
      </c>
      <c r="J1408" s="3">
        <f>IF(AND(A1408&gt;=Intermediate!$B$4,A1408&lt;=Intermediate!$B$2),1,0)</f>
        <v>1</v>
      </c>
      <c r="K1408" s="3">
        <f t="shared" si="37"/>
        <v>0</v>
      </c>
      <c r="L1408" s="1">
        <f t="array" ref="L1408">INDEX(B1408:G1408,1,Intermediate!$B$6)</f>
        <v>3105.37</v>
      </c>
      <c r="M1408" s="3">
        <f>Intermediate!$B$7*K1408</f>
        <v>0</v>
      </c>
      <c r="N1408" s="3">
        <f t="shared" si="40"/>
        <v>47000</v>
      </c>
      <c r="O1408" s="3">
        <f t="shared" si="38"/>
        <v>0</v>
      </c>
      <c r="P1408" s="3">
        <f t="shared" si="41"/>
        <v>22.218991097137987</v>
      </c>
      <c r="Q1408" s="3">
        <f t="shared" si="39"/>
        <v>68998.188383319386</v>
      </c>
    </row>
    <row r="1409" spans="1:17">
      <c r="A1409" s="4">
        <v>40512</v>
      </c>
      <c r="B1409" s="10">
        <v>6648.06</v>
      </c>
      <c r="C1409" s="10">
        <v>3139.19</v>
      </c>
      <c r="D1409" s="10">
        <v>6461.2</v>
      </c>
      <c r="E1409" s="10">
        <v>2962.06</v>
      </c>
      <c r="F1409" s="10">
        <v>2958.68</v>
      </c>
      <c r="G1409" s="10">
        <v>3213.76</v>
      </c>
      <c r="H1409" s="3">
        <f t="shared" si="35"/>
        <v>11</v>
      </c>
      <c r="I1409" s="3">
        <f t="shared" si="36"/>
        <v>0</v>
      </c>
      <c r="J1409" s="3">
        <f>IF(AND(A1409&gt;=Intermediate!$B$4,A1409&lt;=Intermediate!$B$2),1,0)</f>
        <v>1</v>
      </c>
      <c r="K1409" s="3">
        <f t="shared" si="37"/>
        <v>0</v>
      </c>
      <c r="L1409" s="1">
        <f t="array" ref="L1409">INDEX(B1409:G1409,1,Intermediate!$B$6)</f>
        <v>3139.19</v>
      </c>
      <c r="M1409" s="3">
        <f>Intermediate!$B$7*K1409</f>
        <v>0</v>
      </c>
      <c r="N1409" s="3">
        <f t="shared" si="40"/>
        <v>47000</v>
      </c>
      <c r="O1409" s="3">
        <f t="shared" si="38"/>
        <v>0</v>
      </c>
      <c r="P1409" s="3">
        <f t="shared" si="41"/>
        <v>22.218991097137987</v>
      </c>
      <c r="Q1409" s="3">
        <f t="shared" si="39"/>
        <v>69749.634662224606</v>
      </c>
    </row>
    <row r="1410" spans="1:17">
      <c r="A1410" s="2">
        <v>40513</v>
      </c>
      <c r="B1410" s="10">
        <v>6767.56</v>
      </c>
      <c r="C1410" s="10">
        <v>3211.24</v>
      </c>
      <c r="D1410" s="10">
        <v>6589.47</v>
      </c>
      <c r="E1410" s="10">
        <v>3032.91</v>
      </c>
      <c r="F1410" s="10">
        <v>3048.21</v>
      </c>
      <c r="G1410" s="10">
        <v>3303.98</v>
      </c>
      <c r="H1410" s="3">
        <f t="shared" si="35"/>
        <v>12</v>
      </c>
      <c r="I1410" s="3">
        <f t="shared" si="36"/>
        <v>1</v>
      </c>
      <c r="J1410" s="3">
        <f>IF(AND(A1410&gt;=Intermediate!$B$4,A1410&lt;=Intermediate!$B$2),1,0)</f>
        <v>1</v>
      </c>
      <c r="K1410" s="3">
        <f t="shared" si="37"/>
        <v>1</v>
      </c>
      <c r="L1410" s="1">
        <f t="array" ref="L1410">INDEX(B1410:G1410,1,Intermediate!$B$6)</f>
        <v>3211.24</v>
      </c>
      <c r="M1410" s="3">
        <f>Intermediate!$B$7*K1410</f>
        <v>1000</v>
      </c>
      <c r="N1410" s="3">
        <f t="shared" si="40"/>
        <v>48000</v>
      </c>
      <c r="O1410" s="3">
        <f t="shared" si="38"/>
        <v>0.3114061857724742</v>
      </c>
      <c r="P1410" s="3">
        <f t="shared" si="41"/>
        <v>22.53039728291046</v>
      </c>
      <c r="Q1410" s="3">
        <f t="shared" si="39"/>
        <v>72350.512970773387</v>
      </c>
    </row>
    <row r="1411" spans="1:17">
      <c r="A1411" s="2">
        <v>40514</v>
      </c>
      <c r="B1411" s="10">
        <v>6819.82</v>
      </c>
      <c r="C1411" s="10">
        <v>3242.47</v>
      </c>
      <c r="D1411" s="10">
        <v>6643.39</v>
      </c>
      <c r="E1411" s="10">
        <v>3057.33</v>
      </c>
      <c r="F1411" s="10">
        <v>3074.05</v>
      </c>
      <c r="G1411" s="10">
        <v>3352.19</v>
      </c>
      <c r="H1411" s="3">
        <f t="shared" si="35"/>
        <v>12</v>
      </c>
      <c r="I1411" s="3">
        <f t="shared" si="36"/>
        <v>0</v>
      </c>
      <c r="J1411" s="3">
        <f>IF(AND(A1411&gt;=Intermediate!$B$4,A1411&lt;=Intermediate!$B$2),1,0)</f>
        <v>1</v>
      </c>
      <c r="K1411" s="3">
        <f t="shared" si="37"/>
        <v>0</v>
      </c>
      <c r="L1411" s="1">
        <f t="array" ref="L1411">INDEX(B1411:G1411,1,Intermediate!$B$6)</f>
        <v>3242.47</v>
      </c>
      <c r="M1411" s="3">
        <f>Intermediate!$B$7*K1411</f>
        <v>0</v>
      </c>
      <c r="N1411" s="3">
        <f t="shared" si="40"/>
        <v>48000</v>
      </c>
      <c r="O1411" s="3">
        <f t="shared" si="38"/>
        <v>0</v>
      </c>
      <c r="P1411" s="3">
        <f t="shared" si="41"/>
        <v>22.53039728291046</v>
      </c>
      <c r="Q1411" s="3">
        <f t="shared" si="39"/>
        <v>73054.137277918679</v>
      </c>
    </row>
    <row r="1412" spans="1:17">
      <c r="A1412" s="2">
        <v>40515</v>
      </c>
      <c r="B1412" s="10">
        <v>6785.71</v>
      </c>
      <c r="C1412" s="10">
        <v>3196.11</v>
      </c>
      <c r="D1412" s="10">
        <v>6588.77</v>
      </c>
      <c r="E1412" s="10">
        <v>3016.29</v>
      </c>
      <c r="F1412" s="10">
        <v>3004.76</v>
      </c>
      <c r="G1412" s="10">
        <v>3264.73</v>
      </c>
      <c r="H1412" s="3">
        <f t="shared" si="35"/>
        <v>12</v>
      </c>
      <c r="I1412" s="3">
        <f t="shared" si="36"/>
        <v>0</v>
      </c>
      <c r="J1412" s="3">
        <f>IF(AND(A1412&gt;=Intermediate!$B$4,A1412&lt;=Intermediate!$B$2),1,0)</f>
        <v>1</v>
      </c>
      <c r="K1412" s="3">
        <f t="shared" si="37"/>
        <v>0</v>
      </c>
      <c r="L1412" s="1">
        <f t="array" ref="L1412">INDEX(B1412:G1412,1,Intermediate!$B$6)</f>
        <v>3196.11</v>
      </c>
      <c r="M1412" s="3">
        <f>Intermediate!$B$7*K1412</f>
        <v>0</v>
      </c>
      <c r="N1412" s="3">
        <f t="shared" si="40"/>
        <v>48000</v>
      </c>
      <c r="O1412" s="3">
        <f t="shared" si="38"/>
        <v>0</v>
      </c>
      <c r="P1412" s="3">
        <f t="shared" si="41"/>
        <v>22.53039728291046</v>
      </c>
      <c r="Q1412" s="3">
        <f t="shared" si="39"/>
        <v>72009.628059882947</v>
      </c>
    </row>
    <row r="1413" spans="1:17">
      <c r="A1413" s="2">
        <v>40518</v>
      </c>
      <c r="B1413" s="10">
        <v>6776.84</v>
      </c>
      <c r="C1413" s="10">
        <v>3188.42</v>
      </c>
      <c r="D1413" s="10">
        <v>6577.11</v>
      </c>
      <c r="E1413" s="10">
        <v>3007.79</v>
      </c>
      <c r="F1413" s="10">
        <v>2991.74</v>
      </c>
      <c r="G1413" s="10">
        <v>3247.82</v>
      </c>
      <c r="H1413" s="3">
        <f t="shared" si="35"/>
        <v>12</v>
      </c>
      <c r="I1413" s="3">
        <f t="shared" si="36"/>
        <v>0</v>
      </c>
      <c r="J1413" s="3">
        <f>IF(AND(A1413&gt;=Intermediate!$B$4,A1413&lt;=Intermediate!$B$2),1,0)</f>
        <v>1</v>
      </c>
      <c r="K1413" s="3">
        <f t="shared" si="37"/>
        <v>0</v>
      </c>
      <c r="L1413" s="1">
        <f t="array" ref="L1413">INDEX(B1413:G1413,1,Intermediate!$B$6)</f>
        <v>3188.42</v>
      </c>
      <c r="M1413" s="3">
        <f>Intermediate!$B$7*K1413</f>
        <v>0</v>
      </c>
      <c r="N1413" s="3">
        <f t="shared" si="40"/>
        <v>48000</v>
      </c>
      <c r="O1413" s="3">
        <f t="shared" si="38"/>
        <v>0</v>
      </c>
      <c r="P1413" s="3">
        <f t="shared" si="41"/>
        <v>22.53039728291046</v>
      </c>
      <c r="Q1413" s="3">
        <f t="shared" si="39"/>
        <v>71836.36930477737</v>
      </c>
    </row>
    <row r="1414" spans="1:17">
      <c r="A1414" s="2">
        <v>40519</v>
      </c>
      <c r="B1414" s="10">
        <v>6748.17</v>
      </c>
      <c r="C1414" s="10">
        <v>3166.3</v>
      </c>
      <c r="D1414" s="10">
        <v>6545.86</v>
      </c>
      <c r="E1414" s="10">
        <v>2986.17</v>
      </c>
      <c r="F1414" s="10">
        <v>2958.77</v>
      </c>
      <c r="G1414" s="10">
        <v>3203.59</v>
      </c>
      <c r="H1414" s="3">
        <f t="shared" si="35"/>
        <v>12</v>
      </c>
      <c r="I1414" s="3">
        <f t="shared" si="36"/>
        <v>0</v>
      </c>
      <c r="J1414" s="3">
        <f>IF(AND(A1414&gt;=Intermediate!$B$4,A1414&lt;=Intermediate!$B$2),1,0)</f>
        <v>1</v>
      </c>
      <c r="K1414" s="3">
        <f t="shared" si="37"/>
        <v>0</v>
      </c>
      <c r="L1414" s="1">
        <f t="array" ref="L1414">INDEX(B1414:G1414,1,Intermediate!$B$6)</f>
        <v>3166.3</v>
      </c>
      <c r="M1414" s="3">
        <f>Intermediate!$B$7*K1414</f>
        <v>0</v>
      </c>
      <c r="N1414" s="3">
        <f t="shared" si="40"/>
        <v>48000</v>
      </c>
      <c r="O1414" s="3">
        <f t="shared" si="38"/>
        <v>0</v>
      </c>
      <c r="P1414" s="3">
        <f t="shared" si="41"/>
        <v>22.53039728291046</v>
      </c>
      <c r="Q1414" s="3">
        <f t="shared" si="39"/>
        <v>71337.99691687939</v>
      </c>
    </row>
    <row r="1415" spans="1:17">
      <c r="A1415" s="2">
        <v>40520</v>
      </c>
      <c r="B1415" s="10">
        <v>6659.76</v>
      </c>
      <c r="C1415" s="10">
        <v>3110.11</v>
      </c>
      <c r="D1415" s="10">
        <v>6451.8</v>
      </c>
      <c r="E1415" s="10">
        <v>2939.02</v>
      </c>
      <c r="F1415" s="10">
        <v>2902.83</v>
      </c>
      <c r="G1415" s="10">
        <v>3113.39</v>
      </c>
      <c r="H1415" s="3">
        <f t="shared" si="35"/>
        <v>12</v>
      </c>
      <c r="I1415" s="3">
        <f t="shared" si="36"/>
        <v>0</v>
      </c>
      <c r="J1415" s="3">
        <f>IF(AND(A1415&gt;=Intermediate!$B$4,A1415&lt;=Intermediate!$B$2),1,0)</f>
        <v>1</v>
      </c>
      <c r="K1415" s="3">
        <f t="shared" si="37"/>
        <v>0</v>
      </c>
      <c r="L1415" s="1">
        <f t="array" ref="L1415">INDEX(B1415:G1415,1,Intermediate!$B$6)</f>
        <v>3110.11</v>
      </c>
      <c r="M1415" s="3">
        <f>Intermediate!$B$7*K1415</f>
        <v>0</v>
      </c>
      <c r="N1415" s="3">
        <f t="shared" si="40"/>
        <v>48000</v>
      </c>
      <c r="O1415" s="3">
        <f t="shared" si="38"/>
        <v>0</v>
      </c>
      <c r="P1415" s="3">
        <f t="shared" si="41"/>
        <v>22.53039728291046</v>
      </c>
      <c r="Q1415" s="3">
        <f t="shared" si="39"/>
        <v>70072.013893552648</v>
      </c>
    </row>
    <row r="1416" spans="1:17">
      <c r="A1416" s="2">
        <v>40521</v>
      </c>
      <c r="B1416" s="10">
        <v>6493.63</v>
      </c>
      <c r="C1416" s="10">
        <v>3000.68</v>
      </c>
      <c r="D1416" s="10">
        <v>6268.93</v>
      </c>
      <c r="E1416" s="10">
        <v>2839.76</v>
      </c>
      <c r="F1416" s="10">
        <v>2777.26</v>
      </c>
      <c r="G1416" s="10">
        <v>2954.71</v>
      </c>
      <c r="H1416" s="3">
        <f t="shared" si="35"/>
        <v>12</v>
      </c>
      <c r="I1416" s="3">
        <f t="shared" si="36"/>
        <v>0</v>
      </c>
      <c r="J1416" s="3">
        <f>IF(AND(A1416&gt;=Intermediate!$B$4,A1416&lt;=Intermediate!$B$2),1,0)</f>
        <v>1</v>
      </c>
      <c r="K1416" s="3">
        <f t="shared" si="37"/>
        <v>0</v>
      </c>
      <c r="L1416" s="1">
        <f t="array" ref="L1416">INDEX(B1416:G1416,1,Intermediate!$B$6)</f>
        <v>3000.68</v>
      </c>
      <c r="M1416" s="3">
        <f>Intermediate!$B$7*K1416</f>
        <v>0</v>
      </c>
      <c r="N1416" s="3">
        <f t="shared" si="40"/>
        <v>48000</v>
      </c>
      <c r="O1416" s="3">
        <f t="shared" si="38"/>
        <v>0</v>
      </c>
      <c r="P1416" s="3">
        <f t="shared" si="41"/>
        <v>22.53039728291046</v>
      </c>
      <c r="Q1416" s="3">
        <f t="shared" si="39"/>
        <v>67606.512518883756</v>
      </c>
    </row>
    <row r="1417" spans="1:17">
      <c r="A1417" s="4">
        <v>40522</v>
      </c>
      <c r="B1417" s="10">
        <v>6592.38</v>
      </c>
      <c r="C1417" s="10">
        <v>3054.74</v>
      </c>
      <c r="D1417" s="10">
        <v>6369.16</v>
      </c>
      <c r="E1417" s="10">
        <v>2888.42</v>
      </c>
      <c r="F1417" s="10">
        <v>2831.09</v>
      </c>
      <c r="G1417" s="10">
        <v>3027.92</v>
      </c>
      <c r="H1417" s="3">
        <f t="shared" si="35"/>
        <v>12</v>
      </c>
      <c r="I1417" s="3">
        <f t="shared" si="36"/>
        <v>0</v>
      </c>
      <c r="J1417" s="3">
        <f>IF(AND(A1417&gt;=Intermediate!$B$4,A1417&lt;=Intermediate!$B$2),1,0)</f>
        <v>1</v>
      </c>
      <c r="K1417" s="3">
        <f t="shared" si="37"/>
        <v>0</v>
      </c>
      <c r="L1417" s="1">
        <f t="array" ref="L1417">INDEX(B1417:G1417,1,Intermediate!$B$6)</f>
        <v>3054.74</v>
      </c>
      <c r="M1417" s="3">
        <f>Intermediate!$B$7*K1417</f>
        <v>0</v>
      </c>
      <c r="N1417" s="3">
        <f t="shared" si="40"/>
        <v>48000</v>
      </c>
      <c r="O1417" s="3">
        <f t="shared" si="38"/>
        <v>0</v>
      </c>
      <c r="P1417" s="3">
        <f t="shared" si="41"/>
        <v>22.53039728291046</v>
      </c>
      <c r="Q1417" s="3">
        <f t="shared" si="39"/>
        <v>68824.505795997888</v>
      </c>
    </row>
    <row r="1418" spans="1:17">
      <c r="A1418" s="4">
        <v>40525</v>
      </c>
      <c r="B1418" s="10">
        <v>6658.14</v>
      </c>
      <c r="C1418" s="10">
        <v>3098.44</v>
      </c>
      <c r="D1418" s="10">
        <v>6439.88</v>
      </c>
      <c r="E1418" s="10">
        <v>2928.63</v>
      </c>
      <c r="F1418" s="10">
        <v>2883.6</v>
      </c>
      <c r="G1418" s="10">
        <v>3093.41</v>
      </c>
      <c r="H1418" s="3">
        <f t="shared" si="35"/>
        <v>12</v>
      </c>
      <c r="I1418" s="3">
        <f t="shared" si="36"/>
        <v>0</v>
      </c>
      <c r="J1418" s="3">
        <f>IF(AND(A1418&gt;=Intermediate!$B$4,A1418&lt;=Intermediate!$B$2),1,0)</f>
        <v>1</v>
      </c>
      <c r="K1418" s="3">
        <f t="shared" si="37"/>
        <v>0</v>
      </c>
      <c r="L1418" s="1">
        <f t="array" ref="L1418">INDEX(B1418:G1418,1,Intermediate!$B$6)</f>
        <v>3098.44</v>
      </c>
      <c r="M1418" s="3">
        <f>Intermediate!$B$7*K1418</f>
        <v>0</v>
      </c>
      <c r="N1418" s="3">
        <f t="shared" si="40"/>
        <v>48000</v>
      </c>
      <c r="O1418" s="3">
        <f t="shared" si="38"/>
        <v>0</v>
      </c>
      <c r="P1418" s="3">
        <f t="shared" si="41"/>
        <v>22.53039728291046</v>
      </c>
      <c r="Q1418" s="3">
        <f t="shared" si="39"/>
        <v>69809.084157261081</v>
      </c>
    </row>
    <row r="1419" spans="1:17">
      <c r="A1419" s="4">
        <v>40526</v>
      </c>
      <c r="B1419" s="10">
        <v>6708.11</v>
      </c>
      <c r="C1419" s="10">
        <v>3135.86</v>
      </c>
      <c r="D1419" s="10">
        <v>6498.27</v>
      </c>
      <c r="E1419" s="10">
        <v>2958.84</v>
      </c>
      <c r="F1419" s="10">
        <v>2921.16</v>
      </c>
      <c r="G1419" s="10">
        <v>3148.4</v>
      </c>
      <c r="H1419" s="3">
        <f t="shared" si="35"/>
        <v>12</v>
      </c>
      <c r="I1419" s="3">
        <f t="shared" si="36"/>
        <v>0</v>
      </c>
      <c r="J1419" s="3">
        <f>IF(AND(A1419&gt;=Intermediate!$B$4,A1419&lt;=Intermediate!$B$2),1,0)</f>
        <v>1</v>
      </c>
      <c r="K1419" s="3">
        <f t="shared" si="37"/>
        <v>0</v>
      </c>
      <c r="L1419" s="1">
        <f t="array" ref="L1419">INDEX(B1419:G1419,1,Intermediate!$B$6)</f>
        <v>3135.86</v>
      </c>
      <c r="M1419" s="3">
        <f>Intermediate!$B$7*K1419</f>
        <v>0</v>
      </c>
      <c r="N1419" s="3">
        <f t="shared" si="40"/>
        <v>48000</v>
      </c>
      <c r="O1419" s="3">
        <f t="shared" si="38"/>
        <v>0</v>
      </c>
      <c r="P1419" s="3">
        <f t="shared" si="41"/>
        <v>22.53039728291046</v>
      </c>
      <c r="Q1419" s="3">
        <f t="shared" si="39"/>
        <v>70652.171623587594</v>
      </c>
    </row>
    <row r="1420" spans="1:17">
      <c r="A1420" s="4">
        <v>40527</v>
      </c>
      <c r="B1420" s="10">
        <v>6642.92</v>
      </c>
      <c r="C1420" s="10">
        <v>3101.14</v>
      </c>
      <c r="D1420" s="10">
        <v>6432.74</v>
      </c>
      <c r="E1420" s="10">
        <v>2922.61</v>
      </c>
      <c r="F1420" s="10">
        <v>2876.25</v>
      </c>
      <c r="G1420" s="10">
        <v>3109.97</v>
      </c>
      <c r="H1420" s="3">
        <f t="shared" si="35"/>
        <v>12</v>
      </c>
      <c r="I1420" s="3">
        <f t="shared" si="36"/>
        <v>0</v>
      </c>
      <c r="J1420" s="3">
        <f>IF(AND(A1420&gt;=Intermediate!$B$4,A1420&lt;=Intermediate!$B$2),1,0)</f>
        <v>1</v>
      </c>
      <c r="K1420" s="3">
        <f t="shared" si="37"/>
        <v>0</v>
      </c>
      <c r="L1420" s="1">
        <f t="array" ref="L1420">INDEX(B1420:G1420,1,Intermediate!$B$6)</f>
        <v>3101.14</v>
      </c>
      <c r="M1420" s="3">
        <f>Intermediate!$B$7*K1420</f>
        <v>0</v>
      </c>
      <c r="N1420" s="3">
        <f t="shared" si="40"/>
        <v>48000</v>
      </c>
      <c r="O1420" s="3">
        <f t="shared" si="38"/>
        <v>0</v>
      </c>
      <c r="P1420" s="3">
        <f t="shared" si="41"/>
        <v>22.53039728291046</v>
      </c>
      <c r="Q1420" s="3">
        <f t="shared" si="39"/>
        <v>69869.916229924944</v>
      </c>
    </row>
    <row r="1421" spans="1:17">
      <c r="A1421" s="4">
        <v>40528</v>
      </c>
      <c r="B1421" s="10">
        <v>6699.27</v>
      </c>
      <c r="C1421" s="10">
        <v>3120.19</v>
      </c>
      <c r="D1421" s="10">
        <v>6479.55</v>
      </c>
      <c r="E1421" s="10">
        <v>2935.22</v>
      </c>
      <c r="F1421" s="10">
        <v>2876.42</v>
      </c>
      <c r="G1421" s="10">
        <v>3130.23</v>
      </c>
      <c r="H1421" s="3">
        <f t="shared" si="35"/>
        <v>12</v>
      </c>
      <c r="I1421" s="3">
        <f t="shared" si="36"/>
        <v>0</v>
      </c>
      <c r="J1421" s="3">
        <f>IF(AND(A1421&gt;=Intermediate!$B$4,A1421&lt;=Intermediate!$B$2),1,0)</f>
        <v>1</v>
      </c>
      <c r="K1421" s="3">
        <f t="shared" si="37"/>
        <v>0</v>
      </c>
      <c r="L1421" s="1">
        <f t="array" ref="L1421">INDEX(B1421:G1421,1,Intermediate!$B$6)</f>
        <v>3120.19</v>
      </c>
      <c r="M1421" s="3">
        <f>Intermediate!$B$7*K1421</f>
        <v>0</v>
      </c>
      <c r="N1421" s="3">
        <f t="shared" si="40"/>
        <v>48000</v>
      </c>
      <c r="O1421" s="3">
        <f t="shared" si="38"/>
        <v>0</v>
      </c>
      <c r="P1421" s="3">
        <f t="shared" si="41"/>
        <v>22.53039728291046</v>
      </c>
      <c r="Q1421" s="3">
        <f t="shared" si="39"/>
        <v>70299.120298164387</v>
      </c>
    </row>
    <row r="1422" spans="1:17">
      <c r="A1422" s="4">
        <v>40532</v>
      </c>
      <c r="B1422" s="10">
        <v>6698.58</v>
      </c>
      <c r="C1422" s="10">
        <v>3121.53</v>
      </c>
      <c r="D1422" s="10">
        <v>6478.65</v>
      </c>
      <c r="E1422" s="10">
        <v>2930.22</v>
      </c>
      <c r="F1422" s="10">
        <v>2865.92</v>
      </c>
      <c r="G1422" s="10">
        <v>3144.49</v>
      </c>
      <c r="H1422" s="3">
        <f t="shared" si="35"/>
        <v>12</v>
      </c>
      <c r="I1422" s="3">
        <f t="shared" si="36"/>
        <v>0</v>
      </c>
      <c r="J1422" s="3">
        <f>IF(AND(A1422&gt;=Intermediate!$B$4,A1422&lt;=Intermediate!$B$2),1,0)</f>
        <v>1</v>
      </c>
      <c r="K1422" s="3">
        <f t="shared" si="37"/>
        <v>0</v>
      </c>
      <c r="L1422" s="1">
        <f t="array" ref="L1422">INDEX(B1422:G1422,1,Intermediate!$B$6)</f>
        <v>3121.53</v>
      </c>
      <c r="M1422" s="3">
        <f>Intermediate!$B$7*K1422</f>
        <v>0</v>
      </c>
      <c r="N1422" s="3">
        <f t="shared" si="40"/>
        <v>48000</v>
      </c>
      <c r="O1422" s="3">
        <f t="shared" si="38"/>
        <v>0</v>
      </c>
      <c r="P1422" s="3">
        <f t="shared" si="41"/>
        <v>22.53039728291046</v>
      </c>
      <c r="Q1422" s="3">
        <f t="shared" si="39"/>
        <v>70329.311030523488</v>
      </c>
    </row>
    <row r="1423" spans="1:17">
      <c r="A1423" s="4">
        <v>40533</v>
      </c>
      <c r="B1423" s="10">
        <v>6760.67</v>
      </c>
      <c r="C1423" s="10">
        <v>3148.23</v>
      </c>
      <c r="D1423" s="10">
        <v>6535.45</v>
      </c>
      <c r="E1423" s="10">
        <v>2955.36</v>
      </c>
      <c r="F1423" s="10">
        <v>2889.76</v>
      </c>
      <c r="G1423" s="10">
        <v>3166.81</v>
      </c>
      <c r="H1423" s="3">
        <f t="shared" si="35"/>
        <v>12</v>
      </c>
      <c r="I1423" s="3">
        <f t="shared" si="36"/>
        <v>0</v>
      </c>
      <c r="J1423" s="3">
        <f>IF(AND(A1423&gt;=Intermediate!$B$4,A1423&lt;=Intermediate!$B$2),1,0)</f>
        <v>1</v>
      </c>
      <c r="K1423" s="3">
        <f t="shared" si="37"/>
        <v>0</v>
      </c>
      <c r="L1423" s="1">
        <f t="array" ref="L1423">INDEX(B1423:G1423,1,Intermediate!$B$6)</f>
        <v>3148.23</v>
      </c>
      <c r="M1423" s="3">
        <f>Intermediate!$B$7*K1423</f>
        <v>0</v>
      </c>
      <c r="N1423" s="3">
        <f t="shared" si="40"/>
        <v>48000</v>
      </c>
      <c r="O1423" s="3">
        <f t="shared" si="38"/>
        <v>0</v>
      </c>
      <c r="P1423" s="3">
        <f t="shared" si="41"/>
        <v>22.53039728291046</v>
      </c>
      <c r="Q1423" s="3">
        <f t="shared" si="39"/>
        <v>70930.872637977198</v>
      </c>
    </row>
    <row r="1424" spans="1:17">
      <c r="A1424" s="4">
        <v>40534</v>
      </c>
      <c r="B1424" s="10">
        <v>6745.07</v>
      </c>
      <c r="C1424" s="10">
        <v>3148.96</v>
      </c>
      <c r="D1424" s="10">
        <v>6525.87</v>
      </c>
      <c r="E1424" s="10">
        <v>2952.93</v>
      </c>
      <c r="F1424" s="10">
        <v>2891.62</v>
      </c>
      <c r="G1424" s="10">
        <v>3177.36</v>
      </c>
      <c r="H1424" s="3">
        <f t="shared" si="35"/>
        <v>12</v>
      </c>
      <c r="I1424" s="3">
        <f t="shared" si="36"/>
        <v>0</v>
      </c>
      <c r="J1424" s="3">
        <f>IF(AND(A1424&gt;=Intermediate!$B$4,A1424&lt;=Intermediate!$B$2),1,0)</f>
        <v>1</v>
      </c>
      <c r="K1424" s="3">
        <f t="shared" si="37"/>
        <v>0</v>
      </c>
      <c r="L1424" s="1">
        <f t="array" ref="L1424">INDEX(B1424:G1424,1,Intermediate!$B$6)</f>
        <v>3148.96</v>
      </c>
      <c r="M1424" s="3">
        <f>Intermediate!$B$7*K1424</f>
        <v>0</v>
      </c>
      <c r="N1424" s="3">
        <f t="shared" si="40"/>
        <v>48000</v>
      </c>
      <c r="O1424" s="3">
        <f t="shared" si="38"/>
        <v>0</v>
      </c>
      <c r="P1424" s="3">
        <f t="shared" si="41"/>
        <v>22.53039728291046</v>
      </c>
      <c r="Q1424" s="3">
        <f t="shared" si="39"/>
        <v>70947.319827993721</v>
      </c>
    </row>
    <row r="1425" spans="1:17">
      <c r="A1425" s="4">
        <v>40535</v>
      </c>
      <c r="B1425" s="10">
        <v>6733.96</v>
      </c>
      <c r="C1425" s="10">
        <v>3146.85</v>
      </c>
      <c r="D1425" s="10">
        <v>6517.03</v>
      </c>
      <c r="E1425" s="10">
        <v>2946.8</v>
      </c>
      <c r="F1425" s="10">
        <v>2883.86</v>
      </c>
      <c r="G1425" s="10">
        <v>3179.88</v>
      </c>
      <c r="H1425" s="3">
        <f t="shared" si="35"/>
        <v>12</v>
      </c>
      <c r="I1425" s="3">
        <f t="shared" si="36"/>
        <v>0</v>
      </c>
      <c r="J1425" s="3">
        <f>IF(AND(A1425&gt;=Intermediate!$B$4,A1425&lt;=Intermediate!$B$2),1,0)</f>
        <v>1</v>
      </c>
      <c r="K1425" s="3">
        <f t="shared" si="37"/>
        <v>0</v>
      </c>
      <c r="L1425" s="1">
        <f t="array" ref="L1425">INDEX(B1425:G1425,1,Intermediate!$B$6)</f>
        <v>3146.85</v>
      </c>
      <c r="M1425" s="3">
        <f>Intermediate!$B$7*K1425</f>
        <v>0</v>
      </c>
      <c r="N1425" s="3">
        <f t="shared" si="40"/>
        <v>48000</v>
      </c>
      <c r="O1425" s="3">
        <f t="shared" si="38"/>
        <v>0</v>
      </c>
      <c r="P1425" s="3">
        <f t="shared" si="41"/>
        <v>22.53039728291046</v>
      </c>
      <c r="Q1425" s="3">
        <f t="shared" si="39"/>
        <v>70899.780689726773</v>
      </c>
    </row>
    <row r="1426" spans="1:17">
      <c r="A1426" s="4">
        <v>40536</v>
      </c>
      <c r="B1426" s="10">
        <v>6761.36</v>
      </c>
      <c r="C1426" s="10">
        <v>3157.8</v>
      </c>
      <c r="D1426" s="10">
        <v>6542.35</v>
      </c>
      <c r="E1426" s="10">
        <v>2957.57</v>
      </c>
      <c r="F1426" s="10">
        <v>2893.2</v>
      </c>
      <c r="G1426" s="10">
        <v>3189.45</v>
      </c>
      <c r="H1426" s="3">
        <f t="shared" si="35"/>
        <v>12</v>
      </c>
      <c r="I1426" s="3">
        <f t="shared" si="36"/>
        <v>0</v>
      </c>
      <c r="J1426" s="3">
        <f>IF(AND(A1426&gt;=Intermediate!$B$4,A1426&lt;=Intermediate!$B$2),1,0)</f>
        <v>1</v>
      </c>
      <c r="K1426" s="3">
        <f t="shared" si="37"/>
        <v>0</v>
      </c>
      <c r="L1426" s="1">
        <f t="array" ref="L1426">INDEX(B1426:G1426,1,Intermediate!$B$6)</f>
        <v>3157.8</v>
      </c>
      <c r="M1426" s="3">
        <f>Intermediate!$B$7*K1426</f>
        <v>0</v>
      </c>
      <c r="N1426" s="3">
        <f t="shared" si="40"/>
        <v>48000</v>
      </c>
      <c r="O1426" s="3">
        <f t="shared" si="38"/>
        <v>0</v>
      </c>
      <c r="P1426" s="3">
        <f t="shared" si="41"/>
        <v>22.53039728291046</v>
      </c>
      <c r="Q1426" s="3">
        <f t="shared" si="39"/>
        <v>71146.488539974656</v>
      </c>
    </row>
    <row r="1427" spans="1:17">
      <c r="A1427" s="4">
        <v>40539</v>
      </c>
      <c r="B1427" s="10">
        <v>6743.62</v>
      </c>
      <c r="C1427" s="10">
        <v>3152.05</v>
      </c>
      <c r="D1427" s="10">
        <v>6526.27</v>
      </c>
      <c r="E1427" s="10">
        <v>2948.62</v>
      </c>
      <c r="F1427" s="10">
        <v>2883.27</v>
      </c>
      <c r="G1427" s="10">
        <v>3196.82</v>
      </c>
      <c r="H1427" s="3">
        <f t="shared" si="35"/>
        <v>12</v>
      </c>
      <c r="I1427" s="3">
        <f t="shared" si="36"/>
        <v>0</v>
      </c>
      <c r="J1427" s="3">
        <f>IF(AND(A1427&gt;=Intermediate!$B$4,A1427&lt;=Intermediate!$B$2),1,0)</f>
        <v>1</v>
      </c>
      <c r="K1427" s="3">
        <f t="shared" si="37"/>
        <v>0</v>
      </c>
      <c r="L1427" s="1">
        <f t="array" ref="L1427">INDEX(B1427:G1427,1,Intermediate!$B$6)</f>
        <v>3152.05</v>
      </c>
      <c r="M1427" s="3">
        <f>Intermediate!$B$7*K1427</f>
        <v>0</v>
      </c>
      <c r="N1427" s="3">
        <f t="shared" si="40"/>
        <v>48000</v>
      </c>
      <c r="O1427" s="3">
        <f t="shared" si="38"/>
        <v>0</v>
      </c>
      <c r="P1427" s="3">
        <f t="shared" si="41"/>
        <v>22.53039728291046</v>
      </c>
      <c r="Q1427" s="3">
        <f t="shared" si="39"/>
        <v>71016.938755597919</v>
      </c>
    </row>
    <row r="1428" spans="1:17">
      <c r="A1428" s="4">
        <v>40540</v>
      </c>
      <c r="B1428" s="10">
        <v>6740.59</v>
      </c>
      <c r="C1428" s="10">
        <v>3153.97</v>
      </c>
      <c r="D1428" s="10">
        <v>6525.84</v>
      </c>
      <c r="E1428" s="10">
        <v>2947.17</v>
      </c>
      <c r="F1428" s="10">
        <v>2881.17</v>
      </c>
      <c r="G1428" s="10">
        <v>3207.27</v>
      </c>
      <c r="H1428" s="3">
        <f t="shared" si="35"/>
        <v>12</v>
      </c>
      <c r="I1428" s="3">
        <f t="shared" si="36"/>
        <v>0</v>
      </c>
      <c r="J1428" s="3">
        <f>IF(AND(A1428&gt;=Intermediate!$B$4,A1428&lt;=Intermediate!$B$2),1,0)</f>
        <v>1</v>
      </c>
      <c r="K1428" s="3">
        <f t="shared" si="37"/>
        <v>0</v>
      </c>
      <c r="L1428" s="1">
        <f t="array" ref="L1428">INDEX(B1428:G1428,1,Intermediate!$B$6)</f>
        <v>3153.97</v>
      </c>
      <c r="M1428" s="3">
        <f>Intermediate!$B$7*K1428</f>
        <v>0</v>
      </c>
      <c r="N1428" s="3">
        <f t="shared" si="40"/>
        <v>48000</v>
      </c>
      <c r="O1428" s="3">
        <f t="shared" si="38"/>
        <v>0</v>
      </c>
      <c r="P1428" s="3">
        <f t="shared" si="41"/>
        <v>22.53039728291046</v>
      </c>
      <c r="Q1428" s="3">
        <f t="shared" si="39"/>
        <v>71060.197118381097</v>
      </c>
    </row>
    <row r="1429" spans="1:17">
      <c r="A1429" s="4">
        <v>40541</v>
      </c>
      <c r="B1429" s="10">
        <v>6810.68</v>
      </c>
      <c r="C1429" s="10">
        <v>3181.73</v>
      </c>
      <c r="D1429" s="10">
        <v>6588.03</v>
      </c>
      <c r="E1429" s="10">
        <v>2971.02</v>
      </c>
      <c r="F1429" s="10">
        <v>2898.07</v>
      </c>
      <c r="G1429" s="10">
        <v>3227.28</v>
      </c>
      <c r="H1429" s="3">
        <f t="shared" si="35"/>
        <v>12</v>
      </c>
      <c r="I1429" s="3">
        <f t="shared" si="36"/>
        <v>0</v>
      </c>
      <c r="J1429" s="3">
        <f>IF(AND(A1429&gt;=Intermediate!$B$4,A1429&lt;=Intermediate!$B$2),1,0)</f>
        <v>1</v>
      </c>
      <c r="K1429" s="3">
        <f t="shared" si="37"/>
        <v>0</v>
      </c>
      <c r="L1429" s="1">
        <f t="array" ref="L1429">INDEX(B1429:G1429,1,Intermediate!$B$6)</f>
        <v>3181.73</v>
      </c>
      <c r="M1429" s="3">
        <f>Intermediate!$B$7*K1429</f>
        <v>0</v>
      </c>
      <c r="N1429" s="3">
        <f t="shared" si="40"/>
        <v>48000</v>
      </c>
      <c r="O1429" s="3">
        <f t="shared" si="38"/>
        <v>0</v>
      </c>
      <c r="P1429" s="3">
        <f t="shared" si="41"/>
        <v>22.53039728291046</v>
      </c>
      <c r="Q1429" s="3">
        <f t="shared" si="39"/>
        <v>71685.640946954692</v>
      </c>
    </row>
    <row r="1430" spans="1:17">
      <c r="A1430" s="4">
        <v>40542</v>
      </c>
      <c r="B1430" s="10">
        <v>6856.51</v>
      </c>
      <c r="C1430" s="10">
        <v>3202</v>
      </c>
      <c r="D1430" s="10">
        <v>6630.05</v>
      </c>
      <c r="E1430" s="10">
        <v>2991.05</v>
      </c>
      <c r="F1430" s="10">
        <v>2918.76</v>
      </c>
      <c r="G1430" s="10">
        <v>3244.02</v>
      </c>
      <c r="H1430" s="3">
        <f t="shared" si="35"/>
        <v>12</v>
      </c>
      <c r="I1430" s="3">
        <f t="shared" si="36"/>
        <v>0</v>
      </c>
      <c r="J1430" s="3">
        <f>IF(AND(A1430&gt;=Intermediate!$B$4,A1430&lt;=Intermediate!$B$2),1,0)</f>
        <v>1</v>
      </c>
      <c r="K1430" s="3">
        <f t="shared" si="37"/>
        <v>0</v>
      </c>
      <c r="L1430" s="1">
        <f t="array" ref="L1430">INDEX(B1430:G1430,1,Intermediate!$B$6)</f>
        <v>3202</v>
      </c>
      <c r="M1430" s="3">
        <f>Intermediate!$B$7*K1430</f>
        <v>0</v>
      </c>
      <c r="N1430" s="3">
        <f t="shared" si="40"/>
        <v>48000</v>
      </c>
      <c r="O1430" s="3">
        <f t="shared" si="38"/>
        <v>0</v>
      </c>
      <c r="P1430" s="3">
        <f t="shared" si="41"/>
        <v>22.53039728291046</v>
      </c>
      <c r="Q1430" s="3">
        <f t="shared" si="39"/>
        <v>72142.332099879291</v>
      </c>
    </row>
    <row r="1431" spans="1:17">
      <c r="A1431" s="4">
        <v>40543</v>
      </c>
      <c r="B1431" s="10">
        <v>6900.01</v>
      </c>
      <c r="C1431" s="10">
        <v>3230.53</v>
      </c>
      <c r="D1431" s="10">
        <v>6679.12</v>
      </c>
      <c r="E1431" s="10">
        <v>3018.79</v>
      </c>
      <c r="F1431" s="10">
        <v>2954.59</v>
      </c>
      <c r="G1431" s="10">
        <v>3282.4</v>
      </c>
      <c r="H1431" s="3">
        <f t="shared" si="35"/>
        <v>12</v>
      </c>
      <c r="I1431" s="3">
        <f t="shared" si="36"/>
        <v>0</v>
      </c>
      <c r="J1431" s="3">
        <f>IF(AND(A1431&gt;=Intermediate!$B$4,A1431&lt;=Intermediate!$B$2),1,0)</f>
        <v>1</v>
      </c>
      <c r="K1431" s="3">
        <f t="shared" si="37"/>
        <v>0</v>
      </c>
      <c r="L1431" s="1">
        <f t="array" ref="L1431">INDEX(B1431:G1431,1,Intermediate!$B$6)</f>
        <v>3230.53</v>
      </c>
      <c r="M1431" s="3">
        <f>Intermediate!$B$7*K1431</f>
        <v>0</v>
      </c>
      <c r="N1431" s="3">
        <f t="shared" si="40"/>
        <v>48000</v>
      </c>
      <c r="O1431" s="3">
        <f t="shared" si="38"/>
        <v>0</v>
      </c>
      <c r="P1431" s="3">
        <f t="shared" si="41"/>
        <v>22.53039728291046</v>
      </c>
      <c r="Q1431" s="3">
        <f t="shared" si="39"/>
        <v>72785.124334360735</v>
      </c>
    </row>
    <row r="1432" spans="1:17">
      <c r="A1432" s="2">
        <v>40546</v>
      </c>
      <c r="B1432" s="10">
        <v>6924.52</v>
      </c>
      <c r="C1432" s="10">
        <v>3255.81</v>
      </c>
      <c r="D1432" s="10">
        <v>6714.84</v>
      </c>
      <c r="E1432" s="10">
        <v>3038.46</v>
      </c>
      <c r="F1432" s="10">
        <v>2980.82</v>
      </c>
      <c r="G1432" s="10">
        <v>3318.55</v>
      </c>
      <c r="H1432" s="3">
        <f t="shared" si="35"/>
        <v>1</v>
      </c>
      <c r="I1432" s="3">
        <f t="shared" si="36"/>
        <v>1</v>
      </c>
      <c r="J1432" s="3">
        <f>IF(AND(A1432&gt;=Intermediate!$B$4,A1432&lt;=Intermediate!$B$2),1,0)</f>
        <v>1</v>
      </c>
      <c r="K1432" s="3">
        <f t="shared" si="37"/>
        <v>1</v>
      </c>
      <c r="L1432" s="1">
        <f t="array" ref="L1432">INDEX(B1432:G1432,1,Intermediate!$B$6)</f>
        <v>3255.81</v>
      </c>
      <c r="M1432" s="3">
        <f>Intermediate!$B$7*K1432</f>
        <v>1000</v>
      </c>
      <c r="N1432" s="3">
        <f t="shared" si="40"/>
        <v>49000</v>
      </c>
      <c r="O1432" s="3">
        <f t="shared" si="38"/>
        <v>0.30714323010249373</v>
      </c>
      <c r="P1432" s="3">
        <f t="shared" si="41"/>
        <v>22.837540513012954</v>
      </c>
      <c r="Q1432" s="3">
        <f t="shared" si="39"/>
        <v>74354.69277767271</v>
      </c>
    </row>
    <row r="1433" spans="1:17">
      <c r="A1433" s="2">
        <v>40547</v>
      </c>
      <c r="B1433" s="10">
        <v>6908.94</v>
      </c>
      <c r="C1433" s="10">
        <v>3251.12</v>
      </c>
      <c r="D1433" s="10">
        <v>6701.08</v>
      </c>
      <c r="E1433" s="10">
        <v>3031.28</v>
      </c>
      <c r="F1433" s="10">
        <v>2973.44</v>
      </c>
      <c r="G1433" s="10">
        <v>3317.38</v>
      </c>
      <c r="H1433" s="3">
        <f t="shared" si="35"/>
        <v>1</v>
      </c>
      <c r="I1433" s="3">
        <f t="shared" si="36"/>
        <v>0</v>
      </c>
      <c r="J1433" s="3">
        <f>IF(AND(A1433&gt;=Intermediate!$B$4,A1433&lt;=Intermediate!$B$2),1,0)</f>
        <v>1</v>
      </c>
      <c r="K1433" s="3">
        <f t="shared" si="37"/>
        <v>0</v>
      </c>
      <c r="L1433" s="1">
        <f t="array" ref="L1433">INDEX(B1433:G1433,1,Intermediate!$B$6)</f>
        <v>3251.12</v>
      </c>
      <c r="M1433" s="3">
        <f>Intermediate!$B$7*K1433</f>
        <v>0</v>
      </c>
      <c r="N1433" s="3">
        <f t="shared" si="40"/>
        <v>49000</v>
      </c>
      <c r="O1433" s="3">
        <f t="shared" si="38"/>
        <v>0</v>
      </c>
      <c r="P1433" s="3">
        <f t="shared" si="41"/>
        <v>22.837540513012954</v>
      </c>
      <c r="Q1433" s="3">
        <f t="shared" si="39"/>
        <v>74247.584712666678</v>
      </c>
    </row>
    <row r="1434" spans="1:17">
      <c r="A1434" s="2">
        <v>40548</v>
      </c>
      <c r="B1434" s="10">
        <v>6833.27</v>
      </c>
      <c r="C1434" s="10">
        <v>3213.72</v>
      </c>
      <c r="D1434" s="10">
        <v>6628.08</v>
      </c>
      <c r="E1434" s="10">
        <v>2994.22</v>
      </c>
      <c r="F1434" s="10">
        <v>2931.29</v>
      </c>
      <c r="G1434" s="10">
        <v>3276.29</v>
      </c>
      <c r="H1434" s="3">
        <f t="shared" si="35"/>
        <v>1</v>
      </c>
      <c r="I1434" s="3">
        <f t="shared" si="36"/>
        <v>0</v>
      </c>
      <c r="J1434" s="3">
        <f>IF(AND(A1434&gt;=Intermediate!$B$4,A1434&lt;=Intermediate!$B$2),1,0)</f>
        <v>1</v>
      </c>
      <c r="K1434" s="3">
        <f t="shared" si="37"/>
        <v>0</v>
      </c>
      <c r="L1434" s="1">
        <f t="array" ref="L1434">INDEX(B1434:G1434,1,Intermediate!$B$6)</f>
        <v>3213.72</v>
      </c>
      <c r="M1434" s="3">
        <f>Intermediate!$B$7*K1434</f>
        <v>0</v>
      </c>
      <c r="N1434" s="3">
        <f t="shared" si="40"/>
        <v>49000</v>
      </c>
      <c r="O1434" s="3">
        <f t="shared" si="38"/>
        <v>0</v>
      </c>
      <c r="P1434" s="3">
        <f t="shared" si="41"/>
        <v>22.837540513012954</v>
      </c>
      <c r="Q1434" s="3">
        <f t="shared" si="39"/>
        <v>73393.460697479983</v>
      </c>
    </row>
    <row r="1435" spans="1:17">
      <c r="A1435" s="2">
        <v>40549</v>
      </c>
      <c r="B1435" s="10">
        <v>6786.67</v>
      </c>
      <c r="C1435" s="10">
        <v>3183.72</v>
      </c>
      <c r="D1435" s="10">
        <v>6576.67</v>
      </c>
      <c r="E1435" s="10">
        <v>2965.48</v>
      </c>
      <c r="F1435" s="10">
        <v>2894.41</v>
      </c>
      <c r="G1435" s="10">
        <v>3235.58</v>
      </c>
      <c r="H1435" s="3">
        <f t="shared" si="35"/>
        <v>1</v>
      </c>
      <c r="I1435" s="3">
        <f t="shared" si="36"/>
        <v>0</v>
      </c>
      <c r="J1435" s="3">
        <f>IF(AND(A1435&gt;=Intermediate!$B$4,A1435&lt;=Intermediate!$B$2),1,0)</f>
        <v>1</v>
      </c>
      <c r="K1435" s="3">
        <f t="shared" si="37"/>
        <v>0</v>
      </c>
      <c r="L1435" s="1">
        <f t="array" ref="L1435">INDEX(B1435:G1435,1,Intermediate!$B$6)</f>
        <v>3183.72</v>
      </c>
      <c r="M1435" s="3">
        <f>Intermediate!$B$7*K1435</f>
        <v>0</v>
      </c>
      <c r="N1435" s="3">
        <f t="shared" si="40"/>
        <v>49000</v>
      </c>
      <c r="O1435" s="3">
        <f t="shared" si="38"/>
        <v>0</v>
      </c>
      <c r="P1435" s="3">
        <f t="shared" si="41"/>
        <v>22.837540513012954</v>
      </c>
      <c r="Q1435" s="3">
        <f t="shared" si="39"/>
        <v>72708.334482089602</v>
      </c>
    </row>
    <row r="1436" spans="1:17">
      <c r="A1436" s="2">
        <v>40550</v>
      </c>
      <c r="B1436" s="10">
        <v>6629.86</v>
      </c>
      <c r="C1436" s="10">
        <v>3105.47</v>
      </c>
      <c r="D1436" s="10">
        <v>6422.17</v>
      </c>
      <c r="E1436" s="10">
        <v>2893.73</v>
      </c>
      <c r="F1436" s="10">
        <v>2820.82</v>
      </c>
      <c r="G1436" s="10">
        <v>3146.28</v>
      </c>
      <c r="H1436" s="3">
        <f t="shared" si="35"/>
        <v>1</v>
      </c>
      <c r="I1436" s="3">
        <f t="shared" si="36"/>
        <v>0</v>
      </c>
      <c r="J1436" s="3">
        <f>IF(AND(A1436&gt;=Intermediate!$B$4,A1436&lt;=Intermediate!$B$2),1,0)</f>
        <v>1</v>
      </c>
      <c r="K1436" s="3">
        <f t="shared" si="37"/>
        <v>0</v>
      </c>
      <c r="L1436" s="1">
        <f t="array" ref="L1436">INDEX(B1436:G1436,1,Intermediate!$B$6)</f>
        <v>3105.47</v>
      </c>
      <c r="M1436" s="3">
        <f>Intermediate!$B$7*K1436</f>
        <v>0</v>
      </c>
      <c r="N1436" s="3">
        <f t="shared" si="40"/>
        <v>49000</v>
      </c>
      <c r="O1436" s="3">
        <f t="shared" si="38"/>
        <v>0</v>
      </c>
      <c r="P1436" s="3">
        <f t="shared" si="41"/>
        <v>22.837540513012954</v>
      </c>
      <c r="Q1436" s="3">
        <f t="shared" si="39"/>
        <v>70921.296936946339</v>
      </c>
    </row>
    <row r="1437" spans="1:17">
      <c r="A1437" s="4">
        <v>40553</v>
      </c>
      <c r="B1437" s="10">
        <v>6467.95</v>
      </c>
      <c r="C1437" s="10">
        <v>3031.25</v>
      </c>
      <c r="D1437" s="10">
        <v>6267.34</v>
      </c>
      <c r="E1437" s="10">
        <v>2823.89</v>
      </c>
      <c r="F1437" s="10">
        <v>2752.97</v>
      </c>
      <c r="G1437" s="10">
        <v>3065.79</v>
      </c>
      <c r="H1437" s="3">
        <f t="shared" si="35"/>
        <v>1</v>
      </c>
      <c r="I1437" s="3">
        <f t="shared" si="36"/>
        <v>0</v>
      </c>
      <c r="J1437" s="3">
        <f>IF(AND(A1437&gt;=Intermediate!$B$4,A1437&lt;=Intermediate!$B$2),1,0)</f>
        <v>1</v>
      </c>
      <c r="K1437" s="3">
        <f t="shared" si="37"/>
        <v>0</v>
      </c>
      <c r="L1437" s="1">
        <f t="array" ref="L1437">INDEX(B1437:G1437,1,Intermediate!$B$6)</f>
        <v>3031.25</v>
      </c>
      <c r="M1437" s="3">
        <f>Intermediate!$B$7*K1437</f>
        <v>0</v>
      </c>
      <c r="N1437" s="3">
        <f t="shared" si="40"/>
        <v>49000</v>
      </c>
      <c r="O1437" s="3">
        <f t="shared" si="38"/>
        <v>0</v>
      </c>
      <c r="P1437" s="3">
        <f t="shared" si="41"/>
        <v>22.837540513012954</v>
      </c>
      <c r="Q1437" s="3">
        <f t="shared" si="39"/>
        <v>69226.29468007051</v>
      </c>
    </row>
    <row r="1438" spans="1:17">
      <c r="A1438" s="4">
        <v>40554</v>
      </c>
      <c r="B1438" s="10">
        <v>6458.81</v>
      </c>
      <c r="C1438" s="10">
        <v>3019.79</v>
      </c>
      <c r="D1438" s="10">
        <v>6252.09</v>
      </c>
      <c r="E1438" s="10">
        <v>2815.69</v>
      </c>
      <c r="F1438" s="10">
        <v>2742.29</v>
      </c>
      <c r="G1438" s="10">
        <v>3039.46</v>
      </c>
      <c r="H1438" s="3">
        <f t="shared" si="35"/>
        <v>1</v>
      </c>
      <c r="I1438" s="3">
        <f t="shared" si="36"/>
        <v>0</v>
      </c>
      <c r="J1438" s="3">
        <f>IF(AND(A1438&gt;=Intermediate!$B$4,A1438&lt;=Intermediate!$B$2),1,0)</f>
        <v>1</v>
      </c>
      <c r="K1438" s="3">
        <f t="shared" si="37"/>
        <v>0</v>
      </c>
      <c r="L1438" s="1">
        <f t="array" ref="L1438">INDEX(B1438:G1438,1,Intermediate!$B$6)</f>
        <v>3019.79</v>
      </c>
      <c r="M1438" s="3">
        <f>Intermediate!$B$7*K1438</f>
        <v>0</v>
      </c>
      <c r="N1438" s="3">
        <f t="shared" si="40"/>
        <v>49000</v>
      </c>
      <c r="O1438" s="3">
        <f t="shared" si="38"/>
        <v>0</v>
      </c>
      <c r="P1438" s="3">
        <f t="shared" si="41"/>
        <v>22.837540513012954</v>
      </c>
      <c r="Q1438" s="3">
        <f t="shared" si="39"/>
        <v>68964.576465791382</v>
      </c>
    </row>
    <row r="1439" spans="1:17">
      <c r="A1439" s="4">
        <v>40555</v>
      </c>
      <c r="B1439" s="10">
        <v>6578.26</v>
      </c>
      <c r="C1439" s="10">
        <v>3076.3</v>
      </c>
      <c r="D1439" s="10">
        <v>6366.86</v>
      </c>
      <c r="E1439" s="10">
        <v>2867.63</v>
      </c>
      <c r="F1439" s="10">
        <v>2793.35</v>
      </c>
      <c r="G1439" s="10">
        <v>3097.7</v>
      </c>
      <c r="H1439" s="3">
        <f t="shared" si="35"/>
        <v>1</v>
      </c>
      <c r="I1439" s="3">
        <f t="shared" si="36"/>
        <v>0</v>
      </c>
      <c r="J1439" s="3">
        <f>IF(AND(A1439&gt;=Intermediate!$B$4,A1439&lt;=Intermediate!$B$2),1,0)</f>
        <v>1</v>
      </c>
      <c r="K1439" s="3">
        <f t="shared" si="37"/>
        <v>0</v>
      </c>
      <c r="L1439" s="1">
        <f t="array" ref="L1439">INDEX(B1439:G1439,1,Intermediate!$B$6)</f>
        <v>3076.3</v>
      </c>
      <c r="M1439" s="3">
        <f>Intermediate!$B$7*K1439</f>
        <v>0</v>
      </c>
      <c r="N1439" s="3">
        <f t="shared" si="40"/>
        <v>49000</v>
      </c>
      <c r="O1439" s="3">
        <f t="shared" si="38"/>
        <v>0</v>
      </c>
      <c r="P1439" s="3">
        <f t="shared" si="41"/>
        <v>22.837540513012954</v>
      </c>
      <c r="Q1439" s="3">
        <f t="shared" si="39"/>
        <v>70255.12588018176</v>
      </c>
    </row>
    <row r="1440" spans="1:17">
      <c r="A1440" s="4">
        <v>40556</v>
      </c>
      <c r="B1440" s="10">
        <v>6468.98</v>
      </c>
      <c r="C1440" s="10">
        <v>3038.56</v>
      </c>
      <c r="D1440" s="10">
        <v>6272.2</v>
      </c>
      <c r="E1440" s="10">
        <v>2829.51</v>
      </c>
      <c r="F1440" s="10">
        <v>2764.58</v>
      </c>
      <c r="G1440" s="10">
        <v>3081.08</v>
      </c>
      <c r="H1440" s="3">
        <f t="shared" si="35"/>
        <v>1</v>
      </c>
      <c r="I1440" s="3">
        <f t="shared" si="36"/>
        <v>0</v>
      </c>
      <c r="J1440" s="3">
        <f>IF(AND(A1440&gt;=Intermediate!$B$4,A1440&lt;=Intermediate!$B$2),1,0)</f>
        <v>1</v>
      </c>
      <c r="K1440" s="3">
        <f t="shared" si="37"/>
        <v>0</v>
      </c>
      <c r="L1440" s="1">
        <f t="array" ref="L1440">INDEX(B1440:G1440,1,Intermediate!$B$6)</f>
        <v>3038.56</v>
      </c>
      <c r="M1440" s="3">
        <f>Intermediate!$B$7*K1440</f>
        <v>0</v>
      </c>
      <c r="N1440" s="3">
        <f t="shared" si="40"/>
        <v>49000</v>
      </c>
      <c r="O1440" s="3">
        <f t="shared" si="38"/>
        <v>0</v>
      </c>
      <c r="P1440" s="3">
        <f t="shared" si="41"/>
        <v>22.837540513012954</v>
      </c>
      <c r="Q1440" s="3">
        <f t="shared" si="39"/>
        <v>69393.237101220642</v>
      </c>
    </row>
    <row r="1441" spans="1:17">
      <c r="A1441" s="4">
        <v>40557</v>
      </c>
      <c r="B1441" s="10">
        <v>6361.87</v>
      </c>
      <c r="C1441" s="10">
        <v>2994.63</v>
      </c>
      <c r="D1441" s="10">
        <v>6173.44</v>
      </c>
      <c r="E1441" s="10">
        <v>2787.54</v>
      </c>
      <c r="F1441" s="10">
        <v>2728.22</v>
      </c>
      <c r="G1441" s="10">
        <v>3040.54</v>
      </c>
      <c r="H1441" s="3">
        <f t="shared" si="35"/>
        <v>1</v>
      </c>
      <c r="I1441" s="3">
        <f t="shared" si="36"/>
        <v>0</v>
      </c>
      <c r="J1441" s="3">
        <f>IF(AND(A1441&gt;=Intermediate!$B$4,A1441&lt;=Intermediate!$B$2),1,0)</f>
        <v>1</v>
      </c>
      <c r="K1441" s="3">
        <f t="shared" si="37"/>
        <v>0</v>
      </c>
      <c r="L1441" s="1">
        <f t="array" ref="L1441">INDEX(B1441:G1441,1,Intermediate!$B$6)</f>
        <v>2994.63</v>
      </c>
      <c r="M1441" s="3">
        <f>Intermediate!$B$7*K1441</f>
        <v>0</v>
      </c>
      <c r="N1441" s="3">
        <f t="shared" si="40"/>
        <v>49000</v>
      </c>
      <c r="O1441" s="3">
        <f t="shared" si="38"/>
        <v>0</v>
      </c>
      <c r="P1441" s="3">
        <f t="shared" si="41"/>
        <v>22.837540513012954</v>
      </c>
      <c r="Q1441" s="3">
        <f t="shared" si="39"/>
        <v>68389.98394648399</v>
      </c>
    </row>
    <row r="1442" spans="1:17">
      <c r="A1442" s="4">
        <v>40560</v>
      </c>
      <c r="B1442" s="10">
        <v>6354.64</v>
      </c>
      <c r="C1442" s="10">
        <v>2975.18</v>
      </c>
      <c r="D1442" s="10">
        <v>6155.74</v>
      </c>
      <c r="E1442" s="10">
        <v>2767.97</v>
      </c>
      <c r="F1442" s="10">
        <v>2691.12</v>
      </c>
      <c r="G1442" s="10">
        <v>3003.81</v>
      </c>
      <c r="H1442" s="3">
        <f t="shared" si="35"/>
        <v>1</v>
      </c>
      <c r="I1442" s="3">
        <f t="shared" si="36"/>
        <v>0</v>
      </c>
      <c r="J1442" s="3">
        <f>IF(AND(A1442&gt;=Intermediate!$B$4,A1442&lt;=Intermediate!$B$2),1,0)</f>
        <v>1</v>
      </c>
      <c r="K1442" s="3">
        <f t="shared" si="37"/>
        <v>0</v>
      </c>
      <c r="L1442" s="1">
        <f t="array" ref="L1442">INDEX(B1442:G1442,1,Intermediate!$B$6)</f>
        <v>2975.18</v>
      </c>
      <c r="M1442" s="3">
        <f>Intermediate!$B$7*K1442</f>
        <v>0</v>
      </c>
      <c r="N1442" s="3">
        <f t="shared" si="40"/>
        <v>49000</v>
      </c>
      <c r="O1442" s="3">
        <f t="shared" si="38"/>
        <v>0</v>
      </c>
      <c r="P1442" s="3">
        <f t="shared" si="41"/>
        <v>22.837540513012954</v>
      </c>
      <c r="Q1442" s="3">
        <f t="shared" si="39"/>
        <v>67945.793783505869</v>
      </c>
    </row>
    <row r="1443" spans="1:17">
      <c r="A1443" s="4">
        <v>40561</v>
      </c>
      <c r="B1443" s="10">
        <v>6424.85</v>
      </c>
      <c r="C1443" s="10">
        <v>2996.65</v>
      </c>
      <c r="D1443" s="10">
        <v>6216.4</v>
      </c>
      <c r="E1443" s="10">
        <v>2789.68</v>
      </c>
      <c r="F1443" s="10">
        <v>2702.27</v>
      </c>
      <c r="G1443" s="10">
        <v>3014.43</v>
      </c>
      <c r="H1443" s="3">
        <f t="shared" si="35"/>
        <v>1</v>
      </c>
      <c r="I1443" s="3">
        <f t="shared" si="36"/>
        <v>0</v>
      </c>
      <c r="J1443" s="3">
        <f>IF(AND(A1443&gt;=Intermediate!$B$4,A1443&lt;=Intermediate!$B$2),1,0)</f>
        <v>1</v>
      </c>
      <c r="K1443" s="3">
        <f t="shared" si="37"/>
        <v>0</v>
      </c>
      <c r="L1443" s="1">
        <f t="array" ref="L1443">INDEX(B1443:G1443,1,Intermediate!$B$6)</f>
        <v>2996.65</v>
      </c>
      <c r="M1443" s="3">
        <f>Intermediate!$B$7*K1443</f>
        <v>0</v>
      </c>
      <c r="N1443" s="3">
        <f t="shared" si="40"/>
        <v>49000</v>
      </c>
      <c r="O1443" s="3">
        <f t="shared" si="38"/>
        <v>0</v>
      </c>
      <c r="P1443" s="3">
        <f t="shared" si="41"/>
        <v>22.837540513012954</v>
      </c>
      <c r="Q1443" s="3">
        <f t="shared" si="39"/>
        <v>68436.115778320265</v>
      </c>
    </row>
    <row r="1444" spans="1:17">
      <c r="A1444" s="4">
        <v>40562</v>
      </c>
      <c r="B1444" s="10">
        <v>6399.75</v>
      </c>
      <c r="C1444" s="10">
        <v>2993.7</v>
      </c>
      <c r="D1444" s="10">
        <v>6196.81</v>
      </c>
      <c r="E1444" s="10">
        <v>2788.06</v>
      </c>
      <c r="F1444" s="10">
        <v>2711.54</v>
      </c>
      <c r="G1444" s="10">
        <v>3024.03</v>
      </c>
      <c r="H1444" s="3">
        <f t="shared" si="35"/>
        <v>1</v>
      </c>
      <c r="I1444" s="3">
        <f t="shared" si="36"/>
        <v>0</v>
      </c>
      <c r="J1444" s="3">
        <f>IF(AND(A1444&gt;=Intermediate!$B$4,A1444&lt;=Intermediate!$B$2),1,0)</f>
        <v>1</v>
      </c>
      <c r="K1444" s="3">
        <f t="shared" si="37"/>
        <v>0</v>
      </c>
      <c r="L1444" s="1">
        <f t="array" ref="L1444">INDEX(B1444:G1444,1,Intermediate!$B$6)</f>
        <v>2993.7</v>
      </c>
      <c r="M1444" s="3">
        <f>Intermediate!$B$7*K1444</f>
        <v>0</v>
      </c>
      <c r="N1444" s="3">
        <f t="shared" si="40"/>
        <v>49000</v>
      </c>
      <c r="O1444" s="3">
        <f t="shared" si="38"/>
        <v>0</v>
      </c>
      <c r="P1444" s="3">
        <f t="shared" si="41"/>
        <v>22.837540513012954</v>
      </c>
      <c r="Q1444" s="3">
        <f t="shared" si="39"/>
        <v>68368.745033806874</v>
      </c>
    </row>
    <row r="1445" spans="1:17">
      <c r="A1445" s="4">
        <v>40563</v>
      </c>
      <c r="B1445" s="10">
        <v>6421.57</v>
      </c>
      <c r="C1445" s="10">
        <v>3001.21</v>
      </c>
      <c r="D1445" s="10">
        <v>6215.58</v>
      </c>
      <c r="E1445" s="10">
        <v>2797.1</v>
      </c>
      <c r="F1445" s="10">
        <v>2720.35</v>
      </c>
      <c r="G1445" s="10">
        <v>3024.85</v>
      </c>
      <c r="H1445" s="3">
        <f t="shared" si="35"/>
        <v>1</v>
      </c>
      <c r="I1445" s="3">
        <f t="shared" si="36"/>
        <v>0</v>
      </c>
      <c r="J1445" s="3">
        <f>IF(AND(A1445&gt;=Intermediate!$B$4,A1445&lt;=Intermediate!$B$2),1,0)</f>
        <v>1</v>
      </c>
      <c r="K1445" s="3">
        <f t="shared" si="37"/>
        <v>0</v>
      </c>
      <c r="L1445" s="1">
        <f t="array" ref="L1445">INDEX(B1445:G1445,1,Intermediate!$B$6)</f>
        <v>3001.21</v>
      </c>
      <c r="M1445" s="3">
        <f>Intermediate!$B$7*K1445</f>
        <v>0</v>
      </c>
      <c r="N1445" s="3">
        <f t="shared" si="40"/>
        <v>49000</v>
      </c>
      <c r="O1445" s="3">
        <f t="shared" si="38"/>
        <v>0</v>
      </c>
      <c r="P1445" s="3">
        <f t="shared" si="41"/>
        <v>22.837540513012954</v>
      </c>
      <c r="Q1445" s="3">
        <f t="shared" si="39"/>
        <v>68540.254963059604</v>
      </c>
    </row>
    <row r="1446" spans="1:17">
      <c r="A1446" s="4">
        <v>40564</v>
      </c>
      <c r="B1446" s="10">
        <v>6411.89</v>
      </c>
      <c r="C1446" s="10">
        <v>3003.12</v>
      </c>
      <c r="D1446" s="10">
        <v>6209.02</v>
      </c>
      <c r="E1446" s="10">
        <v>2796.59</v>
      </c>
      <c r="F1446" s="10">
        <v>2724.48</v>
      </c>
      <c r="G1446" s="10">
        <v>3037.57</v>
      </c>
      <c r="H1446" s="3">
        <f t="shared" si="35"/>
        <v>1</v>
      </c>
      <c r="I1446" s="3">
        <f t="shared" si="36"/>
        <v>0</v>
      </c>
      <c r="J1446" s="3">
        <f>IF(AND(A1446&gt;=Intermediate!$B$4,A1446&lt;=Intermediate!$B$2),1,0)</f>
        <v>1</v>
      </c>
      <c r="K1446" s="3">
        <f t="shared" si="37"/>
        <v>0</v>
      </c>
      <c r="L1446" s="1">
        <f t="array" ref="L1446">INDEX(B1446:G1446,1,Intermediate!$B$6)</f>
        <v>3003.12</v>
      </c>
      <c r="M1446" s="3">
        <f>Intermediate!$B$7*K1446</f>
        <v>0</v>
      </c>
      <c r="N1446" s="3">
        <f t="shared" si="40"/>
        <v>49000</v>
      </c>
      <c r="O1446" s="3">
        <f t="shared" si="38"/>
        <v>0</v>
      </c>
      <c r="P1446" s="3">
        <f t="shared" si="41"/>
        <v>22.837540513012954</v>
      </c>
      <c r="Q1446" s="3">
        <f t="shared" si="39"/>
        <v>68583.874665439464</v>
      </c>
    </row>
    <row r="1447" spans="1:17">
      <c r="A1447" s="4">
        <v>40567</v>
      </c>
      <c r="B1447" s="10">
        <v>6463.48</v>
      </c>
      <c r="C1447" s="10">
        <v>3026.36</v>
      </c>
      <c r="D1447" s="10">
        <v>6257.72</v>
      </c>
      <c r="E1447" s="10">
        <v>2820.12</v>
      </c>
      <c r="F1447" s="10">
        <v>2748.97</v>
      </c>
      <c r="G1447" s="10">
        <v>3062.85</v>
      </c>
      <c r="H1447" s="3">
        <f t="shared" si="35"/>
        <v>1</v>
      </c>
      <c r="I1447" s="3">
        <f t="shared" si="36"/>
        <v>0</v>
      </c>
      <c r="J1447" s="3">
        <f>IF(AND(A1447&gt;=Intermediate!$B$4,A1447&lt;=Intermediate!$B$2),1,0)</f>
        <v>1</v>
      </c>
      <c r="K1447" s="3">
        <f t="shared" si="37"/>
        <v>0</v>
      </c>
      <c r="L1447" s="1">
        <f t="array" ref="L1447">INDEX(B1447:G1447,1,Intermediate!$B$6)</f>
        <v>3026.36</v>
      </c>
      <c r="M1447" s="3">
        <f>Intermediate!$B$7*K1447</f>
        <v>0</v>
      </c>
      <c r="N1447" s="3">
        <f t="shared" si="40"/>
        <v>49000</v>
      </c>
      <c r="O1447" s="3">
        <f t="shared" si="38"/>
        <v>0</v>
      </c>
      <c r="P1447" s="3">
        <f t="shared" si="41"/>
        <v>22.837540513012954</v>
      </c>
      <c r="Q1447" s="3">
        <f t="shared" si="39"/>
        <v>69114.61910696188</v>
      </c>
    </row>
    <row r="1448" spans="1:17">
      <c r="A1448" s="4">
        <v>40568</v>
      </c>
      <c r="B1448" s="10">
        <v>6401.58</v>
      </c>
      <c r="C1448" s="10">
        <v>3003.13</v>
      </c>
      <c r="D1448" s="10">
        <v>6204.76</v>
      </c>
      <c r="E1448" s="10">
        <v>2800.9</v>
      </c>
      <c r="F1448" s="10">
        <v>2736.7</v>
      </c>
      <c r="G1448" s="10">
        <v>3040.36</v>
      </c>
      <c r="H1448" s="3">
        <f t="shared" si="35"/>
        <v>1</v>
      </c>
      <c r="I1448" s="3">
        <f t="shared" si="36"/>
        <v>0</v>
      </c>
      <c r="J1448" s="3">
        <f>IF(AND(A1448&gt;=Intermediate!$B$4,A1448&lt;=Intermediate!$B$2),1,0)</f>
        <v>1</v>
      </c>
      <c r="K1448" s="3">
        <f t="shared" si="37"/>
        <v>0</v>
      </c>
      <c r="L1448" s="1">
        <f t="array" ref="L1448">INDEX(B1448:G1448,1,Intermediate!$B$6)</f>
        <v>3003.13</v>
      </c>
      <c r="M1448" s="3">
        <f>Intermediate!$B$7*K1448</f>
        <v>0</v>
      </c>
      <c r="N1448" s="3">
        <f t="shared" si="40"/>
        <v>49000</v>
      </c>
      <c r="O1448" s="3">
        <f t="shared" si="38"/>
        <v>0</v>
      </c>
      <c r="P1448" s="3">
        <f t="shared" si="41"/>
        <v>22.837540513012954</v>
      </c>
      <c r="Q1448" s="3">
        <f t="shared" si="39"/>
        <v>68584.103040844595</v>
      </c>
    </row>
    <row r="1449" spans="1:17">
      <c r="A1449" s="4">
        <v>40570</v>
      </c>
      <c r="B1449" s="10">
        <v>6300.09</v>
      </c>
      <c r="C1449" s="10">
        <v>2952.49</v>
      </c>
      <c r="D1449" s="10">
        <v>6103.09</v>
      </c>
      <c r="E1449" s="10">
        <v>2748.34</v>
      </c>
      <c r="F1449" s="10">
        <v>2676.38</v>
      </c>
      <c r="G1449" s="10">
        <v>2986.92</v>
      </c>
      <c r="H1449" s="3">
        <f t="shared" si="35"/>
        <v>1</v>
      </c>
      <c r="I1449" s="3">
        <f t="shared" si="36"/>
        <v>0</v>
      </c>
      <c r="J1449" s="3">
        <f>IF(AND(A1449&gt;=Intermediate!$B$4,A1449&lt;=Intermediate!$B$2),1,0)</f>
        <v>1</v>
      </c>
      <c r="K1449" s="3">
        <f t="shared" si="37"/>
        <v>0</v>
      </c>
      <c r="L1449" s="1">
        <f t="array" ref="L1449">INDEX(B1449:G1449,1,Intermediate!$B$6)</f>
        <v>2952.49</v>
      </c>
      <c r="M1449" s="3">
        <f>Intermediate!$B$7*K1449</f>
        <v>0</v>
      </c>
      <c r="N1449" s="3">
        <f t="shared" si="40"/>
        <v>49000</v>
      </c>
      <c r="O1449" s="3">
        <f t="shared" si="38"/>
        <v>0</v>
      </c>
      <c r="P1449" s="3">
        <f t="shared" si="41"/>
        <v>22.837540513012954</v>
      </c>
      <c r="Q1449" s="3">
        <f t="shared" si="39"/>
        <v>67427.609989265606</v>
      </c>
    </row>
    <row r="1450" spans="1:17">
      <c r="A1450" s="4">
        <v>40571</v>
      </c>
      <c r="B1450" s="10">
        <v>6189.3</v>
      </c>
      <c r="C1450" s="10">
        <v>2887.34</v>
      </c>
      <c r="D1450" s="10">
        <v>5986.22</v>
      </c>
      <c r="E1450" s="10">
        <v>2690.25</v>
      </c>
      <c r="F1450" s="10">
        <v>2610.5300000000002</v>
      </c>
      <c r="G1450" s="10">
        <v>2899.15</v>
      </c>
      <c r="H1450" s="3">
        <f t="shared" si="35"/>
        <v>1</v>
      </c>
      <c r="I1450" s="3">
        <f t="shared" si="36"/>
        <v>0</v>
      </c>
      <c r="J1450" s="3">
        <f>IF(AND(A1450&gt;=Intermediate!$B$4,A1450&lt;=Intermediate!$B$2),1,0)</f>
        <v>1</v>
      </c>
      <c r="K1450" s="3">
        <f t="shared" si="37"/>
        <v>0</v>
      </c>
      <c r="L1450" s="1">
        <f t="array" ref="L1450">INDEX(B1450:G1450,1,Intermediate!$B$6)</f>
        <v>2887.34</v>
      </c>
      <c r="M1450" s="3">
        <f>Intermediate!$B$7*K1450</f>
        <v>0</v>
      </c>
      <c r="N1450" s="3">
        <f t="shared" si="40"/>
        <v>49000</v>
      </c>
      <c r="O1450" s="3">
        <f t="shared" si="38"/>
        <v>0</v>
      </c>
      <c r="P1450" s="3">
        <f t="shared" si="41"/>
        <v>22.837540513012954</v>
      </c>
      <c r="Q1450" s="3">
        <f t="shared" si="39"/>
        <v>65939.744224842827</v>
      </c>
    </row>
    <row r="1451" spans="1:17">
      <c r="A1451" s="4">
        <v>40574</v>
      </c>
      <c r="B1451" s="10">
        <v>6188.73</v>
      </c>
      <c r="C1451" s="10">
        <v>2881.85</v>
      </c>
      <c r="D1451" s="10">
        <v>5982.33</v>
      </c>
      <c r="E1451" s="10">
        <v>2691.31</v>
      </c>
      <c r="F1451" s="10">
        <v>2613.8200000000002</v>
      </c>
      <c r="G1451" s="10">
        <v>2881.17</v>
      </c>
      <c r="H1451" s="3">
        <f t="shared" si="35"/>
        <v>1</v>
      </c>
      <c r="I1451" s="3">
        <f t="shared" si="36"/>
        <v>0</v>
      </c>
      <c r="J1451" s="3">
        <f>IF(AND(A1451&gt;=Intermediate!$B$4,A1451&lt;=Intermediate!$B$2),1,0)</f>
        <v>1</v>
      </c>
      <c r="K1451" s="3">
        <f t="shared" si="37"/>
        <v>0</v>
      </c>
      <c r="L1451" s="1">
        <f t="array" ref="L1451">INDEX(B1451:G1451,1,Intermediate!$B$6)</f>
        <v>2881.85</v>
      </c>
      <c r="M1451" s="3">
        <f>Intermediate!$B$7*K1451</f>
        <v>0</v>
      </c>
      <c r="N1451" s="3">
        <f t="shared" si="40"/>
        <v>49000</v>
      </c>
      <c r="O1451" s="3">
        <f t="shared" si="38"/>
        <v>0</v>
      </c>
      <c r="P1451" s="3">
        <f t="shared" si="41"/>
        <v>22.837540513012954</v>
      </c>
      <c r="Q1451" s="3">
        <f t="shared" si="39"/>
        <v>65814.366127426372</v>
      </c>
    </row>
    <row r="1452" spans="1:17">
      <c r="A1452" s="2">
        <v>40575</v>
      </c>
      <c r="B1452" s="10">
        <v>6088.78</v>
      </c>
      <c r="C1452" s="10">
        <v>2835.43</v>
      </c>
      <c r="D1452" s="10">
        <v>5884.4</v>
      </c>
      <c r="E1452" s="10">
        <v>2644.43</v>
      </c>
      <c r="F1452" s="10">
        <v>2564.9899999999998</v>
      </c>
      <c r="G1452" s="10">
        <v>2841.78</v>
      </c>
      <c r="H1452" s="3">
        <f t="shared" si="35"/>
        <v>2</v>
      </c>
      <c r="I1452" s="3">
        <f t="shared" si="36"/>
        <v>1</v>
      </c>
      <c r="J1452" s="3">
        <f>IF(AND(A1452&gt;=Intermediate!$B$4,A1452&lt;=Intermediate!$B$2),1,0)</f>
        <v>1</v>
      </c>
      <c r="K1452" s="3">
        <f t="shared" si="37"/>
        <v>1</v>
      </c>
      <c r="L1452" s="1">
        <f t="array" ref="L1452">INDEX(B1452:G1452,1,Intermediate!$B$6)</f>
        <v>2835.43</v>
      </c>
      <c r="M1452" s="3">
        <f>Intermediate!$B$7*K1452</f>
        <v>1000</v>
      </c>
      <c r="N1452" s="3">
        <f t="shared" si="40"/>
        <v>50000</v>
      </c>
      <c r="O1452" s="3">
        <f t="shared" si="38"/>
        <v>0.35268019312767379</v>
      </c>
      <c r="P1452" s="3">
        <f t="shared" si="41"/>
        <v>23.190220706140629</v>
      </c>
      <c r="Q1452" s="3">
        <f t="shared" si="39"/>
        <v>65754.247496812313</v>
      </c>
    </row>
    <row r="1453" spans="1:17">
      <c r="A1453" s="2">
        <v>40576</v>
      </c>
      <c r="B1453" s="10">
        <v>6103.27</v>
      </c>
      <c r="C1453" s="10">
        <v>2838.9</v>
      </c>
      <c r="D1453" s="10">
        <v>5898.33</v>
      </c>
      <c r="E1453" s="10">
        <v>2649.04</v>
      </c>
      <c r="F1453" s="10">
        <v>2566.61</v>
      </c>
      <c r="G1453" s="10">
        <v>2843.36</v>
      </c>
      <c r="H1453" s="3">
        <f t="shared" si="35"/>
        <v>2</v>
      </c>
      <c r="I1453" s="3">
        <f t="shared" si="36"/>
        <v>0</v>
      </c>
      <c r="J1453" s="3">
        <f>IF(AND(A1453&gt;=Intermediate!$B$4,A1453&lt;=Intermediate!$B$2),1,0)</f>
        <v>1</v>
      </c>
      <c r="K1453" s="3">
        <f t="shared" si="37"/>
        <v>0</v>
      </c>
      <c r="L1453" s="1">
        <f t="array" ref="L1453">INDEX(B1453:G1453,1,Intermediate!$B$6)</f>
        <v>2838.9</v>
      </c>
      <c r="M1453" s="3">
        <f>Intermediate!$B$7*K1453</f>
        <v>0</v>
      </c>
      <c r="N1453" s="3">
        <f t="shared" si="40"/>
        <v>50000</v>
      </c>
      <c r="O1453" s="3">
        <f t="shared" si="38"/>
        <v>0</v>
      </c>
      <c r="P1453" s="3">
        <f t="shared" si="41"/>
        <v>23.190220706140629</v>
      </c>
      <c r="Q1453" s="3">
        <f t="shared" si="39"/>
        <v>65834.717562662627</v>
      </c>
    </row>
    <row r="1454" spans="1:17">
      <c r="A1454" s="2">
        <v>40577</v>
      </c>
      <c r="B1454" s="10">
        <v>6204.67</v>
      </c>
      <c r="C1454" s="10">
        <v>2880.14</v>
      </c>
      <c r="D1454" s="10">
        <v>5989.76</v>
      </c>
      <c r="E1454" s="10">
        <v>2683.6</v>
      </c>
      <c r="F1454" s="10">
        <v>2590.96</v>
      </c>
      <c r="G1454" s="10">
        <v>2883.05</v>
      </c>
      <c r="H1454" s="3">
        <f t="shared" si="35"/>
        <v>2</v>
      </c>
      <c r="I1454" s="3">
        <f t="shared" si="36"/>
        <v>0</v>
      </c>
      <c r="J1454" s="3">
        <f>IF(AND(A1454&gt;=Intermediate!$B$4,A1454&lt;=Intermediate!$B$2),1,0)</f>
        <v>1</v>
      </c>
      <c r="K1454" s="3">
        <f t="shared" si="37"/>
        <v>0</v>
      </c>
      <c r="L1454" s="1">
        <f t="array" ref="L1454">INDEX(B1454:G1454,1,Intermediate!$B$6)</f>
        <v>2880.14</v>
      </c>
      <c r="M1454" s="3">
        <f>Intermediate!$B$7*K1454</f>
        <v>0</v>
      </c>
      <c r="N1454" s="3">
        <f t="shared" si="40"/>
        <v>50000</v>
      </c>
      <c r="O1454" s="3">
        <f t="shared" si="38"/>
        <v>0</v>
      </c>
      <c r="P1454" s="3">
        <f t="shared" si="41"/>
        <v>23.190220706140629</v>
      </c>
      <c r="Q1454" s="3">
        <f t="shared" si="39"/>
        <v>66791.082264583863</v>
      </c>
    </row>
    <row r="1455" spans="1:17">
      <c r="A1455" s="2">
        <v>40578</v>
      </c>
      <c r="B1455" s="10">
        <v>6068.79</v>
      </c>
      <c r="C1455" s="10">
        <v>2829.33</v>
      </c>
      <c r="D1455" s="10">
        <v>5868.35</v>
      </c>
      <c r="E1455" s="10">
        <v>2636.61</v>
      </c>
      <c r="F1455" s="10">
        <v>2557.1799999999998</v>
      </c>
      <c r="G1455" s="10">
        <v>2844.87</v>
      </c>
      <c r="H1455" s="3">
        <f t="shared" si="35"/>
        <v>2</v>
      </c>
      <c r="I1455" s="3">
        <f t="shared" si="36"/>
        <v>0</v>
      </c>
      <c r="J1455" s="3">
        <f>IF(AND(A1455&gt;=Intermediate!$B$4,A1455&lt;=Intermediate!$B$2),1,0)</f>
        <v>1</v>
      </c>
      <c r="K1455" s="3">
        <f t="shared" si="37"/>
        <v>0</v>
      </c>
      <c r="L1455" s="1">
        <f t="array" ref="L1455">INDEX(B1455:G1455,1,Intermediate!$B$6)</f>
        <v>2829.33</v>
      </c>
      <c r="M1455" s="3">
        <f>Intermediate!$B$7*K1455</f>
        <v>0</v>
      </c>
      <c r="N1455" s="3">
        <f t="shared" si="40"/>
        <v>50000</v>
      </c>
      <c r="O1455" s="3">
        <f t="shared" si="38"/>
        <v>0</v>
      </c>
      <c r="P1455" s="3">
        <f t="shared" si="41"/>
        <v>23.190220706140629</v>
      </c>
      <c r="Q1455" s="3">
        <f t="shared" si="39"/>
        <v>65612.787150504868</v>
      </c>
    </row>
    <row r="1456" spans="1:17">
      <c r="A1456" s="2">
        <v>40581</v>
      </c>
      <c r="B1456" s="10">
        <v>6065.51</v>
      </c>
      <c r="C1456" s="10">
        <v>2819.96</v>
      </c>
      <c r="D1456" s="10">
        <v>5858.39</v>
      </c>
      <c r="E1456" s="10">
        <v>2628.35</v>
      </c>
      <c r="F1456" s="10">
        <v>2542.89</v>
      </c>
      <c r="G1456" s="10">
        <v>2824.44</v>
      </c>
      <c r="H1456" s="3">
        <f t="shared" si="35"/>
        <v>2</v>
      </c>
      <c r="I1456" s="3">
        <f t="shared" si="36"/>
        <v>0</v>
      </c>
      <c r="J1456" s="3">
        <f>IF(AND(A1456&gt;=Intermediate!$B$4,A1456&lt;=Intermediate!$B$2),1,0)</f>
        <v>1</v>
      </c>
      <c r="K1456" s="3">
        <f t="shared" si="37"/>
        <v>0</v>
      </c>
      <c r="L1456" s="1">
        <f t="array" ref="L1456">INDEX(B1456:G1456,1,Intermediate!$B$6)</f>
        <v>2819.96</v>
      </c>
      <c r="M1456" s="3">
        <f>Intermediate!$B$7*K1456</f>
        <v>0</v>
      </c>
      <c r="N1456" s="3">
        <f t="shared" si="40"/>
        <v>50000</v>
      </c>
      <c r="O1456" s="3">
        <f t="shared" si="38"/>
        <v>0</v>
      </c>
      <c r="P1456" s="3">
        <f t="shared" si="41"/>
        <v>23.190220706140629</v>
      </c>
      <c r="Q1456" s="3">
        <f t="shared" si="39"/>
        <v>65395.494782488327</v>
      </c>
    </row>
    <row r="1457" spans="1:17">
      <c r="A1457" s="2">
        <v>40582</v>
      </c>
      <c r="B1457" s="10">
        <v>5965.64</v>
      </c>
      <c r="C1457" s="10">
        <v>2762.9</v>
      </c>
      <c r="D1457" s="10">
        <v>5755.13</v>
      </c>
      <c r="E1457" s="10">
        <v>2576.39</v>
      </c>
      <c r="F1457" s="10">
        <v>2483.35</v>
      </c>
      <c r="G1457" s="10">
        <v>2754.7</v>
      </c>
      <c r="H1457" s="3">
        <f t="shared" si="35"/>
        <v>2</v>
      </c>
      <c r="I1457" s="3">
        <f t="shared" si="36"/>
        <v>0</v>
      </c>
      <c r="J1457" s="3">
        <f>IF(AND(A1457&gt;=Intermediate!$B$4,A1457&lt;=Intermediate!$B$2),1,0)</f>
        <v>1</v>
      </c>
      <c r="K1457" s="3">
        <f t="shared" si="37"/>
        <v>0</v>
      </c>
      <c r="L1457" s="1">
        <f t="array" ref="L1457">INDEX(B1457:G1457,1,Intermediate!$B$6)</f>
        <v>2762.9</v>
      </c>
      <c r="M1457" s="3">
        <f>Intermediate!$B$7*K1457</f>
        <v>0</v>
      </c>
      <c r="N1457" s="3">
        <f t="shared" si="40"/>
        <v>50000</v>
      </c>
      <c r="O1457" s="3">
        <f t="shared" si="38"/>
        <v>0</v>
      </c>
      <c r="P1457" s="3">
        <f t="shared" si="41"/>
        <v>23.190220706140629</v>
      </c>
      <c r="Q1457" s="3">
        <f t="shared" si="39"/>
        <v>64072.260788995947</v>
      </c>
    </row>
    <row r="1458" spans="1:17">
      <c r="A1458" s="2">
        <v>40583</v>
      </c>
      <c r="B1458" s="10">
        <v>5883.97</v>
      </c>
      <c r="C1458" s="10">
        <v>2691.04</v>
      </c>
      <c r="D1458" s="10">
        <v>5650.47</v>
      </c>
      <c r="E1458" s="10">
        <v>2515.79</v>
      </c>
      <c r="F1458" s="10">
        <v>2401.14</v>
      </c>
      <c r="G1458" s="10">
        <v>2636.21</v>
      </c>
      <c r="H1458" s="3">
        <f t="shared" si="35"/>
        <v>2</v>
      </c>
      <c r="I1458" s="3">
        <f t="shared" si="36"/>
        <v>0</v>
      </c>
      <c r="J1458" s="3">
        <f>IF(AND(A1458&gt;=Intermediate!$B$4,A1458&lt;=Intermediate!$B$2),1,0)</f>
        <v>1</v>
      </c>
      <c r="K1458" s="3">
        <f t="shared" si="37"/>
        <v>0</v>
      </c>
      <c r="L1458" s="1">
        <f t="array" ref="L1458">INDEX(B1458:G1458,1,Intermediate!$B$6)</f>
        <v>2691.04</v>
      </c>
      <c r="M1458" s="3">
        <f>Intermediate!$B$7*K1458</f>
        <v>0</v>
      </c>
      <c r="N1458" s="3">
        <f t="shared" si="40"/>
        <v>50000</v>
      </c>
      <c r="O1458" s="3">
        <f t="shared" si="38"/>
        <v>0</v>
      </c>
      <c r="P1458" s="3">
        <f t="shared" si="41"/>
        <v>23.190220706140629</v>
      </c>
      <c r="Q1458" s="3">
        <f t="shared" si="39"/>
        <v>62405.811529052677</v>
      </c>
    </row>
    <row r="1459" spans="1:17">
      <c r="A1459" s="4">
        <v>40584</v>
      </c>
      <c r="B1459" s="10">
        <v>5861.09</v>
      </c>
      <c r="C1459" s="10">
        <v>2682.72</v>
      </c>
      <c r="D1459" s="10">
        <v>5631.88</v>
      </c>
      <c r="E1459" s="10">
        <v>2513.29</v>
      </c>
      <c r="F1459" s="10">
        <v>2405.61</v>
      </c>
      <c r="G1459" s="10">
        <v>2621.11</v>
      </c>
      <c r="H1459" s="3">
        <f t="shared" si="35"/>
        <v>2</v>
      </c>
      <c r="I1459" s="3">
        <f t="shared" si="36"/>
        <v>0</v>
      </c>
      <c r="J1459" s="3">
        <f>IF(AND(A1459&gt;=Intermediate!$B$4,A1459&lt;=Intermediate!$B$2),1,0)</f>
        <v>1</v>
      </c>
      <c r="K1459" s="3">
        <f t="shared" si="37"/>
        <v>0</v>
      </c>
      <c r="L1459" s="1">
        <f t="array" ref="L1459">INDEX(B1459:G1459,1,Intermediate!$B$6)</f>
        <v>2682.72</v>
      </c>
      <c r="M1459" s="3">
        <f>Intermediate!$B$7*K1459</f>
        <v>0</v>
      </c>
      <c r="N1459" s="3">
        <f t="shared" si="40"/>
        <v>50000</v>
      </c>
      <c r="O1459" s="3">
        <f t="shared" si="38"/>
        <v>0</v>
      </c>
      <c r="P1459" s="3">
        <f t="shared" si="41"/>
        <v>23.190220706140629</v>
      </c>
      <c r="Q1459" s="3">
        <f t="shared" si="39"/>
        <v>62212.86889277758</v>
      </c>
    </row>
    <row r="1460" spans="1:17">
      <c r="A1460" s="4">
        <v>40585</v>
      </c>
      <c r="B1460" s="10">
        <v>5960.28</v>
      </c>
      <c r="C1460" s="10">
        <v>2743.37</v>
      </c>
      <c r="D1460" s="10">
        <v>5735.52</v>
      </c>
      <c r="E1460" s="10">
        <v>2569.3200000000002</v>
      </c>
      <c r="F1460" s="10">
        <v>2474.4</v>
      </c>
      <c r="G1460" s="10">
        <v>2697.21</v>
      </c>
      <c r="H1460" s="3">
        <f t="shared" si="35"/>
        <v>2</v>
      </c>
      <c r="I1460" s="3">
        <f t="shared" si="36"/>
        <v>0</v>
      </c>
      <c r="J1460" s="3">
        <f>IF(AND(A1460&gt;=Intermediate!$B$4,A1460&lt;=Intermediate!$B$2),1,0)</f>
        <v>1</v>
      </c>
      <c r="K1460" s="3">
        <f t="shared" si="37"/>
        <v>0</v>
      </c>
      <c r="L1460" s="1">
        <f t="array" ref="L1460">INDEX(B1460:G1460,1,Intermediate!$B$6)</f>
        <v>2743.37</v>
      </c>
      <c r="M1460" s="3">
        <f>Intermediate!$B$7*K1460</f>
        <v>0</v>
      </c>
      <c r="N1460" s="3">
        <f t="shared" si="40"/>
        <v>50000</v>
      </c>
      <c r="O1460" s="3">
        <f t="shared" si="38"/>
        <v>0</v>
      </c>
      <c r="P1460" s="3">
        <f t="shared" si="41"/>
        <v>23.190220706140629</v>
      </c>
      <c r="Q1460" s="3">
        <f t="shared" si="39"/>
        <v>63619.355778605015</v>
      </c>
    </row>
    <row r="1461" spans="1:17">
      <c r="A1461" s="4">
        <v>40588</v>
      </c>
      <c r="B1461" s="10">
        <v>6133.58</v>
      </c>
      <c r="C1461" s="10">
        <v>2830.78</v>
      </c>
      <c r="D1461" s="10">
        <v>5905.06</v>
      </c>
      <c r="E1461" s="10">
        <v>2647.06</v>
      </c>
      <c r="F1461" s="10">
        <v>2553.52</v>
      </c>
      <c r="G1461" s="10">
        <v>2806</v>
      </c>
      <c r="H1461" s="3">
        <f t="shared" si="35"/>
        <v>2</v>
      </c>
      <c r="I1461" s="3">
        <f t="shared" si="36"/>
        <v>0</v>
      </c>
      <c r="J1461" s="3">
        <f>IF(AND(A1461&gt;=Intermediate!$B$4,A1461&lt;=Intermediate!$B$2),1,0)</f>
        <v>1</v>
      </c>
      <c r="K1461" s="3">
        <f t="shared" si="37"/>
        <v>0</v>
      </c>
      <c r="L1461" s="1">
        <f t="array" ref="L1461">INDEX(B1461:G1461,1,Intermediate!$B$6)</f>
        <v>2830.78</v>
      </c>
      <c r="M1461" s="3">
        <f>Intermediate!$B$7*K1461</f>
        <v>0</v>
      </c>
      <c r="N1461" s="3">
        <f t="shared" si="40"/>
        <v>50000</v>
      </c>
      <c r="O1461" s="3">
        <f t="shared" si="38"/>
        <v>0</v>
      </c>
      <c r="P1461" s="3">
        <f t="shared" si="41"/>
        <v>23.190220706140629</v>
      </c>
      <c r="Q1461" s="3">
        <f t="shared" si="39"/>
        <v>65646.412970528778</v>
      </c>
    </row>
    <row r="1462" spans="1:17">
      <c r="A1462" s="4">
        <v>40589</v>
      </c>
      <c r="B1462" s="10">
        <v>6162.72</v>
      </c>
      <c r="C1462" s="10">
        <v>2842.2</v>
      </c>
      <c r="D1462" s="10">
        <v>5930.52</v>
      </c>
      <c r="E1462" s="10">
        <v>2657.66</v>
      </c>
      <c r="F1462" s="10">
        <v>2562.6999999999998</v>
      </c>
      <c r="G1462" s="10">
        <v>2816.6</v>
      </c>
      <c r="H1462" s="3">
        <f t="shared" si="35"/>
        <v>2</v>
      </c>
      <c r="I1462" s="3">
        <f t="shared" si="36"/>
        <v>0</v>
      </c>
      <c r="J1462" s="3">
        <f>IF(AND(A1462&gt;=Intermediate!$B$4,A1462&lt;=Intermediate!$B$2),1,0)</f>
        <v>1</v>
      </c>
      <c r="K1462" s="3">
        <f t="shared" si="37"/>
        <v>0</v>
      </c>
      <c r="L1462" s="1">
        <f t="array" ref="L1462">INDEX(B1462:G1462,1,Intermediate!$B$6)</f>
        <v>2842.2</v>
      </c>
      <c r="M1462" s="3">
        <f>Intermediate!$B$7*K1462</f>
        <v>0</v>
      </c>
      <c r="N1462" s="3">
        <f t="shared" si="40"/>
        <v>50000</v>
      </c>
      <c r="O1462" s="3">
        <f t="shared" si="38"/>
        <v>0</v>
      </c>
      <c r="P1462" s="3">
        <f t="shared" si="41"/>
        <v>23.190220706140629</v>
      </c>
      <c r="Q1462" s="3">
        <f t="shared" si="39"/>
        <v>65911.245290992883</v>
      </c>
    </row>
    <row r="1463" spans="1:17">
      <c r="A1463" s="4">
        <v>40590</v>
      </c>
      <c r="B1463" s="10">
        <v>6164.44</v>
      </c>
      <c r="C1463" s="10">
        <v>2851.51</v>
      </c>
      <c r="D1463" s="10">
        <v>5939.68</v>
      </c>
      <c r="E1463" s="10">
        <v>2663.73</v>
      </c>
      <c r="F1463" s="10">
        <v>2572.5</v>
      </c>
      <c r="G1463" s="10">
        <v>2836.62</v>
      </c>
      <c r="H1463" s="3">
        <f t="shared" si="35"/>
        <v>2</v>
      </c>
      <c r="I1463" s="3">
        <f t="shared" si="36"/>
        <v>0</v>
      </c>
      <c r="J1463" s="3">
        <f>IF(AND(A1463&gt;=Intermediate!$B$4,A1463&lt;=Intermediate!$B$2),1,0)</f>
        <v>1</v>
      </c>
      <c r="K1463" s="3">
        <f t="shared" si="37"/>
        <v>0</v>
      </c>
      <c r="L1463" s="1">
        <f t="array" ref="L1463">INDEX(B1463:G1463,1,Intermediate!$B$6)</f>
        <v>2851.51</v>
      </c>
      <c r="M1463" s="3">
        <f>Intermediate!$B$7*K1463</f>
        <v>0</v>
      </c>
      <c r="N1463" s="3">
        <f t="shared" si="40"/>
        <v>50000</v>
      </c>
      <c r="O1463" s="3">
        <f t="shared" si="38"/>
        <v>0</v>
      </c>
      <c r="P1463" s="3">
        <f t="shared" si="41"/>
        <v>23.190220706140629</v>
      </c>
      <c r="Q1463" s="3">
        <f t="shared" si="39"/>
        <v>66127.146245767071</v>
      </c>
    </row>
    <row r="1464" spans="1:17">
      <c r="A1464" s="4">
        <v>40591</v>
      </c>
      <c r="B1464" s="10">
        <v>6237.56</v>
      </c>
      <c r="C1464" s="10">
        <v>2880.8</v>
      </c>
      <c r="D1464" s="10">
        <v>6005.52</v>
      </c>
      <c r="E1464" s="10">
        <v>2692.78</v>
      </c>
      <c r="F1464" s="10">
        <v>2599.11</v>
      </c>
      <c r="G1464" s="10">
        <v>2867.48</v>
      </c>
      <c r="H1464" s="3">
        <f t="shared" si="35"/>
        <v>2</v>
      </c>
      <c r="I1464" s="3">
        <f t="shared" si="36"/>
        <v>0</v>
      </c>
      <c r="J1464" s="3">
        <f>IF(AND(A1464&gt;=Intermediate!$B$4,A1464&lt;=Intermediate!$B$2),1,0)</f>
        <v>1</v>
      </c>
      <c r="K1464" s="3">
        <f t="shared" si="37"/>
        <v>0</v>
      </c>
      <c r="L1464" s="1">
        <f t="array" ref="L1464">INDEX(B1464:G1464,1,Intermediate!$B$6)</f>
        <v>2880.8</v>
      </c>
      <c r="M1464" s="3">
        <f>Intermediate!$B$7*K1464</f>
        <v>0</v>
      </c>
      <c r="N1464" s="3">
        <f t="shared" si="40"/>
        <v>50000</v>
      </c>
      <c r="O1464" s="3">
        <f t="shared" si="38"/>
        <v>0</v>
      </c>
      <c r="P1464" s="3">
        <f t="shared" si="41"/>
        <v>23.190220706140629</v>
      </c>
      <c r="Q1464" s="3">
        <f t="shared" si="39"/>
        <v>66806.387810249929</v>
      </c>
    </row>
    <row r="1465" spans="1:17">
      <c r="A1465" s="4">
        <v>40592</v>
      </c>
      <c r="B1465" s="10">
        <v>6137.06</v>
      </c>
      <c r="C1465" s="10">
        <v>2829.73</v>
      </c>
      <c r="D1465" s="10">
        <v>5904.47</v>
      </c>
      <c r="E1465" s="10">
        <v>2642.69</v>
      </c>
      <c r="F1465" s="10">
        <v>2544.2399999999998</v>
      </c>
      <c r="G1465" s="10">
        <v>2819.08</v>
      </c>
      <c r="H1465" s="3">
        <f t="shared" si="35"/>
        <v>2</v>
      </c>
      <c r="I1465" s="3">
        <f t="shared" si="36"/>
        <v>0</v>
      </c>
      <c r="J1465" s="3">
        <f>IF(AND(A1465&gt;=Intermediate!$B$4,A1465&lt;=Intermediate!$B$2),1,0)</f>
        <v>1</v>
      </c>
      <c r="K1465" s="3">
        <f t="shared" si="37"/>
        <v>0</v>
      </c>
      <c r="L1465" s="1">
        <f t="array" ref="L1465">INDEX(B1465:G1465,1,Intermediate!$B$6)</f>
        <v>2829.73</v>
      </c>
      <c r="M1465" s="3">
        <f>Intermediate!$B$7*K1465</f>
        <v>0</v>
      </c>
      <c r="N1465" s="3">
        <f t="shared" si="40"/>
        <v>50000</v>
      </c>
      <c r="O1465" s="3">
        <f t="shared" si="38"/>
        <v>0</v>
      </c>
      <c r="P1465" s="3">
        <f t="shared" si="41"/>
        <v>23.190220706140629</v>
      </c>
      <c r="Q1465" s="3">
        <f t="shared" si="39"/>
        <v>65622.063238787319</v>
      </c>
    </row>
    <row r="1466" spans="1:17">
      <c r="A1466" s="4">
        <v>40595</v>
      </c>
      <c r="B1466" s="10">
        <v>6200.18</v>
      </c>
      <c r="C1466" s="10">
        <v>2846.04</v>
      </c>
      <c r="D1466" s="10">
        <v>5955.72</v>
      </c>
      <c r="E1466" s="10">
        <v>2660.34</v>
      </c>
      <c r="F1466" s="10">
        <v>2552.2399999999998</v>
      </c>
      <c r="G1466" s="10">
        <v>2813.06</v>
      </c>
      <c r="H1466" s="3">
        <f t="shared" si="35"/>
        <v>2</v>
      </c>
      <c r="I1466" s="3">
        <f t="shared" si="36"/>
        <v>0</v>
      </c>
      <c r="J1466" s="3">
        <f>IF(AND(A1466&gt;=Intermediate!$B$4,A1466&lt;=Intermediate!$B$2),1,0)</f>
        <v>1</v>
      </c>
      <c r="K1466" s="3">
        <f t="shared" si="37"/>
        <v>0</v>
      </c>
      <c r="L1466" s="1">
        <f t="array" ref="L1466">INDEX(B1466:G1466,1,Intermediate!$B$6)</f>
        <v>2846.04</v>
      </c>
      <c r="M1466" s="3">
        <f>Intermediate!$B$7*K1466</f>
        <v>0</v>
      </c>
      <c r="N1466" s="3">
        <f t="shared" si="40"/>
        <v>50000</v>
      </c>
      <c r="O1466" s="3">
        <f t="shared" si="38"/>
        <v>0</v>
      </c>
      <c r="P1466" s="3">
        <f t="shared" si="41"/>
        <v>23.190220706140629</v>
      </c>
      <c r="Q1466" s="3">
        <f t="shared" si="39"/>
        <v>66000.295738504472</v>
      </c>
    </row>
    <row r="1467" spans="1:17">
      <c r="A1467" s="4">
        <v>40596</v>
      </c>
      <c r="B1467" s="10">
        <v>6143.2</v>
      </c>
      <c r="C1467" s="10">
        <v>2822.39</v>
      </c>
      <c r="D1467" s="10">
        <v>5901.96</v>
      </c>
      <c r="E1467" s="10">
        <v>2635.03</v>
      </c>
      <c r="F1467" s="10">
        <v>2527.0500000000002</v>
      </c>
      <c r="G1467" s="10">
        <v>2796.67</v>
      </c>
      <c r="H1467" s="3">
        <f t="shared" si="35"/>
        <v>2</v>
      </c>
      <c r="I1467" s="3">
        <f t="shared" si="36"/>
        <v>0</v>
      </c>
      <c r="J1467" s="3">
        <f>IF(AND(A1467&gt;=Intermediate!$B$4,A1467&lt;=Intermediate!$B$2),1,0)</f>
        <v>1</v>
      </c>
      <c r="K1467" s="3">
        <f t="shared" si="37"/>
        <v>0</v>
      </c>
      <c r="L1467" s="1">
        <f t="array" ref="L1467">INDEX(B1467:G1467,1,Intermediate!$B$6)</f>
        <v>2822.39</v>
      </c>
      <c r="M1467" s="3">
        <f>Intermediate!$B$7*K1467</f>
        <v>0</v>
      </c>
      <c r="N1467" s="3">
        <f t="shared" si="40"/>
        <v>50000</v>
      </c>
      <c r="O1467" s="3">
        <f t="shared" si="38"/>
        <v>0</v>
      </c>
      <c r="P1467" s="3">
        <f t="shared" si="41"/>
        <v>23.190220706140629</v>
      </c>
      <c r="Q1467" s="3">
        <f t="shared" si="39"/>
        <v>65451.847018804248</v>
      </c>
    </row>
    <row r="1468" spans="1:17">
      <c r="A1468" s="4">
        <v>40597</v>
      </c>
      <c r="B1468" s="10">
        <v>6106.1</v>
      </c>
      <c r="C1468" s="10">
        <v>2806.16</v>
      </c>
      <c r="D1468" s="10">
        <v>5868.56</v>
      </c>
      <c r="E1468" s="10">
        <v>2617.2399999999998</v>
      </c>
      <c r="F1468" s="10">
        <v>2506.73</v>
      </c>
      <c r="G1468" s="10">
        <v>2790.22</v>
      </c>
      <c r="H1468" s="3">
        <f t="shared" si="35"/>
        <v>2</v>
      </c>
      <c r="I1468" s="3">
        <f t="shared" si="36"/>
        <v>0</v>
      </c>
      <c r="J1468" s="3">
        <f>IF(AND(A1468&gt;=Intermediate!$B$4,A1468&lt;=Intermediate!$B$2),1,0)</f>
        <v>1</v>
      </c>
      <c r="K1468" s="3">
        <f t="shared" si="37"/>
        <v>0</v>
      </c>
      <c r="L1468" s="1">
        <f t="array" ref="L1468">INDEX(B1468:G1468,1,Intermediate!$B$6)</f>
        <v>2806.16</v>
      </c>
      <c r="M1468" s="3">
        <f>Intermediate!$B$7*K1468</f>
        <v>0</v>
      </c>
      <c r="N1468" s="3">
        <f t="shared" si="40"/>
        <v>50000</v>
      </c>
      <c r="O1468" s="3">
        <f t="shared" si="38"/>
        <v>0</v>
      </c>
      <c r="P1468" s="3">
        <f t="shared" si="41"/>
        <v>23.190220706140629</v>
      </c>
      <c r="Q1468" s="3">
        <f t="shared" si="39"/>
        <v>65075.46973674358</v>
      </c>
    </row>
    <row r="1469" spans="1:17">
      <c r="A1469" s="4">
        <v>40598</v>
      </c>
      <c r="B1469" s="10">
        <v>5909.54</v>
      </c>
      <c r="C1469" s="10">
        <v>2719.37</v>
      </c>
      <c r="D1469" s="10">
        <v>5682.62</v>
      </c>
      <c r="E1469" s="10">
        <v>2533.91</v>
      </c>
      <c r="F1469" s="10">
        <v>2426.79</v>
      </c>
      <c r="G1469" s="10">
        <v>2706.71</v>
      </c>
      <c r="H1469" s="3">
        <f t="shared" si="35"/>
        <v>2</v>
      </c>
      <c r="I1469" s="3">
        <f t="shared" si="36"/>
        <v>0</v>
      </c>
      <c r="J1469" s="3">
        <f>IF(AND(A1469&gt;=Intermediate!$B$4,A1469&lt;=Intermediate!$B$2),1,0)</f>
        <v>1</v>
      </c>
      <c r="K1469" s="3">
        <f t="shared" si="37"/>
        <v>0</v>
      </c>
      <c r="L1469" s="1">
        <f t="array" ref="L1469">INDEX(B1469:G1469,1,Intermediate!$B$6)</f>
        <v>2719.37</v>
      </c>
      <c r="M1469" s="3">
        <f>Intermediate!$B$7*K1469</f>
        <v>0</v>
      </c>
      <c r="N1469" s="3">
        <f t="shared" si="40"/>
        <v>50000</v>
      </c>
      <c r="O1469" s="3">
        <f t="shared" si="38"/>
        <v>0</v>
      </c>
      <c r="P1469" s="3">
        <f t="shared" si="41"/>
        <v>23.190220706140629</v>
      </c>
      <c r="Q1469" s="3">
        <f t="shared" si="39"/>
        <v>63062.790481657641</v>
      </c>
    </row>
    <row r="1470" spans="1:17">
      <c r="A1470" s="4">
        <v>40599</v>
      </c>
      <c r="B1470" s="10">
        <v>5954.28</v>
      </c>
      <c r="C1470" s="10">
        <v>2728.45</v>
      </c>
      <c r="D1470" s="10">
        <v>5717.19</v>
      </c>
      <c r="E1470" s="10">
        <v>2545.73</v>
      </c>
      <c r="F1470" s="10">
        <v>2431.2199999999998</v>
      </c>
      <c r="G1470" s="10">
        <v>2696.46</v>
      </c>
      <c r="H1470" s="3">
        <f t="shared" si="35"/>
        <v>2</v>
      </c>
      <c r="I1470" s="3">
        <f t="shared" si="36"/>
        <v>0</v>
      </c>
      <c r="J1470" s="3">
        <f>IF(AND(A1470&gt;=Intermediate!$B$4,A1470&lt;=Intermediate!$B$2),1,0)</f>
        <v>1</v>
      </c>
      <c r="K1470" s="3">
        <f t="shared" si="37"/>
        <v>0</v>
      </c>
      <c r="L1470" s="1">
        <f t="array" ref="L1470">INDEX(B1470:G1470,1,Intermediate!$B$6)</f>
        <v>2728.45</v>
      </c>
      <c r="M1470" s="3">
        <f>Intermediate!$B$7*K1470</f>
        <v>0</v>
      </c>
      <c r="N1470" s="3">
        <f t="shared" si="40"/>
        <v>50000</v>
      </c>
      <c r="O1470" s="3">
        <f t="shared" si="38"/>
        <v>0</v>
      </c>
      <c r="P1470" s="3">
        <f t="shared" si="41"/>
        <v>23.190220706140629</v>
      </c>
      <c r="Q1470" s="3">
        <f t="shared" si="39"/>
        <v>63273.357685669391</v>
      </c>
    </row>
    <row r="1471" spans="1:17">
      <c r="A1471" s="4">
        <v>40602</v>
      </c>
      <c r="B1471" s="10">
        <v>5986.17</v>
      </c>
      <c r="C1471" s="10">
        <v>2740.68</v>
      </c>
      <c r="D1471" s="10">
        <v>5744.78</v>
      </c>
      <c r="E1471" s="10">
        <v>2556.12</v>
      </c>
      <c r="F1471" s="10">
        <v>2438.34</v>
      </c>
      <c r="G1471" s="10">
        <v>2708.09</v>
      </c>
      <c r="H1471" s="3">
        <f t="shared" si="35"/>
        <v>2</v>
      </c>
      <c r="I1471" s="3">
        <f t="shared" si="36"/>
        <v>0</v>
      </c>
      <c r="J1471" s="3">
        <f>IF(AND(A1471&gt;=Intermediate!$B$4,A1471&lt;=Intermediate!$B$2),1,0)</f>
        <v>1</v>
      </c>
      <c r="K1471" s="3">
        <f t="shared" si="37"/>
        <v>0</v>
      </c>
      <c r="L1471" s="1">
        <f t="array" ref="L1471">INDEX(B1471:G1471,1,Intermediate!$B$6)</f>
        <v>2740.68</v>
      </c>
      <c r="M1471" s="3">
        <f>Intermediate!$B$7*K1471</f>
        <v>0</v>
      </c>
      <c r="N1471" s="3">
        <f t="shared" si="40"/>
        <v>50000</v>
      </c>
      <c r="O1471" s="3">
        <f t="shared" si="38"/>
        <v>0</v>
      </c>
      <c r="P1471" s="3">
        <f t="shared" si="41"/>
        <v>23.190220706140629</v>
      </c>
      <c r="Q1471" s="3">
        <f t="shared" si="39"/>
        <v>63556.974084905494</v>
      </c>
    </row>
    <row r="1472" spans="1:17">
      <c r="A1472" s="2">
        <v>40603</v>
      </c>
      <c r="B1472" s="10">
        <v>6196.95</v>
      </c>
      <c r="C1472" s="10">
        <v>2831.14</v>
      </c>
      <c r="D1472" s="10">
        <v>5940.38</v>
      </c>
      <c r="E1472" s="10">
        <v>2644.77</v>
      </c>
      <c r="F1472" s="10">
        <v>2524.15</v>
      </c>
      <c r="G1472" s="10">
        <v>2783.63</v>
      </c>
      <c r="H1472" s="3">
        <f t="shared" si="35"/>
        <v>3</v>
      </c>
      <c r="I1472" s="3">
        <f t="shared" si="36"/>
        <v>1</v>
      </c>
      <c r="J1472" s="3">
        <f>IF(AND(A1472&gt;=Intermediate!$B$4,A1472&lt;=Intermediate!$B$2),1,0)</f>
        <v>1</v>
      </c>
      <c r="K1472" s="3">
        <f t="shared" si="37"/>
        <v>1</v>
      </c>
      <c r="L1472" s="1">
        <f t="array" ref="L1472">INDEX(B1472:G1472,1,Intermediate!$B$6)</f>
        <v>2831.14</v>
      </c>
      <c r="M1472" s="3">
        <f>Intermediate!$B$7*K1472</f>
        <v>1000</v>
      </c>
      <c r="N1472" s="3">
        <f t="shared" si="40"/>
        <v>51000</v>
      </c>
      <c r="O1472" s="3">
        <f t="shared" si="38"/>
        <v>0.35321460613039274</v>
      </c>
      <c r="P1472" s="3">
        <f t="shared" si="41"/>
        <v>23.543435312271022</v>
      </c>
      <c r="Q1472" s="3">
        <f t="shared" si="39"/>
        <v>66654.76144998298</v>
      </c>
    </row>
    <row r="1473" spans="1:17">
      <c r="A1473" s="2">
        <v>40605</v>
      </c>
      <c r="B1473" s="10">
        <v>6210.16</v>
      </c>
      <c r="C1473" s="10">
        <v>2835.44</v>
      </c>
      <c r="D1473" s="10">
        <v>5952.42</v>
      </c>
      <c r="E1473" s="10">
        <v>2654.64</v>
      </c>
      <c r="F1473" s="10">
        <v>2538.27</v>
      </c>
      <c r="G1473" s="10">
        <v>2778.88</v>
      </c>
      <c r="H1473" s="3">
        <f t="shared" si="35"/>
        <v>3</v>
      </c>
      <c r="I1473" s="3">
        <f t="shared" si="36"/>
        <v>0</v>
      </c>
      <c r="J1473" s="3">
        <f>IF(AND(A1473&gt;=Intermediate!$B$4,A1473&lt;=Intermediate!$B$2),1,0)</f>
        <v>1</v>
      </c>
      <c r="K1473" s="3">
        <f t="shared" si="37"/>
        <v>0</v>
      </c>
      <c r="L1473" s="1">
        <f t="array" ref="L1473">INDEX(B1473:G1473,1,Intermediate!$B$6)</f>
        <v>2835.44</v>
      </c>
      <c r="M1473" s="3">
        <f>Intermediate!$B$7*K1473</f>
        <v>0</v>
      </c>
      <c r="N1473" s="3">
        <f t="shared" si="40"/>
        <v>51000</v>
      </c>
      <c r="O1473" s="3">
        <f t="shared" si="38"/>
        <v>0</v>
      </c>
      <c r="P1473" s="3">
        <f t="shared" si="41"/>
        <v>23.543435312271022</v>
      </c>
      <c r="Q1473" s="3">
        <f t="shared" si="39"/>
        <v>66755.99822182575</v>
      </c>
    </row>
    <row r="1474" spans="1:17">
      <c r="A1474" s="2">
        <v>40606</v>
      </c>
      <c r="B1474" s="10">
        <v>6212.99</v>
      </c>
      <c r="C1474" s="10">
        <v>2836.91</v>
      </c>
      <c r="D1474" s="10">
        <v>5956.69</v>
      </c>
      <c r="E1474" s="10">
        <v>2657.78</v>
      </c>
      <c r="F1474" s="10">
        <v>2542.7199999999998</v>
      </c>
      <c r="G1474" s="10">
        <v>2776.29</v>
      </c>
      <c r="H1474" s="3">
        <f t="shared" si="35"/>
        <v>3</v>
      </c>
      <c r="I1474" s="3">
        <f t="shared" si="36"/>
        <v>0</v>
      </c>
      <c r="J1474" s="3">
        <f>IF(AND(A1474&gt;=Intermediate!$B$4,A1474&lt;=Intermediate!$B$2),1,0)</f>
        <v>1</v>
      </c>
      <c r="K1474" s="3">
        <f t="shared" si="37"/>
        <v>0</v>
      </c>
      <c r="L1474" s="1">
        <f t="array" ref="L1474">INDEX(B1474:G1474,1,Intermediate!$B$6)</f>
        <v>2836.91</v>
      </c>
      <c r="M1474" s="3">
        <f>Intermediate!$B$7*K1474</f>
        <v>0</v>
      </c>
      <c r="N1474" s="3">
        <f t="shared" si="40"/>
        <v>51000</v>
      </c>
      <c r="O1474" s="3">
        <f t="shared" si="38"/>
        <v>0</v>
      </c>
      <c r="P1474" s="3">
        <f t="shared" si="41"/>
        <v>23.543435312271022</v>
      </c>
      <c r="Q1474" s="3">
        <f t="shared" si="39"/>
        <v>66790.607071734776</v>
      </c>
    </row>
    <row r="1475" spans="1:17">
      <c r="A1475" s="2">
        <v>40609</v>
      </c>
      <c r="B1475" s="10">
        <v>6130.45</v>
      </c>
      <c r="C1475" s="10">
        <v>2799.71</v>
      </c>
      <c r="D1475" s="10">
        <v>5879.4</v>
      </c>
      <c r="E1475" s="10">
        <v>2622.31</v>
      </c>
      <c r="F1475" s="10">
        <v>2507.44</v>
      </c>
      <c r="G1475" s="10">
        <v>2739.45</v>
      </c>
      <c r="H1475" s="3">
        <f t="shared" si="35"/>
        <v>3</v>
      </c>
      <c r="I1475" s="3">
        <f t="shared" si="36"/>
        <v>0</v>
      </c>
      <c r="J1475" s="3">
        <f>IF(AND(A1475&gt;=Intermediate!$B$4,A1475&lt;=Intermediate!$B$2),1,0)</f>
        <v>1</v>
      </c>
      <c r="K1475" s="3">
        <f t="shared" si="37"/>
        <v>0</v>
      </c>
      <c r="L1475" s="1">
        <f t="array" ref="L1475">INDEX(B1475:G1475,1,Intermediate!$B$6)</f>
        <v>2799.71</v>
      </c>
      <c r="M1475" s="3">
        <f>Intermediate!$B$7*K1475</f>
        <v>0</v>
      </c>
      <c r="N1475" s="3">
        <f t="shared" si="40"/>
        <v>51000</v>
      </c>
      <c r="O1475" s="3">
        <f t="shared" si="38"/>
        <v>0</v>
      </c>
      <c r="P1475" s="3">
        <f t="shared" si="41"/>
        <v>23.543435312271022</v>
      </c>
      <c r="Q1475" s="3">
        <f t="shared" si="39"/>
        <v>65914.791278118297</v>
      </c>
    </row>
    <row r="1476" spans="1:17">
      <c r="A1476" s="2">
        <v>40610</v>
      </c>
      <c r="B1476" s="10">
        <v>6193.44</v>
      </c>
      <c r="C1476" s="10">
        <v>2828.19</v>
      </c>
      <c r="D1476" s="10">
        <v>5939.05</v>
      </c>
      <c r="E1476" s="10">
        <v>2648.63</v>
      </c>
      <c r="F1476" s="10">
        <v>2532.0300000000002</v>
      </c>
      <c r="G1476" s="10">
        <v>2765.71</v>
      </c>
      <c r="H1476" s="3">
        <f t="shared" si="35"/>
        <v>3</v>
      </c>
      <c r="I1476" s="3">
        <f t="shared" si="36"/>
        <v>0</v>
      </c>
      <c r="J1476" s="3">
        <f>IF(AND(A1476&gt;=Intermediate!$B$4,A1476&lt;=Intermediate!$B$2),1,0)</f>
        <v>1</v>
      </c>
      <c r="K1476" s="3">
        <f t="shared" si="37"/>
        <v>0</v>
      </c>
      <c r="L1476" s="1">
        <f t="array" ref="L1476">INDEX(B1476:G1476,1,Intermediate!$B$6)</f>
        <v>2828.19</v>
      </c>
      <c r="M1476" s="3">
        <f>Intermediate!$B$7*K1476</f>
        <v>0</v>
      </c>
      <c r="N1476" s="3">
        <f t="shared" si="40"/>
        <v>51000</v>
      </c>
      <c r="O1476" s="3">
        <f t="shared" si="38"/>
        <v>0</v>
      </c>
      <c r="P1476" s="3">
        <f t="shared" si="41"/>
        <v>23.543435312271022</v>
      </c>
      <c r="Q1476" s="3">
        <f t="shared" si="39"/>
        <v>66585.308315811781</v>
      </c>
    </row>
    <row r="1477" spans="1:17">
      <c r="A1477" s="2">
        <v>40611</v>
      </c>
      <c r="B1477" s="10">
        <v>6207.82</v>
      </c>
      <c r="C1477" s="10">
        <v>2841.88</v>
      </c>
      <c r="D1477" s="10">
        <v>5957.61</v>
      </c>
      <c r="E1477" s="10">
        <v>2660.1</v>
      </c>
      <c r="F1477" s="10">
        <v>2548.2399999999998</v>
      </c>
      <c r="G1477" s="10">
        <v>2784.96</v>
      </c>
      <c r="H1477" s="3">
        <f t="shared" si="35"/>
        <v>3</v>
      </c>
      <c r="I1477" s="3">
        <f t="shared" si="36"/>
        <v>0</v>
      </c>
      <c r="J1477" s="3">
        <f>IF(AND(A1477&gt;=Intermediate!$B$4,A1477&lt;=Intermediate!$B$2),1,0)</f>
        <v>1</v>
      </c>
      <c r="K1477" s="3">
        <f t="shared" si="37"/>
        <v>0</v>
      </c>
      <c r="L1477" s="1">
        <f t="array" ref="L1477">INDEX(B1477:G1477,1,Intermediate!$B$6)</f>
        <v>2841.88</v>
      </c>
      <c r="M1477" s="3">
        <f>Intermediate!$B$7*K1477</f>
        <v>0</v>
      </c>
      <c r="N1477" s="3">
        <f t="shared" si="40"/>
        <v>51000</v>
      </c>
      <c r="O1477" s="3">
        <f t="shared" si="38"/>
        <v>0</v>
      </c>
      <c r="P1477" s="3">
        <f t="shared" si="41"/>
        <v>23.543435312271022</v>
      </c>
      <c r="Q1477" s="3">
        <f t="shared" si="39"/>
        <v>66907.61794523678</v>
      </c>
    </row>
    <row r="1478" spans="1:17">
      <c r="A1478" s="4">
        <v>40612</v>
      </c>
      <c r="B1478" s="10">
        <v>6169.3</v>
      </c>
      <c r="C1478" s="10">
        <v>2830.81</v>
      </c>
      <c r="D1478" s="10">
        <v>5927.77</v>
      </c>
      <c r="E1478" s="10">
        <v>2649.93</v>
      </c>
      <c r="F1478" s="10">
        <v>2543.54</v>
      </c>
      <c r="G1478" s="10">
        <v>2778.07</v>
      </c>
      <c r="H1478" s="3">
        <f t="shared" si="35"/>
        <v>3</v>
      </c>
      <c r="I1478" s="3">
        <f t="shared" si="36"/>
        <v>0</v>
      </c>
      <c r="J1478" s="3">
        <f>IF(AND(A1478&gt;=Intermediate!$B$4,A1478&lt;=Intermediate!$B$2),1,0)</f>
        <v>1</v>
      </c>
      <c r="K1478" s="3">
        <f t="shared" si="37"/>
        <v>0</v>
      </c>
      <c r="L1478" s="1">
        <f t="array" ref="L1478">INDEX(B1478:G1478,1,Intermediate!$B$6)</f>
        <v>2830.81</v>
      </c>
      <c r="M1478" s="3">
        <f>Intermediate!$B$7*K1478</f>
        <v>0</v>
      </c>
      <c r="N1478" s="3">
        <f t="shared" si="40"/>
        <v>51000</v>
      </c>
      <c r="O1478" s="3">
        <f t="shared" si="38"/>
        <v>0</v>
      </c>
      <c r="P1478" s="3">
        <f t="shared" si="41"/>
        <v>23.543435312271022</v>
      </c>
      <c r="Q1478" s="3">
        <f t="shared" si="39"/>
        <v>66646.99211632993</v>
      </c>
    </row>
    <row r="1479" spans="1:17">
      <c r="A1479" s="4">
        <v>40613</v>
      </c>
      <c r="B1479" s="10">
        <v>6114.56</v>
      </c>
      <c r="C1479" s="10">
        <v>2806.68</v>
      </c>
      <c r="D1479" s="10">
        <v>5876.93</v>
      </c>
      <c r="E1479" s="10">
        <v>2625.85</v>
      </c>
      <c r="F1479" s="10">
        <v>2519.6</v>
      </c>
      <c r="G1479" s="10">
        <v>2751.87</v>
      </c>
      <c r="H1479" s="3">
        <f t="shared" si="35"/>
        <v>3</v>
      </c>
      <c r="I1479" s="3">
        <f t="shared" si="36"/>
        <v>0</v>
      </c>
      <c r="J1479" s="3">
        <f>IF(AND(A1479&gt;=Intermediate!$B$4,A1479&lt;=Intermediate!$B$2),1,0)</f>
        <v>1</v>
      </c>
      <c r="K1479" s="3">
        <f t="shared" si="37"/>
        <v>0</v>
      </c>
      <c r="L1479" s="1">
        <f t="array" ref="L1479">INDEX(B1479:G1479,1,Intermediate!$B$6)</f>
        <v>2806.68</v>
      </c>
      <c r="M1479" s="3">
        <f>Intermediate!$B$7*K1479</f>
        <v>0</v>
      </c>
      <c r="N1479" s="3">
        <f t="shared" si="40"/>
        <v>51000</v>
      </c>
      <c r="O1479" s="3">
        <f t="shared" si="38"/>
        <v>0</v>
      </c>
      <c r="P1479" s="3">
        <f t="shared" si="41"/>
        <v>23.543435312271022</v>
      </c>
      <c r="Q1479" s="3">
        <f t="shared" si="39"/>
        <v>66078.889022244824</v>
      </c>
    </row>
    <row r="1480" spans="1:17">
      <c r="A1480" s="4">
        <v>40616</v>
      </c>
      <c r="B1480" s="10">
        <v>6203.86</v>
      </c>
      <c r="C1480" s="10">
        <v>2834.49</v>
      </c>
      <c r="D1480" s="10">
        <v>5953.63</v>
      </c>
      <c r="E1480" s="10">
        <v>2653.83</v>
      </c>
      <c r="F1480" s="10">
        <v>2536.2399999999998</v>
      </c>
      <c r="G1480" s="10">
        <v>2761.72</v>
      </c>
      <c r="H1480" s="3">
        <f t="shared" si="35"/>
        <v>3</v>
      </c>
      <c r="I1480" s="3">
        <f t="shared" si="36"/>
        <v>0</v>
      </c>
      <c r="J1480" s="3">
        <f>IF(AND(A1480&gt;=Intermediate!$B$4,A1480&lt;=Intermediate!$B$2),1,0)</f>
        <v>1</v>
      </c>
      <c r="K1480" s="3">
        <f t="shared" si="37"/>
        <v>0</v>
      </c>
      <c r="L1480" s="1">
        <f t="array" ref="L1480">INDEX(B1480:G1480,1,Intermediate!$B$6)</f>
        <v>2834.49</v>
      </c>
      <c r="M1480" s="3">
        <f>Intermediate!$B$7*K1480</f>
        <v>0</v>
      </c>
      <c r="N1480" s="3">
        <f t="shared" si="40"/>
        <v>51000</v>
      </c>
      <c r="O1480" s="3">
        <f t="shared" si="38"/>
        <v>0</v>
      </c>
      <c r="P1480" s="3">
        <f t="shared" si="41"/>
        <v>23.543435312271022</v>
      </c>
      <c r="Q1480" s="3">
        <f t="shared" si="39"/>
        <v>66733.631958279089</v>
      </c>
    </row>
    <row r="1481" spans="1:17">
      <c r="A1481" s="4">
        <v>40617</v>
      </c>
      <c r="B1481" s="10">
        <v>6110.62</v>
      </c>
      <c r="C1481" s="10">
        <v>2792.96</v>
      </c>
      <c r="D1481" s="10">
        <v>5865.76</v>
      </c>
      <c r="E1481" s="10">
        <v>2615.92</v>
      </c>
      <c r="F1481" s="10">
        <v>2501.58</v>
      </c>
      <c r="G1481" s="10">
        <v>2718.56</v>
      </c>
      <c r="H1481" s="3">
        <f t="shared" si="35"/>
        <v>3</v>
      </c>
      <c r="I1481" s="3">
        <f t="shared" si="36"/>
        <v>0</v>
      </c>
      <c r="J1481" s="3">
        <f>IF(AND(A1481&gt;=Intermediate!$B$4,A1481&lt;=Intermediate!$B$2),1,0)</f>
        <v>1</v>
      </c>
      <c r="K1481" s="3">
        <f t="shared" si="37"/>
        <v>0</v>
      </c>
      <c r="L1481" s="1">
        <f t="array" ref="L1481">INDEX(B1481:G1481,1,Intermediate!$B$6)</f>
        <v>2792.96</v>
      </c>
      <c r="M1481" s="3">
        <f>Intermediate!$B$7*K1481</f>
        <v>0</v>
      </c>
      <c r="N1481" s="3">
        <f t="shared" si="40"/>
        <v>51000</v>
      </c>
      <c r="O1481" s="3">
        <f t="shared" si="38"/>
        <v>0</v>
      </c>
      <c r="P1481" s="3">
        <f t="shared" si="41"/>
        <v>23.543435312271022</v>
      </c>
      <c r="Q1481" s="3">
        <f t="shared" si="39"/>
        <v>65755.873089760469</v>
      </c>
    </row>
    <row r="1482" spans="1:17">
      <c r="A1482" s="4">
        <v>40618</v>
      </c>
      <c r="B1482" s="10">
        <v>6181.61</v>
      </c>
      <c r="C1482" s="10">
        <v>2829.49</v>
      </c>
      <c r="D1482" s="10">
        <v>5935.78</v>
      </c>
      <c r="E1482" s="10">
        <v>2649.98</v>
      </c>
      <c r="F1482" s="10">
        <v>2538.33</v>
      </c>
      <c r="G1482" s="10">
        <v>2757.74</v>
      </c>
      <c r="H1482" s="3">
        <f t="shared" si="35"/>
        <v>3</v>
      </c>
      <c r="I1482" s="3">
        <f t="shared" si="36"/>
        <v>0</v>
      </c>
      <c r="J1482" s="3">
        <f>IF(AND(A1482&gt;=Intermediate!$B$4,A1482&lt;=Intermediate!$B$2),1,0)</f>
        <v>1</v>
      </c>
      <c r="K1482" s="3">
        <f t="shared" si="37"/>
        <v>0</v>
      </c>
      <c r="L1482" s="1">
        <f t="array" ref="L1482">INDEX(B1482:G1482,1,Intermediate!$B$6)</f>
        <v>2829.49</v>
      </c>
      <c r="M1482" s="3">
        <f>Intermediate!$B$7*K1482</f>
        <v>0</v>
      </c>
      <c r="N1482" s="3">
        <f t="shared" si="40"/>
        <v>51000</v>
      </c>
      <c r="O1482" s="3">
        <f t="shared" si="38"/>
        <v>0</v>
      </c>
      <c r="P1482" s="3">
        <f t="shared" si="41"/>
        <v>23.543435312271022</v>
      </c>
      <c r="Q1482" s="3">
        <f t="shared" si="39"/>
        <v>66615.914781717729</v>
      </c>
    </row>
    <row r="1483" spans="1:17">
      <c r="A1483" s="4">
        <v>40619</v>
      </c>
      <c r="B1483" s="10">
        <v>6119.4</v>
      </c>
      <c r="C1483" s="10">
        <v>2812.04</v>
      </c>
      <c r="D1483" s="10">
        <v>5882.95</v>
      </c>
      <c r="E1483" s="10">
        <v>2633.82</v>
      </c>
      <c r="F1483" s="10">
        <v>2534.15</v>
      </c>
      <c r="G1483" s="10">
        <v>2747.34</v>
      </c>
      <c r="H1483" s="3">
        <f t="shared" si="35"/>
        <v>3</v>
      </c>
      <c r="I1483" s="3">
        <f t="shared" si="36"/>
        <v>0</v>
      </c>
      <c r="J1483" s="3">
        <f>IF(AND(A1483&gt;=Intermediate!$B$4,A1483&lt;=Intermediate!$B$2),1,0)</f>
        <v>1</v>
      </c>
      <c r="K1483" s="3">
        <f t="shared" si="37"/>
        <v>0</v>
      </c>
      <c r="L1483" s="1">
        <f t="array" ref="L1483">INDEX(B1483:G1483,1,Intermediate!$B$6)</f>
        <v>2812.04</v>
      </c>
      <c r="M1483" s="3">
        <f>Intermediate!$B$7*K1483</f>
        <v>0</v>
      </c>
      <c r="N1483" s="3">
        <f t="shared" si="40"/>
        <v>51000</v>
      </c>
      <c r="O1483" s="3">
        <f t="shared" si="38"/>
        <v>0</v>
      </c>
      <c r="P1483" s="3">
        <f t="shared" si="41"/>
        <v>23.543435312271022</v>
      </c>
      <c r="Q1483" s="3">
        <f t="shared" si="39"/>
        <v>66205.081835518606</v>
      </c>
    </row>
    <row r="1484" spans="1:17">
      <c r="A1484" s="4">
        <v>40620</v>
      </c>
      <c r="B1484" s="10">
        <v>6041.68</v>
      </c>
      <c r="C1484" s="10">
        <v>2786.02</v>
      </c>
      <c r="D1484" s="10">
        <v>5818.86</v>
      </c>
      <c r="E1484" s="10">
        <v>2609.77</v>
      </c>
      <c r="F1484" s="10">
        <v>2518.5300000000002</v>
      </c>
      <c r="G1484" s="10">
        <v>2728.23</v>
      </c>
      <c r="H1484" s="3">
        <f t="shared" si="35"/>
        <v>3</v>
      </c>
      <c r="I1484" s="3">
        <f t="shared" si="36"/>
        <v>0</v>
      </c>
      <c r="J1484" s="3">
        <f>IF(AND(A1484&gt;=Intermediate!$B$4,A1484&lt;=Intermediate!$B$2),1,0)</f>
        <v>1</v>
      </c>
      <c r="K1484" s="3">
        <f t="shared" si="37"/>
        <v>0</v>
      </c>
      <c r="L1484" s="1">
        <f t="array" ref="L1484">INDEX(B1484:G1484,1,Intermediate!$B$6)</f>
        <v>2786.02</v>
      </c>
      <c r="M1484" s="3">
        <f>Intermediate!$B$7*K1484</f>
        <v>0</v>
      </c>
      <c r="N1484" s="3">
        <f t="shared" si="40"/>
        <v>51000</v>
      </c>
      <c r="O1484" s="3">
        <f t="shared" si="38"/>
        <v>0</v>
      </c>
      <c r="P1484" s="3">
        <f t="shared" si="41"/>
        <v>23.543435312271022</v>
      </c>
      <c r="Q1484" s="3">
        <f t="shared" si="39"/>
        <v>65592.481648693312</v>
      </c>
    </row>
    <row r="1485" spans="1:17">
      <c r="A1485" s="4">
        <v>40623</v>
      </c>
      <c r="B1485" s="10">
        <v>6029.77</v>
      </c>
      <c r="C1485" s="10">
        <v>2780.31</v>
      </c>
      <c r="D1485" s="10">
        <v>5806.9</v>
      </c>
      <c r="E1485" s="10">
        <v>2603.94</v>
      </c>
      <c r="F1485" s="10">
        <v>2512.52</v>
      </c>
      <c r="G1485" s="10">
        <v>2721.05</v>
      </c>
      <c r="H1485" s="3">
        <f t="shared" si="35"/>
        <v>3</v>
      </c>
      <c r="I1485" s="3">
        <f t="shared" si="36"/>
        <v>0</v>
      </c>
      <c r="J1485" s="3">
        <f>IF(AND(A1485&gt;=Intermediate!$B$4,A1485&lt;=Intermediate!$B$2),1,0)</f>
        <v>1</v>
      </c>
      <c r="K1485" s="3">
        <f t="shared" si="37"/>
        <v>0</v>
      </c>
      <c r="L1485" s="1">
        <f t="array" ref="L1485">INDEX(B1485:G1485,1,Intermediate!$B$6)</f>
        <v>2780.31</v>
      </c>
      <c r="M1485" s="3">
        <f>Intermediate!$B$7*K1485</f>
        <v>0</v>
      </c>
      <c r="N1485" s="3">
        <f t="shared" si="40"/>
        <v>51000</v>
      </c>
      <c r="O1485" s="3">
        <f t="shared" si="38"/>
        <v>0</v>
      </c>
      <c r="P1485" s="3">
        <f t="shared" si="41"/>
        <v>23.543435312271022</v>
      </c>
      <c r="Q1485" s="3">
        <f t="shared" si="39"/>
        <v>65458.048633060243</v>
      </c>
    </row>
    <row r="1486" spans="1:17">
      <c r="A1486" s="4">
        <v>40624</v>
      </c>
      <c r="B1486" s="10">
        <v>6083.66</v>
      </c>
      <c r="C1486" s="10">
        <v>2802.99</v>
      </c>
      <c r="D1486" s="10">
        <v>5857.31</v>
      </c>
      <c r="E1486" s="10">
        <v>2628.31</v>
      </c>
      <c r="F1486" s="10">
        <v>2537.8000000000002</v>
      </c>
      <c r="G1486" s="10">
        <v>2738.3</v>
      </c>
      <c r="H1486" s="3">
        <f t="shared" si="35"/>
        <v>3</v>
      </c>
      <c r="I1486" s="3">
        <f t="shared" si="36"/>
        <v>0</v>
      </c>
      <c r="J1486" s="3">
        <f>IF(AND(A1486&gt;=Intermediate!$B$4,A1486&lt;=Intermediate!$B$2),1,0)</f>
        <v>1</v>
      </c>
      <c r="K1486" s="3">
        <f t="shared" si="37"/>
        <v>0</v>
      </c>
      <c r="L1486" s="1">
        <f t="array" ref="L1486">INDEX(B1486:G1486,1,Intermediate!$B$6)</f>
        <v>2802.99</v>
      </c>
      <c r="M1486" s="3">
        <f>Intermediate!$B$7*K1486</f>
        <v>0</v>
      </c>
      <c r="N1486" s="3">
        <f t="shared" si="40"/>
        <v>51000</v>
      </c>
      <c r="O1486" s="3">
        <f t="shared" si="38"/>
        <v>0</v>
      </c>
      <c r="P1486" s="3">
        <f t="shared" si="41"/>
        <v>23.543435312271022</v>
      </c>
      <c r="Q1486" s="3">
        <f t="shared" si="39"/>
        <v>65992.013745942546</v>
      </c>
    </row>
    <row r="1487" spans="1:17">
      <c r="A1487" s="4">
        <v>40625</v>
      </c>
      <c r="B1487" s="10">
        <v>6153.55</v>
      </c>
      <c r="C1487" s="10">
        <v>2830.5</v>
      </c>
      <c r="D1487" s="10">
        <v>5920.75</v>
      </c>
      <c r="E1487" s="10">
        <v>2655.81</v>
      </c>
      <c r="F1487" s="10">
        <v>2562.3200000000002</v>
      </c>
      <c r="G1487" s="10">
        <v>2759.81</v>
      </c>
      <c r="H1487" s="3">
        <f t="shared" si="35"/>
        <v>3</v>
      </c>
      <c r="I1487" s="3">
        <f t="shared" si="36"/>
        <v>0</v>
      </c>
      <c r="J1487" s="3">
        <f>IF(AND(A1487&gt;=Intermediate!$B$4,A1487&lt;=Intermediate!$B$2),1,0)</f>
        <v>1</v>
      </c>
      <c r="K1487" s="3">
        <f t="shared" si="37"/>
        <v>0</v>
      </c>
      <c r="L1487" s="1">
        <f t="array" ref="L1487">INDEX(B1487:G1487,1,Intermediate!$B$6)</f>
        <v>2830.5</v>
      </c>
      <c r="M1487" s="3">
        <f>Intermediate!$B$7*K1487</f>
        <v>0</v>
      </c>
      <c r="N1487" s="3">
        <f t="shared" si="40"/>
        <v>51000</v>
      </c>
      <c r="O1487" s="3">
        <f t="shared" si="38"/>
        <v>0</v>
      </c>
      <c r="P1487" s="3">
        <f t="shared" si="41"/>
        <v>23.543435312271022</v>
      </c>
      <c r="Q1487" s="3">
        <f t="shared" si="39"/>
        <v>66639.693651383132</v>
      </c>
    </row>
    <row r="1488" spans="1:17">
      <c r="A1488" s="4">
        <v>40626</v>
      </c>
      <c r="B1488" s="10">
        <v>6199.95</v>
      </c>
      <c r="C1488" s="10">
        <v>2852.9</v>
      </c>
      <c r="D1488" s="10">
        <v>5965.86</v>
      </c>
      <c r="E1488" s="10">
        <v>2677.39</v>
      </c>
      <c r="F1488" s="10">
        <v>2584.9699999999998</v>
      </c>
      <c r="G1488" s="10">
        <v>2782.57</v>
      </c>
      <c r="H1488" s="3">
        <f t="shared" si="35"/>
        <v>3</v>
      </c>
      <c r="I1488" s="3">
        <f t="shared" si="36"/>
        <v>0</v>
      </c>
      <c r="J1488" s="3">
        <f>IF(AND(A1488&gt;=Intermediate!$B$4,A1488&lt;=Intermediate!$B$2),1,0)</f>
        <v>1</v>
      </c>
      <c r="K1488" s="3">
        <f t="shared" si="37"/>
        <v>0</v>
      </c>
      <c r="L1488" s="1">
        <f t="array" ref="L1488">INDEX(B1488:G1488,1,Intermediate!$B$6)</f>
        <v>2852.9</v>
      </c>
      <c r="M1488" s="3">
        <f>Intermediate!$B$7*K1488</f>
        <v>0</v>
      </c>
      <c r="N1488" s="3">
        <f t="shared" si="40"/>
        <v>51000</v>
      </c>
      <c r="O1488" s="3">
        <f t="shared" si="38"/>
        <v>0</v>
      </c>
      <c r="P1488" s="3">
        <f t="shared" si="41"/>
        <v>23.543435312271022</v>
      </c>
      <c r="Q1488" s="3">
        <f t="shared" si="39"/>
        <v>67167.066602378007</v>
      </c>
    </row>
    <row r="1489" spans="1:17">
      <c r="A1489" s="4">
        <v>40627</v>
      </c>
      <c r="B1489" s="10">
        <v>6337.07</v>
      </c>
      <c r="C1489" s="10">
        <v>2900.05</v>
      </c>
      <c r="D1489" s="10">
        <v>6083.21</v>
      </c>
      <c r="E1489" s="10">
        <v>2718.69</v>
      </c>
      <c r="F1489" s="10">
        <v>2608.98</v>
      </c>
      <c r="G1489" s="10">
        <v>2822.69</v>
      </c>
      <c r="H1489" s="3">
        <f t="shared" si="35"/>
        <v>3</v>
      </c>
      <c r="I1489" s="3">
        <f t="shared" si="36"/>
        <v>0</v>
      </c>
      <c r="J1489" s="3">
        <f>IF(AND(A1489&gt;=Intermediate!$B$4,A1489&lt;=Intermediate!$B$2),1,0)</f>
        <v>1</v>
      </c>
      <c r="K1489" s="3">
        <f t="shared" si="37"/>
        <v>0</v>
      </c>
      <c r="L1489" s="1">
        <f t="array" ref="L1489">INDEX(B1489:G1489,1,Intermediate!$B$6)</f>
        <v>2900.05</v>
      </c>
      <c r="M1489" s="3">
        <f>Intermediate!$B$7*K1489</f>
        <v>0</v>
      </c>
      <c r="N1489" s="3">
        <f t="shared" si="40"/>
        <v>51000</v>
      </c>
      <c r="O1489" s="3">
        <f t="shared" si="38"/>
        <v>0</v>
      </c>
      <c r="P1489" s="3">
        <f t="shared" si="41"/>
        <v>23.543435312271022</v>
      </c>
      <c r="Q1489" s="3">
        <f t="shared" si="39"/>
        <v>68277.139577351583</v>
      </c>
    </row>
    <row r="1490" spans="1:17">
      <c r="A1490" s="4">
        <v>40630</v>
      </c>
      <c r="B1490" s="10">
        <v>6375.96</v>
      </c>
      <c r="C1490" s="10">
        <v>2914.15</v>
      </c>
      <c r="D1490" s="10">
        <v>6117.03</v>
      </c>
      <c r="E1490" s="10">
        <v>2732.12</v>
      </c>
      <c r="F1490" s="10">
        <v>2620.25</v>
      </c>
      <c r="G1490" s="10">
        <v>2827.86</v>
      </c>
      <c r="H1490" s="3">
        <f t="shared" si="35"/>
        <v>3</v>
      </c>
      <c r="I1490" s="3">
        <f t="shared" si="36"/>
        <v>0</v>
      </c>
      <c r="J1490" s="3">
        <f>IF(AND(A1490&gt;=Intermediate!$B$4,A1490&lt;=Intermediate!$B$2),1,0)</f>
        <v>1</v>
      </c>
      <c r="K1490" s="3">
        <f t="shared" si="37"/>
        <v>0</v>
      </c>
      <c r="L1490" s="1">
        <f t="array" ref="L1490">INDEX(B1490:G1490,1,Intermediate!$B$6)</f>
        <v>2914.15</v>
      </c>
      <c r="M1490" s="3">
        <f>Intermediate!$B$7*K1490</f>
        <v>0</v>
      </c>
      <c r="N1490" s="3">
        <f t="shared" si="40"/>
        <v>51000</v>
      </c>
      <c r="O1490" s="3">
        <f t="shared" si="38"/>
        <v>0</v>
      </c>
      <c r="P1490" s="3">
        <f t="shared" si="41"/>
        <v>23.543435312271022</v>
      </c>
      <c r="Q1490" s="3">
        <f t="shared" si="39"/>
        <v>68609.102015254597</v>
      </c>
    </row>
    <row r="1491" spans="1:17">
      <c r="A1491" s="4">
        <v>40631</v>
      </c>
      <c r="B1491" s="10">
        <v>6427.93</v>
      </c>
      <c r="C1491" s="10">
        <v>2927.38</v>
      </c>
      <c r="D1491" s="10">
        <v>6159</v>
      </c>
      <c r="E1491" s="10">
        <v>2746.28</v>
      </c>
      <c r="F1491" s="10">
        <v>2626.39</v>
      </c>
      <c r="G1491" s="10">
        <v>2830.71</v>
      </c>
      <c r="H1491" s="3">
        <f t="shared" si="35"/>
        <v>3</v>
      </c>
      <c r="I1491" s="3">
        <f t="shared" si="36"/>
        <v>0</v>
      </c>
      <c r="J1491" s="3">
        <f>IF(AND(A1491&gt;=Intermediate!$B$4,A1491&lt;=Intermediate!$B$2),1,0)</f>
        <v>1</v>
      </c>
      <c r="K1491" s="3">
        <f t="shared" si="37"/>
        <v>0</v>
      </c>
      <c r="L1491" s="1">
        <f t="array" ref="L1491">INDEX(B1491:G1491,1,Intermediate!$B$6)</f>
        <v>2927.38</v>
      </c>
      <c r="M1491" s="3">
        <f>Intermediate!$B$7*K1491</f>
        <v>0</v>
      </c>
      <c r="N1491" s="3">
        <f t="shared" si="40"/>
        <v>51000</v>
      </c>
      <c r="O1491" s="3">
        <f t="shared" si="38"/>
        <v>0</v>
      </c>
      <c r="P1491" s="3">
        <f t="shared" si="41"/>
        <v>23.543435312271022</v>
      </c>
      <c r="Q1491" s="3">
        <f t="shared" si="39"/>
        <v>68920.581664435944</v>
      </c>
    </row>
    <row r="1492" spans="1:17">
      <c r="A1492" s="4">
        <v>40632</v>
      </c>
      <c r="B1492" s="10">
        <v>6493.67</v>
      </c>
      <c r="C1492" s="10">
        <v>2964.63</v>
      </c>
      <c r="D1492" s="10">
        <v>6226.04</v>
      </c>
      <c r="E1492" s="10">
        <v>2780.33</v>
      </c>
      <c r="F1492" s="10">
        <v>2666.39</v>
      </c>
      <c r="G1492" s="10">
        <v>2877.69</v>
      </c>
      <c r="H1492" s="3">
        <f t="shared" si="35"/>
        <v>3</v>
      </c>
      <c r="I1492" s="3">
        <f t="shared" si="36"/>
        <v>0</v>
      </c>
      <c r="J1492" s="3">
        <f>IF(AND(A1492&gt;=Intermediate!$B$4,A1492&lt;=Intermediate!$B$2),1,0)</f>
        <v>1</v>
      </c>
      <c r="K1492" s="3">
        <f t="shared" si="37"/>
        <v>0</v>
      </c>
      <c r="L1492" s="1">
        <f t="array" ref="L1492">INDEX(B1492:G1492,1,Intermediate!$B$6)</f>
        <v>2964.63</v>
      </c>
      <c r="M1492" s="3">
        <f>Intermediate!$B$7*K1492</f>
        <v>0</v>
      </c>
      <c r="N1492" s="3">
        <f t="shared" si="40"/>
        <v>51000</v>
      </c>
      <c r="O1492" s="3">
        <f t="shared" si="38"/>
        <v>0</v>
      </c>
      <c r="P1492" s="3">
        <f t="shared" si="41"/>
        <v>23.543435312271022</v>
      </c>
      <c r="Q1492" s="3">
        <f t="shared" si="39"/>
        <v>69797.574629818046</v>
      </c>
    </row>
    <row r="1493" spans="1:17">
      <c r="A1493" s="4">
        <v>40633</v>
      </c>
      <c r="B1493" s="10">
        <v>6538.02</v>
      </c>
      <c r="C1493" s="10">
        <v>2977.24</v>
      </c>
      <c r="D1493" s="10">
        <v>6264</v>
      </c>
      <c r="E1493" s="10">
        <v>2792.41</v>
      </c>
      <c r="F1493" s="10">
        <v>2670.01</v>
      </c>
      <c r="G1493" s="10">
        <v>2883.17</v>
      </c>
      <c r="H1493" s="3">
        <f t="shared" si="35"/>
        <v>3</v>
      </c>
      <c r="I1493" s="3">
        <f t="shared" si="36"/>
        <v>0</v>
      </c>
      <c r="J1493" s="3">
        <f>IF(AND(A1493&gt;=Intermediate!$B$4,A1493&lt;=Intermediate!$B$2),1,0)</f>
        <v>1</v>
      </c>
      <c r="K1493" s="3">
        <f t="shared" si="37"/>
        <v>0</v>
      </c>
      <c r="L1493" s="1">
        <f t="array" ref="L1493">INDEX(B1493:G1493,1,Intermediate!$B$6)</f>
        <v>2977.24</v>
      </c>
      <c r="M1493" s="3">
        <f>Intermediate!$B$7*K1493</f>
        <v>0</v>
      </c>
      <c r="N1493" s="3">
        <f t="shared" si="40"/>
        <v>51000</v>
      </c>
      <c r="O1493" s="3">
        <f t="shared" si="38"/>
        <v>0</v>
      </c>
      <c r="P1493" s="3">
        <f t="shared" si="41"/>
        <v>23.543435312271022</v>
      </c>
      <c r="Q1493" s="3">
        <f t="shared" si="39"/>
        <v>70094.457349105767</v>
      </c>
    </row>
    <row r="1494" spans="1:17">
      <c r="A1494" s="2">
        <v>40634</v>
      </c>
      <c r="B1494" s="10">
        <v>6537.94</v>
      </c>
      <c r="C1494" s="10">
        <v>3004.01</v>
      </c>
      <c r="D1494" s="10">
        <v>6282.41</v>
      </c>
      <c r="E1494" s="10">
        <v>2811.16</v>
      </c>
      <c r="F1494" s="10">
        <v>2706.96</v>
      </c>
      <c r="G1494" s="10">
        <v>2938.16</v>
      </c>
      <c r="H1494" s="3">
        <f t="shared" si="35"/>
        <v>4</v>
      </c>
      <c r="I1494" s="3">
        <f t="shared" si="36"/>
        <v>1</v>
      </c>
      <c r="J1494" s="3">
        <f>IF(AND(A1494&gt;=Intermediate!$B$4,A1494&lt;=Intermediate!$B$2),1,0)</f>
        <v>1</v>
      </c>
      <c r="K1494" s="3">
        <f t="shared" si="37"/>
        <v>1</v>
      </c>
      <c r="L1494" s="1">
        <f t="array" ref="L1494">INDEX(B1494:G1494,1,Intermediate!$B$6)</f>
        <v>3004.01</v>
      </c>
      <c r="M1494" s="3">
        <f>Intermediate!$B$7*K1494</f>
        <v>1000</v>
      </c>
      <c r="N1494" s="3">
        <f t="shared" si="40"/>
        <v>52000</v>
      </c>
      <c r="O1494" s="3">
        <f t="shared" si="38"/>
        <v>0.33288837254203546</v>
      </c>
      <c r="P1494" s="3">
        <f t="shared" si="41"/>
        <v>23.876323684813059</v>
      </c>
      <c r="Q1494" s="3">
        <f t="shared" si="39"/>
        <v>71724.715112415288</v>
      </c>
    </row>
    <row r="1495" spans="1:17">
      <c r="A1495" s="2">
        <v>40637</v>
      </c>
      <c r="B1495" s="10">
        <v>6628.11</v>
      </c>
      <c r="C1495" s="10">
        <v>3054.87</v>
      </c>
      <c r="D1495" s="10">
        <v>6373.31</v>
      </c>
      <c r="E1495" s="10">
        <v>2850.95</v>
      </c>
      <c r="F1495" s="10">
        <v>2746.28</v>
      </c>
      <c r="G1495" s="10">
        <v>3009.14</v>
      </c>
      <c r="H1495" s="3">
        <f t="shared" si="35"/>
        <v>4</v>
      </c>
      <c r="I1495" s="3">
        <f t="shared" si="36"/>
        <v>0</v>
      </c>
      <c r="J1495" s="3">
        <f>IF(AND(A1495&gt;=Intermediate!$B$4,A1495&lt;=Intermediate!$B$2),1,0)</f>
        <v>1</v>
      </c>
      <c r="K1495" s="3">
        <f t="shared" si="37"/>
        <v>0</v>
      </c>
      <c r="L1495" s="1">
        <f t="array" ref="L1495">INDEX(B1495:G1495,1,Intermediate!$B$6)</f>
        <v>3054.87</v>
      </c>
      <c r="M1495" s="3">
        <f>Intermediate!$B$7*K1495</f>
        <v>0</v>
      </c>
      <c r="N1495" s="3">
        <f t="shared" si="40"/>
        <v>52000</v>
      </c>
      <c r="O1495" s="3">
        <f t="shared" si="38"/>
        <v>0</v>
      </c>
      <c r="P1495" s="3">
        <f t="shared" si="41"/>
        <v>23.876323684813059</v>
      </c>
      <c r="Q1495" s="3">
        <f t="shared" si="39"/>
        <v>72939.064935024871</v>
      </c>
    </row>
    <row r="1496" spans="1:17">
      <c r="A1496" s="2">
        <v>40638</v>
      </c>
      <c r="B1496" s="10">
        <v>6641.08</v>
      </c>
      <c r="C1496" s="10">
        <v>3072.84</v>
      </c>
      <c r="D1496" s="10">
        <v>6394.54</v>
      </c>
      <c r="E1496" s="10">
        <v>2864.85</v>
      </c>
      <c r="F1496" s="10">
        <v>2767.61</v>
      </c>
      <c r="G1496" s="10">
        <v>3044.36</v>
      </c>
      <c r="H1496" s="3">
        <f t="shared" si="35"/>
        <v>4</v>
      </c>
      <c r="I1496" s="3">
        <f t="shared" si="36"/>
        <v>0</v>
      </c>
      <c r="J1496" s="3">
        <f>IF(AND(A1496&gt;=Intermediate!$B$4,A1496&lt;=Intermediate!$B$2),1,0)</f>
        <v>1</v>
      </c>
      <c r="K1496" s="3">
        <f t="shared" si="37"/>
        <v>0</v>
      </c>
      <c r="L1496" s="1">
        <f t="array" ref="L1496">INDEX(B1496:G1496,1,Intermediate!$B$6)</f>
        <v>3072.84</v>
      </c>
      <c r="M1496" s="3">
        <f>Intermediate!$B$7*K1496</f>
        <v>0</v>
      </c>
      <c r="N1496" s="3">
        <f t="shared" si="40"/>
        <v>52000</v>
      </c>
      <c r="O1496" s="3">
        <f t="shared" si="38"/>
        <v>0</v>
      </c>
      <c r="P1496" s="3">
        <f t="shared" si="41"/>
        <v>23.876323684813059</v>
      </c>
      <c r="Q1496" s="3">
        <f t="shared" si="39"/>
        <v>73368.122471640963</v>
      </c>
    </row>
    <row r="1497" spans="1:17">
      <c r="A1497" s="2">
        <v>40639</v>
      </c>
      <c r="B1497" s="10">
        <v>6624.85</v>
      </c>
      <c r="C1497" s="10">
        <v>3078.21</v>
      </c>
      <c r="D1497" s="10">
        <v>6388.77</v>
      </c>
      <c r="E1497" s="10">
        <v>2866.5</v>
      </c>
      <c r="F1497" s="10">
        <v>2776.79</v>
      </c>
      <c r="G1497" s="10">
        <v>3067.91</v>
      </c>
      <c r="H1497" s="3">
        <f t="shared" si="35"/>
        <v>4</v>
      </c>
      <c r="I1497" s="3">
        <f t="shared" si="36"/>
        <v>0</v>
      </c>
      <c r="J1497" s="3">
        <f>IF(AND(A1497&gt;=Intermediate!$B$4,A1497&lt;=Intermediate!$B$2),1,0)</f>
        <v>1</v>
      </c>
      <c r="K1497" s="3">
        <f t="shared" si="37"/>
        <v>0</v>
      </c>
      <c r="L1497" s="1">
        <f t="array" ref="L1497">INDEX(B1497:G1497,1,Intermediate!$B$6)</f>
        <v>3078.21</v>
      </c>
      <c r="M1497" s="3">
        <f>Intermediate!$B$7*K1497</f>
        <v>0</v>
      </c>
      <c r="N1497" s="3">
        <f t="shared" si="40"/>
        <v>52000</v>
      </c>
      <c r="O1497" s="3">
        <f t="shared" si="38"/>
        <v>0</v>
      </c>
      <c r="P1497" s="3">
        <f t="shared" si="41"/>
        <v>23.876323684813059</v>
      </c>
      <c r="Q1497" s="3">
        <f t="shared" si="39"/>
        <v>73496.338329828402</v>
      </c>
    </row>
    <row r="1498" spans="1:17">
      <c r="A1498" s="2">
        <v>40640</v>
      </c>
      <c r="B1498" s="10">
        <v>6625.88</v>
      </c>
      <c r="C1498" s="10">
        <v>3093.13</v>
      </c>
      <c r="D1498" s="10">
        <v>6400.62</v>
      </c>
      <c r="E1498" s="10">
        <v>2878.9</v>
      </c>
      <c r="F1498" s="10">
        <v>2801.27</v>
      </c>
      <c r="G1498" s="10">
        <v>3094.6</v>
      </c>
      <c r="H1498" s="3">
        <f t="shared" si="35"/>
        <v>4</v>
      </c>
      <c r="I1498" s="3">
        <f t="shared" si="36"/>
        <v>0</v>
      </c>
      <c r="J1498" s="3">
        <f>IF(AND(A1498&gt;=Intermediate!$B$4,A1498&lt;=Intermediate!$B$2),1,0)</f>
        <v>1</v>
      </c>
      <c r="K1498" s="3">
        <f t="shared" si="37"/>
        <v>0</v>
      </c>
      <c r="L1498" s="1">
        <f t="array" ref="L1498">INDEX(B1498:G1498,1,Intermediate!$B$6)</f>
        <v>3093.13</v>
      </c>
      <c r="M1498" s="3">
        <f>Intermediate!$B$7*K1498</f>
        <v>0</v>
      </c>
      <c r="N1498" s="3">
        <f t="shared" si="40"/>
        <v>52000</v>
      </c>
      <c r="O1498" s="3">
        <f t="shared" si="38"/>
        <v>0</v>
      </c>
      <c r="P1498" s="3">
        <f t="shared" si="41"/>
        <v>23.876323684813059</v>
      </c>
      <c r="Q1498" s="3">
        <f t="shared" si="39"/>
        <v>73852.573079205817</v>
      </c>
    </row>
    <row r="1499" spans="1:17">
      <c r="A1499" s="2">
        <v>40641</v>
      </c>
      <c r="B1499" s="10">
        <v>6569.34</v>
      </c>
      <c r="C1499" s="10">
        <v>3060.66</v>
      </c>
      <c r="D1499" s="10">
        <v>6342.6</v>
      </c>
      <c r="E1499" s="10">
        <v>2848.37</v>
      </c>
      <c r="F1499" s="10">
        <v>2764.38</v>
      </c>
      <c r="G1499" s="10">
        <v>3053.78</v>
      </c>
      <c r="H1499" s="3">
        <f t="shared" si="35"/>
        <v>4</v>
      </c>
      <c r="I1499" s="3">
        <f t="shared" si="36"/>
        <v>0</v>
      </c>
      <c r="J1499" s="3">
        <f>IF(AND(A1499&gt;=Intermediate!$B$4,A1499&lt;=Intermediate!$B$2),1,0)</f>
        <v>1</v>
      </c>
      <c r="K1499" s="3">
        <f t="shared" si="37"/>
        <v>0</v>
      </c>
      <c r="L1499" s="1">
        <f t="array" ref="L1499">INDEX(B1499:G1499,1,Intermediate!$B$6)</f>
        <v>3060.66</v>
      </c>
      <c r="M1499" s="3">
        <f>Intermediate!$B$7*K1499</f>
        <v>0</v>
      </c>
      <c r="N1499" s="3">
        <f t="shared" si="40"/>
        <v>52000</v>
      </c>
      <c r="O1499" s="3">
        <f t="shared" si="38"/>
        <v>0</v>
      </c>
      <c r="P1499" s="3">
        <f t="shared" si="41"/>
        <v>23.876323684813059</v>
      </c>
      <c r="Q1499" s="3">
        <f t="shared" si="39"/>
        <v>73077.308849159934</v>
      </c>
    </row>
    <row r="1500" spans="1:17">
      <c r="A1500" s="4">
        <v>40644</v>
      </c>
      <c r="B1500" s="10">
        <v>6506.4</v>
      </c>
      <c r="C1500" s="10">
        <v>3036.87</v>
      </c>
      <c r="D1500" s="10">
        <v>6286.58</v>
      </c>
      <c r="E1500" s="10">
        <v>2826.28</v>
      </c>
      <c r="F1500" s="10">
        <v>2748.12</v>
      </c>
      <c r="G1500" s="10">
        <v>3032.87</v>
      </c>
      <c r="H1500" s="3">
        <f t="shared" si="35"/>
        <v>4</v>
      </c>
      <c r="I1500" s="3">
        <f t="shared" si="36"/>
        <v>0</v>
      </c>
      <c r="J1500" s="3">
        <f>IF(AND(A1500&gt;=Intermediate!$B$4,A1500&lt;=Intermediate!$B$2),1,0)</f>
        <v>1</v>
      </c>
      <c r="K1500" s="3">
        <f t="shared" si="37"/>
        <v>0</v>
      </c>
      <c r="L1500" s="1">
        <f t="array" ref="L1500">INDEX(B1500:G1500,1,Intermediate!$B$6)</f>
        <v>3036.87</v>
      </c>
      <c r="M1500" s="3">
        <f>Intermediate!$B$7*K1500</f>
        <v>0</v>
      </c>
      <c r="N1500" s="3">
        <f t="shared" si="40"/>
        <v>52000</v>
      </c>
      <c r="O1500" s="3">
        <f t="shared" si="38"/>
        <v>0</v>
      </c>
      <c r="P1500" s="3">
        <f t="shared" si="41"/>
        <v>23.876323684813059</v>
      </c>
      <c r="Q1500" s="3">
        <f t="shared" si="39"/>
        <v>72509.291108698235</v>
      </c>
    </row>
    <row r="1501" spans="1:17">
      <c r="A1501" s="4">
        <v>40646</v>
      </c>
      <c r="B1501" s="10">
        <v>6641.89</v>
      </c>
      <c r="C1501" s="10">
        <v>3088.89</v>
      </c>
      <c r="D1501" s="10">
        <v>6404.92</v>
      </c>
      <c r="E1501" s="10">
        <v>2873.43</v>
      </c>
      <c r="F1501" s="10">
        <v>2784.58</v>
      </c>
      <c r="G1501" s="10">
        <v>3075.16</v>
      </c>
      <c r="H1501" s="3">
        <f t="shared" si="35"/>
        <v>4</v>
      </c>
      <c r="I1501" s="3">
        <f t="shared" si="36"/>
        <v>0</v>
      </c>
      <c r="J1501" s="3">
        <f>IF(AND(A1501&gt;=Intermediate!$B$4,A1501&lt;=Intermediate!$B$2),1,0)</f>
        <v>1</v>
      </c>
      <c r="K1501" s="3">
        <f t="shared" si="37"/>
        <v>0</v>
      </c>
      <c r="L1501" s="1">
        <f t="array" ref="L1501">INDEX(B1501:G1501,1,Intermediate!$B$6)</f>
        <v>3088.89</v>
      </c>
      <c r="M1501" s="3">
        <f>Intermediate!$B$7*K1501</f>
        <v>0</v>
      </c>
      <c r="N1501" s="3">
        <f t="shared" si="40"/>
        <v>52000</v>
      </c>
      <c r="O1501" s="3">
        <f t="shared" si="38"/>
        <v>0</v>
      </c>
      <c r="P1501" s="3">
        <f t="shared" si="41"/>
        <v>23.876323684813059</v>
      </c>
      <c r="Q1501" s="3">
        <f t="shared" si="39"/>
        <v>73751.337466782206</v>
      </c>
    </row>
    <row r="1502" spans="1:17">
      <c r="A1502" s="4">
        <v>40648</v>
      </c>
      <c r="B1502" s="10">
        <v>6558.25</v>
      </c>
      <c r="C1502" s="10">
        <v>3065.78</v>
      </c>
      <c r="D1502" s="10">
        <v>6336.29</v>
      </c>
      <c r="E1502" s="10">
        <v>2851.76</v>
      </c>
      <c r="F1502" s="10">
        <v>2778.48</v>
      </c>
      <c r="G1502" s="10">
        <v>3066.21</v>
      </c>
      <c r="H1502" s="3">
        <f t="shared" si="35"/>
        <v>4</v>
      </c>
      <c r="I1502" s="3">
        <f t="shared" si="36"/>
        <v>0</v>
      </c>
      <c r="J1502" s="3">
        <f>IF(AND(A1502&gt;=Intermediate!$B$4,A1502&lt;=Intermediate!$B$2),1,0)</f>
        <v>1</v>
      </c>
      <c r="K1502" s="3">
        <f t="shared" si="37"/>
        <v>0</v>
      </c>
      <c r="L1502" s="1">
        <f t="array" ref="L1502">INDEX(B1502:G1502,1,Intermediate!$B$6)</f>
        <v>3065.78</v>
      </c>
      <c r="M1502" s="3">
        <f>Intermediate!$B$7*K1502</f>
        <v>0</v>
      </c>
      <c r="N1502" s="3">
        <f t="shared" si="40"/>
        <v>52000</v>
      </c>
      <c r="O1502" s="3">
        <f t="shared" si="38"/>
        <v>0</v>
      </c>
      <c r="P1502" s="3">
        <f t="shared" si="41"/>
        <v>23.876323684813059</v>
      </c>
      <c r="Q1502" s="3">
        <f t="shared" si="39"/>
        <v>73199.555626426183</v>
      </c>
    </row>
    <row r="1503" spans="1:17">
      <c r="A1503" s="4">
        <v>40651</v>
      </c>
      <c r="B1503" s="10">
        <v>6455.98</v>
      </c>
      <c r="C1503" s="10">
        <v>3020.86</v>
      </c>
      <c r="D1503" s="10">
        <v>6240.42</v>
      </c>
      <c r="E1503" s="10">
        <v>2810.08</v>
      </c>
      <c r="F1503" s="10">
        <v>2739.96</v>
      </c>
      <c r="G1503" s="10">
        <v>3025.29</v>
      </c>
      <c r="H1503" s="3">
        <f t="shared" si="35"/>
        <v>4</v>
      </c>
      <c r="I1503" s="3">
        <f t="shared" si="36"/>
        <v>0</v>
      </c>
      <c r="J1503" s="3">
        <f>IF(AND(A1503&gt;=Intermediate!$B$4,A1503&lt;=Intermediate!$B$2),1,0)</f>
        <v>1</v>
      </c>
      <c r="K1503" s="3">
        <f t="shared" si="37"/>
        <v>0</v>
      </c>
      <c r="L1503" s="1">
        <f t="array" ref="L1503">INDEX(B1503:G1503,1,Intermediate!$B$6)</f>
        <v>3020.86</v>
      </c>
      <c r="M1503" s="3">
        <f>Intermediate!$B$7*K1503</f>
        <v>0</v>
      </c>
      <c r="N1503" s="3">
        <f t="shared" si="40"/>
        <v>52000</v>
      </c>
      <c r="O1503" s="3">
        <f t="shared" si="38"/>
        <v>0</v>
      </c>
      <c r="P1503" s="3">
        <f t="shared" si="41"/>
        <v>23.876323684813059</v>
      </c>
      <c r="Q1503" s="3">
        <f t="shared" si="39"/>
        <v>72127.031166504385</v>
      </c>
    </row>
    <row r="1504" spans="1:17">
      <c r="A1504" s="4">
        <v>40652</v>
      </c>
      <c r="B1504" s="10">
        <v>6468.15</v>
      </c>
      <c r="C1504" s="10">
        <v>3027.81</v>
      </c>
      <c r="D1504" s="10">
        <v>6252.24</v>
      </c>
      <c r="E1504" s="10">
        <v>2818.94</v>
      </c>
      <c r="F1504" s="10">
        <v>2753.93</v>
      </c>
      <c r="G1504" s="10">
        <v>3031.88</v>
      </c>
      <c r="H1504" s="3">
        <f t="shared" si="35"/>
        <v>4</v>
      </c>
      <c r="I1504" s="3">
        <f t="shared" si="36"/>
        <v>0</v>
      </c>
      <c r="J1504" s="3">
        <f>IF(AND(A1504&gt;=Intermediate!$B$4,A1504&lt;=Intermediate!$B$2),1,0)</f>
        <v>1</v>
      </c>
      <c r="K1504" s="3">
        <f t="shared" si="37"/>
        <v>0</v>
      </c>
      <c r="L1504" s="1">
        <f t="array" ref="L1504">INDEX(B1504:G1504,1,Intermediate!$B$6)</f>
        <v>3027.81</v>
      </c>
      <c r="M1504" s="3">
        <f>Intermediate!$B$7*K1504</f>
        <v>0</v>
      </c>
      <c r="N1504" s="3">
        <f t="shared" si="40"/>
        <v>52000</v>
      </c>
      <c r="O1504" s="3">
        <f t="shared" si="38"/>
        <v>0</v>
      </c>
      <c r="P1504" s="3">
        <f t="shared" si="41"/>
        <v>23.876323684813059</v>
      </c>
      <c r="Q1504" s="3">
        <f t="shared" si="39"/>
        <v>72292.97161611382</v>
      </c>
    </row>
    <row r="1505" spans="1:17">
      <c r="A1505" s="4">
        <v>40653</v>
      </c>
      <c r="B1505" s="10">
        <v>6585.53</v>
      </c>
      <c r="C1505" s="10">
        <v>3073.19</v>
      </c>
      <c r="D1505" s="10">
        <v>6357.73</v>
      </c>
      <c r="E1505" s="10">
        <v>2861.05</v>
      </c>
      <c r="F1505" s="10">
        <v>2785.92</v>
      </c>
      <c r="G1505" s="10">
        <v>3071.76</v>
      </c>
      <c r="H1505" s="3">
        <f t="shared" si="35"/>
        <v>4</v>
      </c>
      <c r="I1505" s="3">
        <f t="shared" si="36"/>
        <v>0</v>
      </c>
      <c r="J1505" s="3">
        <f>IF(AND(A1505&gt;=Intermediate!$B$4,A1505&lt;=Intermediate!$B$2),1,0)</f>
        <v>1</v>
      </c>
      <c r="K1505" s="3">
        <f t="shared" si="37"/>
        <v>0</v>
      </c>
      <c r="L1505" s="1">
        <f t="array" ref="L1505">INDEX(B1505:G1505,1,Intermediate!$B$6)</f>
        <v>3073.19</v>
      </c>
      <c r="M1505" s="3">
        <f>Intermediate!$B$7*K1505</f>
        <v>0</v>
      </c>
      <c r="N1505" s="3">
        <f t="shared" si="40"/>
        <v>52000</v>
      </c>
      <c r="O1505" s="3">
        <f t="shared" si="38"/>
        <v>0</v>
      </c>
      <c r="P1505" s="3">
        <f t="shared" si="41"/>
        <v>23.876323684813059</v>
      </c>
      <c r="Q1505" s="3">
        <f t="shared" si="39"/>
        <v>73376.479184930649</v>
      </c>
    </row>
    <row r="1506" spans="1:17">
      <c r="A1506" s="4">
        <v>40654</v>
      </c>
      <c r="B1506" s="10">
        <v>6610.18</v>
      </c>
      <c r="C1506" s="10">
        <v>3081.57</v>
      </c>
      <c r="D1506" s="10">
        <v>6380.52</v>
      </c>
      <c r="E1506" s="10">
        <v>2868.76</v>
      </c>
      <c r="F1506" s="10">
        <v>2789.3</v>
      </c>
      <c r="G1506" s="10">
        <v>3072.37</v>
      </c>
      <c r="H1506" s="3">
        <f t="shared" si="35"/>
        <v>4</v>
      </c>
      <c r="I1506" s="3">
        <f t="shared" si="36"/>
        <v>0</v>
      </c>
      <c r="J1506" s="3">
        <f>IF(AND(A1506&gt;=Intermediate!$B$4,A1506&lt;=Intermediate!$B$2),1,0)</f>
        <v>1</v>
      </c>
      <c r="K1506" s="3">
        <f t="shared" si="37"/>
        <v>0</v>
      </c>
      <c r="L1506" s="1">
        <f t="array" ref="L1506">INDEX(B1506:G1506,1,Intermediate!$B$6)</f>
        <v>3081.57</v>
      </c>
      <c r="M1506" s="3">
        <f>Intermediate!$B$7*K1506</f>
        <v>0</v>
      </c>
      <c r="N1506" s="3">
        <f t="shared" si="40"/>
        <v>52000</v>
      </c>
      <c r="O1506" s="3">
        <f t="shared" si="38"/>
        <v>0</v>
      </c>
      <c r="P1506" s="3">
        <f t="shared" si="41"/>
        <v>23.876323684813059</v>
      </c>
      <c r="Q1506" s="3">
        <f t="shared" si="39"/>
        <v>73576.562777409388</v>
      </c>
    </row>
    <row r="1507" spans="1:17">
      <c r="A1507" s="4">
        <v>40658</v>
      </c>
      <c r="B1507" s="10">
        <v>6604.28</v>
      </c>
      <c r="C1507" s="10">
        <v>3080.47</v>
      </c>
      <c r="D1507" s="10">
        <v>6376.35</v>
      </c>
      <c r="E1507" s="10">
        <v>2869.15</v>
      </c>
      <c r="F1507" s="10">
        <v>2792.42</v>
      </c>
      <c r="G1507" s="10">
        <v>3066.2</v>
      </c>
      <c r="H1507" s="3">
        <f t="shared" si="35"/>
        <v>4</v>
      </c>
      <c r="I1507" s="3">
        <f t="shared" si="36"/>
        <v>0</v>
      </c>
      <c r="J1507" s="3">
        <f>IF(AND(A1507&gt;=Intermediate!$B$4,A1507&lt;=Intermediate!$B$2),1,0)</f>
        <v>1</v>
      </c>
      <c r="K1507" s="3">
        <f t="shared" si="37"/>
        <v>0</v>
      </c>
      <c r="L1507" s="1">
        <f t="array" ref="L1507">INDEX(B1507:G1507,1,Intermediate!$B$6)</f>
        <v>3080.47</v>
      </c>
      <c r="M1507" s="3">
        <f>Intermediate!$B$7*K1507</f>
        <v>0</v>
      </c>
      <c r="N1507" s="3">
        <f t="shared" si="40"/>
        <v>52000</v>
      </c>
      <c r="O1507" s="3">
        <f t="shared" si="38"/>
        <v>0</v>
      </c>
      <c r="P1507" s="3">
        <f t="shared" si="41"/>
        <v>23.876323684813059</v>
      </c>
      <c r="Q1507" s="3">
        <f t="shared" si="39"/>
        <v>73550.298821356075</v>
      </c>
    </row>
    <row r="1508" spans="1:17">
      <c r="A1508" s="4">
        <v>40659</v>
      </c>
      <c r="B1508" s="10">
        <v>6597.38</v>
      </c>
      <c r="C1508" s="10">
        <v>3080.05</v>
      </c>
      <c r="D1508" s="10">
        <v>6371.6</v>
      </c>
      <c r="E1508" s="10">
        <v>2864.4</v>
      </c>
      <c r="F1508" s="10">
        <v>2785.27</v>
      </c>
      <c r="G1508" s="10">
        <v>3074.57</v>
      </c>
      <c r="H1508" s="3">
        <f t="shared" si="35"/>
        <v>4</v>
      </c>
      <c r="I1508" s="3">
        <f t="shared" si="36"/>
        <v>0</v>
      </c>
      <c r="J1508" s="3">
        <f>IF(AND(A1508&gt;=Intermediate!$B$4,A1508&lt;=Intermediate!$B$2),1,0)</f>
        <v>1</v>
      </c>
      <c r="K1508" s="3">
        <f t="shared" si="37"/>
        <v>0</v>
      </c>
      <c r="L1508" s="1">
        <f t="array" ref="L1508">INDEX(B1508:G1508,1,Intermediate!$B$6)</f>
        <v>3080.05</v>
      </c>
      <c r="M1508" s="3">
        <f>Intermediate!$B$7*K1508</f>
        <v>0</v>
      </c>
      <c r="N1508" s="3">
        <f t="shared" si="40"/>
        <v>52000</v>
      </c>
      <c r="O1508" s="3">
        <f t="shared" si="38"/>
        <v>0</v>
      </c>
      <c r="P1508" s="3">
        <f t="shared" si="41"/>
        <v>23.876323684813059</v>
      </c>
      <c r="Q1508" s="3">
        <f t="shared" si="39"/>
        <v>73540.270765408466</v>
      </c>
    </row>
    <row r="1509" spans="1:17">
      <c r="A1509" s="4">
        <v>40660</v>
      </c>
      <c r="B1509" s="10">
        <v>6568.55</v>
      </c>
      <c r="C1509" s="10">
        <v>3071.76</v>
      </c>
      <c r="D1509" s="10">
        <v>6348.81</v>
      </c>
      <c r="E1509" s="10">
        <v>2857.62</v>
      </c>
      <c r="F1509" s="10">
        <v>2783.87</v>
      </c>
      <c r="G1509" s="10">
        <v>3066.86</v>
      </c>
      <c r="H1509" s="3">
        <f t="shared" si="35"/>
        <v>4</v>
      </c>
      <c r="I1509" s="3">
        <f t="shared" si="36"/>
        <v>0</v>
      </c>
      <c r="J1509" s="3">
        <f>IF(AND(A1509&gt;=Intermediate!$B$4,A1509&lt;=Intermediate!$B$2),1,0)</f>
        <v>1</v>
      </c>
      <c r="K1509" s="3">
        <f t="shared" si="37"/>
        <v>0</v>
      </c>
      <c r="L1509" s="1">
        <f t="array" ref="L1509">INDEX(B1509:G1509,1,Intermediate!$B$6)</f>
        <v>3071.76</v>
      </c>
      <c r="M1509" s="3">
        <f>Intermediate!$B$7*K1509</f>
        <v>0</v>
      </c>
      <c r="N1509" s="3">
        <f t="shared" si="40"/>
        <v>52000</v>
      </c>
      <c r="O1509" s="3">
        <f t="shared" si="38"/>
        <v>0</v>
      </c>
      <c r="P1509" s="3">
        <f t="shared" si="41"/>
        <v>23.876323684813059</v>
      </c>
      <c r="Q1509" s="3">
        <f t="shared" si="39"/>
        <v>73342.336042061361</v>
      </c>
    </row>
    <row r="1510" spans="1:17">
      <c r="A1510" s="4">
        <v>40661</v>
      </c>
      <c r="B1510" s="10">
        <v>6515.85</v>
      </c>
      <c r="C1510" s="10">
        <v>3048.47</v>
      </c>
      <c r="D1510" s="10">
        <v>6297.97</v>
      </c>
      <c r="E1510" s="10">
        <v>2833.35</v>
      </c>
      <c r="F1510" s="10">
        <v>2759.43</v>
      </c>
      <c r="G1510" s="10">
        <v>3050.36</v>
      </c>
      <c r="H1510" s="3">
        <f t="shared" si="35"/>
        <v>4</v>
      </c>
      <c r="I1510" s="3">
        <f t="shared" si="36"/>
        <v>0</v>
      </c>
      <c r="J1510" s="3">
        <f>IF(AND(A1510&gt;=Intermediate!$B$4,A1510&lt;=Intermediate!$B$2),1,0)</f>
        <v>1</v>
      </c>
      <c r="K1510" s="3">
        <f t="shared" si="37"/>
        <v>0</v>
      </c>
      <c r="L1510" s="1">
        <f t="array" ref="L1510">INDEX(B1510:G1510,1,Intermediate!$B$6)</f>
        <v>3048.47</v>
      </c>
      <c r="M1510" s="3">
        <f>Intermediate!$B$7*K1510</f>
        <v>0</v>
      </c>
      <c r="N1510" s="3">
        <f t="shared" si="40"/>
        <v>52000</v>
      </c>
      <c r="O1510" s="3">
        <f t="shared" si="38"/>
        <v>0</v>
      </c>
      <c r="P1510" s="3">
        <f t="shared" si="41"/>
        <v>23.876323684813059</v>
      </c>
      <c r="Q1510" s="3">
        <f t="shared" si="39"/>
        <v>72786.256463442056</v>
      </c>
    </row>
    <row r="1511" spans="1:17">
      <c r="A1511" s="4">
        <v>40662</v>
      </c>
      <c r="B1511" s="10">
        <v>6468.6</v>
      </c>
      <c r="C1511" s="10">
        <v>3020.54</v>
      </c>
      <c r="D1511" s="10">
        <v>6250.38</v>
      </c>
      <c r="E1511" s="10">
        <v>2807.41</v>
      </c>
      <c r="F1511" s="10">
        <v>2726.88</v>
      </c>
      <c r="G1511" s="10">
        <v>3015.31</v>
      </c>
      <c r="H1511" s="3">
        <f t="shared" si="35"/>
        <v>4</v>
      </c>
      <c r="I1511" s="3">
        <f t="shared" si="36"/>
        <v>0</v>
      </c>
      <c r="J1511" s="3">
        <f>IF(AND(A1511&gt;=Intermediate!$B$4,A1511&lt;=Intermediate!$B$2),1,0)</f>
        <v>1</v>
      </c>
      <c r="K1511" s="3">
        <f t="shared" si="37"/>
        <v>0</v>
      </c>
      <c r="L1511" s="1">
        <f t="array" ref="L1511">INDEX(B1511:G1511,1,Intermediate!$B$6)</f>
        <v>3020.54</v>
      </c>
      <c r="M1511" s="3">
        <f>Intermediate!$B$7*K1511</f>
        <v>0</v>
      </c>
      <c r="N1511" s="3">
        <f t="shared" si="40"/>
        <v>52000</v>
      </c>
      <c r="O1511" s="3">
        <f t="shared" si="38"/>
        <v>0</v>
      </c>
      <c r="P1511" s="3">
        <f t="shared" si="41"/>
        <v>23.876323684813059</v>
      </c>
      <c r="Q1511" s="3">
        <f t="shared" si="39"/>
        <v>72119.390742925243</v>
      </c>
    </row>
    <row r="1512" spans="1:17">
      <c r="A1512" s="5">
        <v>40665</v>
      </c>
      <c r="B1512" s="10">
        <v>6409.78</v>
      </c>
      <c r="C1512" s="10">
        <v>2991.89</v>
      </c>
      <c r="D1512" s="10">
        <v>6194.05</v>
      </c>
      <c r="E1512" s="10">
        <v>2784.25</v>
      </c>
      <c r="F1512" s="10">
        <v>2706.27</v>
      </c>
      <c r="G1512" s="10">
        <v>2974.45</v>
      </c>
      <c r="H1512" s="3">
        <f t="shared" si="35"/>
        <v>5</v>
      </c>
      <c r="I1512" s="3">
        <f t="shared" si="36"/>
        <v>1</v>
      </c>
      <c r="J1512" s="3">
        <f>IF(AND(A1512&gt;=Intermediate!$B$4,A1512&lt;=Intermediate!$B$2),1,0)</f>
        <v>1</v>
      </c>
      <c r="K1512" s="3">
        <f t="shared" si="37"/>
        <v>1</v>
      </c>
      <c r="L1512" s="1">
        <f t="array" ref="L1512">INDEX(B1512:G1512,1,Intermediate!$B$6)</f>
        <v>2991.89</v>
      </c>
      <c r="M1512" s="3">
        <f>Intermediate!$B$7*K1512</f>
        <v>1000</v>
      </c>
      <c r="N1512" s="3">
        <f t="shared" si="40"/>
        <v>53000</v>
      </c>
      <c r="O1512" s="3">
        <f t="shared" si="38"/>
        <v>0.33423688705132876</v>
      </c>
      <c r="P1512" s="3">
        <f t="shared" si="41"/>
        <v>24.210560571864388</v>
      </c>
      <c r="Q1512" s="3">
        <f t="shared" si="39"/>
        <v>72435.334069355347</v>
      </c>
    </row>
    <row r="1513" spans="1:17">
      <c r="A1513" s="5">
        <v>40666</v>
      </c>
      <c r="B1513" s="10">
        <v>6259.16</v>
      </c>
      <c r="C1513" s="10">
        <v>2928.93</v>
      </c>
      <c r="D1513" s="10">
        <v>6056.34</v>
      </c>
      <c r="E1513" s="10">
        <v>2724.07</v>
      </c>
      <c r="F1513" s="10">
        <v>2651.52</v>
      </c>
      <c r="G1513" s="10">
        <v>2921.36</v>
      </c>
      <c r="H1513" s="3">
        <f t="shared" si="35"/>
        <v>5</v>
      </c>
      <c r="I1513" s="3">
        <f t="shared" si="36"/>
        <v>0</v>
      </c>
      <c r="J1513" s="3">
        <f>IF(AND(A1513&gt;=Intermediate!$B$4,A1513&lt;=Intermediate!$B$2),1,0)</f>
        <v>1</v>
      </c>
      <c r="K1513" s="3">
        <f t="shared" si="37"/>
        <v>0</v>
      </c>
      <c r="L1513" s="1">
        <f t="array" ref="L1513">INDEX(B1513:G1513,1,Intermediate!$B$6)</f>
        <v>2928.93</v>
      </c>
      <c r="M1513" s="3">
        <f>Intermediate!$B$7*K1513</f>
        <v>0</v>
      </c>
      <c r="N1513" s="3">
        <f t="shared" si="40"/>
        <v>53000</v>
      </c>
      <c r="O1513" s="3">
        <f t="shared" si="38"/>
        <v>0</v>
      </c>
      <c r="P1513" s="3">
        <f t="shared" si="41"/>
        <v>24.210560571864388</v>
      </c>
      <c r="Q1513" s="3">
        <f t="shared" si="39"/>
        <v>70911.037175750753</v>
      </c>
    </row>
    <row r="1514" spans="1:17">
      <c r="A1514" s="5">
        <v>40667</v>
      </c>
      <c r="B1514" s="10">
        <v>6224.68</v>
      </c>
      <c r="C1514" s="10">
        <v>2913.45</v>
      </c>
      <c r="D1514" s="10">
        <v>6024.71</v>
      </c>
      <c r="E1514" s="10">
        <v>2711.35</v>
      </c>
      <c r="F1514" s="10">
        <v>2640.93</v>
      </c>
      <c r="G1514" s="10">
        <v>2906.65</v>
      </c>
      <c r="H1514" s="3">
        <f t="shared" si="35"/>
        <v>5</v>
      </c>
      <c r="I1514" s="3">
        <f t="shared" si="36"/>
        <v>0</v>
      </c>
      <c r="J1514" s="3">
        <f>IF(AND(A1514&gt;=Intermediate!$B$4,A1514&lt;=Intermediate!$B$2),1,0)</f>
        <v>1</v>
      </c>
      <c r="K1514" s="3">
        <f t="shared" si="37"/>
        <v>0</v>
      </c>
      <c r="L1514" s="1">
        <f t="array" ref="L1514">INDEX(B1514:G1514,1,Intermediate!$B$6)</f>
        <v>2913.45</v>
      </c>
      <c r="M1514" s="3">
        <f>Intermediate!$B$7*K1514</f>
        <v>0</v>
      </c>
      <c r="N1514" s="3">
        <f t="shared" si="40"/>
        <v>53000</v>
      </c>
      <c r="O1514" s="3">
        <f t="shared" si="38"/>
        <v>0</v>
      </c>
      <c r="P1514" s="3">
        <f t="shared" si="41"/>
        <v>24.210560571864388</v>
      </c>
      <c r="Q1514" s="3">
        <f t="shared" si="39"/>
        <v>70536.257698098299</v>
      </c>
    </row>
    <row r="1515" spans="1:17">
      <c r="A1515" s="5">
        <v>40668</v>
      </c>
      <c r="B1515" s="10">
        <v>6143.8</v>
      </c>
      <c r="C1515" s="10">
        <v>2880.02</v>
      </c>
      <c r="D1515" s="10">
        <v>5948.62</v>
      </c>
      <c r="E1515" s="10">
        <v>2679.95</v>
      </c>
      <c r="F1515" s="10">
        <v>2614.31</v>
      </c>
      <c r="G1515" s="10">
        <v>2877.04</v>
      </c>
      <c r="H1515" s="3">
        <f t="shared" si="35"/>
        <v>5</v>
      </c>
      <c r="I1515" s="3">
        <f t="shared" si="36"/>
        <v>0</v>
      </c>
      <c r="J1515" s="3">
        <f>IF(AND(A1515&gt;=Intermediate!$B$4,A1515&lt;=Intermediate!$B$2),1,0)</f>
        <v>1</v>
      </c>
      <c r="K1515" s="3">
        <f t="shared" si="37"/>
        <v>0</v>
      </c>
      <c r="L1515" s="1">
        <f t="array" ref="L1515">INDEX(B1515:G1515,1,Intermediate!$B$6)</f>
        <v>2880.02</v>
      </c>
      <c r="M1515" s="3">
        <f>Intermediate!$B$7*K1515</f>
        <v>0</v>
      </c>
      <c r="N1515" s="3">
        <f t="shared" si="40"/>
        <v>53000</v>
      </c>
      <c r="O1515" s="3">
        <f t="shared" si="38"/>
        <v>0</v>
      </c>
      <c r="P1515" s="3">
        <f t="shared" si="41"/>
        <v>24.210560571864388</v>
      </c>
      <c r="Q1515" s="3">
        <f t="shared" si="39"/>
        <v>69726.898658180871</v>
      </c>
    </row>
    <row r="1516" spans="1:17">
      <c r="A1516" s="5">
        <v>40669</v>
      </c>
      <c r="B1516" s="10">
        <v>6250.4</v>
      </c>
      <c r="C1516" s="10">
        <v>2920.87</v>
      </c>
      <c r="D1516" s="10">
        <v>6043.24</v>
      </c>
      <c r="E1516" s="10">
        <v>2719.86</v>
      </c>
      <c r="F1516" s="10">
        <v>2648.17</v>
      </c>
      <c r="G1516" s="10">
        <v>2900.98</v>
      </c>
      <c r="H1516" s="3">
        <f t="shared" si="35"/>
        <v>5</v>
      </c>
      <c r="I1516" s="3">
        <f t="shared" si="36"/>
        <v>0</v>
      </c>
      <c r="J1516" s="3">
        <f>IF(AND(A1516&gt;=Intermediate!$B$4,A1516&lt;=Intermediate!$B$2),1,0)</f>
        <v>1</v>
      </c>
      <c r="K1516" s="3">
        <f t="shared" si="37"/>
        <v>0</v>
      </c>
      <c r="L1516" s="1">
        <f t="array" ref="L1516">INDEX(B1516:G1516,1,Intermediate!$B$6)</f>
        <v>2920.87</v>
      </c>
      <c r="M1516" s="3">
        <f>Intermediate!$B$7*K1516</f>
        <v>0</v>
      </c>
      <c r="N1516" s="3">
        <f t="shared" si="40"/>
        <v>53000</v>
      </c>
      <c r="O1516" s="3">
        <f t="shared" si="38"/>
        <v>0</v>
      </c>
      <c r="P1516" s="3">
        <f t="shared" si="41"/>
        <v>24.210560571864388</v>
      </c>
      <c r="Q1516" s="3">
        <f t="shared" si="39"/>
        <v>70715.900057541527</v>
      </c>
    </row>
    <row r="1517" spans="1:17">
      <c r="A1517" s="5">
        <v>40672</v>
      </c>
      <c r="B1517" s="10">
        <v>6256.3</v>
      </c>
      <c r="C1517" s="10">
        <v>2922.59</v>
      </c>
      <c r="D1517" s="10">
        <v>6048.08</v>
      </c>
      <c r="E1517" s="10">
        <v>2719.88</v>
      </c>
      <c r="F1517" s="10">
        <v>2645.84</v>
      </c>
      <c r="G1517" s="10">
        <v>2904.43</v>
      </c>
      <c r="H1517" s="3">
        <f t="shared" si="35"/>
        <v>5</v>
      </c>
      <c r="I1517" s="3">
        <f t="shared" si="36"/>
        <v>0</v>
      </c>
      <c r="J1517" s="3">
        <f>IF(AND(A1517&gt;=Intermediate!$B$4,A1517&lt;=Intermediate!$B$2),1,0)</f>
        <v>1</v>
      </c>
      <c r="K1517" s="3">
        <f t="shared" si="37"/>
        <v>0</v>
      </c>
      <c r="L1517" s="1">
        <f t="array" ref="L1517">INDEX(B1517:G1517,1,Intermediate!$B$6)</f>
        <v>2922.59</v>
      </c>
      <c r="M1517" s="3">
        <f>Intermediate!$B$7*K1517</f>
        <v>0</v>
      </c>
      <c r="N1517" s="3">
        <f t="shared" si="40"/>
        <v>53000</v>
      </c>
      <c r="O1517" s="3">
        <f t="shared" si="38"/>
        <v>0</v>
      </c>
      <c r="P1517" s="3">
        <f t="shared" si="41"/>
        <v>24.210560571864388</v>
      </c>
      <c r="Q1517" s="3">
        <f t="shared" si="39"/>
        <v>70757.542221725147</v>
      </c>
    </row>
    <row r="1518" spans="1:17">
      <c r="A1518" s="6">
        <v>40673</v>
      </c>
      <c r="B1518" s="10">
        <v>6245.85</v>
      </c>
      <c r="C1518" s="10">
        <v>2921.46</v>
      </c>
      <c r="D1518" s="10">
        <v>6040.24</v>
      </c>
      <c r="E1518" s="10">
        <v>2718.19</v>
      </c>
      <c r="F1518" s="10">
        <v>2647.45</v>
      </c>
      <c r="G1518" s="10">
        <v>2909.06</v>
      </c>
      <c r="H1518" s="3">
        <f t="shared" si="35"/>
        <v>5</v>
      </c>
      <c r="I1518" s="3">
        <f t="shared" si="36"/>
        <v>0</v>
      </c>
      <c r="J1518" s="3">
        <f>IF(AND(A1518&gt;=Intermediate!$B$4,A1518&lt;=Intermediate!$B$2),1,0)</f>
        <v>1</v>
      </c>
      <c r="K1518" s="3">
        <f t="shared" si="37"/>
        <v>0</v>
      </c>
      <c r="L1518" s="1">
        <f t="array" ref="L1518">INDEX(B1518:G1518,1,Intermediate!$B$6)</f>
        <v>2921.46</v>
      </c>
      <c r="M1518" s="3">
        <f>Intermediate!$B$7*K1518</f>
        <v>0</v>
      </c>
      <c r="N1518" s="3">
        <f t="shared" si="40"/>
        <v>53000</v>
      </c>
      <c r="O1518" s="3">
        <f t="shared" si="38"/>
        <v>0</v>
      </c>
      <c r="P1518" s="3">
        <f t="shared" si="41"/>
        <v>24.210560571864388</v>
      </c>
      <c r="Q1518" s="3">
        <f t="shared" si="39"/>
        <v>70730.184288278935</v>
      </c>
    </row>
    <row r="1519" spans="1:17">
      <c r="A1519" s="6">
        <v>40674</v>
      </c>
      <c r="B1519" s="10">
        <v>6274.36</v>
      </c>
      <c r="C1519" s="10">
        <v>2938.57</v>
      </c>
      <c r="D1519" s="10">
        <v>6070.7</v>
      </c>
      <c r="E1519" s="10">
        <v>2733.24</v>
      </c>
      <c r="F1519" s="10">
        <v>2664.73</v>
      </c>
      <c r="G1519" s="10">
        <v>2933.67</v>
      </c>
      <c r="H1519" s="3">
        <f t="shared" si="35"/>
        <v>5</v>
      </c>
      <c r="I1519" s="3">
        <f t="shared" si="36"/>
        <v>0</v>
      </c>
      <c r="J1519" s="3">
        <f>IF(AND(A1519&gt;=Intermediate!$B$4,A1519&lt;=Intermediate!$B$2),1,0)</f>
        <v>1</v>
      </c>
      <c r="K1519" s="3">
        <f t="shared" si="37"/>
        <v>0</v>
      </c>
      <c r="L1519" s="1">
        <f t="array" ref="L1519">INDEX(B1519:G1519,1,Intermediate!$B$6)</f>
        <v>2938.57</v>
      </c>
      <c r="M1519" s="3">
        <f>Intermediate!$B$7*K1519</f>
        <v>0</v>
      </c>
      <c r="N1519" s="3">
        <f t="shared" si="40"/>
        <v>53000</v>
      </c>
      <c r="O1519" s="3">
        <f t="shared" si="38"/>
        <v>0</v>
      </c>
      <c r="P1519" s="3">
        <f t="shared" si="41"/>
        <v>24.210560571864388</v>
      </c>
      <c r="Q1519" s="3">
        <f t="shared" si="39"/>
        <v>71144.426979663534</v>
      </c>
    </row>
    <row r="1520" spans="1:17">
      <c r="A1520" s="6">
        <v>40675</v>
      </c>
      <c r="B1520" s="10">
        <v>6195.32</v>
      </c>
      <c r="C1520" s="10">
        <v>2904.93</v>
      </c>
      <c r="D1520" s="10">
        <v>5995.03</v>
      </c>
      <c r="E1520" s="10">
        <v>2702.1</v>
      </c>
      <c r="F1520" s="10">
        <v>2638.99</v>
      </c>
      <c r="G1520" s="10">
        <v>2904.04</v>
      </c>
      <c r="H1520" s="3">
        <f t="shared" si="35"/>
        <v>5</v>
      </c>
      <c r="I1520" s="3">
        <f t="shared" si="36"/>
        <v>0</v>
      </c>
      <c r="J1520" s="3">
        <f>IF(AND(A1520&gt;=Intermediate!$B$4,A1520&lt;=Intermediate!$B$2),1,0)</f>
        <v>1</v>
      </c>
      <c r="K1520" s="3">
        <f t="shared" si="37"/>
        <v>0</v>
      </c>
      <c r="L1520" s="1">
        <f t="array" ref="L1520">INDEX(B1520:G1520,1,Intermediate!$B$6)</f>
        <v>2904.93</v>
      </c>
      <c r="M1520" s="3">
        <f>Intermediate!$B$7*K1520</f>
        <v>0</v>
      </c>
      <c r="N1520" s="3">
        <f t="shared" si="40"/>
        <v>53000</v>
      </c>
      <c r="O1520" s="3">
        <f t="shared" si="38"/>
        <v>0</v>
      </c>
      <c r="P1520" s="3">
        <f t="shared" si="41"/>
        <v>24.210560571864388</v>
      </c>
      <c r="Q1520" s="3">
        <f t="shared" si="39"/>
        <v>70329.983722026009</v>
      </c>
    </row>
    <row r="1521" spans="1:17">
      <c r="A1521" s="6">
        <v>40676</v>
      </c>
      <c r="B1521" s="10">
        <v>6261.87</v>
      </c>
      <c r="C1521" s="10">
        <v>2933.37</v>
      </c>
      <c r="D1521" s="10">
        <v>6057.01</v>
      </c>
      <c r="E1521" s="10">
        <v>2730</v>
      </c>
      <c r="F1521" s="10">
        <v>2665.93</v>
      </c>
      <c r="G1521" s="10">
        <v>2931.39</v>
      </c>
      <c r="H1521" s="3">
        <f t="shared" si="35"/>
        <v>5</v>
      </c>
      <c r="I1521" s="3">
        <f t="shared" si="36"/>
        <v>0</v>
      </c>
      <c r="J1521" s="3">
        <f>IF(AND(A1521&gt;=Intermediate!$B$4,A1521&lt;=Intermediate!$B$2),1,0)</f>
        <v>1</v>
      </c>
      <c r="K1521" s="3">
        <f t="shared" si="37"/>
        <v>0</v>
      </c>
      <c r="L1521" s="1">
        <f t="array" ref="L1521">INDEX(B1521:G1521,1,Intermediate!$B$6)</f>
        <v>2933.37</v>
      </c>
      <c r="M1521" s="3">
        <f>Intermediate!$B$7*K1521</f>
        <v>0</v>
      </c>
      <c r="N1521" s="3">
        <f t="shared" si="40"/>
        <v>53000</v>
      </c>
      <c r="O1521" s="3">
        <f t="shared" si="38"/>
        <v>0</v>
      </c>
      <c r="P1521" s="3">
        <f t="shared" si="41"/>
        <v>24.210560571864388</v>
      </c>
      <c r="Q1521" s="3">
        <f t="shared" si="39"/>
        <v>71018.532064689833</v>
      </c>
    </row>
    <row r="1522" spans="1:17">
      <c r="A1522" s="6">
        <v>40679</v>
      </c>
      <c r="B1522" s="10">
        <v>6215.05</v>
      </c>
      <c r="C1522" s="10">
        <v>2909.41</v>
      </c>
      <c r="D1522" s="10">
        <v>6010.59</v>
      </c>
      <c r="E1522" s="10">
        <v>2707.94</v>
      </c>
      <c r="F1522" s="10">
        <v>2642.26</v>
      </c>
      <c r="G1522" s="10">
        <v>2904.48</v>
      </c>
      <c r="H1522" s="3">
        <f t="shared" si="35"/>
        <v>5</v>
      </c>
      <c r="I1522" s="3">
        <f t="shared" si="36"/>
        <v>0</v>
      </c>
      <c r="J1522" s="3">
        <f>IF(AND(A1522&gt;=Intermediate!$B$4,A1522&lt;=Intermediate!$B$2),1,0)</f>
        <v>1</v>
      </c>
      <c r="K1522" s="3">
        <f t="shared" si="37"/>
        <v>0</v>
      </c>
      <c r="L1522" s="1">
        <f t="array" ref="L1522">INDEX(B1522:G1522,1,Intermediate!$B$6)</f>
        <v>2909.41</v>
      </c>
      <c r="M1522" s="3">
        <f>Intermediate!$B$7*K1522</f>
        <v>0</v>
      </c>
      <c r="N1522" s="3">
        <f t="shared" si="40"/>
        <v>53000</v>
      </c>
      <c r="O1522" s="3">
        <f t="shared" si="38"/>
        <v>0</v>
      </c>
      <c r="P1522" s="3">
        <f t="shared" si="41"/>
        <v>24.210560571864388</v>
      </c>
      <c r="Q1522" s="3">
        <f t="shared" si="39"/>
        <v>70438.447033387958</v>
      </c>
    </row>
    <row r="1523" spans="1:17">
      <c r="A1523" s="6">
        <v>40680</v>
      </c>
      <c r="B1523" s="10">
        <v>6155.36</v>
      </c>
      <c r="C1523" s="10">
        <v>2885.14</v>
      </c>
      <c r="D1523" s="10">
        <v>5956.16</v>
      </c>
      <c r="E1523" s="10">
        <v>2684.37</v>
      </c>
      <c r="F1523" s="10">
        <v>2621.42</v>
      </c>
      <c r="G1523" s="10">
        <v>2886.36</v>
      </c>
      <c r="H1523" s="3">
        <f t="shared" si="35"/>
        <v>5</v>
      </c>
      <c r="I1523" s="3">
        <f t="shared" si="36"/>
        <v>0</v>
      </c>
      <c r="J1523" s="3">
        <f>IF(AND(A1523&gt;=Intermediate!$B$4,A1523&lt;=Intermediate!$B$2),1,0)</f>
        <v>1</v>
      </c>
      <c r="K1523" s="3">
        <f t="shared" si="37"/>
        <v>0</v>
      </c>
      <c r="L1523" s="1">
        <f t="array" ref="L1523">INDEX(B1523:G1523,1,Intermediate!$B$6)</f>
        <v>2885.14</v>
      </c>
      <c r="M1523" s="3">
        <f>Intermediate!$B$7*K1523</f>
        <v>0</v>
      </c>
      <c r="N1523" s="3">
        <f t="shared" si="40"/>
        <v>53000</v>
      </c>
      <c r="O1523" s="3">
        <f t="shared" si="38"/>
        <v>0</v>
      </c>
      <c r="P1523" s="3">
        <f t="shared" si="41"/>
        <v>24.210560571864388</v>
      </c>
      <c r="Q1523" s="3">
        <f t="shared" si="39"/>
        <v>69850.85672830882</v>
      </c>
    </row>
    <row r="1524" spans="1:17">
      <c r="A1524" s="6">
        <v>40681</v>
      </c>
      <c r="B1524" s="10">
        <v>6126.58</v>
      </c>
      <c r="C1524" s="10">
        <v>2870.02</v>
      </c>
      <c r="D1524" s="10">
        <v>5928.2</v>
      </c>
      <c r="E1524" s="10">
        <v>2670.47</v>
      </c>
      <c r="F1524" s="10">
        <v>2605.89</v>
      </c>
      <c r="G1524" s="10">
        <v>2866.72</v>
      </c>
      <c r="H1524" s="3">
        <f t="shared" si="35"/>
        <v>5</v>
      </c>
      <c r="I1524" s="3">
        <f t="shared" si="36"/>
        <v>0</v>
      </c>
      <c r="J1524" s="3">
        <f>IF(AND(A1524&gt;=Intermediate!$B$4,A1524&lt;=Intermediate!$B$2),1,0)</f>
        <v>1</v>
      </c>
      <c r="K1524" s="3">
        <f t="shared" si="37"/>
        <v>0</v>
      </c>
      <c r="L1524" s="1">
        <f t="array" ref="L1524">INDEX(B1524:G1524,1,Intermediate!$B$6)</f>
        <v>2870.02</v>
      </c>
      <c r="M1524" s="3">
        <f>Intermediate!$B$7*K1524</f>
        <v>0</v>
      </c>
      <c r="N1524" s="3">
        <f t="shared" si="40"/>
        <v>53000</v>
      </c>
      <c r="O1524" s="3">
        <f t="shared" si="38"/>
        <v>0</v>
      </c>
      <c r="P1524" s="3">
        <f t="shared" si="41"/>
        <v>24.210560571864388</v>
      </c>
      <c r="Q1524" s="3">
        <f t="shared" si="39"/>
        <v>69484.793052462235</v>
      </c>
    </row>
    <row r="1525" spans="1:17">
      <c r="A1525" s="6">
        <v>40682</v>
      </c>
      <c r="B1525" s="10">
        <v>6129.38</v>
      </c>
      <c r="C1525" s="10">
        <v>2862.81</v>
      </c>
      <c r="D1525" s="10">
        <v>5923.82</v>
      </c>
      <c r="E1525" s="10">
        <v>2663.06</v>
      </c>
      <c r="F1525" s="10">
        <v>2590.0100000000002</v>
      </c>
      <c r="G1525" s="10">
        <v>2851.37</v>
      </c>
      <c r="H1525" s="3">
        <f t="shared" si="35"/>
        <v>5</v>
      </c>
      <c r="I1525" s="3">
        <f t="shared" si="36"/>
        <v>0</v>
      </c>
      <c r="J1525" s="3">
        <f>IF(AND(A1525&gt;=Intermediate!$B$4,A1525&lt;=Intermediate!$B$2),1,0)</f>
        <v>1</v>
      </c>
      <c r="K1525" s="3">
        <f t="shared" si="37"/>
        <v>0</v>
      </c>
      <c r="L1525" s="1">
        <f t="array" ref="L1525">INDEX(B1525:G1525,1,Intermediate!$B$6)</f>
        <v>2862.81</v>
      </c>
      <c r="M1525" s="3">
        <f>Intermediate!$B$7*K1525</f>
        <v>0</v>
      </c>
      <c r="N1525" s="3">
        <f t="shared" si="40"/>
        <v>53000</v>
      </c>
      <c r="O1525" s="3">
        <f t="shared" si="38"/>
        <v>0</v>
      </c>
      <c r="P1525" s="3">
        <f t="shared" si="41"/>
        <v>24.210560571864388</v>
      </c>
      <c r="Q1525" s="3">
        <f t="shared" si="39"/>
        <v>69310.234910739091</v>
      </c>
    </row>
    <row r="1526" spans="1:17">
      <c r="A1526" s="6">
        <v>40683</v>
      </c>
      <c r="B1526" s="10">
        <v>6191.85</v>
      </c>
      <c r="C1526" s="10">
        <v>2887.12</v>
      </c>
      <c r="D1526" s="10">
        <v>5979.23</v>
      </c>
      <c r="E1526" s="10">
        <v>2686.57</v>
      </c>
      <c r="F1526" s="10">
        <v>2609.85</v>
      </c>
      <c r="G1526" s="10">
        <v>2870.69</v>
      </c>
      <c r="H1526" s="3">
        <f t="shared" si="35"/>
        <v>5</v>
      </c>
      <c r="I1526" s="3">
        <f t="shared" si="36"/>
        <v>0</v>
      </c>
      <c r="J1526" s="3">
        <f>IF(AND(A1526&gt;=Intermediate!$B$4,A1526&lt;=Intermediate!$B$2),1,0)</f>
        <v>1</v>
      </c>
      <c r="K1526" s="3">
        <f t="shared" si="37"/>
        <v>0</v>
      </c>
      <c r="L1526" s="1">
        <f t="array" ref="L1526">INDEX(B1526:G1526,1,Intermediate!$B$6)</f>
        <v>2887.12</v>
      </c>
      <c r="M1526" s="3">
        <f>Intermediate!$B$7*K1526</f>
        <v>0</v>
      </c>
      <c r="N1526" s="3">
        <f t="shared" si="40"/>
        <v>53000</v>
      </c>
      <c r="O1526" s="3">
        <f t="shared" si="38"/>
        <v>0</v>
      </c>
      <c r="P1526" s="3">
        <f t="shared" si="41"/>
        <v>24.210560571864388</v>
      </c>
      <c r="Q1526" s="3">
        <f t="shared" si="39"/>
        <v>69898.793638241114</v>
      </c>
    </row>
    <row r="1527" spans="1:17">
      <c r="A1527" s="6">
        <v>40686</v>
      </c>
      <c r="B1527" s="10">
        <v>6087.32</v>
      </c>
      <c r="C1527" s="10">
        <v>2840.84</v>
      </c>
      <c r="D1527" s="10">
        <v>5879.42</v>
      </c>
      <c r="E1527" s="10">
        <v>2642.04</v>
      </c>
      <c r="F1527" s="10">
        <v>2567.64</v>
      </c>
      <c r="G1527" s="10">
        <v>2829.8</v>
      </c>
      <c r="H1527" s="3">
        <f t="shared" si="35"/>
        <v>5</v>
      </c>
      <c r="I1527" s="3">
        <f t="shared" si="36"/>
        <v>0</v>
      </c>
      <c r="J1527" s="3">
        <f>IF(AND(A1527&gt;=Intermediate!$B$4,A1527&lt;=Intermediate!$B$2),1,0)</f>
        <v>1</v>
      </c>
      <c r="K1527" s="3">
        <f t="shared" si="37"/>
        <v>0</v>
      </c>
      <c r="L1527" s="1">
        <f t="array" ref="L1527">INDEX(B1527:G1527,1,Intermediate!$B$6)</f>
        <v>2840.84</v>
      </c>
      <c r="M1527" s="3">
        <f>Intermediate!$B$7*K1527</f>
        <v>0</v>
      </c>
      <c r="N1527" s="3">
        <f t="shared" si="40"/>
        <v>53000</v>
      </c>
      <c r="O1527" s="3">
        <f t="shared" si="38"/>
        <v>0</v>
      </c>
      <c r="P1527" s="3">
        <f t="shared" si="41"/>
        <v>24.210560571864388</v>
      </c>
      <c r="Q1527" s="3">
        <f t="shared" si="39"/>
        <v>68778.328894975231</v>
      </c>
    </row>
    <row r="1528" spans="1:17">
      <c r="A1528" s="6">
        <v>40687</v>
      </c>
      <c r="B1528" s="10">
        <v>6103.82</v>
      </c>
      <c r="C1528" s="10">
        <v>2844.72</v>
      </c>
      <c r="D1528" s="10">
        <v>5891.59</v>
      </c>
      <c r="E1528" s="10">
        <v>2647.53</v>
      </c>
      <c r="F1528" s="10">
        <v>2572.46</v>
      </c>
      <c r="G1528" s="10">
        <v>2830.11</v>
      </c>
      <c r="H1528" s="3">
        <f t="shared" si="35"/>
        <v>5</v>
      </c>
      <c r="I1528" s="3">
        <f t="shared" si="36"/>
        <v>0</v>
      </c>
      <c r="J1528" s="3">
        <f>IF(AND(A1528&gt;=Intermediate!$B$4,A1528&lt;=Intermediate!$B$2),1,0)</f>
        <v>1</v>
      </c>
      <c r="K1528" s="3">
        <f t="shared" si="37"/>
        <v>0</v>
      </c>
      <c r="L1528" s="1">
        <f t="array" ref="L1528">INDEX(B1528:G1528,1,Intermediate!$B$6)</f>
        <v>2844.72</v>
      </c>
      <c r="M1528" s="3">
        <f>Intermediate!$B$7*K1528</f>
        <v>0</v>
      </c>
      <c r="N1528" s="3">
        <f t="shared" si="40"/>
        <v>53000</v>
      </c>
      <c r="O1528" s="3">
        <f t="shared" si="38"/>
        <v>0</v>
      </c>
      <c r="P1528" s="3">
        <f t="shared" si="41"/>
        <v>24.210560571864388</v>
      </c>
      <c r="Q1528" s="3">
        <f t="shared" si="39"/>
        <v>68872.265869994051</v>
      </c>
    </row>
    <row r="1529" spans="1:17">
      <c r="A1529" s="6">
        <v>40688</v>
      </c>
      <c r="B1529" s="10">
        <v>6060.24</v>
      </c>
      <c r="C1529" s="10">
        <v>2828.09</v>
      </c>
      <c r="D1529" s="10">
        <v>5851.89</v>
      </c>
      <c r="E1529" s="10">
        <v>2630.69</v>
      </c>
      <c r="F1529" s="10">
        <v>2558.21</v>
      </c>
      <c r="G1529" s="10">
        <v>2816.92</v>
      </c>
      <c r="H1529" s="3">
        <f t="shared" si="35"/>
        <v>5</v>
      </c>
      <c r="I1529" s="3">
        <f t="shared" si="36"/>
        <v>0</v>
      </c>
      <c r="J1529" s="3">
        <f>IF(AND(A1529&gt;=Intermediate!$B$4,A1529&lt;=Intermediate!$B$2),1,0)</f>
        <v>1</v>
      </c>
      <c r="K1529" s="3">
        <f t="shared" si="37"/>
        <v>0</v>
      </c>
      <c r="L1529" s="1">
        <f t="array" ref="L1529">INDEX(B1529:G1529,1,Intermediate!$B$6)</f>
        <v>2828.09</v>
      </c>
      <c r="M1529" s="3">
        <f>Intermediate!$B$7*K1529</f>
        <v>0</v>
      </c>
      <c r="N1529" s="3">
        <f t="shared" si="40"/>
        <v>53000</v>
      </c>
      <c r="O1529" s="3">
        <f t="shared" si="38"/>
        <v>0</v>
      </c>
      <c r="P1529" s="3">
        <f t="shared" si="41"/>
        <v>24.210560571864388</v>
      </c>
      <c r="Q1529" s="3">
        <f t="shared" si="39"/>
        <v>68469.644247683958</v>
      </c>
    </row>
    <row r="1530" spans="1:17">
      <c r="A1530" s="6">
        <v>40689</v>
      </c>
      <c r="B1530" s="10">
        <v>6126.37</v>
      </c>
      <c r="C1530" s="10">
        <v>2845.12</v>
      </c>
      <c r="D1530" s="10">
        <v>5903.86</v>
      </c>
      <c r="E1530" s="10">
        <v>2647.97</v>
      </c>
      <c r="F1530" s="10">
        <v>2564.06</v>
      </c>
      <c r="G1530" s="10">
        <v>2821.95</v>
      </c>
      <c r="H1530" s="3">
        <f t="shared" si="35"/>
        <v>5</v>
      </c>
      <c r="I1530" s="3">
        <f t="shared" si="36"/>
        <v>0</v>
      </c>
      <c r="J1530" s="3">
        <f>IF(AND(A1530&gt;=Intermediate!$B$4,A1530&lt;=Intermediate!$B$2),1,0)</f>
        <v>1</v>
      </c>
      <c r="K1530" s="3">
        <f t="shared" si="37"/>
        <v>0</v>
      </c>
      <c r="L1530" s="1">
        <f t="array" ref="L1530">INDEX(B1530:G1530,1,Intermediate!$B$6)</f>
        <v>2845.12</v>
      </c>
      <c r="M1530" s="3">
        <f>Intermediate!$B$7*K1530</f>
        <v>0</v>
      </c>
      <c r="N1530" s="3">
        <f t="shared" si="40"/>
        <v>53000</v>
      </c>
      <c r="O1530" s="3">
        <f t="shared" si="38"/>
        <v>0</v>
      </c>
      <c r="P1530" s="3">
        <f t="shared" si="41"/>
        <v>24.210560571864388</v>
      </c>
      <c r="Q1530" s="3">
        <f t="shared" si="39"/>
        <v>68881.950094222804</v>
      </c>
    </row>
    <row r="1531" spans="1:17">
      <c r="A1531" s="6">
        <v>40690</v>
      </c>
      <c r="B1531" s="10">
        <v>6198.66</v>
      </c>
      <c r="C1531" s="10">
        <v>2883.38</v>
      </c>
      <c r="D1531" s="10">
        <v>5978.2</v>
      </c>
      <c r="E1531" s="10">
        <v>2686.77</v>
      </c>
      <c r="F1531" s="10">
        <v>2609.09</v>
      </c>
      <c r="G1531" s="10">
        <v>2856.68</v>
      </c>
      <c r="H1531" s="3">
        <f t="shared" si="35"/>
        <v>5</v>
      </c>
      <c r="I1531" s="3">
        <f t="shared" si="36"/>
        <v>0</v>
      </c>
      <c r="J1531" s="3">
        <f>IF(AND(A1531&gt;=Intermediate!$B$4,A1531&lt;=Intermediate!$B$2),1,0)</f>
        <v>1</v>
      </c>
      <c r="K1531" s="3">
        <f t="shared" si="37"/>
        <v>0</v>
      </c>
      <c r="L1531" s="1">
        <f t="array" ref="L1531">INDEX(B1531:G1531,1,Intermediate!$B$6)</f>
        <v>2883.38</v>
      </c>
      <c r="M1531" s="3">
        <f>Intermediate!$B$7*K1531</f>
        <v>0</v>
      </c>
      <c r="N1531" s="3">
        <f t="shared" si="40"/>
        <v>53000</v>
      </c>
      <c r="O1531" s="3">
        <f t="shared" si="38"/>
        <v>0</v>
      </c>
      <c r="P1531" s="3">
        <f t="shared" si="41"/>
        <v>24.210560571864388</v>
      </c>
      <c r="Q1531" s="3">
        <f t="shared" si="39"/>
        <v>69808.246141702344</v>
      </c>
    </row>
    <row r="1532" spans="1:17">
      <c r="A1532" s="6">
        <v>40693</v>
      </c>
      <c r="B1532" s="10">
        <v>6204.41</v>
      </c>
      <c r="C1532" s="10">
        <v>2897.62</v>
      </c>
      <c r="D1532" s="10">
        <v>5994.31</v>
      </c>
      <c r="E1532" s="10">
        <v>2700.09</v>
      </c>
      <c r="F1532" s="10">
        <v>2631.84</v>
      </c>
      <c r="G1532" s="10">
        <v>2877.75</v>
      </c>
      <c r="H1532" s="3">
        <f t="shared" ref="H1532:H1786" si="42">MONTH(A1532)</f>
        <v>5</v>
      </c>
      <c r="I1532" s="3">
        <f t="shared" ref="I1532:I1786" si="43">IF(H1532&lt;&gt;H1531,1,0)</f>
        <v>0</v>
      </c>
      <c r="J1532" s="3">
        <f>IF(AND(A1532&gt;=Intermediate!$B$4,A1532&lt;=Intermediate!$B$2),1,0)</f>
        <v>1</v>
      </c>
      <c r="K1532" s="3">
        <f t="shared" ref="K1532:K1786" si="44">I1532*J1532</f>
        <v>0</v>
      </c>
      <c r="L1532" s="1">
        <f t="array" ref="L1532">INDEX(B1532:G1532,1,Intermediate!$B$6)</f>
        <v>2897.62</v>
      </c>
      <c r="M1532" s="3">
        <f>Intermediate!$B$7*K1532</f>
        <v>0</v>
      </c>
      <c r="N1532" s="3">
        <f t="shared" si="40"/>
        <v>53000</v>
      </c>
      <c r="O1532" s="3">
        <f t="shared" ref="O1532:O1786" si="45">M1532/L1532</f>
        <v>0</v>
      </c>
      <c r="P1532" s="3">
        <f t="shared" si="41"/>
        <v>24.210560571864388</v>
      </c>
      <c r="Q1532" s="3">
        <f t="shared" ref="Q1532:Q1786" si="46">P1532*L1532</f>
        <v>70153.004524245684</v>
      </c>
    </row>
    <row r="1533" spans="1:17">
      <c r="A1533" s="6">
        <v>40694</v>
      </c>
      <c r="B1533" s="10">
        <v>6305.34</v>
      </c>
      <c r="C1533" s="10">
        <v>2942.04</v>
      </c>
      <c r="D1533" s="10">
        <v>6090.88</v>
      </c>
      <c r="E1533" s="10">
        <v>2743.58</v>
      </c>
      <c r="F1533" s="10">
        <v>2673.5</v>
      </c>
      <c r="G1533" s="10">
        <v>2917.76</v>
      </c>
      <c r="H1533" s="3">
        <f t="shared" si="42"/>
        <v>5</v>
      </c>
      <c r="I1533" s="3">
        <f t="shared" si="43"/>
        <v>0</v>
      </c>
      <c r="J1533" s="3">
        <f>IF(AND(A1533&gt;=Intermediate!$B$4,A1533&lt;=Intermediate!$B$2),1,0)</f>
        <v>1</v>
      </c>
      <c r="K1533" s="3">
        <f t="shared" si="44"/>
        <v>0</v>
      </c>
      <c r="L1533" s="1">
        <f t="array" ref="L1533">INDEX(B1533:G1533,1,Intermediate!$B$6)</f>
        <v>2942.04</v>
      </c>
      <c r="M1533" s="3">
        <f>Intermediate!$B$7*K1533</f>
        <v>0</v>
      </c>
      <c r="N1533" s="3">
        <f t="shared" ref="N1533:N1787" si="47">N1532+M1533</f>
        <v>53000</v>
      </c>
      <c r="O1533" s="3">
        <f t="shared" si="45"/>
        <v>0</v>
      </c>
      <c r="P1533" s="3">
        <f t="shared" ref="P1533:P1787" si="48">P1532+O1533</f>
        <v>24.210560571864388</v>
      </c>
      <c r="Q1533" s="3">
        <f t="shared" si="46"/>
        <v>71228.437624847909</v>
      </c>
    </row>
    <row r="1534" spans="1:17">
      <c r="A1534" s="2">
        <v>40695</v>
      </c>
      <c r="B1534" s="10">
        <v>6340.19</v>
      </c>
      <c r="C1534" s="10">
        <v>2959.87</v>
      </c>
      <c r="D1534" s="10">
        <v>6124.68</v>
      </c>
      <c r="E1534" s="10">
        <v>2760.06</v>
      </c>
      <c r="F1534" s="10">
        <v>2691.43</v>
      </c>
      <c r="G1534" s="10">
        <v>2934.13</v>
      </c>
      <c r="H1534" s="3">
        <f t="shared" si="42"/>
        <v>6</v>
      </c>
      <c r="I1534" s="3">
        <f t="shared" si="43"/>
        <v>1</v>
      </c>
      <c r="J1534" s="3">
        <f>IF(AND(A1534&gt;=Intermediate!$B$4,A1534&lt;=Intermediate!$B$2),1,0)</f>
        <v>1</v>
      </c>
      <c r="K1534" s="3">
        <f t="shared" si="44"/>
        <v>1</v>
      </c>
      <c r="L1534" s="1">
        <f t="array" ref="L1534">INDEX(B1534:G1534,1,Intermediate!$B$6)</f>
        <v>2959.87</v>
      </c>
      <c r="M1534" s="3">
        <f>Intermediate!$B$7*K1534</f>
        <v>1000</v>
      </c>
      <c r="N1534" s="3">
        <f t="shared" si="47"/>
        <v>54000</v>
      </c>
      <c r="O1534" s="3">
        <f t="shared" si="45"/>
        <v>0.33785267596211999</v>
      </c>
      <c r="P1534" s="3">
        <f t="shared" si="48"/>
        <v>24.54841324782651</v>
      </c>
      <c r="Q1534" s="3">
        <f t="shared" si="46"/>
        <v>72660.111919844247</v>
      </c>
    </row>
    <row r="1535" spans="1:17">
      <c r="A1535" s="2">
        <v>40696</v>
      </c>
      <c r="B1535" s="10">
        <v>6296.3</v>
      </c>
      <c r="C1535" s="10">
        <v>2940.72</v>
      </c>
      <c r="D1535" s="10">
        <v>6080.81</v>
      </c>
      <c r="E1535" s="10">
        <v>2741.19</v>
      </c>
      <c r="F1535" s="10">
        <v>2674.1</v>
      </c>
      <c r="G1535" s="10">
        <v>2921.26</v>
      </c>
      <c r="H1535" s="3">
        <f t="shared" si="42"/>
        <v>6</v>
      </c>
      <c r="I1535" s="3">
        <f t="shared" si="43"/>
        <v>0</v>
      </c>
      <c r="J1535" s="3">
        <f>IF(AND(A1535&gt;=Intermediate!$B$4,A1535&lt;=Intermediate!$B$2),1,0)</f>
        <v>1</v>
      </c>
      <c r="K1535" s="3">
        <f t="shared" si="44"/>
        <v>0</v>
      </c>
      <c r="L1535" s="1">
        <f t="array" ref="L1535">INDEX(B1535:G1535,1,Intermediate!$B$6)</f>
        <v>2940.72</v>
      </c>
      <c r="M1535" s="3">
        <f>Intermediate!$B$7*K1535</f>
        <v>0</v>
      </c>
      <c r="N1535" s="3">
        <f t="shared" si="47"/>
        <v>54000</v>
      </c>
      <c r="O1535" s="3">
        <f t="shared" si="45"/>
        <v>0</v>
      </c>
      <c r="P1535" s="3">
        <f t="shared" si="48"/>
        <v>24.54841324782651</v>
      </c>
      <c r="Q1535" s="3">
        <f t="shared" si="46"/>
        <v>72190.009806148373</v>
      </c>
    </row>
    <row r="1536" spans="1:17">
      <c r="A1536" s="2">
        <v>40697</v>
      </c>
      <c r="B1536" s="10">
        <v>6257.76</v>
      </c>
      <c r="C1536" s="10">
        <v>2928.31</v>
      </c>
      <c r="D1536" s="10">
        <v>6047.43</v>
      </c>
      <c r="E1536" s="10">
        <v>2729.83</v>
      </c>
      <c r="F1536" s="10">
        <v>2668.82</v>
      </c>
      <c r="G1536" s="10">
        <v>2913.25</v>
      </c>
      <c r="H1536" s="3">
        <f t="shared" si="42"/>
        <v>6</v>
      </c>
      <c r="I1536" s="3">
        <f t="shared" si="43"/>
        <v>0</v>
      </c>
      <c r="J1536" s="3">
        <f>IF(AND(A1536&gt;=Intermediate!$B$4,A1536&lt;=Intermediate!$B$2),1,0)</f>
        <v>1</v>
      </c>
      <c r="K1536" s="3">
        <f t="shared" si="44"/>
        <v>0</v>
      </c>
      <c r="L1536" s="1">
        <f t="array" ref="L1536">INDEX(B1536:G1536,1,Intermediate!$B$6)</f>
        <v>2928.31</v>
      </c>
      <c r="M1536" s="3">
        <f>Intermediate!$B$7*K1536</f>
        <v>0</v>
      </c>
      <c r="N1536" s="3">
        <f t="shared" si="47"/>
        <v>54000</v>
      </c>
      <c r="O1536" s="3">
        <f t="shared" si="45"/>
        <v>0</v>
      </c>
      <c r="P1536" s="3">
        <f t="shared" si="48"/>
        <v>24.54841324782651</v>
      </c>
      <c r="Q1536" s="3">
        <f t="shared" si="46"/>
        <v>71885.363997742839</v>
      </c>
    </row>
    <row r="1537" spans="1:17">
      <c r="A1537" s="2">
        <v>40700</v>
      </c>
      <c r="B1537" s="10">
        <v>6271.45</v>
      </c>
      <c r="C1537" s="10">
        <v>2932.54</v>
      </c>
      <c r="D1537" s="10">
        <v>6057.77</v>
      </c>
      <c r="E1537" s="10">
        <v>2732.35</v>
      </c>
      <c r="F1537" s="10">
        <v>2668.32</v>
      </c>
      <c r="G1537" s="10">
        <v>2917.35</v>
      </c>
      <c r="H1537" s="3">
        <f t="shared" si="42"/>
        <v>6</v>
      </c>
      <c r="I1537" s="3">
        <f t="shared" si="43"/>
        <v>0</v>
      </c>
      <c r="J1537" s="3">
        <f>IF(AND(A1537&gt;=Intermediate!$B$4,A1537&lt;=Intermediate!$B$2),1,0)</f>
        <v>1</v>
      </c>
      <c r="K1537" s="3">
        <f t="shared" si="44"/>
        <v>0</v>
      </c>
      <c r="L1537" s="1">
        <f t="array" ref="L1537">INDEX(B1537:G1537,1,Intermediate!$B$6)</f>
        <v>2932.54</v>
      </c>
      <c r="M1537" s="3">
        <f>Intermediate!$B$7*K1537</f>
        <v>0</v>
      </c>
      <c r="N1537" s="3">
        <f t="shared" si="47"/>
        <v>54000</v>
      </c>
      <c r="O1537" s="3">
        <f t="shared" si="45"/>
        <v>0</v>
      </c>
      <c r="P1537" s="3">
        <f t="shared" si="48"/>
        <v>24.54841324782651</v>
      </c>
      <c r="Q1537" s="3">
        <f t="shared" si="46"/>
        <v>71989.203785781152</v>
      </c>
    </row>
    <row r="1538" spans="1:17">
      <c r="A1538" s="2">
        <v>40701</v>
      </c>
      <c r="B1538" s="10">
        <v>6301.92</v>
      </c>
      <c r="C1538" s="10">
        <v>2950.59</v>
      </c>
      <c r="D1538" s="10">
        <v>6090.95</v>
      </c>
      <c r="E1538" s="10">
        <v>2749.75</v>
      </c>
      <c r="F1538" s="10">
        <v>2689.04</v>
      </c>
      <c r="G1538" s="10">
        <v>2935.65</v>
      </c>
      <c r="H1538" s="3">
        <f t="shared" si="42"/>
        <v>6</v>
      </c>
      <c r="I1538" s="3">
        <f t="shared" si="43"/>
        <v>0</v>
      </c>
      <c r="J1538" s="3">
        <f>IF(AND(A1538&gt;=Intermediate!$B$4,A1538&lt;=Intermediate!$B$2),1,0)</f>
        <v>1</v>
      </c>
      <c r="K1538" s="3">
        <f t="shared" si="44"/>
        <v>0</v>
      </c>
      <c r="L1538" s="1">
        <f t="array" ref="L1538">INDEX(B1538:G1538,1,Intermediate!$B$6)</f>
        <v>2950.59</v>
      </c>
      <c r="M1538" s="3">
        <f>Intermediate!$B$7*K1538</f>
        <v>0</v>
      </c>
      <c r="N1538" s="3">
        <f t="shared" si="47"/>
        <v>54000</v>
      </c>
      <c r="O1538" s="3">
        <f t="shared" si="45"/>
        <v>0</v>
      </c>
      <c r="P1538" s="3">
        <f t="shared" si="48"/>
        <v>24.54841324782651</v>
      </c>
      <c r="Q1538" s="3">
        <f t="shared" si="46"/>
        <v>72432.302644904426</v>
      </c>
    </row>
    <row r="1539" spans="1:17">
      <c r="A1539" s="2">
        <v>40702</v>
      </c>
      <c r="B1539" s="10">
        <v>6275.24</v>
      </c>
      <c r="C1539" s="10">
        <v>2945.12</v>
      </c>
      <c r="D1539" s="10">
        <v>6069.7</v>
      </c>
      <c r="E1539" s="10">
        <v>2743.14</v>
      </c>
      <c r="F1539" s="10">
        <v>2687.77</v>
      </c>
      <c r="G1539" s="10">
        <v>2939.08</v>
      </c>
      <c r="H1539" s="3">
        <f t="shared" si="42"/>
        <v>6</v>
      </c>
      <c r="I1539" s="3">
        <f t="shared" si="43"/>
        <v>0</v>
      </c>
      <c r="J1539" s="3">
        <f>IF(AND(A1539&gt;=Intermediate!$B$4,A1539&lt;=Intermediate!$B$2),1,0)</f>
        <v>1</v>
      </c>
      <c r="K1539" s="3">
        <f t="shared" si="44"/>
        <v>0</v>
      </c>
      <c r="L1539" s="1">
        <f t="array" ref="L1539">INDEX(B1539:G1539,1,Intermediate!$B$6)</f>
        <v>2945.12</v>
      </c>
      <c r="M1539" s="3">
        <f>Intermediate!$B$7*K1539</f>
        <v>0</v>
      </c>
      <c r="N1539" s="3">
        <f t="shared" si="47"/>
        <v>54000</v>
      </c>
      <c r="O1539" s="3">
        <f t="shared" si="45"/>
        <v>0</v>
      </c>
      <c r="P1539" s="3">
        <f t="shared" si="48"/>
        <v>24.54841324782651</v>
      </c>
      <c r="Q1539" s="3">
        <f t="shared" si="46"/>
        <v>72298.022824438813</v>
      </c>
    </row>
    <row r="1540" spans="1:17">
      <c r="A1540" s="2">
        <v>40703</v>
      </c>
      <c r="B1540" s="10">
        <v>6267.31</v>
      </c>
      <c r="C1540" s="10">
        <v>2941.62</v>
      </c>
      <c r="D1540" s="10">
        <v>6063.17</v>
      </c>
      <c r="E1540" s="10">
        <v>2739.19</v>
      </c>
      <c r="F1540" s="10">
        <v>2682.53</v>
      </c>
      <c r="G1540" s="10">
        <v>2936.11</v>
      </c>
      <c r="H1540" s="3">
        <f t="shared" si="42"/>
        <v>6</v>
      </c>
      <c r="I1540" s="3">
        <f t="shared" si="43"/>
        <v>0</v>
      </c>
      <c r="J1540" s="3">
        <f>IF(AND(A1540&gt;=Intermediate!$B$4,A1540&lt;=Intermediate!$B$2),1,0)</f>
        <v>1</v>
      </c>
      <c r="K1540" s="3">
        <f t="shared" si="44"/>
        <v>0</v>
      </c>
      <c r="L1540" s="1">
        <f t="array" ref="L1540">INDEX(B1540:G1540,1,Intermediate!$B$6)</f>
        <v>2941.62</v>
      </c>
      <c r="M1540" s="3">
        <f>Intermediate!$B$7*K1540</f>
        <v>0</v>
      </c>
      <c r="N1540" s="3">
        <f t="shared" si="47"/>
        <v>54000</v>
      </c>
      <c r="O1540" s="3">
        <f t="shared" si="45"/>
        <v>0</v>
      </c>
      <c r="P1540" s="3">
        <f t="shared" si="48"/>
        <v>24.54841324782651</v>
      </c>
      <c r="Q1540" s="3">
        <f t="shared" si="46"/>
        <v>72212.103378071421</v>
      </c>
    </row>
    <row r="1541" spans="1:17">
      <c r="A1541" s="4">
        <v>40704</v>
      </c>
      <c r="B1541" s="10">
        <v>6234.75</v>
      </c>
      <c r="C1541" s="10">
        <v>2930.32</v>
      </c>
      <c r="D1541" s="10">
        <v>6032.96</v>
      </c>
      <c r="E1541" s="10">
        <v>2726.66</v>
      </c>
      <c r="F1541" s="10">
        <v>2671.55</v>
      </c>
      <c r="G1541" s="10">
        <v>2926.5</v>
      </c>
      <c r="H1541" s="3">
        <f t="shared" si="42"/>
        <v>6</v>
      </c>
      <c r="I1541" s="3">
        <f t="shared" si="43"/>
        <v>0</v>
      </c>
      <c r="J1541" s="3">
        <f>IF(AND(A1541&gt;=Intermediate!$B$4,A1541&lt;=Intermediate!$B$2),1,0)</f>
        <v>1</v>
      </c>
      <c r="K1541" s="3">
        <f t="shared" si="44"/>
        <v>0</v>
      </c>
      <c r="L1541" s="1">
        <f t="array" ref="L1541">INDEX(B1541:G1541,1,Intermediate!$B$6)</f>
        <v>2930.32</v>
      </c>
      <c r="M1541" s="3">
        <f>Intermediate!$B$7*K1541</f>
        <v>0</v>
      </c>
      <c r="N1541" s="3">
        <f t="shared" si="47"/>
        <v>54000</v>
      </c>
      <c r="O1541" s="3">
        <f t="shared" si="45"/>
        <v>0</v>
      </c>
      <c r="P1541" s="3">
        <f t="shared" si="48"/>
        <v>24.54841324782651</v>
      </c>
      <c r="Q1541" s="3">
        <f t="shared" si="46"/>
        <v>71934.70630837098</v>
      </c>
    </row>
    <row r="1542" spans="1:17">
      <c r="A1542" s="4">
        <v>40707</v>
      </c>
      <c r="B1542" s="10">
        <v>6233.32</v>
      </c>
      <c r="C1542" s="10">
        <v>2934.65</v>
      </c>
      <c r="D1542" s="10">
        <v>6035.27</v>
      </c>
      <c r="E1542" s="10">
        <v>2731.21</v>
      </c>
      <c r="F1542" s="10">
        <v>2681.58</v>
      </c>
      <c r="G1542" s="10">
        <v>2931.11</v>
      </c>
      <c r="H1542" s="3">
        <f t="shared" si="42"/>
        <v>6</v>
      </c>
      <c r="I1542" s="3">
        <f t="shared" si="43"/>
        <v>0</v>
      </c>
      <c r="J1542" s="3">
        <f>IF(AND(A1542&gt;=Intermediate!$B$4,A1542&lt;=Intermediate!$B$2),1,0)</f>
        <v>1</v>
      </c>
      <c r="K1542" s="3">
        <f t="shared" si="44"/>
        <v>0</v>
      </c>
      <c r="L1542" s="1">
        <f t="array" ref="L1542">INDEX(B1542:G1542,1,Intermediate!$B$6)</f>
        <v>2934.65</v>
      </c>
      <c r="M1542" s="3">
        <f>Intermediate!$B$7*K1542</f>
        <v>0</v>
      </c>
      <c r="N1542" s="3">
        <f t="shared" si="47"/>
        <v>54000</v>
      </c>
      <c r="O1542" s="3">
        <f t="shared" si="45"/>
        <v>0</v>
      </c>
      <c r="P1542" s="3">
        <f t="shared" si="48"/>
        <v>24.54841324782651</v>
      </c>
      <c r="Q1542" s="3">
        <f t="shared" si="46"/>
        <v>72041.000937734076</v>
      </c>
    </row>
    <row r="1543" spans="1:17">
      <c r="A1543" s="4">
        <v>40708</v>
      </c>
      <c r="B1543" s="10">
        <v>6254.21</v>
      </c>
      <c r="C1543" s="10">
        <v>2947.46</v>
      </c>
      <c r="D1543" s="10">
        <v>6057.51</v>
      </c>
      <c r="E1543" s="10">
        <v>2743.08</v>
      </c>
      <c r="F1543" s="10">
        <v>2696.14</v>
      </c>
      <c r="G1543" s="10">
        <v>2945.35</v>
      </c>
      <c r="H1543" s="3">
        <f t="shared" si="42"/>
        <v>6</v>
      </c>
      <c r="I1543" s="3">
        <f t="shared" si="43"/>
        <v>0</v>
      </c>
      <c r="J1543" s="3">
        <f>IF(AND(A1543&gt;=Intermediate!$B$4,A1543&lt;=Intermediate!$B$2),1,0)</f>
        <v>1</v>
      </c>
      <c r="K1543" s="3">
        <f t="shared" si="44"/>
        <v>0</v>
      </c>
      <c r="L1543" s="1">
        <f t="array" ref="L1543">INDEX(B1543:G1543,1,Intermediate!$B$6)</f>
        <v>2947.46</v>
      </c>
      <c r="M1543" s="3">
        <f>Intermediate!$B$7*K1543</f>
        <v>0</v>
      </c>
      <c r="N1543" s="3">
        <f t="shared" si="47"/>
        <v>54000</v>
      </c>
      <c r="O1543" s="3">
        <f t="shared" si="45"/>
        <v>0</v>
      </c>
      <c r="P1543" s="3">
        <f t="shared" si="48"/>
        <v>24.54841324782651</v>
      </c>
      <c r="Q1543" s="3">
        <f t="shared" si="46"/>
        <v>72355.466111438727</v>
      </c>
    </row>
    <row r="1544" spans="1:17">
      <c r="A1544" s="4">
        <v>40709</v>
      </c>
      <c r="B1544" s="10">
        <v>6194.72</v>
      </c>
      <c r="C1544" s="10">
        <v>2926.4</v>
      </c>
      <c r="D1544" s="10">
        <v>6006.94</v>
      </c>
      <c r="E1544" s="10">
        <v>2722.23</v>
      </c>
      <c r="F1544" s="10">
        <v>2679.3</v>
      </c>
      <c r="G1544" s="10">
        <v>2928.44</v>
      </c>
      <c r="H1544" s="3">
        <f t="shared" si="42"/>
        <v>6</v>
      </c>
      <c r="I1544" s="3">
        <f t="shared" si="43"/>
        <v>0</v>
      </c>
      <c r="J1544" s="3">
        <f>IF(AND(A1544&gt;=Intermediate!$B$4,A1544&lt;=Intermediate!$B$2),1,0)</f>
        <v>1</v>
      </c>
      <c r="K1544" s="3">
        <f t="shared" si="44"/>
        <v>0</v>
      </c>
      <c r="L1544" s="1">
        <f t="array" ref="L1544">INDEX(B1544:G1544,1,Intermediate!$B$6)</f>
        <v>2926.4</v>
      </c>
      <c r="M1544" s="3">
        <f>Intermediate!$B$7*K1544</f>
        <v>0</v>
      </c>
      <c r="N1544" s="3">
        <f t="shared" si="47"/>
        <v>54000</v>
      </c>
      <c r="O1544" s="3">
        <f t="shared" si="45"/>
        <v>0</v>
      </c>
      <c r="P1544" s="3">
        <f t="shared" si="48"/>
        <v>24.54841324782651</v>
      </c>
      <c r="Q1544" s="3">
        <f t="shared" si="46"/>
        <v>71838.476528439496</v>
      </c>
    </row>
    <row r="1545" spans="1:17">
      <c r="A1545" s="4">
        <v>40710</v>
      </c>
      <c r="B1545" s="10">
        <v>6138.8</v>
      </c>
      <c r="C1545" s="10">
        <v>2904.06</v>
      </c>
      <c r="D1545" s="10">
        <v>5956.46</v>
      </c>
      <c r="E1545" s="10">
        <v>2702.03</v>
      </c>
      <c r="F1545" s="10">
        <v>2663.04</v>
      </c>
      <c r="G1545" s="10">
        <v>2905.31</v>
      </c>
      <c r="H1545" s="3">
        <f t="shared" si="42"/>
        <v>6</v>
      </c>
      <c r="I1545" s="3">
        <f t="shared" si="43"/>
        <v>0</v>
      </c>
      <c r="J1545" s="3">
        <f>IF(AND(A1545&gt;=Intermediate!$B$4,A1545&lt;=Intermediate!$B$2),1,0)</f>
        <v>1</v>
      </c>
      <c r="K1545" s="3">
        <f t="shared" si="44"/>
        <v>0</v>
      </c>
      <c r="L1545" s="1">
        <f t="array" ref="L1545">INDEX(B1545:G1545,1,Intermediate!$B$6)</f>
        <v>2904.06</v>
      </c>
      <c r="M1545" s="3">
        <f>Intermediate!$B$7*K1545</f>
        <v>0</v>
      </c>
      <c r="N1545" s="3">
        <f t="shared" si="47"/>
        <v>54000</v>
      </c>
      <c r="O1545" s="3">
        <f t="shared" si="45"/>
        <v>0</v>
      </c>
      <c r="P1545" s="3">
        <f t="shared" si="48"/>
        <v>24.54841324782651</v>
      </c>
      <c r="Q1545" s="3">
        <f t="shared" si="46"/>
        <v>71290.064976483045</v>
      </c>
    </row>
    <row r="1546" spans="1:17">
      <c r="A1546" s="4">
        <v>40711</v>
      </c>
      <c r="B1546" s="10">
        <v>6103.13</v>
      </c>
      <c r="C1546" s="10">
        <v>2884.41</v>
      </c>
      <c r="D1546" s="10">
        <v>5920.21</v>
      </c>
      <c r="E1546" s="10">
        <v>2684.2</v>
      </c>
      <c r="F1546" s="10">
        <v>2642.83</v>
      </c>
      <c r="G1546" s="10">
        <v>2879.35</v>
      </c>
      <c r="H1546" s="3">
        <f t="shared" si="42"/>
        <v>6</v>
      </c>
      <c r="I1546" s="3">
        <f t="shared" si="43"/>
        <v>0</v>
      </c>
      <c r="J1546" s="3">
        <f>IF(AND(A1546&gt;=Intermediate!$B$4,A1546&lt;=Intermediate!$B$2),1,0)</f>
        <v>1</v>
      </c>
      <c r="K1546" s="3">
        <f t="shared" si="44"/>
        <v>0</v>
      </c>
      <c r="L1546" s="1">
        <f t="array" ref="L1546">INDEX(B1546:G1546,1,Intermediate!$B$6)</f>
        <v>2884.41</v>
      </c>
      <c r="M1546" s="3">
        <f>Intermediate!$B$7*K1546</f>
        <v>0</v>
      </c>
      <c r="N1546" s="3">
        <f t="shared" si="47"/>
        <v>54000</v>
      </c>
      <c r="O1546" s="3">
        <f t="shared" si="45"/>
        <v>0</v>
      </c>
      <c r="P1546" s="3">
        <f t="shared" si="48"/>
        <v>24.54841324782651</v>
      </c>
      <c r="Q1546" s="3">
        <f t="shared" si="46"/>
        <v>70807.688656163256</v>
      </c>
    </row>
    <row r="1547" spans="1:17">
      <c r="A1547" s="4">
        <v>40714</v>
      </c>
      <c r="B1547" s="10">
        <v>5982.22</v>
      </c>
      <c r="C1547" s="10">
        <v>2811.53</v>
      </c>
      <c r="D1547" s="10">
        <v>5791.82</v>
      </c>
      <c r="E1547" s="10">
        <v>2618.4499999999998</v>
      </c>
      <c r="F1547" s="10">
        <v>2564.52</v>
      </c>
      <c r="G1547" s="10">
        <v>2788.78</v>
      </c>
      <c r="H1547" s="3">
        <f t="shared" si="42"/>
        <v>6</v>
      </c>
      <c r="I1547" s="3">
        <f t="shared" si="43"/>
        <v>0</v>
      </c>
      <c r="J1547" s="3">
        <f>IF(AND(A1547&gt;=Intermediate!$B$4,A1547&lt;=Intermediate!$B$2),1,0)</f>
        <v>1</v>
      </c>
      <c r="K1547" s="3">
        <f t="shared" si="44"/>
        <v>0</v>
      </c>
      <c r="L1547" s="1">
        <f t="array" ref="L1547">INDEX(B1547:G1547,1,Intermediate!$B$6)</f>
        <v>2811.53</v>
      </c>
      <c r="M1547" s="3">
        <f>Intermediate!$B$7*K1547</f>
        <v>0</v>
      </c>
      <c r="N1547" s="3">
        <f t="shared" si="47"/>
        <v>54000</v>
      </c>
      <c r="O1547" s="3">
        <f t="shared" si="45"/>
        <v>0</v>
      </c>
      <c r="P1547" s="3">
        <f t="shared" si="48"/>
        <v>24.54841324782651</v>
      </c>
      <c r="Q1547" s="3">
        <f t="shared" si="46"/>
        <v>69018.600298661666</v>
      </c>
    </row>
    <row r="1548" spans="1:17">
      <c r="A1548" s="4">
        <v>40715</v>
      </c>
      <c r="B1548" s="10">
        <v>5996.41</v>
      </c>
      <c r="C1548" s="10">
        <v>2809.72</v>
      </c>
      <c r="D1548" s="10">
        <v>5798.76</v>
      </c>
      <c r="E1548" s="10">
        <v>2617.5100000000002</v>
      </c>
      <c r="F1548" s="10">
        <v>2557.0100000000002</v>
      </c>
      <c r="G1548" s="10">
        <v>2779.05</v>
      </c>
      <c r="H1548" s="3">
        <f t="shared" si="42"/>
        <v>6</v>
      </c>
      <c r="I1548" s="3">
        <f t="shared" si="43"/>
        <v>0</v>
      </c>
      <c r="J1548" s="3">
        <f>IF(AND(A1548&gt;=Intermediate!$B$4,A1548&lt;=Intermediate!$B$2),1,0)</f>
        <v>1</v>
      </c>
      <c r="K1548" s="3">
        <f t="shared" si="44"/>
        <v>0</v>
      </c>
      <c r="L1548" s="1">
        <f t="array" ref="L1548">INDEX(B1548:G1548,1,Intermediate!$B$6)</f>
        <v>2809.72</v>
      </c>
      <c r="M1548" s="3">
        <f>Intermediate!$B$7*K1548</f>
        <v>0</v>
      </c>
      <c r="N1548" s="3">
        <f t="shared" si="47"/>
        <v>54000</v>
      </c>
      <c r="O1548" s="3">
        <f t="shared" si="45"/>
        <v>0</v>
      </c>
      <c r="P1548" s="3">
        <f t="shared" si="48"/>
        <v>24.54841324782651</v>
      </c>
      <c r="Q1548" s="3">
        <f t="shared" si="46"/>
        <v>68974.167670683091</v>
      </c>
    </row>
    <row r="1549" spans="1:17">
      <c r="A1549" s="4">
        <v>40716</v>
      </c>
      <c r="B1549" s="10">
        <v>5994.73</v>
      </c>
      <c r="C1549" s="10">
        <v>2797.76</v>
      </c>
      <c r="D1549" s="10">
        <v>5787.57</v>
      </c>
      <c r="E1549" s="10">
        <v>2607.5500000000002</v>
      </c>
      <c r="F1549" s="10">
        <v>2538.08</v>
      </c>
      <c r="G1549" s="10">
        <v>2755.57</v>
      </c>
      <c r="H1549" s="3">
        <f t="shared" si="42"/>
        <v>6</v>
      </c>
      <c r="I1549" s="3">
        <f t="shared" si="43"/>
        <v>0</v>
      </c>
      <c r="J1549" s="3">
        <f>IF(AND(A1549&gt;=Intermediate!$B$4,A1549&lt;=Intermediate!$B$2),1,0)</f>
        <v>1</v>
      </c>
      <c r="K1549" s="3">
        <f t="shared" si="44"/>
        <v>0</v>
      </c>
      <c r="L1549" s="1">
        <f t="array" ref="L1549">INDEX(B1549:G1549,1,Intermediate!$B$6)</f>
        <v>2797.76</v>
      </c>
      <c r="M1549" s="3">
        <f>Intermediate!$B$7*K1549</f>
        <v>0</v>
      </c>
      <c r="N1549" s="3">
        <f t="shared" si="47"/>
        <v>54000</v>
      </c>
      <c r="O1549" s="3">
        <f t="shared" si="45"/>
        <v>0</v>
      </c>
      <c r="P1549" s="3">
        <f t="shared" si="48"/>
        <v>24.54841324782651</v>
      </c>
      <c r="Q1549" s="3">
        <f t="shared" si="46"/>
        <v>68680.568648239103</v>
      </c>
    </row>
    <row r="1550" spans="1:17">
      <c r="A1550" s="4">
        <v>40717</v>
      </c>
      <c r="B1550" s="10">
        <v>6036.62</v>
      </c>
      <c r="C1550" s="10">
        <v>2807.55</v>
      </c>
      <c r="D1550" s="10">
        <v>5818.91</v>
      </c>
      <c r="E1550" s="10">
        <v>2616.11</v>
      </c>
      <c r="F1550" s="10">
        <v>2537.44</v>
      </c>
      <c r="G1550" s="10">
        <v>2756.07</v>
      </c>
      <c r="H1550" s="3">
        <f t="shared" si="42"/>
        <v>6</v>
      </c>
      <c r="I1550" s="3">
        <f t="shared" si="43"/>
        <v>0</v>
      </c>
      <c r="J1550" s="3">
        <f>IF(AND(A1550&gt;=Intermediate!$B$4,A1550&lt;=Intermediate!$B$2),1,0)</f>
        <v>1</v>
      </c>
      <c r="K1550" s="3">
        <f t="shared" si="44"/>
        <v>0</v>
      </c>
      <c r="L1550" s="1">
        <f t="array" ref="L1550">INDEX(B1550:G1550,1,Intermediate!$B$6)</f>
        <v>2807.55</v>
      </c>
      <c r="M1550" s="3">
        <f>Intermediate!$B$7*K1550</f>
        <v>0</v>
      </c>
      <c r="N1550" s="3">
        <f t="shared" si="47"/>
        <v>54000</v>
      </c>
      <c r="O1550" s="3">
        <f t="shared" si="45"/>
        <v>0</v>
      </c>
      <c r="P1550" s="3">
        <f t="shared" si="48"/>
        <v>24.54841324782651</v>
      </c>
      <c r="Q1550" s="3">
        <f t="shared" si="46"/>
        <v>68920.897613935318</v>
      </c>
    </row>
    <row r="1551" spans="1:17">
      <c r="A1551" s="4">
        <v>40718</v>
      </c>
      <c r="B1551" s="10">
        <v>6200.82</v>
      </c>
      <c r="C1551" s="10">
        <v>2876.14</v>
      </c>
      <c r="D1551" s="10">
        <v>5969.92</v>
      </c>
      <c r="E1551" s="10">
        <v>2682.87</v>
      </c>
      <c r="F1551" s="10">
        <v>2599.31</v>
      </c>
      <c r="G1551" s="10">
        <v>2810.28</v>
      </c>
      <c r="H1551" s="3">
        <f t="shared" si="42"/>
        <v>6</v>
      </c>
      <c r="I1551" s="3">
        <f t="shared" si="43"/>
        <v>0</v>
      </c>
      <c r="J1551" s="3">
        <f>IF(AND(A1551&gt;=Intermediate!$B$4,A1551&lt;=Intermediate!$B$2),1,0)</f>
        <v>1</v>
      </c>
      <c r="K1551" s="3">
        <f t="shared" si="44"/>
        <v>0</v>
      </c>
      <c r="L1551" s="1">
        <f t="array" ref="L1551">INDEX(B1551:G1551,1,Intermediate!$B$6)</f>
        <v>2876.14</v>
      </c>
      <c r="M1551" s="3">
        <f>Intermediate!$B$7*K1551</f>
        <v>0</v>
      </c>
      <c r="N1551" s="3">
        <f t="shared" si="47"/>
        <v>54000</v>
      </c>
      <c r="O1551" s="3">
        <f t="shared" si="45"/>
        <v>0</v>
      </c>
      <c r="P1551" s="3">
        <f t="shared" si="48"/>
        <v>24.54841324782651</v>
      </c>
      <c r="Q1551" s="3">
        <f t="shared" si="46"/>
        <v>70604.673278603732</v>
      </c>
    </row>
    <row r="1552" spans="1:17">
      <c r="A1552" s="4">
        <v>40721</v>
      </c>
      <c r="B1552" s="10">
        <v>6272.07</v>
      </c>
      <c r="C1552" s="10">
        <v>2905.49</v>
      </c>
      <c r="D1552" s="10">
        <v>6034.03</v>
      </c>
      <c r="E1552" s="10">
        <v>2713.18</v>
      </c>
      <c r="F1552" s="10">
        <v>2629.68</v>
      </c>
      <c r="G1552" s="10">
        <v>2833.3</v>
      </c>
      <c r="H1552" s="3">
        <f t="shared" si="42"/>
        <v>6</v>
      </c>
      <c r="I1552" s="3">
        <f t="shared" si="43"/>
        <v>0</v>
      </c>
      <c r="J1552" s="3">
        <f>IF(AND(A1552&gt;=Intermediate!$B$4,A1552&lt;=Intermediate!$B$2),1,0)</f>
        <v>1</v>
      </c>
      <c r="K1552" s="3">
        <f t="shared" si="44"/>
        <v>0</v>
      </c>
      <c r="L1552" s="1">
        <f t="array" ref="L1552">INDEX(B1552:G1552,1,Intermediate!$B$6)</f>
        <v>2905.49</v>
      </c>
      <c r="M1552" s="3">
        <f>Intermediate!$B$7*K1552</f>
        <v>0</v>
      </c>
      <c r="N1552" s="3">
        <f t="shared" si="47"/>
        <v>54000</v>
      </c>
      <c r="O1552" s="3">
        <f t="shared" si="45"/>
        <v>0</v>
      </c>
      <c r="P1552" s="3">
        <f t="shared" si="48"/>
        <v>24.54841324782651</v>
      </c>
      <c r="Q1552" s="3">
        <f t="shared" si="46"/>
        <v>71325.169207427447</v>
      </c>
    </row>
    <row r="1553" spans="1:17">
      <c r="A1553" s="4">
        <v>40722</v>
      </c>
      <c r="B1553" s="10">
        <v>6287.9</v>
      </c>
      <c r="C1553" s="10">
        <v>2918.46</v>
      </c>
      <c r="D1553" s="10">
        <v>6054.44</v>
      </c>
      <c r="E1553" s="10">
        <v>2726.92</v>
      </c>
      <c r="F1553" s="10">
        <v>2649.66</v>
      </c>
      <c r="G1553" s="10">
        <v>2849.31</v>
      </c>
      <c r="H1553" s="3">
        <f t="shared" si="42"/>
        <v>6</v>
      </c>
      <c r="I1553" s="3">
        <f t="shared" si="43"/>
        <v>0</v>
      </c>
      <c r="J1553" s="3">
        <f>IF(AND(A1553&gt;=Intermediate!$B$4,A1553&lt;=Intermediate!$B$2),1,0)</f>
        <v>1</v>
      </c>
      <c r="K1553" s="3">
        <f t="shared" si="44"/>
        <v>0</v>
      </c>
      <c r="L1553" s="1">
        <f t="array" ref="L1553">INDEX(B1553:G1553,1,Intermediate!$B$6)</f>
        <v>2918.46</v>
      </c>
      <c r="M1553" s="3">
        <f>Intermediate!$B$7*K1553</f>
        <v>0</v>
      </c>
      <c r="N1553" s="3">
        <f t="shared" si="47"/>
        <v>54000</v>
      </c>
      <c r="O1553" s="3">
        <f t="shared" si="45"/>
        <v>0</v>
      </c>
      <c r="P1553" s="3">
        <f t="shared" si="48"/>
        <v>24.54841324782651</v>
      </c>
      <c r="Q1553" s="3">
        <f t="shared" si="46"/>
        <v>71643.56212725176</v>
      </c>
    </row>
    <row r="1554" spans="1:17">
      <c r="A1554" s="4">
        <v>40723</v>
      </c>
      <c r="B1554" s="10">
        <v>6344.49</v>
      </c>
      <c r="C1554" s="10">
        <v>2945.34</v>
      </c>
      <c r="D1554" s="10">
        <v>6108.37</v>
      </c>
      <c r="E1554" s="10">
        <v>2749.94</v>
      </c>
      <c r="F1554" s="10">
        <v>2670.64</v>
      </c>
      <c r="G1554" s="10">
        <v>2880.67</v>
      </c>
      <c r="H1554" s="3">
        <f t="shared" si="42"/>
        <v>6</v>
      </c>
      <c r="I1554" s="3">
        <f t="shared" si="43"/>
        <v>0</v>
      </c>
      <c r="J1554" s="3">
        <f>IF(AND(A1554&gt;=Intermediate!$B$4,A1554&lt;=Intermediate!$B$2),1,0)</f>
        <v>1</v>
      </c>
      <c r="K1554" s="3">
        <f t="shared" si="44"/>
        <v>0</v>
      </c>
      <c r="L1554" s="1">
        <f t="array" ref="L1554">INDEX(B1554:G1554,1,Intermediate!$B$6)</f>
        <v>2945.34</v>
      </c>
      <c r="M1554" s="3">
        <f>Intermediate!$B$7*K1554</f>
        <v>0</v>
      </c>
      <c r="N1554" s="3">
        <f t="shared" si="47"/>
        <v>54000</v>
      </c>
      <c r="O1554" s="3">
        <f t="shared" si="45"/>
        <v>0</v>
      </c>
      <c r="P1554" s="3">
        <f t="shared" si="48"/>
        <v>24.54841324782651</v>
      </c>
      <c r="Q1554" s="3">
        <f t="shared" si="46"/>
        <v>72303.423475353338</v>
      </c>
    </row>
    <row r="1555" spans="1:17">
      <c r="A1555" s="4">
        <v>40724</v>
      </c>
      <c r="B1555" s="10">
        <v>6393.05</v>
      </c>
      <c r="C1555" s="10">
        <v>2963.55</v>
      </c>
      <c r="D1555" s="10">
        <v>6150.71</v>
      </c>
      <c r="E1555" s="10">
        <v>2763.71</v>
      </c>
      <c r="F1555" s="10">
        <v>2676.45</v>
      </c>
      <c r="G1555" s="10">
        <v>2894.77</v>
      </c>
      <c r="H1555" s="3">
        <f t="shared" si="42"/>
        <v>6</v>
      </c>
      <c r="I1555" s="3">
        <f t="shared" si="43"/>
        <v>0</v>
      </c>
      <c r="J1555" s="3">
        <f>IF(AND(A1555&gt;=Intermediate!$B$4,A1555&lt;=Intermediate!$B$2),1,0)</f>
        <v>1</v>
      </c>
      <c r="K1555" s="3">
        <f t="shared" si="44"/>
        <v>0</v>
      </c>
      <c r="L1555" s="1">
        <f t="array" ref="L1555">INDEX(B1555:G1555,1,Intermediate!$B$6)</f>
        <v>2963.55</v>
      </c>
      <c r="M1555" s="3">
        <f>Intermediate!$B$7*K1555</f>
        <v>0</v>
      </c>
      <c r="N1555" s="3">
        <f t="shared" si="47"/>
        <v>54000</v>
      </c>
      <c r="O1555" s="3">
        <f t="shared" si="45"/>
        <v>0</v>
      </c>
      <c r="P1555" s="3">
        <f t="shared" si="48"/>
        <v>24.54841324782651</v>
      </c>
      <c r="Q1555" s="3">
        <f t="shared" si="46"/>
        <v>72750.45008059626</v>
      </c>
    </row>
    <row r="1556" spans="1:17">
      <c r="A1556" s="2">
        <v>40725</v>
      </c>
      <c r="B1556" s="10">
        <v>6379.36</v>
      </c>
      <c r="C1556" s="10">
        <v>2970.61</v>
      </c>
      <c r="D1556" s="10">
        <v>6149.51</v>
      </c>
      <c r="E1556" s="10">
        <v>2771.16</v>
      </c>
      <c r="F1556" s="10">
        <v>2695.96</v>
      </c>
      <c r="G1556" s="10">
        <v>2907.75</v>
      </c>
      <c r="H1556" s="3">
        <f t="shared" si="42"/>
        <v>7</v>
      </c>
      <c r="I1556" s="3">
        <f t="shared" si="43"/>
        <v>1</v>
      </c>
      <c r="J1556" s="3">
        <f>IF(AND(A1556&gt;=Intermediate!$B$4,A1556&lt;=Intermediate!$B$2),1,0)</f>
        <v>1</v>
      </c>
      <c r="K1556" s="3">
        <f t="shared" si="44"/>
        <v>1</v>
      </c>
      <c r="L1556" s="1">
        <f t="array" ref="L1556">INDEX(B1556:G1556,1,Intermediate!$B$6)</f>
        <v>2970.61</v>
      </c>
      <c r="M1556" s="3">
        <f>Intermediate!$B$7*K1556</f>
        <v>1000</v>
      </c>
      <c r="N1556" s="3">
        <f t="shared" si="47"/>
        <v>55000</v>
      </c>
      <c r="O1556" s="3">
        <f t="shared" si="45"/>
        <v>0.33663119695954702</v>
      </c>
      <c r="P1556" s="3">
        <f t="shared" si="48"/>
        <v>24.885044444786057</v>
      </c>
      <c r="Q1556" s="3">
        <f t="shared" si="46"/>
        <v>73923.761878125908</v>
      </c>
    </row>
    <row r="1557" spans="1:17">
      <c r="A1557" s="2">
        <v>40728</v>
      </c>
      <c r="B1557" s="10">
        <v>6415.95</v>
      </c>
      <c r="C1557" s="10">
        <v>2995.04</v>
      </c>
      <c r="D1557" s="10">
        <v>6188.19</v>
      </c>
      <c r="E1557" s="10">
        <v>2792</v>
      </c>
      <c r="F1557" s="10">
        <v>2721.69</v>
      </c>
      <c r="G1557" s="10">
        <v>2938.64</v>
      </c>
      <c r="H1557" s="3">
        <f t="shared" si="42"/>
        <v>7</v>
      </c>
      <c r="I1557" s="3">
        <f t="shared" si="43"/>
        <v>0</v>
      </c>
      <c r="J1557" s="3">
        <f>IF(AND(A1557&gt;=Intermediate!$B$4,A1557&lt;=Intermediate!$B$2),1,0)</f>
        <v>1</v>
      </c>
      <c r="K1557" s="3">
        <f t="shared" si="44"/>
        <v>0</v>
      </c>
      <c r="L1557" s="1">
        <f t="array" ref="L1557">INDEX(B1557:G1557,1,Intermediate!$B$6)</f>
        <v>2995.04</v>
      </c>
      <c r="M1557" s="3">
        <f>Intermediate!$B$7*K1557</f>
        <v>0</v>
      </c>
      <c r="N1557" s="3">
        <f t="shared" si="47"/>
        <v>55000</v>
      </c>
      <c r="O1557" s="3">
        <f t="shared" si="45"/>
        <v>0</v>
      </c>
      <c r="P1557" s="3">
        <f t="shared" si="48"/>
        <v>24.885044444786057</v>
      </c>
      <c r="Q1557" s="3">
        <f t="shared" si="46"/>
        <v>74531.703513912027</v>
      </c>
    </row>
    <row r="1558" spans="1:17">
      <c r="A1558" s="2">
        <v>40729</v>
      </c>
      <c r="B1558" s="10">
        <v>6396.69</v>
      </c>
      <c r="C1558" s="10">
        <v>2991.53</v>
      </c>
      <c r="D1558" s="10">
        <v>6171.91</v>
      </c>
      <c r="E1558" s="10">
        <v>2785.06</v>
      </c>
      <c r="F1558" s="10">
        <v>2716.79</v>
      </c>
      <c r="G1558" s="10">
        <v>2946.37</v>
      </c>
      <c r="H1558" s="3">
        <f t="shared" si="42"/>
        <v>7</v>
      </c>
      <c r="I1558" s="3">
        <f t="shared" si="43"/>
        <v>0</v>
      </c>
      <c r="J1558" s="3">
        <f>IF(AND(A1558&gt;=Intermediate!$B$4,A1558&lt;=Intermediate!$B$2),1,0)</f>
        <v>1</v>
      </c>
      <c r="K1558" s="3">
        <f t="shared" si="44"/>
        <v>0</v>
      </c>
      <c r="L1558" s="1">
        <f t="array" ref="L1558">INDEX(B1558:G1558,1,Intermediate!$B$6)</f>
        <v>2991.53</v>
      </c>
      <c r="M1558" s="3">
        <f>Intermediate!$B$7*K1558</f>
        <v>0</v>
      </c>
      <c r="N1558" s="3">
        <f t="shared" si="47"/>
        <v>55000</v>
      </c>
      <c r="O1558" s="3">
        <f t="shared" si="45"/>
        <v>0</v>
      </c>
      <c r="P1558" s="3">
        <f t="shared" si="48"/>
        <v>24.885044444786057</v>
      </c>
      <c r="Q1558" s="3">
        <f t="shared" si="46"/>
        <v>74444.357007910847</v>
      </c>
    </row>
    <row r="1559" spans="1:17">
      <c r="A1559" s="2">
        <v>40730</v>
      </c>
      <c r="B1559" s="10">
        <v>6392.59</v>
      </c>
      <c r="C1559" s="10">
        <v>2992.7</v>
      </c>
      <c r="D1559" s="10">
        <v>6169.77</v>
      </c>
      <c r="E1559" s="10">
        <v>2785.02</v>
      </c>
      <c r="F1559" s="10">
        <v>2718.88</v>
      </c>
      <c r="G1559" s="10">
        <v>2953.75</v>
      </c>
      <c r="H1559" s="3">
        <f t="shared" si="42"/>
        <v>7</v>
      </c>
      <c r="I1559" s="3">
        <f t="shared" si="43"/>
        <v>0</v>
      </c>
      <c r="J1559" s="3">
        <f>IF(AND(A1559&gt;=Intermediate!$B$4,A1559&lt;=Intermediate!$B$2),1,0)</f>
        <v>1</v>
      </c>
      <c r="K1559" s="3">
        <f t="shared" si="44"/>
        <v>0</v>
      </c>
      <c r="L1559" s="1">
        <f t="array" ref="L1559">INDEX(B1559:G1559,1,Intermediate!$B$6)</f>
        <v>2992.7</v>
      </c>
      <c r="M1559" s="3">
        <f>Intermediate!$B$7*K1559</f>
        <v>0</v>
      </c>
      <c r="N1559" s="3">
        <f t="shared" si="47"/>
        <v>55000</v>
      </c>
      <c r="O1559" s="3">
        <f t="shared" si="45"/>
        <v>0</v>
      </c>
      <c r="P1559" s="3">
        <f t="shared" si="48"/>
        <v>24.885044444786057</v>
      </c>
      <c r="Q1559" s="3">
        <f t="shared" si="46"/>
        <v>74473.472509911226</v>
      </c>
    </row>
    <row r="1560" spans="1:17">
      <c r="A1560" s="2">
        <v>40731</v>
      </c>
      <c r="B1560" s="10">
        <v>6502.89</v>
      </c>
      <c r="C1560" s="10">
        <v>3035.5</v>
      </c>
      <c r="D1560" s="10">
        <v>6269.43</v>
      </c>
      <c r="E1560" s="10">
        <v>2825.97</v>
      </c>
      <c r="F1560" s="10">
        <v>2751.55</v>
      </c>
      <c r="G1560" s="10">
        <v>2985.8</v>
      </c>
      <c r="H1560" s="3">
        <f t="shared" si="42"/>
        <v>7</v>
      </c>
      <c r="I1560" s="3">
        <f t="shared" si="43"/>
        <v>0</v>
      </c>
      <c r="J1560" s="3">
        <f>IF(AND(A1560&gt;=Intermediate!$B$4,A1560&lt;=Intermediate!$B$2),1,0)</f>
        <v>1</v>
      </c>
      <c r="K1560" s="3">
        <f t="shared" si="44"/>
        <v>0</v>
      </c>
      <c r="L1560" s="1">
        <f t="array" ref="L1560">INDEX(B1560:G1560,1,Intermediate!$B$6)</f>
        <v>3035.5</v>
      </c>
      <c r="M1560" s="3">
        <f>Intermediate!$B$7*K1560</f>
        <v>0</v>
      </c>
      <c r="N1560" s="3">
        <f t="shared" si="47"/>
        <v>55000</v>
      </c>
      <c r="O1560" s="3">
        <f t="shared" si="45"/>
        <v>0</v>
      </c>
      <c r="P1560" s="3">
        <f t="shared" si="48"/>
        <v>24.885044444786057</v>
      </c>
      <c r="Q1560" s="3">
        <f t="shared" si="46"/>
        <v>75538.55241214807</v>
      </c>
    </row>
    <row r="1561" spans="1:17">
      <c r="A1561" s="2">
        <v>40732</v>
      </c>
      <c r="B1561" s="10">
        <v>6421.7</v>
      </c>
      <c r="C1561" s="10">
        <v>3006.47</v>
      </c>
      <c r="D1561" s="10">
        <v>6198.16</v>
      </c>
      <c r="E1561" s="10">
        <v>2799.34</v>
      </c>
      <c r="F1561" s="10">
        <v>2734.07</v>
      </c>
      <c r="G1561" s="10">
        <v>2962.9</v>
      </c>
      <c r="H1561" s="3">
        <f t="shared" si="42"/>
        <v>7</v>
      </c>
      <c r="I1561" s="3">
        <f t="shared" si="43"/>
        <v>0</v>
      </c>
      <c r="J1561" s="3">
        <f>IF(AND(A1561&gt;=Intermediate!$B$4,A1561&lt;=Intermediate!$B$2),1,0)</f>
        <v>1</v>
      </c>
      <c r="K1561" s="3">
        <f t="shared" si="44"/>
        <v>0</v>
      </c>
      <c r="L1561" s="1">
        <f t="array" ref="L1561">INDEX(B1561:G1561,1,Intermediate!$B$6)</f>
        <v>3006.47</v>
      </c>
      <c r="M1561" s="3">
        <f>Intermediate!$B$7*K1561</f>
        <v>0</v>
      </c>
      <c r="N1561" s="3">
        <f t="shared" si="47"/>
        <v>55000</v>
      </c>
      <c r="O1561" s="3">
        <f t="shared" si="45"/>
        <v>0</v>
      </c>
      <c r="P1561" s="3">
        <f t="shared" si="48"/>
        <v>24.885044444786057</v>
      </c>
      <c r="Q1561" s="3">
        <f t="shared" si="46"/>
        <v>74816.139571915934</v>
      </c>
    </row>
    <row r="1562" spans="1:17">
      <c r="A1562" s="4">
        <v>40735</v>
      </c>
      <c r="B1562" s="10">
        <v>6372.6</v>
      </c>
      <c r="C1562" s="10">
        <v>2990.21</v>
      </c>
      <c r="D1562" s="10">
        <v>6155.27</v>
      </c>
      <c r="E1562" s="10">
        <v>2784.52</v>
      </c>
      <c r="F1562" s="10">
        <v>2726.52</v>
      </c>
      <c r="G1562" s="10">
        <v>2952.5</v>
      </c>
      <c r="H1562" s="3">
        <f t="shared" si="42"/>
        <v>7</v>
      </c>
      <c r="I1562" s="3">
        <f t="shared" si="43"/>
        <v>0</v>
      </c>
      <c r="J1562" s="3">
        <f>IF(AND(A1562&gt;=Intermediate!$B$4,A1562&lt;=Intermediate!$B$2),1,0)</f>
        <v>1</v>
      </c>
      <c r="K1562" s="3">
        <f t="shared" si="44"/>
        <v>0</v>
      </c>
      <c r="L1562" s="1">
        <f t="array" ref="L1562">INDEX(B1562:G1562,1,Intermediate!$B$6)</f>
        <v>2990.21</v>
      </c>
      <c r="M1562" s="3">
        <f>Intermediate!$B$7*K1562</f>
        <v>0</v>
      </c>
      <c r="N1562" s="3">
        <f t="shared" si="47"/>
        <v>55000</v>
      </c>
      <c r="O1562" s="3">
        <f t="shared" si="45"/>
        <v>0</v>
      </c>
      <c r="P1562" s="3">
        <f t="shared" si="48"/>
        <v>24.885044444786057</v>
      </c>
      <c r="Q1562" s="3">
        <f t="shared" si="46"/>
        <v>74411.508749243716</v>
      </c>
    </row>
    <row r="1563" spans="1:17">
      <c r="A1563" s="4">
        <v>40736</v>
      </c>
      <c r="B1563" s="10">
        <v>6276.33</v>
      </c>
      <c r="C1563" s="10">
        <v>2950.96</v>
      </c>
      <c r="D1563" s="10">
        <v>6068.55</v>
      </c>
      <c r="E1563" s="10">
        <v>2747.07</v>
      </c>
      <c r="F1563" s="10">
        <v>2693.01</v>
      </c>
      <c r="G1563" s="10">
        <v>2919.93</v>
      </c>
      <c r="H1563" s="3">
        <f t="shared" si="42"/>
        <v>7</v>
      </c>
      <c r="I1563" s="3">
        <f t="shared" si="43"/>
        <v>0</v>
      </c>
      <c r="J1563" s="3">
        <f>IF(AND(A1563&gt;=Intermediate!$B$4,A1563&lt;=Intermediate!$B$2),1,0)</f>
        <v>1</v>
      </c>
      <c r="K1563" s="3">
        <f t="shared" si="44"/>
        <v>0</v>
      </c>
      <c r="L1563" s="1">
        <f t="array" ref="L1563">INDEX(B1563:G1563,1,Intermediate!$B$6)</f>
        <v>2950.96</v>
      </c>
      <c r="M1563" s="3">
        <f>Intermediate!$B$7*K1563</f>
        <v>0</v>
      </c>
      <c r="N1563" s="3">
        <f t="shared" si="47"/>
        <v>55000</v>
      </c>
      <c r="O1563" s="3">
        <f t="shared" si="45"/>
        <v>0</v>
      </c>
      <c r="P1563" s="3">
        <f t="shared" si="48"/>
        <v>24.885044444786057</v>
      </c>
      <c r="Q1563" s="3">
        <f t="shared" si="46"/>
        <v>73434.770754785859</v>
      </c>
    </row>
    <row r="1564" spans="1:17">
      <c r="A1564" s="4">
        <v>40737</v>
      </c>
      <c r="B1564" s="10">
        <v>6344</v>
      </c>
      <c r="C1564" s="10">
        <v>2985.32</v>
      </c>
      <c r="D1564" s="10">
        <v>6135.48</v>
      </c>
      <c r="E1564" s="10">
        <v>2777.66</v>
      </c>
      <c r="F1564" s="10">
        <v>2724.31</v>
      </c>
      <c r="G1564" s="10">
        <v>2956.44</v>
      </c>
      <c r="H1564" s="3">
        <f t="shared" si="42"/>
        <v>7</v>
      </c>
      <c r="I1564" s="3">
        <f t="shared" si="43"/>
        <v>0</v>
      </c>
      <c r="J1564" s="3">
        <f>IF(AND(A1564&gt;=Intermediate!$B$4,A1564&lt;=Intermediate!$B$2),1,0)</f>
        <v>1</v>
      </c>
      <c r="K1564" s="3">
        <f t="shared" si="44"/>
        <v>0</v>
      </c>
      <c r="L1564" s="1">
        <f t="array" ref="L1564">INDEX(B1564:G1564,1,Intermediate!$B$6)</f>
        <v>2985.32</v>
      </c>
      <c r="M1564" s="3">
        <f>Intermediate!$B$7*K1564</f>
        <v>0</v>
      </c>
      <c r="N1564" s="3">
        <f t="shared" si="47"/>
        <v>55000</v>
      </c>
      <c r="O1564" s="3">
        <f t="shared" si="45"/>
        <v>0</v>
      </c>
      <c r="P1564" s="3">
        <f t="shared" si="48"/>
        <v>24.885044444786057</v>
      </c>
      <c r="Q1564" s="3">
        <f t="shared" si="46"/>
        <v>74289.820881908716</v>
      </c>
    </row>
    <row r="1565" spans="1:17">
      <c r="A1565" s="4">
        <v>40738</v>
      </c>
      <c r="B1565" s="10">
        <v>6370.12</v>
      </c>
      <c r="C1565" s="10">
        <v>2998.11</v>
      </c>
      <c r="D1565" s="10">
        <v>6160.6</v>
      </c>
      <c r="E1565" s="10">
        <v>2790.15</v>
      </c>
      <c r="F1565" s="10">
        <v>2737.64</v>
      </c>
      <c r="G1565" s="10">
        <v>2964.56</v>
      </c>
      <c r="H1565" s="3">
        <f t="shared" si="42"/>
        <v>7</v>
      </c>
      <c r="I1565" s="3">
        <f t="shared" si="43"/>
        <v>0</v>
      </c>
      <c r="J1565" s="3">
        <f>IF(AND(A1565&gt;=Intermediate!$B$4,A1565&lt;=Intermediate!$B$2),1,0)</f>
        <v>1</v>
      </c>
      <c r="K1565" s="3">
        <f t="shared" si="44"/>
        <v>0</v>
      </c>
      <c r="L1565" s="1">
        <f t="array" ref="L1565">INDEX(B1565:G1565,1,Intermediate!$B$6)</f>
        <v>2998.11</v>
      </c>
      <c r="M1565" s="3">
        <f>Intermediate!$B$7*K1565</f>
        <v>0</v>
      </c>
      <c r="N1565" s="3">
        <f t="shared" si="47"/>
        <v>55000</v>
      </c>
      <c r="O1565" s="3">
        <f t="shared" si="45"/>
        <v>0</v>
      </c>
      <c r="P1565" s="3">
        <f t="shared" si="48"/>
        <v>24.885044444786057</v>
      </c>
      <c r="Q1565" s="3">
        <f t="shared" si="46"/>
        <v>74608.100600357531</v>
      </c>
    </row>
    <row r="1566" spans="1:17">
      <c r="A1566" s="4">
        <v>40739</v>
      </c>
      <c r="B1566" s="10">
        <v>6352.87</v>
      </c>
      <c r="C1566" s="10">
        <v>2993.74</v>
      </c>
      <c r="D1566" s="10">
        <v>6146.13</v>
      </c>
      <c r="E1566" s="10">
        <v>2784.13</v>
      </c>
      <c r="F1566" s="10">
        <v>2733.13</v>
      </c>
      <c r="G1566" s="10">
        <v>2968.49</v>
      </c>
      <c r="H1566" s="3">
        <f t="shared" si="42"/>
        <v>7</v>
      </c>
      <c r="I1566" s="3">
        <f t="shared" si="43"/>
        <v>0</v>
      </c>
      <c r="J1566" s="3">
        <f>IF(AND(A1566&gt;=Intermediate!$B$4,A1566&lt;=Intermediate!$B$2),1,0)</f>
        <v>1</v>
      </c>
      <c r="K1566" s="3">
        <f t="shared" si="44"/>
        <v>0</v>
      </c>
      <c r="L1566" s="1">
        <f t="array" ref="L1566">INDEX(B1566:G1566,1,Intermediate!$B$6)</f>
        <v>2993.74</v>
      </c>
      <c r="M1566" s="3">
        <f>Intermediate!$B$7*K1566</f>
        <v>0</v>
      </c>
      <c r="N1566" s="3">
        <f t="shared" si="47"/>
        <v>55000</v>
      </c>
      <c r="O1566" s="3">
        <f t="shared" si="45"/>
        <v>0</v>
      </c>
      <c r="P1566" s="3">
        <f t="shared" si="48"/>
        <v>24.885044444786057</v>
      </c>
      <c r="Q1566" s="3">
        <f t="shared" si="46"/>
        <v>74499.352956133807</v>
      </c>
    </row>
    <row r="1567" spans="1:17">
      <c r="A1567" s="4">
        <v>40742</v>
      </c>
      <c r="B1567" s="10">
        <v>6342.08</v>
      </c>
      <c r="C1567" s="10">
        <v>2994.2</v>
      </c>
      <c r="D1567" s="10">
        <v>6139.66</v>
      </c>
      <c r="E1567" s="10">
        <v>2784.85</v>
      </c>
      <c r="F1567" s="10">
        <v>2739.69</v>
      </c>
      <c r="G1567" s="10">
        <v>2969.5</v>
      </c>
      <c r="H1567" s="3">
        <f t="shared" si="42"/>
        <v>7</v>
      </c>
      <c r="I1567" s="3">
        <f t="shared" si="43"/>
        <v>0</v>
      </c>
      <c r="J1567" s="3">
        <f>IF(AND(A1567&gt;=Intermediate!$B$4,A1567&lt;=Intermediate!$B$2),1,0)</f>
        <v>1</v>
      </c>
      <c r="K1567" s="3">
        <f t="shared" si="44"/>
        <v>0</v>
      </c>
      <c r="L1567" s="1">
        <f t="array" ref="L1567">INDEX(B1567:G1567,1,Intermediate!$B$6)</f>
        <v>2994.2</v>
      </c>
      <c r="M1567" s="3">
        <f>Intermediate!$B$7*K1567</f>
        <v>0</v>
      </c>
      <c r="N1567" s="3">
        <f t="shared" si="47"/>
        <v>55000</v>
      </c>
      <c r="O1567" s="3">
        <f t="shared" si="45"/>
        <v>0</v>
      </c>
      <c r="P1567" s="3">
        <f t="shared" si="48"/>
        <v>24.885044444786057</v>
      </c>
      <c r="Q1567" s="3">
        <f t="shared" si="46"/>
        <v>74510.800076578409</v>
      </c>
    </row>
    <row r="1568" spans="1:17">
      <c r="A1568" s="4">
        <v>40743</v>
      </c>
      <c r="B1568" s="10">
        <v>6388.13</v>
      </c>
      <c r="C1568" s="10">
        <v>3012.63</v>
      </c>
      <c r="D1568" s="10">
        <v>6180.7</v>
      </c>
      <c r="E1568" s="10">
        <v>2801.4</v>
      </c>
      <c r="F1568" s="10">
        <v>2752.47</v>
      </c>
      <c r="G1568" s="10">
        <v>2989.44</v>
      </c>
      <c r="H1568" s="3">
        <f t="shared" si="42"/>
        <v>7</v>
      </c>
      <c r="I1568" s="3">
        <f t="shared" si="43"/>
        <v>0</v>
      </c>
      <c r="J1568" s="3">
        <f>IF(AND(A1568&gt;=Intermediate!$B$4,A1568&lt;=Intermediate!$B$2),1,0)</f>
        <v>1</v>
      </c>
      <c r="K1568" s="3">
        <f t="shared" si="44"/>
        <v>0</v>
      </c>
      <c r="L1568" s="1">
        <f t="array" ref="L1568">INDEX(B1568:G1568,1,Intermediate!$B$6)</f>
        <v>3012.63</v>
      </c>
      <c r="M1568" s="3">
        <f>Intermediate!$B$7*K1568</f>
        <v>0</v>
      </c>
      <c r="N1568" s="3">
        <f t="shared" si="47"/>
        <v>55000</v>
      </c>
      <c r="O1568" s="3">
        <f t="shared" si="45"/>
        <v>0</v>
      </c>
      <c r="P1568" s="3">
        <f t="shared" si="48"/>
        <v>24.885044444786057</v>
      </c>
      <c r="Q1568" s="3">
        <f t="shared" si="46"/>
        <v>74969.431445695824</v>
      </c>
    </row>
    <row r="1569" spans="1:17">
      <c r="A1569" s="4">
        <v>40744</v>
      </c>
      <c r="B1569" s="10">
        <v>6328.87</v>
      </c>
      <c r="C1569" s="10">
        <v>2988.14</v>
      </c>
      <c r="D1569" s="10">
        <v>6125.52</v>
      </c>
      <c r="E1569" s="10">
        <v>2773.57</v>
      </c>
      <c r="F1569" s="10">
        <v>2722.42</v>
      </c>
      <c r="G1569" s="10">
        <v>2974.67</v>
      </c>
      <c r="H1569" s="3">
        <f t="shared" si="42"/>
        <v>7</v>
      </c>
      <c r="I1569" s="3">
        <f t="shared" si="43"/>
        <v>0</v>
      </c>
      <c r="J1569" s="3">
        <f>IF(AND(A1569&gt;=Intermediate!$B$4,A1569&lt;=Intermediate!$B$2),1,0)</f>
        <v>1</v>
      </c>
      <c r="K1569" s="3">
        <f t="shared" si="44"/>
        <v>0</v>
      </c>
      <c r="L1569" s="1">
        <f t="array" ref="L1569">INDEX(B1569:G1569,1,Intermediate!$B$6)</f>
        <v>2988.14</v>
      </c>
      <c r="M1569" s="3">
        <f>Intermediate!$B$7*K1569</f>
        <v>0</v>
      </c>
      <c r="N1569" s="3">
        <f t="shared" si="47"/>
        <v>55000</v>
      </c>
      <c r="O1569" s="3">
        <f t="shared" si="45"/>
        <v>0</v>
      </c>
      <c r="P1569" s="3">
        <f t="shared" si="48"/>
        <v>24.885044444786057</v>
      </c>
      <c r="Q1569" s="3">
        <f t="shared" si="46"/>
        <v>74359.996707243001</v>
      </c>
    </row>
    <row r="1570" spans="1:17">
      <c r="A1570" s="4">
        <v>40745</v>
      </c>
      <c r="B1570" s="10">
        <v>6294.12</v>
      </c>
      <c r="C1570" s="10">
        <v>2974.74</v>
      </c>
      <c r="D1570" s="10">
        <v>6095.46</v>
      </c>
      <c r="E1570" s="10">
        <v>2760.75</v>
      </c>
      <c r="F1570" s="10">
        <v>2711.33</v>
      </c>
      <c r="G1570" s="10">
        <v>2964.02</v>
      </c>
      <c r="H1570" s="3">
        <f t="shared" si="42"/>
        <v>7</v>
      </c>
      <c r="I1570" s="3">
        <f t="shared" si="43"/>
        <v>0</v>
      </c>
      <c r="J1570" s="3">
        <f>IF(AND(A1570&gt;=Intermediate!$B$4,A1570&lt;=Intermediate!$B$2),1,0)</f>
        <v>1</v>
      </c>
      <c r="K1570" s="3">
        <f t="shared" si="44"/>
        <v>0</v>
      </c>
      <c r="L1570" s="1">
        <f t="array" ref="L1570">INDEX(B1570:G1570,1,Intermediate!$B$6)</f>
        <v>2974.74</v>
      </c>
      <c r="M1570" s="3">
        <f>Intermediate!$B$7*K1570</f>
        <v>0</v>
      </c>
      <c r="N1570" s="3">
        <f t="shared" si="47"/>
        <v>55000</v>
      </c>
      <c r="O1570" s="3">
        <f t="shared" si="45"/>
        <v>0</v>
      </c>
      <c r="P1570" s="3">
        <f t="shared" si="48"/>
        <v>24.885044444786057</v>
      </c>
      <c r="Q1570" s="3">
        <f t="shared" si="46"/>
        <v>74026.537111682876</v>
      </c>
    </row>
    <row r="1571" spans="1:17">
      <c r="A1571" s="4">
        <v>40746</v>
      </c>
      <c r="B1571" s="10">
        <v>6394.69</v>
      </c>
      <c r="C1571" s="10">
        <v>3017.44</v>
      </c>
      <c r="D1571" s="10">
        <v>6189.12</v>
      </c>
      <c r="E1571" s="10">
        <v>2802.28</v>
      </c>
      <c r="F1571" s="10">
        <v>2749.64</v>
      </c>
      <c r="G1571" s="10">
        <v>2994.24</v>
      </c>
      <c r="H1571" s="3">
        <f t="shared" si="42"/>
        <v>7</v>
      </c>
      <c r="I1571" s="3">
        <f t="shared" si="43"/>
        <v>0</v>
      </c>
      <c r="J1571" s="3">
        <f>IF(AND(A1571&gt;=Intermediate!$B$4,A1571&lt;=Intermediate!$B$2),1,0)</f>
        <v>1</v>
      </c>
      <c r="K1571" s="3">
        <f t="shared" si="44"/>
        <v>0</v>
      </c>
      <c r="L1571" s="1">
        <f t="array" ref="L1571">INDEX(B1571:G1571,1,Intermediate!$B$6)</f>
        <v>3017.44</v>
      </c>
      <c r="M1571" s="3">
        <f>Intermediate!$B$7*K1571</f>
        <v>0</v>
      </c>
      <c r="N1571" s="3">
        <f t="shared" si="47"/>
        <v>55000</v>
      </c>
      <c r="O1571" s="3">
        <f t="shared" si="45"/>
        <v>0</v>
      </c>
      <c r="P1571" s="3">
        <f t="shared" si="48"/>
        <v>24.885044444786057</v>
      </c>
      <c r="Q1571" s="3">
        <f t="shared" si="46"/>
        <v>75089.128509475238</v>
      </c>
    </row>
    <row r="1572" spans="1:17">
      <c r="A1572" s="4">
        <v>40749</v>
      </c>
      <c r="B1572" s="10">
        <v>6444.22</v>
      </c>
      <c r="C1572" s="10">
        <v>3037.28</v>
      </c>
      <c r="D1572" s="10">
        <v>6235.04</v>
      </c>
      <c r="E1572" s="10">
        <v>2823.38</v>
      </c>
      <c r="F1572" s="10">
        <v>2769.7</v>
      </c>
      <c r="G1572" s="10">
        <v>3005.25</v>
      </c>
      <c r="H1572" s="3">
        <f t="shared" si="42"/>
        <v>7</v>
      </c>
      <c r="I1572" s="3">
        <f t="shared" si="43"/>
        <v>0</v>
      </c>
      <c r="J1572" s="3">
        <f>IF(AND(A1572&gt;=Intermediate!$B$4,A1572&lt;=Intermediate!$B$2),1,0)</f>
        <v>1</v>
      </c>
      <c r="K1572" s="3">
        <f t="shared" si="44"/>
        <v>0</v>
      </c>
      <c r="L1572" s="1">
        <f t="array" ref="L1572">INDEX(B1572:G1572,1,Intermediate!$B$6)</f>
        <v>3037.28</v>
      </c>
      <c r="M1572" s="3">
        <f>Intermediate!$B$7*K1572</f>
        <v>0</v>
      </c>
      <c r="N1572" s="3">
        <f t="shared" si="47"/>
        <v>55000</v>
      </c>
      <c r="O1572" s="3">
        <f t="shared" si="45"/>
        <v>0</v>
      </c>
      <c r="P1572" s="3">
        <f t="shared" si="48"/>
        <v>24.885044444786057</v>
      </c>
      <c r="Q1572" s="3">
        <f t="shared" si="46"/>
        <v>75582.847791259803</v>
      </c>
    </row>
    <row r="1573" spans="1:17">
      <c r="A1573" s="4">
        <v>40750</v>
      </c>
      <c r="B1573" s="10">
        <v>6334.11</v>
      </c>
      <c r="C1573" s="10">
        <v>2996.67</v>
      </c>
      <c r="D1573" s="10">
        <v>6135.85</v>
      </c>
      <c r="E1573" s="10">
        <v>2782.33</v>
      </c>
      <c r="F1573" s="10">
        <v>2737.06</v>
      </c>
      <c r="G1573" s="10">
        <v>2982.07</v>
      </c>
      <c r="H1573" s="3">
        <f t="shared" si="42"/>
        <v>7</v>
      </c>
      <c r="I1573" s="3">
        <f t="shared" si="43"/>
        <v>0</v>
      </c>
      <c r="J1573" s="3">
        <f>IF(AND(A1573&gt;=Intermediate!$B$4,A1573&lt;=Intermediate!$B$2),1,0)</f>
        <v>1</v>
      </c>
      <c r="K1573" s="3">
        <f t="shared" si="44"/>
        <v>0</v>
      </c>
      <c r="L1573" s="1">
        <f t="array" ref="L1573">INDEX(B1573:G1573,1,Intermediate!$B$6)</f>
        <v>2996.67</v>
      </c>
      <c r="M1573" s="3">
        <f>Intermediate!$B$7*K1573</f>
        <v>0</v>
      </c>
      <c r="N1573" s="3">
        <f t="shared" si="47"/>
        <v>55000</v>
      </c>
      <c r="O1573" s="3">
        <f t="shared" si="45"/>
        <v>0</v>
      </c>
      <c r="P1573" s="3">
        <f t="shared" si="48"/>
        <v>24.885044444786057</v>
      </c>
      <c r="Q1573" s="3">
        <f t="shared" si="46"/>
        <v>74572.266136357037</v>
      </c>
    </row>
    <row r="1574" spans="1:17">
      <c r="A1574" s="4">
        <v>40751</v>
      </c>
      <c r="B1574" s="10">
        <v>6308.22</v>
      </c>
      <c r="C1574" s="10">
        <v>2993.56</v>
      </c>
      <c r="D1574" s="10">
        <v>6117.64</v>
      </c>
      <c r="E1574" s="10">
        <v>2778.34</v>
      </c>
      <c r="F1574" s="10">
        <v>2740.76</v>
      </c>
      <c r="G1574" s="10">
        <v>2988.54</v>
      </c>
      <c r="H1574" s="3">
        <f t="shared" si="42"/>
        <v>7</v>
      </c>
      <c r="I1574" s="3">
        <f t="shared" si="43"/>
        <v>0</v>
      </c>
      <c r="J1574" s="3">
        <f>IF(AND(A1574&gt;=Intermediate!$B$4,A1574&lt;=Intermediate!$B$2),1,0)</f>
        <v>1</v>
      </c>
      <c r="K1574" s="3">
        <f t="shared" si="44"/>
        <v>0</v>
      </c>
      <c r="L1574" s="1">
        <f t="array" ref="L1574">INDEX(B1574:G1574,1,Intermediate!$B$6)</f>
        <v>2993.56</v>
      </c>
      <c r="M1574" s="3">
        <f>Intermediate!$B$7*K1574</f>
        <v>0</v>
      </c>
      <c r="N1574" s="3">
        <f t="shared" si="47"/>
        <v>55000</v>
      </c>
      <c r="O1574" s="3">
        <f t="shared" si="45"/>
        <v>0</v>
      </c>
      <c r="P1574" s="3">
        <f t="shared" si="48"/>
        <v>24.885044444786057</v>
      </c>
      <c r="Q1574" s="3">
        <f t="shared" si="46"/>
        <v>74494.873648133755</v>
      </c>
    </row>
    <row r="1575" spans="1:17">
      <c r="A1575" s="4">
        <v>40752</v>
      </c>
      <c r="B1575" s="10">
        <v>6242.8</v>
      </c>
      <c r="C1575" s="10">
        <v>2965.07</v>
      </c>
      <c r="D1575" s="10">
        <v>6055.31</v>
      </c>
      <c r="E1575" s="10">
        <v>2750.95</v>
      </c>
      <c r="F1575" s="10">
        <v>2715.35</v>
      </c>
      <c r="G1575" s="10">
        <v>2965.09</v>
      </c>
      <c r="H1575" s="3">
        <f t="shared" si="42"/>
        <v>7</v>
      </c>
      <c r="I1575" s="3">
        <f t="shared" si="43"/>
        <v>0</v>
      </c>
      <c r="J1575" s="3">
        <f>IF(AND(A1575&gt;=Intermediate!$B$4,A1575&lt;=Intermediate!$B$2),1,0)</f>
        <v>1</v>
      </c>
      <c r="K1575" s="3">
        <f t="shared" si="44"/>
        <v>0</v>
      </c>
      <c r="L1575" s="1">
        <f t="array" ref="L1575">INDEX(B1575:G1575,1,Intermediate!$B$6)</f>
        <v>2965.07</v>
      </c>
      <c r="M1575" s="3">
        <f>Intermediate!$B$7*K1575</f>
        <v>0</v>
      </c>
      <c r="N1575" s="3">
        <f t="shared" si="47"/>
        <v>55000</v>
      </c>
      <c r="O1575" s="3">
        <f t="shared" si="45"/>
        <v>0</v>
      </c>
      <c r="P1575" s="3">
        <f t="shared" si="48"/>
        <v>24.885044444786057</v>
      </c>
      <c r="Q1575" s="3">
        <f t="shared" si="46"/>
        <v>73785.898731901805</v>
      </c>
    </row>
    <row r="1576" spans="1:17">
      <c r="A1576" s="4">
        <v>40753</v>
      </c>
      <c r="B1576" s="10">
        <v>6217.76</v>
      </c>
      <c r="C1576" s="10">
        <v>2950.24</v>
      </c>
      <c r="D1576" s="10">
        <v>6026.92</v>
      </c>
      <c r="E1576" s="10">
        <v>2736.95</v>
      </c>
      <c r="F1576" s="10">
        <v>2699.81</v>
      </c>
      <c r="G1576" s="10">
        <v>2950.19</v>
      </c>
      <c r="H1576" s="3">
        <f t="shared" si="42"/>
        <v>7</v>
      </c>
      <c r="I1576" s="3">
        <f t="shared" si="43"/>
        <v>0</v>
      </c>
      <c r="J1576" s="3">
        <f>IF(AND(A1576&gt;=Intermediate!$B$4,A1576&lt;=Intermediate!$B$2),1,0)</f>
        <v>1</v>
      </c>
      <c r="K1576" s="3">
        <f t="shared" si="44"/>
        <v>0</v>
      </c>
      <c r="L1576" s="1">
        <f t="array" ref="L1576">INDEX(B1576:G1576,1,Intermediate!$B$6)</f>
        <v>2950.24</v>
      </c>
      <c r="M1576" s="3">
        <f>Intermediate!$B$7*K1576</f>
        <v>0</v>
      </c>
      <c r="N1576" s="3">
        <f t="shared" si="47"/>
        <v>55000</v>
      </c>
      <c r="O1576" s="3">
        <f t="shared" si="45"/>
        <v>0</v>
      </c>
      <c r="P1576" s="3">
        <f t="shared" si="48"/>
        <v>24.885044444786057</v>
      </c>
      <c r="Q1576" s="3">
        <f t="shared" si="46"/>
        <v>73416.853522785619</v>
      </c>
    </row>
    <row r="1577" spans="1:17">
      <c r="A1577" s="2">
        <v>40756</v>
      </c>
      <c r="B1577" s="10">
        <v>6248.12</v>
      </c>
      <c r="C1577" s="10">
        <v>2953.88</v>
      </c>
      <c r="D1577" s="10">
        <v>6049.84</v>
      </c>
      <c r="E1577" s="10">
        <v>2743.51</v>
      </c>
      <c r="F1577" s="10">
        <v>2698.57</v>
      </c>
      <c r="G1577" s="10">
        <v>2943.47</v>
      </c>
      <c r="H1577" s="3">
        <f t="shared" si="42"/>
        <v>8</v>
      </c>
      <c r="I1577" s="3">
        <f t="shared" si="43"/>
        <v>1</v>
      </c>
      <c r="J1577" s="3">
        <f>IF(AND(A1577&gt;=Intermediate!$B$4,A1577&lt;=Intermediate!$B$2),1,0)</f>
        <v>1</v>
      </c>
      <c r="K1577" s="3">
        <f t="shared" si="44"/>
        <v>1</v>
      </c>
      <c r="L1577" s="1">
        <f t="array" ref="L1577">INDEX(B1577:G1577,1,Intermediate!$B$6)</f>
        <v>2953.88</v>
      </c>
      <c r="M1577" s="3">
        <f>Intermediate!$B$7*K1577</f>
        <v>1000</v>
      </c>
      <c r="N1577" s="3">
        <f t="shared" si="47"/>
        <v>56000</v>
      </c>
      <c r="O1577" s="3">
        <f t="shared" si="45"/>
        <v>0.33853778758785052</v>
      </c>
      <c r="P1577" s="3">
        <f t="shared" si="48"/>
        <v>25.223582232373907</v>
      </c>
      <c r="Q1577" s="3">
        <f t="shared" si="46"/>
        <v>74507.43508456464</v>
      </c>
    </row>
    <row r="1578" spans="1:17">
      <c r="A1578" s="2">
        <v>40757</v>
      </c>
      <c r="B1578" s="10">
        <v>6183.47</v>
      </c>
      <c r="C1578" s="10">
        <v>2919.17</v>
      </c>
      <c r="D1578" s="10">
        <v>5985.03</v>
      </c>
      <c r="E1578" s="10">
        <v>2709.71</v>
      </c>
      <c r="F1578" s="10">
        <v>2658.59</v>
      </c>
      <c r="G1578" s="10">
        <v>2900.27</v>
      </c>
      <c r="H1578" s="3">
        <f t="shared" si="42"/>
        <v>8</v>
      </c>
      <c r="I1578" s="3">
        <f t="shared" si="43"/>
        <v>0</v>
      </c>
      <c r="J1578" s="3">
        <f>IF(AND(A1578&gt;=Intermediate!$B$4,A1578&lt;=Intermediate!$B$2),1,0)</f>
        <v>1</v>
      </c>
      <c r="K1578" s="3">
        <f t="shared" si="44"/>
        <v>0</v>
      </c>
      <c r="L1578" s="1">
        <f t="array" ref="L1578">INDEX(B1578:G1578,1,Intermediate!$B$6)</f>
        <v>2919.17</v>
      </c>
      <c r="M1578" s="3">
        <f>Intermediate!$B$7*K1578</f>
        <v>0</v>
      </c>
      <c r="N1578" s="3">
        <f t="shared" si="47"/>
        <v>56000</v>
      </c>
      <c r="O1578" s="3">
        <f t="shared" si="45"/>
        <v>0</v>
      </c>
      <c r="P1578" s="3">
        <f t="shared" si="48"/>
        <v>25.223582232373907</v>
      </c>
      <c r="Q1578" s="3">
        <f t="shared" si="46"/>
        <v>73631.924545278947</v>
      </c>
    </row>
    <row r="1579" spans="1:17">
      <c r="A1579" s="2">
        <v>40758</v>
      </c>
      <c r="B1579" s="10">
        <v>6129.55</v>
      </c>
      <c r="C1579" s="10">
        <v>2902.22</v>
      </c>
      <c r="D1579" s="10">
        <v>5939.43</v>
      </c>
      <c r="E1579" s="10">
        <v>2693.43</v>
      </c>
      <c r="F1579" s="10">
        <v>2649.78</v>
      </c>
      <c r="G1579" s="10">
        <v>2891.87</v>
      </c>
      <c r="H1579" s="3">
        <f t="shared" si="42"/>
        <v>8</v>
      </c>
      <c r="I1579" s="3">
        <f t="shared" si="43"/>
        <v>0</v>
      </c>
      <c r="J1579" s="3">
        <f>IF(AND(A1579&gt;=Intermediate!$B$4,A1579&lt;=Intermediate!$B$2),1,0)</f>
        <v>1</v>
      </c>
      <c r="K1579" s="3">
        <f t="shared" si="44"/>
        <v>0</v>
      </c>
      <c r="L1579" s="1">
        <f t="array" ref="L1579">INDEX(B1579:G1579,1,Intermediate!$B$6)</f>
        <v>2902.22</v>
      </c>
      <c r="M1579" s="3">
        <f>Intermediate!$B$7*K1579</f>
        <v>0</v>
      </c>
      <c r="N1579" s="3">
        <f t="shared" si="47"/>
        <v>56000</v>
      </c>
      <c r="O1579" s="3">
        <f t="shared" si="45"/>
        <v>0</v>
      </c>
      <c r="P1579" s="3">
        <f t="shared" si="48"/>
        <v>25.223582232373907</v>
      </c>
      <c r="Q1579" s="3">
        <f t="shared" si="46"/>
        <v>73204.384826440189</v>
      </c>
    </row>
    <row r="1580" spans="1:17">
      <c r="A1580" s="2">
        <v>40759</v>
      </c>
      <c r="B1580" s="10">
        <v>6056.79</v>
      </c>
      <c r="C1580" s="10">
        <v>2873.6</v>
      </c>
      <c r="D1580" s="10">
        <v>5874.62</v>
      </c>
      <c r="E1580" s="10">
        <v>2666.25</v>
      </c>
      <c r="F1580" s="10">
        <v>2627.19</v>
      </c>
      <c r="G1580" s="10">
        <v>2873.66</v>
      </c>
      <c r="H1580" s="3">
        <f t="shared" si="42"/>
        <v>8</v>
      </c>
      <c r="I1580" s="3">
        <f t="shared" si="43"/>
        <v>0</v>
      </c>
      <c r="J1580" s="3">
        <f>IF(AND(A1580&gt;=Intermediate!$B$4,A1580&lt;=Intermediate!$B$2),1,0)</f>
        <v>1</v>
      </c>
      <c r="K1580" s="3">
        <f t="shared" si="44"/>
        <v>0</v>
      </c>
      <c r="L1580" s="1">
        <f t="array" ref="L1580">INDEX(B1580:G1580,1,Intermediate!$B$6)</f>
        <v>2873.6</v>
      </c>
      <c r="M1580" s="3">
        <f>Intermediate!$B$7*K1580</f>
        <v>0</v>
      </c>
      <c r="N1580" s="3">
        <f t="shared" si="47"/>
        <v>56000</v>
      </c>
      <c r="O1580" s="3">
        <f t="shared" si="45"/>
        <v>0</v>
      </c>
      <c r="P1580" s="3">
        <f t="shared" si="48"/>
        <v>25.223582232373907</v>
      </c>
      <c r="Q1580" s="3">
        <f t="shared" si="46"/>
        <v>72482.485902949658</v>
      </c>
    </row>
    <row r="1581" spans="1:17">
      <c r="A1581" s="2">
        <v>40760</v>
      </c>
      <c r="B1581" s="10">
        <v>5927.86</v>
      </c>
      <c r="C1581" s="10">
        <v>2811.27</v>
      </c>
      <c r="D1581" s="10">
        <v>5750.64</v>
      </c>
      <c r="E1581" s="10">
        <v>2615.2800000000002</v>
      </c>
      <c r="F1581" s="10">
        <v>2583.06</v>
      </c>
      <c r="G1581" s="10">
        <v>2796.27</v>
      </c>
      <c r="H1581" s="3">
        <f t="shared" si="42"/>
        <v>8</v>
      </c>
      <c r="I1581" s="3">
        <f t="shared" si="43"/>
        <v>0</v>
      </c>
      <c r="J1581" s="3">
        <f>IF(AND(A1581&gt;=Intermediate!$B$4,A1581&lt;=Intermediate!$B$2),1,0)</f>
        <v>1</v>
      </c>
      <c r="K1581" s="3">
        <f t="shared" si="44"/>
        <v>0</v>
      </c>
      <c r="L1581" s="1">
        <f t="array" ref="L1581">INDEX(B1581:G1581,1,Intermediate!$B$6)</f>
        <v>2811.27</v>
      </c>
      <c r="M1581" s="3">
        <f>Intermediate!$B$7*K1581</f>
        <v>0</v>
      </c>
      <c r="N1581" s="3">
        <f t="shared" si="47"/>
        <v>56000</v>
      </c>
      <c r="O1581" s="3">
        <f t="shared" si="45"/>
        <v>0</v>
      </c>
      <c r="P1581" s="3">
        <f t="shared" si="48"/>
        <v>25.223582232373907</v>
      </c>
      <c r="Q1581" s="3">
        <f t="shared" si="46"/>
        <v>70910.300022405791</v>
      </c>
    </row>
    <row r="1582" spans="1:17">
      <c r="A1582" s="2">
        <v>40763</v>
      </c>
      <c r="B1582" s="10">
        <v>5828.39</v>
      </c>
      <c r="C1582" s="10">
        <v>2762.72</v>
      </c>
      <c r="D1582" s="10">
        <v>5655.43</v>
      </c>
      <c r="E1582" s="10">
        <v>2575.96</v>
      </c>
      <c r="F1582" s="10">
        <v>2548.5300000000002</v>
      </c>
      <c r="G1582" s="10">
        <v>2733.97</v>
      </c>
      <c r="H1582" s="3">
        <f t="shared" si="42"/>
        <v>8</v>
      </c>
      <c r="I1582" s="3">
        <f t="shared" si="43"/>
        <v>0</v>
      </c>
      <c r="J1582" s="3">
        <f>IF(AND(A1582&gt;=Intermediate!$B$4,A1582&lt;=Intermediate!$B$2),1,0)</f>
        <v>1</v>
      </c>
      <c r="K1582" s="3">
        <f t="shared" si="44"/>
        <v>0</v>
      </c>
      <c r="L1582" s="1">
        <f t="array" ref="L1582">INDEX(B1582:G1582,1,Intermediate!$B$6)</f>
        <v>2762.72</v>
      </c>
      <c r="M1582" s="3">
        <f>Intermediate!$B$7*K1582</f>
        <v>0</v>
      </c>
      <c r="N1582" s="3">
        <f t="shared" si="47"/>
        <v>56000</v>
      </c>
      <c r="O1582" s="3">
        <f t="shared" si="45"/>
        <v>0</v>
      </c>
      <c r="P1582" s="3">
        <f t="shared" si="48"/>
        <v>25.223582232373907</v>
      </c>
      <c r="Q1582" s="3">
        <f t="shared" si="46"/>
        <v>69685.695105024031</v>
      </c>
    </row>
    <row r="1583" spans="1:17">
      <c r="A1583" s="2">
        <v>40764</v>
      </c>
      <c r="B1583" s="10">
        <v>5772.62</v>
      </c>
      <c r="C1583" s="10">
        <v>2728.43</v>
      </c>
      <c r="D1583" s="10">
        <v>5597.33</v>
      </c>
      <c r="E1583" s="10">
        <v>2546.09</v>
      </c>
      <c r="F1583" s="10">
        <v>2512.54</v>
      </c>
      <c r="G1583" s="10">
        <v>2686.73</v>
      </c>
      <c r="H1583" s="3">
        <f t="shared" si="42"/>
        <v>8</v>
      </c>
      <c r="I1583" s="3">
        <f t="shared" si="43"/>
        <v>0</v>
      </c>
      <c r="J1583" s="3">
        <f>IF(AND(A1583&gt;=Intermediate!$B$4,A1583&lt;=Intermediate!$B$2),1,0)</f>
        <v>1</v>
      </c>
      <c r="K1583" s="3">
        <f t="shared" si="44"/>
        <v>0</v>
      </c>
      <c r="L1583" s="1">
        <f t="array" ref="L1583">INDEX(B1583:G1583,1,Intermediate!$B$6)</f>
        <v>2728.43</v>
      </c>
      <c r="M1583" s="3">
        <f>Intermediate!$B$7*K1583</f>
        <v>0</v>
      </c>
      <c r="N1583" s="3">
        <f t="shared" si="47"/>
        <v>56000</v>
      </c>
      <c r="O1583" s="3">
        <f t="shared" si="45"/>
        <v>0</v>
      </c>
      <c r="P1583" s="3">
        <f t="shared" si="48"/>
        <v>25.223582232373907</v>
      </c>
      <c r="Q1583" s="3">
        <f t="shared" si="46"/>
        <v>68820.778470275938</v>
      </c>
    </row>
    <row r="1584" spans="1:17">
      <c r="A1584" s="4">
        <v>40765</v>
      </c>
      <c r="B1584" s="10">
        <v>5876.56</v>
      </c>
      <c r="C1584" s="10">
        <v>2785.11</v>
      </c>
      <c r="D1584" s="10">
        <v>5699.77</v>
      </c>
      <c r="E1584" s="10">
        <v>2595.83</v>
      </c>
      <c r="F1584" s="10">
        <v>2567.73</v>
      </c>
      <c r="G1584" s="10">
        <v>2752.75</v>
      </c>
      <c r="H1584" s="3">
        <f t="shared" si="42"/>
        <v>8</v>
      </c>
      <c r="I1584" s="3">
        <f t="shared" si="43"/>
        <v>0</v>
      </c>
      <c r="J1584" s="3">
        <f>IF(AND(A1584&gt;=Intermediate!$B$4,A1584&lt;=Intermediate!$B$2),1,0)</f>
        <v>1</v>
      </c>
      <c r="K1584" s="3">
        <f t="shared" si="44"/>
        <v>0</v>
      </c>
      <c r="L1584" s="1">
        <f t="array" ref="L1584">INDEX(B1584:G1584,1,Intermediate!$B$6)</f>
        <v>2785.11</v>
      </c>
      <c r="M1584" s="3">
        <f>Intermediate!$B$7*K1584</f>
        <v>0</v>
      </c>
      <c r="N1584" s="3">
        <f t="shared" si="47"/>
        <v>56000</v>
      </c>
      <c r="O1584" s="3">
        <f t="shared" si="45"/>
        <v>0</v>
      </c>
      <c r="P1584" s="3">
        <f t="shared" si="48"/>
        <v>25.223582232373907</v>
      </c>
      <c r="Q1584" s="3">
        <f t="shared" si="46"/>
        <v>70250.451111206901</v>
      </c>
    </row>
    <row r="1585" spans="1:17">
      <c r="A1585" s="4">
        <v>40766</v>
      </c>
      <c r="B1585" s="10">
        <v>5850.13</v>
      </c>
      <c r="C1585" s="10">
        <v>2775.36</v>
      </c>
      <c r="D1585" s="10">
        <v>5675.94</v>
      </c>
      <c r="E1585" s="10">
        <v>2587.91</v>
      </c>
      <c r="F1585" s="10">
        <v>2564.33</v>
      </c>
      <c r="G1585" s="10">
        <v>2744.51</v>
      </c>
      <c r="H1585" s="3">
        <f t="shared" si="42"/>
        <v>8</v>
      </c>
      <c r="I1585" s="3">
        <f t="shared" si="43"/>
        <v>0</v>
      </c>
      <c r="J1585" s="3">
        <f>IF(AND(A1585&gt;=Intermediate!$B$4,A1585&lt;=Intermediate!$B$2),1,0)</f>
        <v>1</v>
      </c>
      <c r="K1585" s="3">
        <f t="shared" si="44"/>
        <v>0</v>
      </c>
      <c r="L1585" s="1">
        <f t="array" ref="L1585">INDEX(B1585:G1585,1,Intermediate!$B$6)</f>
        <v>2775.36</v>
      </c>
      <c r="M1585" s="3">
        <f>Intermediate!$B$7*K1585</f>
        <v>0</v>
      </c>
      <c r="N1585" s="3">
        <f t="shared" si="47"/>
        <v>56000</v>
      </c>
      <c r="O1585" s="3">
        <f t="shared" si="45"/>
        <v>0</v>
      </c>
      <c r="P1585" s="3">
        <f t="shared" si="48"/>
        <v>25.223582232373907</v>
      </c>
      <c r="Q1585" s="3">
        <f t="shared" si="46"/>
        <v>70004.521184441255</v>
      </c>
    </row>
    <row r="1586" spans="1:17">
      <c r="A1586" s="4">
        <v>40767</v>
      </c>
      <c r="B1586" s="10">
        <v>5779.68</v>
      </c>
      <c r="C1586" s="10">
        <v>2753.23</v>
      </c>
      <c r="D1586" s="10">
        <v>5616.89</v>
      </c>
      <c r="E1586" s="10">
        <v>2563.79</v>
      </c>
      <c r="F1586" s="10">
        <v>2546.54</v>
      </c>
      <c r="G1586" s="10">
        <v>2737.12</v>
      </c>
      <c r="H1586" s="3">
        <f t="shared" si="42"/>
        <v>8</v>
      </c>
      <c r="I1586" s="3">
        <f t="shared" si="43"/>
        <v>0</v>
      </c>
      <c r="J1586" s="3">
        <f>IF(AND(A1586&gt;=Intermediate!$B$4,A1586&lt;=Intermediate!$B$2),1,0)</f>
        <v>1</v>
      </c>
      <c r="K1586" s="3">
        <f t="shared" si="44"/>
        <v>0</v>
      </c>
      <c r="L1586" s="1">
        <f t="array" ref="L1586">INDEX(B1586:G1586,1,Intermediate!$B$6)</f>
        <v>2753.23</v>
      </c>
      <c r="M1586" s="3">
        <f>Intermediate!$B$7*K1586</f>
        <v>0</v>
      </c>
      <c r="N1586" s="3">
        <f t="shared" si="47"/>
        <v>56000</v>
      </c>
      <c r="O1586" s="3">
        <f t="shared" si="45"/>
        <v>0</v>
      </c>
      <c r="P1586" s="3">
        <f t="shared" si="48"/>
        <v>25.223582232373907</v>
      </c>
      <c r="Q1586" s="3">
        <f t="shared" si="46"/>
        <v>69446.323309638814</v>
      </c>
    </row>
    <row r="1587" spans="1:17">
      <c r="A1587" s="4">
        <v>40771</v>
      </c>
      <c r="B1587" s="10">
        <v>5734.03</v>
      </c>
      <c r="C1587" s="10">
        <v>2719.55</v>
      </c>
      <c r="D1587" s="10">
        <v>5562.37</v>
      </c>
      <c r="E1587" s="10">
        <v>2532.23</v>
      </c>
      <c r="F1587" s="10">
        <v>2504.12</v>
      </c>
      <c r="G1587" s="10">
        <v>2697.14</v>
      </c>
      <c r="H1587" s="3">
        <f t="shared" si="42"/>
        <v>8</v>
      </c>
      <c r="I1587" s="3">
        <f t="shared" si="43"/>
        <v>0</v>
      </c>
      <c r="J1587" s="3">
        <f>IF(AND(A1587&gt;=Intermediate!$B$4,A1587&lt;=Intermediate!$B$2),1,0)</f>
        <v>1</v>
      </c>
      <c r="K1587" s="3">
        <f t="shared" si="44"/>
        <v>0</v>
      </c>
      <c r="L1587" s="1">
        <f t="array" ref="L1587">INDEX(B1587:G1587,1,Intermediate!$B$6)</f>
        <v>2719.55</v>
      </c>
      <c r="M1587" s="3">
        <f>Intermediate!$B$7*K1587</f>
        <v>0</v>
      </c>
      <c r="N1587" s="3">
        <f t="shared" si="47"/>
        <v>56000</v>
      </c>
      <c r="O1587" s="3">
        <f t="shared" si="45"/>
        <v>0</v>
      </c>
      <c r="P1587" s="3">
        <f t="shared" si="48"/>
        <v>25.223582232373907</v>
      </c>
      <c r="Q1587" s="3">
        <f t="shared" si="46"/>
        <v>68596.793060052471</v>
      </c>
    </row>
    <row r="1588" spans="1:17">
      <c r="A1588" s="4">
        <v>40772</v>
      </c>
      <c r="B1588" s="10">
        <v>5750</v>
      </c>
      <c r="C1588" s="10">
        <v>2710.38</v>
      </c>
      <c r="D1588" s="10">
        <v>5564.47</v>
      </c>
      <c r="E1588" s="10">
        <v>2521.36</v>
      </c>
      <c r="F1588" s="10">
        <v>2474.21</v>
      </c>
      <c r="G1588" s="10">
        <v>2669.79</v>
      </c>
      <c r="H1588" s="3">
        <f t="shared" si="42"/>
        <v>8</v>
      </c>
      <c r="I1588" s="3">
        <f t="shared" si="43"/>
        <v>0</v>
      </c>
      <c r="J1588" s="3">
        <f>IF(AND(A1588&gt;=Intermediate!$B$4,A1588&lt;=Intermediate!$B$2),1,0)</f>
        <v>1</v>
      </c>
      <c r="K1588" s="3">
        <f t="shared" si="44"/>
        <v>0</v>
      </c>
      <c r="L1588" s="1">
        <f t="array" ref="L1588">INDEX(B1588:G1588,1,Intermediate!$B$6)</f>
        <v>2710.38</v>
      </c>
      <c r="M1588" s="3">
        <f>Intermediate!$B$7*K1588</f>
        <v>0</v>
      </c>
      <c r="N1588" s="3">
        <f t="shared" si="47"/>
        <v>56000</v>
      </c>
      <c r="O1588" s="3">
        <f t="shared" si="45"/>
        <v>0</v>
      </c>
      <c r="P1588" s="3">
        <f t="shared" si="48"/>
        <v>25.223582232373907</v>
      </c>
      <c r="Q1588" s="3">
        <f t="shared" si="46"/>
        <v>68365.492810981596</v>
      </c>
    </row>
    <row r="1589" spans="1:17">
      <c r="A1589" s="4">
        <v>40773</v>
      </c>
      <c r="B1589" s="10">
        <v>5623.05</v>
      </c>
      <c r="C1589" s="10">
        <v>2652.48</v>
      </c>
      <c r="D1589" s="10">
        <v>5445.82</v>
      </c>
      <c r="E1589" s="10">
        <v>2468.9</v>
      </c>
      <c r="F1589" s="10">
        <v>2424.6999999999998</v>
      </c>
      <c r="G1589" s="10">
        <v>2608.5700000000002</v>
      </c>
      <c r="H1589" s="3">
        <f t="shared" si="42"/>
        <v>8</v>
      </c>
      <c r="I1589" s="3">
        <f t="shared" si="43"/>
        <v>0</v>
      </c>
      <c r="J1589" s="3">
        <f>IF(AND(A1589&gt;=Intermediate!$B$4,A1589&lt;=Intermediate!$B$2),1,0)</f>
        <v>1</v>
      </c>
      <c r="K1589" s="3">
        <f t="shared" si="44"/>
        <v>0</v>
      </c>
      <c r="L1589" s="1">
        <f t="array" ref="L1589">INDEX(B1589:G1589,1,Intermediate!$B$6)</f>
        <v>2652.48</v>
      </c>
      <c r="M1589" s="3">
        <f>Intermediate!$B$7*K1589</f>
        <v>0</v>
      </c>
      <c r="N1589" s="3">
        <f t="shared" si="47"/>
        <v>56000</v>
      </c>
      <c r="O1589" s="3">
        <f t="shared" si="45"/>
        <v>0</v>
      </c>
      <c r="P1589" s="3">
        <f t="shared" si="48"/>
        <v>25.223582232373907</v>
      </c>
      <c r="Q1589" s="3">
        <f t="shared" si="46"/>
        <v>66905.047399727147</v>
      </c>
    </row>
    <row r="1590" spans="1:17">
      <c r="A1590" s="4">
        <v>40774</v>
      </c>
      <c r="B1590" s="10">
        <v>5522.53</v>
      </c>
      <c r="C1590" s="10">
        <v>2609.35</v>
      </c>
      <c r="D1590" s="10">
        <v>5352.62</v>
      </c>
      <c r="E1590" s="10">
        <v>2429.16</v>
      </c>
      <c r="F1590" s="10">
        <v>2390.16</v>
      </c>
      <c r="G1590" s="10">
        <v>2567.36</v>
      </c>
      <c r="H1590" s="3">
        <f t="shared" si="42"/>
        <v>8</v>
      </c>
      <c r="I1590" s="3">
        <f t="shared" si="43"/>
        <v>0</v>
      </c>
      <c r="J1590" s="3">
        <f>IF(AND(A1590&gt;=Intermediate!$B$4,A1590&lt;=Intermediate!$B$2),1,0)</f>
        <v>1</v>
      </c>
      <c r="K1590" s="3">
        <f t="shared" si="44"/>
        <v>0</v>
      </c>
      <c r="L1590" s="1">
        <f t="array" ref="L1590">INDEX(B1590:G1590,1,Intermediate!$B$6)</f>
        <v>2609.35</v>
      </c>
      <c r="M1590" s="3">
        <f>Intermediate!$B$7*K1590</f>
        <v>0</v>
      </c>
      <c r="N1590" s="3">
        <f t="shared" si="47"/>
        <v>56000</v>
      </c>
      <c r="O1590" s="3">
        <f t="shared" si="45"/>
        <v>0</v>
      </c>
      <c r="P1590" s="3">
        <f t="shared" si="48"/>
        <v>25.223582232373907</v>
      </c>
      <c r="Q1590" s="3">
        <f t="shared" si="46"/>
        <v>65817.154298044858</v>
      </c>
    </row>
    <row r="1591" spans="1:17">
      <c r="A1591" s="4">
        <v>40777</v>
      </c>
      <c r="B1591" s="10">
        <v>5582.35</v>
      </c>
      <c r="C1591" s="10">
        <v>2642.13</v>
      </c>
      <c r="D1591" s="10">
        <v>5413.73</v>
      </c>
      <c r="E1591" s="10">
        <v>2457.0100000000002</v>
      </c>
      <c r="F1591" s="10">
        <v>2419.04</v>
      </c>
      <c r="G1591" s="10">
        <v>2606.69</v>
      </c>
      <c r="H1591" s="3">
        <f t="shared" si="42"/>
        <v>8</v>
      </c>
      <c r="I1591" s="3">
        <f t="shared" si="43"/>
        <v>0</v>
      </c>
      <c r="J1591" s="3">
        <f>IF(AND(A1591&gt;=Intermediate!$B$4,A1591&lt;=Intermediate!$B$2),1,0)</f>
        <v>1</v>
      </c>
      <c r="K1591" s="3">
        <f t="shared" si="44"/>
        <v>0</v>
      </c>
      <c r="L1591" s="1">
        <f t="array" ref="L1591">INDEX(B1591:G1591,1,Intermediate!$B$6)</f>
        <v>2642.13</v>
      </c>
      <c r="M1591" s="3">
        <f>Intermediate!$B$7*K1591</f>
        <v>0</v>
      </c>
      <c r="N1591" s="3">
        <f t="shared" si="47"/>
        <v>56000</v>
      </c>
      <c r="O1591" s="3">
        <f t="shared" si="45"/>
        <v>0</v>
      </c>
      <c r="P1591" s="3">
        <f t="shared" si="48"/>
        <v>25.223582232373907</v>
      </c>
      <c r="Q1591" s="3">
        <f t="shared" si="46"/>
        <v>66643.983323622073</v>
      </c>
    </row>
    <row r="1592" spans="1:17">
      <c r="A1592" s="4">
        <v>40778</v>
      </c>
      <c r="B1592" s="10">
        <v>5636.21</v>
      </c>
      <c r="C1592" s="10">
        <v>2671.02</v>
      </c>
      <c r="D1592" s="10">
        <v>5468.74</v>
      </c>
      <c r="E1592" s="10">
        <v>2482.5300000000002</v>
      </c>
      <c r="F1592" s="10">
        <v>2445.34</v>
      </c>
      <c r="G1592" s="10">
        <v>2637.17</v>
      </c>
      <c r="H1592" s="3">
        <f t="shared" si="42"/>
        <v>8</v>
      </c>
      <c r="I1592" s="3">
        <f t="shared" si="43"/>
        <v>0</v>
      </c>
      <c r="J1592" s="3">
        <f>IF(AND(A1592&gt;=Intermediate!$B$4,A1592&lt;=Intermediate!$B$2),1,0)</f>
        <v>1</v>
      </c>
      <c r="K1592" s="3">
        <f t="shared" si="44"/>
        <v>0</v>
      </c>
      <c r="L1592" s="1">
        <f t="array" ref="L1592">INDEX(B1592:G1592,1,Intermediate!$B$6)</f>
        <v>2671.02</v>
      </c>
      <c r="M1592" s="3">
        <f>Intermediate!$B$7*K1592</f>
        <v>0</v>
      </c>
      <c r="N1592" s="3">
        <f t="shared" si="47"/>
        <v>56000</v>
      </c>
      <c r="O1592" s="3">
        <f t="shared" si="45"/>
        <v>0</v>
      </c>
      <c r="P1592" s="3">
        <f t="shared" si="48"/>
        <v>25.223582232373907</v>
      </c>
      <c r="Q1592" s="3">
        <f t="shared" si="46"/>
        <v>67372.692614315354</v>
      </c>
    </row>
    <row r="1593" spans="1:17">
      <c r="A1593" s="4">
        <v>40779</v>
      </c>
      <c r="B1593" s="10">
        <v>5571.12</v>
      </c>
      <c r="C1593" s="10">
        <v>2650.01</v>
      </c>
      <c r="D1593" s="10">
        <v>5413.63</v>
      </c>
      <c r="E1593" s="10">
        <v>2459.39</v>
      </c>
      <c r="F1593" s="10">
        <v>2427.54</v>
      </c>
      <c r="G1593" s="10">
        <v>2626.03</v>
      </c>
      <c r="H1593" s="3">
        <f t="shared" si="42"/>
        <v>8</v>
      </c>
      <c r="I1593" s="3">
        <f t="shared" si="43"/>
        <v>0</v>
      </c>
      <c r="J1593" s="3">
        <f>IF(AND(A1593&gt;=Intermediate!$B$4,A1593&lt;=Intermediate!$B$2),1,0)</f>
        <v>1</v>
      </c>
      <c r="K1593" s="3">
        <f t="shared" si="44"/>
        <v>0</v>
      </c>
      <c r="L1593" s="1">
        <f t="array" ref="L1593">INDEX(B1593:G1593,1,Intermediate!$B$6)</f>
        <v>2650.01</v>
      </c>
      <c r="M1593" s="3">
        <f>Intermediate!$B$7*K1593</f>
        <v>0</v>
      </c>
      <c r="N1593" s="3">
        <f t="shared" si="47"/>
        <v>56000</v>
      </c>
      <c r="O1593" s="3">
        <f t="shared" si="45"/>
        <v>0</v>
      </c>
      <c r="P1593" s="3">
        <f t="shared" si="48"/>
        <v>25.223582232373907</v>
      </c>
      <c r="Q1593" s="3">
        <f t="shared" si="46"/>
        <v>66842.745151613184</v>
      </c>
    </row>
    <row r="1594" spans="1:17">
      <c r="A1594" s="4">
        <v>40780</v>
      </c>
      <c r="B1594" s="10">
        <v>5513.77</v>
      </c>
      <c r="C1594" s="10">
        <v>2623.6</v>
      </c>
      <c r="D1594" s="10">
        <v>5359.1</v>
      </c>
      <c r="E1594" s="10">
        <v>2430.92</v>
      </c>
      <c r="F1594" s="10">
        <v>2394.8000000000002</v>
      </c>
      <c r="G1594" s="10">
        <v>2607.69</v>
      </c>
      <c r="H1594" s="3">
        <f t="shared" si="42"/>
        <v>8</v>
      </c>
      <c r="I1594" s="3">
        <f t="shared" si="43"/>
        <v>0</v>
      </c>
      <c r="J1594" s="3">
        <f>IF(AND(A1594&gt;=Intermediate!$B$4,A1594&lt;=Intermediate!$B$2),1,0)</f>
        <v>1</v>
      </c>
      <c r="K1594" s="3">
        <f t="shared" si="44"/>
        <v>0</v>
      </c>
      <c r="L1594" s="1">
        <f t="array" ref="L1594">INDEX(B1594:G1594,1,Intermediate!$B$6)</f>
        <v>2623.6</v>
      </c>
      <c r="M1594" s="3">
        <f>Intermediate!$B$7*K1594</f>
        <v>0</v>
      </c>
      <c r="N1594" s="3">
        <f t="shared" si="47"/>
        <v>56000</v>
      </c>
      <c r="O1594" s="3">
        <f t="shared" si="45"/>
        <v>0</v>
      </c>
      <c r="P1594" s="3">
        <f t="shared" si="48"/>
        <v>25.223582232373907</v>
      </c>
      <c r="Q1594" s="3">
        <f t="shared" si="46"/>
        <v>66176.590344856188</v>
      </c>
    </row>
    <row r="1595" spans="1:17">
      <c r="A1595" s="4">
        <v>40781</v>
      </c>
      <c r="B1595" s="10">
        <v>5406.22</v>
      </c>
      <c r="C1595" s="10">
        <v>2569.5100000000002</v>
      </c>
      <c r="D1595" s="10">
        <v>5252.87</v>
      </c>
      <c r="E1595" s="10">
        <v>2380.88</v>
      </c>
      <c r="F1595" s="10">
        <v>2342.48</v>
      </c>
      <c r="G1595" s="10">
        <v>2549.4699999999998</v>
      </c>
      <c r="H1595" s="3">
        <f t="shared" si="42"/>
        <v>8</v>
      </c>
      <c r="I1595" s="3">
        <f t="shared" si="43"/>
        <v>0</v>
      </c>
      <c r="J1595" s="3">
        <f>IF(AND(A1595&gt;=Intermediate!$B$4,A1595&lt;=Intermediate!$B$2),1,0)</f>
        <v>1</v>
      </c>
      <c r="K1595" s="3">
        <f t="shared" si="44"/>
        <v>0</v>
      </c>
      <c r="L1595" s="1">
        <f t="array" ref="L1595">INDEX(B1595:G1595,1,Intermediate!$B$6)</f>
        <v>2569.5100000000002</v>
      </c>
      <c r="M1595" s="3">
        <f>Intermediate!$B$7*K1595</f>
        <v>0</v>
      </c>
      <c r="N1595" s="3">
        <f t="shared" si="47"/>
        <v>56000</v>
      </c>
      <c r="O1595" s="3">
        <f t="shared" si="45"/>
        <v>0</v>
      </c>
      <c r="P1595" s="3">
        <f t="shared" si="48"/>
        <v>25.223582232373907</v>
      </c>
      <c r="Q1595" s="3">
        <f t="shared" si="46"/>
        <v>64812.246781907081</v>
      </c>
    </row>
    <row r="1596" spans="1:17">
      <c r="A1596" s="4">
        <v>40784</v>
      </c>
      <c r="B1596" s="10">
        <v>5594.91</v>
      </c>
      <c r="C1596" s="10">
        <v>2645.93</v>
      </c>
      <c r="D1596" s="10">
        <v>5424.58</v>
      </c>
      <c r="E1596" s="10">
        <v>2453.13</v>
      </c>
      <c r="F1596" s="10">
        <v>2403.91</v>
      </c>
      <c r="G1596" s="10">
        <v>2610.33</v>
      </c>
      <c r="H1596" s="3">
        <f t="shared" si="42"/>
        <v>8</v>
      </c>
      <c r="I1596" s="3">
        <f t="shared" si="43"/>
        <v>0</v>
      </c>
      <c r="J1596" s="3">
        <f>IF(AND(A1596&gt;=Intermediate!$B$4,A1596&lt;=Intermediate!$B$2),1,0)</f>
        <v>1</v>
      </c>
      <c r="K1596" s="3">
        <f t="shared" si="44"/>
        <v>0</v>
      </c>
      <c r="L1596" s="1">
        <f t="array" ref="L1596">INDEX(B1596:G1596,1,Intermediate!$B$6)</f>
        <v>2645.93</v>
      </c>
      <c r="M1596" s="3">
        <f>Intermediate!$B$7*K1596</f>
        <v>0</v>
      </c>
      <c r="N1596" s="3">
        <f t="shared" si="47"/>
        <v>56000</v>
      </c>
      <c r="O1596" s="3">
        <f t="shared" si="45"/>
        <v>0</v>
      </c>
      <c r="P1596" s="3">
        <f t="shared" si="48"/>
        <v>25.223582232373907</v>
      </c>
      <c r="Q1596" s="3">
        <f t="shared" si="46"/>
        <v>66739.832936105086</v>
      </c>
    </row>
    <row r="1597" spans="1:17">
      <c r="A1597" s="4">
        <v>40785</v>
      </c>
      <c r="B1597" s="10">
        <v>5683.65</v>
      </c>
      <c r="C1597" s="10">
        <v>2685.43</v>
      </c>
      <c r="D1597" s="10">
        <v>5508.31</v>
      </c>
      <c r="E1597" s="10">
        <v>2493.13</v>
      </c>
      <c r="F1597" s="10">
        <v>2444.58</v>
      </c>
      <c r="G1597" s="10">
        <v>2649.43</v>
      </c>
      <c r="H1597" s="3">
        <f t="shared" si="42"/>
        <v>8</v>
      </c>
      <c r="I1597" s="3">
        <f t="shared" si="43"/>
        <v>0</v>
      </c>
      <c r="J1597" s="3">
        <f>IF(AND(A1597&gt;=Intermediate!$B$4,A1597&lt;=Intermediate!$B$2),1,0)</f>
        <v>1</v>
      </c>
      <c r="K1597" s="3">
        <f t="shared" si="44"/>
        <v>0</v>
      </c>
      <c r="L1597" s="1">
        <f t="array" ref="L1597">INDEX(B1597:G1597,1,Intermediate!$B$6)</f>
        <v>2685.43</v>
      </c>
      <c r="M1597" s="3">
        <f>Intermediate!$B$7*K1597</f>
        <v>0</v>
      </c>
      <c r="N1597" s="3">
        <f t="shared" si="47"/>
        <v>56000</v>
      </c>
      <c r="O1597" s="3">
        <f t="shared" si="45"/>
        <v>0</v>
      </c>
      <c r="P1597" s="3">
        <f t="shared" si="48"/>
        <v>25.223582232373907</v>
      </c>
      <c r="Q1597" s="3">
        <f t="shared" si="46"/>
        <v>67736.164434283855</v>
      </c>
    </row>
    <row r="1598" spans="1:17">
      <c r="A1598" s="2">
        <v>40788</v>
      </c>
      <c r="B1598" s="10">
        <v>5733.06</v>
      </c>
      <c r="C1598" s="10">
        <v>2704.82</v>
      </c>
      <c r="D1598" s="10">
        <v>5553.42</v>
      </c>
      <c r="E1598" s="10">
        <v>2513.5500000000002</v>
      </c>
      <c r="F1598" s="10">
        <v>2463.5500000000002</v>
      </c>
      <c r="G1598" s="10">
        <v>2667.99</v>
      </c>
      <c r="H1598" s="3">
        <f t="shared" si="42"/>
        <v>9</v>
      </c>
      <c r="I1598" s="3">
        <f t="shared" si="43"/>
        <v>1</v>
      </c>
      <c r="J1598" s="3">
        <f>IF(AND(A1598&gt;=Intermediate!$B$4,A1598&lt;=Intermediate!$B$2),1,0)</f>
        <v>1</v>
      </c>
      <c r="K1598" s="3">
        <f t="shared" si="44"/>
        <v>1</v>
      </c>
      <c r="L1598" s="1">
        <f t="array" ref="L1598">INDEX(B1598:G1598,1,Intermediate!$B$6)</f>
        <v>2704.82</v>
      </c>
      <c r="M1598" s="3">
        <f>Intermediate!$B$7*K1598</f>
        <v>1000</v>
      </c>
      <c r="N1598" s="3">
        <f t="shared" si="47"/>
        <v>57000</v>
      </c>
      <c r="O1598" s="3">
        <f t="shared" si="45"/>
        <v>0.36971036889700604</v>
      </c>
      <c r="P1598" s="3">
        <f t="shared" si="48"/>
        <v>25.593292601270914</v>
      </c>
      <c r="Q1598" s="3">
        <f t="shared" si="46"/>
        <v>69225.249693769598</v>
      </c>
    </row>
    <row r="1599" spans="1:17">
      <c r="A1599" s="2">
        <v>40791</v>
      </c>
      <c r="B1599" s="10">
        <v>5715.37</v>
      </c>
      <c r="C1599" s="10">
        <v>2706.11</v>
      </c>
      <c r="D1599" s="10">
        <v>5543.33</v>
      </c>
      <c r="E1599" s="10">
        <v>2514.9899999999998</v>
      </c>
      <c r="F1599" s="10">
        <v>2474.44</v>
      </c>
      <c r="G1599" s="10">
        <v>2674.65</v>
      </c>
      <c r="H1599" s="3">
        <f t="shared" si="42"/>
        <v>9</v>
      </c>
      <c r="I1599" s="3">
        <f t="shared" si="43"/>
        <v>0</v>
      </c>
      <c r="J1599" s="3">
        <f>IF(AND(A1599&gt;=Intermediate!$B$4,A1599&lt;=Intermediate!$B$2),1,0)</f>
        <v>1</v>
      </c>
      <c r="K1599" s="3">
        <f t="shared" si="44"/>
        <v>0</v>
      </c>
      <c r="L1599" s="1">
        <f t="array" ref="L1599">INDEX(B1599:G1599,1,Intermediate!$B$6)</f>
        <v>2706.11</v>
      </c>
      <c r="M1599" s="3">
        <f>Intermediate!$B$7*K1599</f>
        <v>0</v>
      </c>
      <c r="N1599" s="3">
        <f t="shared" si="47"/>
        <v>57000</v>
      </c>
      <c r="O1599" s="3">
        <f t="shared" si="45"/>
        <v>0</v>
      </c>
      <c r="P1599" s="3">
        <f t="shared" si="48"/>
        <v>25.593292601270914</v>
      </c>
      <c r="Q1599" s="3">
        <f t="shared" si="46"/>
        <v>69258.265041225241</v>
      </c>
    </row>
    <row r="1600" spans="1:17">
      <c r="A1600" s="2">
        <v>40792</v>
      </c>
      <c r="B1600" s="10">
        <v>5761.21</v>
      </c>
      <c r="C1600" s="10">
        <v>2727.17</v>
      </c>
      <c r="D1600" s="10">
        <v>5584.97</v>
      </c>
      <c r="E1600" s="10">
        <v>2529.58</v>
      </c>
      <c r="F1600" s="10">
        <v>2483.4</v>
      </c>
      <c r="G1600" s="10">
        <v>2699.71</v>
      </c>
      <c r="H1600" s="3">
        <f t="shared" si="42"/>
        <v>9</v>
      </c>
      <c r="I1600" s="3">
        <f t="shared" si="43"/>
        <v>0</v>
      </c>
      <c r="J1600" s="3">
        <f>IF(AND(A1600&gt;=Intermediate!$B$4,A1600&lt;=Intermediate!$B$2),1,0)</f>
        <v>1</v>
      </c>
      <c r="K1600" s="3">
        <f t="shared" si="44"/>
        <v>0</v>
      </c>
      <c r="L1600" s="1">
        <f t="array" ref="L1600">INDEX(B1600:G1600,1,Intermediate!$B$6)</f>
        <v>2727.17</v>
      </c>
      <c r="M1600" s="3">
        <f>Intermediate!$B$7*K1600</f>
        <v>0</v>
      </c>
      <c r="N1600" s="3">
        <f t="shared" si="47"/>
        <v>57000</v>
      </c>
      <c r="O1600" s="3">
        <f t="shared" si="45"/>
        <v>0</v>
      </c>
      <c r="P1600" s="3">
        <f t="shared" si="48"/>
        <v>25.593292601270914</v>
      </c>
      <c r="Q1600" s="3">
        <f t="shared" si="46"/>
        <v>69797.259783407993</v>
      </c>
    </row>
    <row r="1601" spans="1:17">
      <c r="A1601" s="2">
        <v>40793</v>
      </c>
      <c r="B1601" s="10">
        <v>5835.54</v>
      </c>
      <c r="C1601" s="10">
        <v>2762.73</v>
      </c>
      <c r="D1601" s="10">
        <v>5657.55</v>
      </c>
      <c r="E1601" s="10">
        <v>2564.29</v>
      </c>
      <c r="F1601" s="10">
        <v>2519.9699999999998</v>
      </c>
      <c r="G1601" s="10">
        <v>2731.39</v>
      </c>
      <c r="H1601" s="3">
        <f t="shared" si="42"/>
        <v>9</v>
      </c>
      <c r="I1601" s="3">
        <f t="shared" si="43"/>
        <v>0</v>
      </c>
      <c r="J1601" s="3">
        <f>IF(AND(A1601&gt;=Intermediate!$B$4,A1601&lt;=Intermediate!$B$2),1,0)</f>
        <v>1</v>
      </c>
      <c r="K1601" s="3">
        <f t="shared" si="44"/>
        <v>0</v>
      </c>
      <c r="L1601" s="1">
        <f t="array" ref="L1601">INDEX(B1601:G1601,1,Intermediate!$B$6)</f>
        <v>2762.73</v>
      </c>
      <c r="M1601" s="3">
        <f>Intermediate!$B$7*K1601</f>
        <v>0</v>
      </c>
      <c r="N1601" s="3">
        <f t="shared" si="47"/>
        <v>57000</v>
      </c>
      <c r="O1601" s="3">
        <f t="shared" si="45"/>
        <v>0</v>
      </c>
      <c r="P1601" s="3">
        <f t="shared" si="48"/>
        <v>25.593292601270914</v>
      </c>
      <c r="Q1601" s="3">
        <f t="shared" si="46"/>
        <v>70707.357268309192</v>
      </c>
    </row>
    <row r="1602" spans="1:17">
      <c r="A1602" s="2">
        <v>40794</v>
      </c>
      <c r="B1602" s="10">
        <v>5863.96</v>
      </c>
      <c r="C1602" s="10">
        <v>2774.8</v>
      </c>
      <c r="D1602" s="10">
        <v>5682.17</v>
      </c>
      <c r="E1602" s="10">
        <v>2573.1</v>
      </c>
      <c r="F1602" s="10">
        <v>2525.17</v>
      </c>
      <c r="G1602" s="10">
        <v>2745.07</v>
      </c>
      <c r="H1602" s="3">
        <f t="shared" si="42"/>
        <v>9</v>
      </c>
      <c r="I1602" s="3">
        <f t="shared" si="43"/>
        <v>0</v>
      </c>
      <c r="J1602" s="3">
        <f>IF(AND(A1602&gt;=Intermediate!$B$4,A1602&lt;=Intermediate!$B$2),1,0)</f>
        <v>1</v>
      </c>
      <c r="K1602" s="3">
        <f t="shared" si="44"/>
        <v>0</v>
      </c>
      <c r="L1602" s="1">
        <f t="array" ref="L1602">INDEX(B1602:G1602,1,Intermediate!$B$6)</f>
        <v>2774.8</v>
      </c>
      <c r="M1602" s="3">
        <f>Intermediate!$B$7*K1602</f>
        <v>0</v>
      </c>
      <c r="N1602" s="3">
        <f t="shared" si="47"/>
        <v>57000</v>
      </c>
      <c r="O1602" s="3">
        <f t="shared" si="45"/>
        <v>0</v>
      </c>
      <c r="P1602" s="3">
        <f t="shared" si="48"/>
        <v>25.593292601270914</v>
      </c>
      <c r="Q1602" s="3">
        <f t="shared" si="46"/>
        <v>71016.268310006533</v>
      </c>
    </row>
    <row r="1603" spans="1:17">
      <c r="A1603" s="2">
        <v>40795</v>
      </c>
      <c r="B1603" s="10">
        <v>5762.06</v>
      </c>
      <c r="C1603" s="10">
        <v>2738.14</v>
      </c>
      <c r="D1603" s="10">
        <v>5592.52</v>
      </c>
      <c r="E1603" s="10">
        <v>2537.6799999999998</v>
      </c>
      <c r="F1603" s="10">
        <v>2499.58</v>
      </c>
      <c r="G1603" s="10">
        <v>2725.11</v>
      </c>
      <c r="H1603" s="3">
        <f t="shared" si="42"/>
        <v>9</v>
      </c>
      <c r="I1603" s="3">
        <f t="shared" si="43"/>
        <v>0</v>
      </c>
      <c r="J1603" s="3">
        <f>IF(AND(A1603&gt;=Intermediate!$B$4,A1603&lt;=Intermediate!$B$2),1,0)</f>
        <v>1</v>
      </c>
      <c r="K1603" s="3">
        <f t="shared" si="44"/>
        <v>0</v>
      </c>
      <c r="L1603" s="1">
        <f t="array" ref="L1603">INDEX(B1603:G1603,1,Intermediate!$B$6)</f>
        <v>2738.14</v>
      </c>
      <c r="M1603" s="3">
        <f>Intermediate!$B$7*K1603</f>
        <v>0</v>
      </c>
      <c r="N1603" s="3">
        <f t="shared" si="47"/>
        <v>57000</v>
      </c>
      <c r="O1603" s="3">
        <f t="shared" si="45"/>
        <v>0</v>
      </c>
      <c r="P1603" s="3">
        <f t="shared" si="48"/>
        <v>25.593292601270914</v>
      </c>
      <c r="Q1603" s="3">
        <f t="shared" si="46"/>
        <v>70078.018203243933</v>
      </c>
    </row>
    <row r="1604" spans="1:17">
      <c r="A1604" s="4">
        <v>40798</v>
      </c>
      <c r="B1604" s="10">
        <v>5631.76</v>
      </c>
      <c r="C1604" s="10">
        <v>2681.9</v>
      </c>
      <c r="D1604" s="10">
        <v>5473.52</v>
      </c>
      <c r="E1604" s="10">
        <v>2479.06</v>
      </c>
      <c r="F1604" s="10">
        <v>2436.7600000000002</v>
      </c>
      <c r="G1604" s="10">
        <v>2677.78</v>
      </c>
      <c r="H1604" s="3">
        <f t="shared" si="42"/>
        <v>9</v>
      </c>
      <c r="I1604" s="3">
        <f t="shared" si="43"/>
        <v>0</v>
      </c>
      <c r="J1604" s="3">
        <f>IF(AND(A1604&gt;=Intermediate!$B$4,A1604&lt;=Intermediate!$B$2),1,0)</f>
        <v>1</v>
      </c>
      <c r="K1604" s="3">
        <f t="shared" si="44"/>
        <v>0</v>
      </c>
      <c r="L1604" s="1">
        <f t="array" ref="L1604">INDEX(B1604:G1604,1,Intermediate!$B$6)</f>
        <v>2681.9</v>
      </c>
      <c r="M1604" s="3">
        <f>Intermediate!$B$7*K1604</f>
        <v>0</v>
      </c>
      <c r="N1604" s="3">
        <f t="shared" si="47"/>
        <v>57000</v>
      </c>
      <c r="O1604" s="3">
        <f t="shared" si="45"/>
        <v>0</v>
      </c>
      <c r="P1604" s="3">
        <f t="shared" si="48"/>
        <v>25.593292601270914</v>
      </c>
      <c r="Q1604" s="3">
        <f t="shared" si="46"/>
        <v>68638.651427348464</v>
      </c>
    </row>
    <row r="1605" spans="1:17">
      <c r="A1605" s="4">
        <v>40799</v>
      </c>
      <c r="B1605" s="10">
        <v>5624.77</v>
      </c>
      <c r="C1605" s="10">
        <v>2680.93</v>
      </c>
      <c r="D1605" s="10">
        <v>5468.66</v>
      </c>
      <c r="E1605" s="10">
        <v>2477.2199999999998</v>
      </c>
      <c r="F1605" s="10">
        <v>2435.69</v>
      </c>
      <c r="G1605" s="10">
        <v>2681.39</v>
      </c>
      <c r="H1605" s="3">
        <f t="shared" si="42"/>
        <v>9</v>
      </c>
      <c r="I1605" s="3">
        <f t="shared" si="43"/>
        <v>0</v>
      </c>
      <c r="J1605" s="3">
        <f>IF(AND(A1605&gt;=Intermediate!$B$4,A1605&lt;=Intermediate!$B$2),1,0)</f>
        <v>1</v>
      </c>
      <c r="K1605" s="3">
        <f t="shared" si="44"/>
        <v>0</v>
      </c>
      <c r="L1605" s="1">
        <f t="array" ref="L1605">INDEX(B1605:G1605,1,Intermediate!$B$6)</f>
        <v>2680.93</v>
      </c>
      <c r="M1605" s="3">
        <f>Intermediate!$B$7*K1605</f>
        <v>0</v>
      </c>
      <c r="N1605" s="3">
        <f t="shared" si="47"/>
        <v>57000</v>
      </c>
      <c r="O1605" s="3">
        <f t="shared" si="45"/>
        <v>0</v>
      </c>
      <c r="P1605" s="3">
        <f t="shared" si="48"/>
        <v>25.593292601270914</v>
      </c>
      <c r="Q1605" s="3">
        <f t="shared" si="46"/>
        <v>68613.825933525222</v>
      </c>
    </row>
    <row r="1606" spans="1:17">
      <c r="A1606" s="4">
        <v>40800</v>
      </c>
      <c r="B1606" s="10">
        <v>5699.13</v>
      </c>
      <c r="C1606" s="10">
        <v>2703.92</v>
      </c>
      <c r="D1606" s="10">
        <v>5529.78</v>
      </c>
      <c r="E1606" s="10">
        <v>2496.85</v>
      </c>
      <c r="F1606" s="10">
        <v>2442.1</v>
      </c>
      <c r="G1606" s="10">
        <v>2696.08</v>
      </c>
      <c r="H1606" s="3">
        <f t="shared" si="42"/>
        <v>9</v>
      </c>
      <c r="I1606" s="3">
        <f t="shared" si="43"/>
        <v>0</v>
      </c>
      <c r="J1606" s="3">
        <f>IF(AND(A1606&gt;=Intermediate!$B$4,A1606&lt;=Intermediate!$B$2),1,0)</f>
        <v>1</v>
      </c>
      <c r="K1606" s="3">
        <f t="shared" si="44"/>
        <v>0</v>
      </c>
      <c r="L1606" s="1">
        <f t="array" ref="L1606">INDEX(B1606:G1606,1,Intermediate!$B$6)</f>
        <v>2703.92</v>
      </c>
      <c r="M1606" s="3">
        <f>Intermediate!$B$7*K1606</f>
        <v>0</v>
      </c>
      <c r="N1606" s="3">
        <f t="shared" si="47"/>
        <v>57000</v>
      </c>
      <c r="O1606" s="3">
        <f t="shared" si="45"/>
        <v>0</v>
      </c>
      <c r="P1606" s="3">
        <f t="shared" si="48"/>
        <v>25.593292601270914</v>
      </c>
      <c r="Q1606" s="3">
        <f t="shared" si="46"/>
        <v>69202.215730428448</v>
      </c>
    </row>
    <row r="1607" spans="1:17">
      <c r="A1607" s="4">
        <v>40801</v>
      </c>
      <c r="B1607" s="10">
        <v>5774.02</v>
      </c>
      <c r="C1607" s="10">
        <v>2729.09</v>
      </c>
      <c r="D1607" s="10">
        <v>5593.12</v>
      </c>
      <c r="E1607" s="10">
        <v>2522.69</v>
      </c>
      <c r="F1607" s="10">
        <v>2461.4</v>
      </c>
      <c r="G1607" s="10">
        <v>2709.43</v>
      </c>
      <c r="H1607" s="3">
        <f t="shared" si="42"/>
        <v>9</v>
      </c>
      <c r="I1607" s="3">
        <f t="shared" si="43"/>
        <v>0</v>
      </c>
      <c r="J1607" s="3">
        <f>IF(AND(A1607&gt;=Intermediate!$B$4,A1607&lt;=Intermediate!$B$2),1,0)</f>
        <v>1</v>
      </c>
      <c r="K1607" s="3">
        <f t="shared" si="44"/>
        <v>0</v>
      </c>
      <c r="L1607" s="1">
        <f t="array" ref="L1607">INDEX(B1607:G1607,1,Intermediate!$B$6)</f>
        <v>2729.09</v>
      </c>
      <c r="M1607" s="3">
        <f>Intermediate!$B$7*K1607</f>
        <v>0</v>
      </c>
      <c r="N1607" s="3">
        <f t="shared" si="47"/>
        <v>57000</v>
      </c>
      <c r="O1607" s="3">
        <f t="shared" si="45"/>
        <v>0</v>
      </c>
      <c r="P1607" s="3">
        <f t="shared" si="48"/>
        <v>25.593292601270914</v>
      </c>
      <c r="Q1607" s="3">
        <f t="shared" si="46"/>
        <v>69846.398905202441</v>
      </c>
    </row>
    <row r="1608" spans="1:17">
      <c r="A1608" s="4">
        <v>40802</v>
      </c>
      <c r="B1608" s="10">
        <v>5784</v>
      </c>
      <c r="C1608" s="10">
        <v>2735</v>
      </c>
      <c r="D1608" s="10">
        <v>5604.21</v>
      </c>
      <c r="E1608" s="10">
        <v>2528.4299999999998</v>
      </c>
      <c r="F1608" s="10">
        <v>2467.7399999999998</v>
      </c>
      <c r="G1608" s="10">
        <v>2712.96</v>
      </c>
      <c r="H1608" s="3">
        <f t="shared" si="42"/>
        <v>9</v>
      </c>
      <c r="I1608" s="3">
        <f t="shared" si="43"/>
        <v>0</v>
      </c>
      <c r="J1608" s="3">
        <f>IF(AND(A1608&gt;=Intermediate!$B$4,A1608&lt;=Intermediate!$B$2),1,0)</f>
        <v>1</v>
      </c>
      <c r="K1608" s="3">
        <f t="shared" si="44"/>
        <v>0</v>
      </c>
      <c r="L1608" s="1">
        <f t="array" ref="L1608">INDEX(B1608:G1608,1,Intermediate!$B$6)</f>
        <v>2735</v>
      </c>
      <c r="M1608" s="3">
        <f>Intermediate!$B$7*K1608</f>
        <v>0</v>
      </c>
      <c r="N1608" s="3">
        <f t="shared" si="47"/>
        <v>57000</v>
      </c>
      <c r="O1608" s="3">
        <f t="shared" si="45"/>
        <v>0</v>
      </c>
      <c r="P1608" s="3">
        <f t="shared" si="48"/>
        <v>25.593292601270914</v>
      </c>
      <c r="Q1608" s="3">
        <f t="shared" si="46"/>
        <v>69997.65526447595</v>
      </c>
    </row>
    <row r="1609" spans="1:17">
      <c r="A1609" s="4">
        <v>40805</v>
      </c>
      <c r="B1609" s="10">
        <v>5729.4</v>
      </c>
      <c r="C1609" s="10">
        <v>2719.62</v>
      </c>
      <c r="D1609" s="10">
        <v>5559.34</v>
      </c>
      <c r="E1609" s="10">
        <v>2515.13</v>
      </c>
      <c r="F1609" s="10">
        <v>2465.92</v>
      </c>
      <c r="G1609" s="10">
        <v>2708.8</v>
      </c>
      <c r="H1609" s="3">
        <f t="shared" si="42"/>
        <v>9</v>
      </c>
      <c r="I1609" s="3">
        <f t="shared" si="43"/>
        <v>0</v>
      </c>
      <c r="J1609" s="3">
        <f>IF(AND(A1609&gt;=Intermediate!$B$4,A1609&lt;=Intermediate!$B$2),1,0)</f>
        <v>1</v>
      </c>
      <c r="K1609" s="3">
        <f t="shared" si="44"/>
        <v>0</v>
      </c>
      <c r="L1609" s="1">
        <f t="array" ref="L1609">INDEX(B1609:G1609,1,Intermediate!$B$6)</f>
        <v>2719.62</v>
      </c>
      <c r="M1609" s="3">
        <f>Intermediate!$B$7*K1609</f>
        <v>0</v>
      </c>
      <c r="N1609" s="3">
        <f t="shared" si="47"/>
        <v>57000</v>
      </c>
      <c r="O1609" s="3">
        <f t="shared" si="45"/>
        <v>0</v>
      </c>
      <c r="P1609" s="3">
        <f t="shared" si="48"/>
        <v>25.593292601270914</v>
      </c>
      <c r="Q1609" s="3">
        <f t="shared" si="46"/>
        <v>69604.030424268407</v>
      </c>
    </row>
    <row r="1610" spans="1:17">
      <c r="A1610" s="4">
        <v>40806</v>
      </c>
      <c r="B1610" s="10">
        <v>5841.85</v>
      </c>
      <c r="C1610" s="10">
        <v>2759</v>
      </c>
      <c r="D1610" s="10">
        <v>5656.02</v>
      </c>
      <c r="E1610" s="10">
        <v>2549.84</v>
      </c>
      <c r="F1610" s="10">
        <v>2485.87</v>
      </c>
      <c r="G1610" s="10">
        <v>2742.68</v>
      </c>
      <c r="H1610" s="3">
        <f t="shared" si="42"/>
        <v>9</v>
      </c>
      <c r="I1610" s="3">
        <f t="shared" si="43"/>
        <v>0</v>
      </c>
      <c r="J1610" s="3">
        <f>IF(AND(A1610&gt;=Intermediate!$B$4,A1610&lt;=Intermediate!$B$2),1,0)</f>
        <v>1</v>
      </c>
      <c r="K1610" s="3">
        <f t="shared" si="44"/>
        <v>0</v>
      </c>
      <c r="L1610" s="1">
        <f t="array" ref="L1610">INDEX(B1610:G1610,1,Intermediate!$B$6)</f>
        <v>2759</v>
      </c>
      <c r="M1610" s="3">
        <f>Intermediate!$B$7*K1610</f>
        <v>0</v>
      </c>
      <c r="N1610" s="3">
        <f t="shared" si="47"/>
        <v>57000</v>
      </c>
      <c r="O1610" s="3">
        <f t="shared" si="45"/>
        <v>0</v>
      </c>
      <c r="P1610" s="3">
        <f t="shared" si="48"/>
        <v>25.593292601270914</v>
      </c>
      <c r="Q1610" s="3">
        <f t="shared" si="46"/>
        <v>70611.894286906449</v>
      </c>
    </row>
    <row r="1611" spans="1:17">
      <c r="A1611" s="4">
        <v>40807</v>
      </c>
      <c r="B1611" s="10">
        <v>5844.28</v>
      </c>
      <c r="C1611" s="10">
        <v>2772.13</v>
      </c>
      <c r="D1611" s="10">
        <v>5666.73</v>
      </c>
      <c r="E1611" s="10">
        <v>2557.6</v>
      </c>
      <c r="F1611" s="10">
        <v>2499.94</v>
      </c>
      <c r="G1611" s="10">
        <v>2774.3</v>
      </c>
      <c r="H1611" s="3">
        <f t="shared" si="42"/>
        <v>9</v>
      </c>
      <c r="I1611" s="3">
        <f t="shared" si="43"/>
        <v>0</v>
      </c>
      <c r="J1611" s="3">
        <f>IF(AND(A1611&gt;=Intermediate!$B$4,A1611&lt;=Intermediate!$B$2),1,0)</f>
        <v>1</v>
      </c>
      <c r="K1611" s="3">
        <f t="shared" si="44"/>
        <v>0</v>
      </c>
      <c r="L1611" s="1">
        <f t="array" ref="L1611">INDEX(B1611:G1611,1,Intermediate!$B$6)</f>
        <v>2772.13</v>
      </c>
      <c r="M1611" s="3">
        <f>Intermediate!$B$7*K1611</f>
        <v>0</v>
      </c>
      <c r="N1611" s="3">
        <f t="shared" si="47"/>
        <v>57000</v>
      </c>
      <c r="O1611" s="3">
        <f t="shared" si="45"/>
        <v>0</v>
      </c>
      <c r="P1611" s="3">
        <f t="shared" si="48"/>
        <v>25.593292601270914</v>
      </c>
      <c r="Q1611" s="3">
        <f t="shared" si="46"/>
        <v>70947.934218761147</v>
      </c>
    </row>
    <row r="1612" spans="1:17">
      <c r="A1612" s="4">
        <v>40808</v>
      </c>
      <c r="B1612" s="10">
        <v>5612.9</v>
      </c>
      <c r="C1612" s="10">
        <v>2675.16</v>
      </c>
      <c r="D1612" s="10">
        <v>5453.29</v>
      </c>
      <c r="E1612" s="10">
        <v>2466.11</v>
      </c>
      <c r="F1612" s="10">
        <v>2419.4699999999998</v>
      </c>
      <c r="G1612" s="10">
        <v>2690.36</v>
      </c>
      <c r="H1612" s="3">
        <f t="shared" si="42"/>
        <v>9</v>
      </c>
      <c r="I1612" s="3">
        <f t="shared" si="43"/>
        <v>0</v>
      </c>
      <c r="J1612" s="3">
        <f>IF(AND(A1612&gt;=Intermediate!$B$4,A1612&lt;=Intermediate!$B$2),1,0)</f>
        <v>1</v>
      </c>
      <c r="K1612" s="3">
        <f t="shared" si="44"/>
        <v>0</v>
      </c>
      <c r="L1612" s="1">
        <f t="array" ref="L1612">INDEX(B1612:G1612,1,Intermediate!$B$6)</f>
        <v>2675.16</v>
      </c>
      <c r="M1612" s="3">
        <f>Intermediate!$B$7*K1612</f>
        <v>0</v>
      </c>
      <c r="N1612" s="3">
        <f t="shared" si="47"/>
        <v>57000</v>
      </c>
      <c r="O1612" s="3">
        <f t="shared" si="45"/>
        <v>0</v>
      </c>
      <c r="P1612" s="3">
        <f t="shared" si="48"/>
        <v>25.593292601270914</v>
      </c>
      <c r="Q1612" s="3">
        <f t="shared" si="46"/>
        <v>68466.152635215898</v>
      </c>
    </row>
    <row r="1613" spans="1:17">
      <c r="A1613" s="4">
        <v>40809</v>
      </c>
      <c r="B1613" s="10">
        <v>5553.19</v>
      </c>
      <c r="C1613" s="10">
        <v>2648.27</v>
      </c>
      <c r="D1613" s="10">
        <v>5395.93</v>
      </c>
      <c r="E1613" s="10">
        <v>2440.96</v>
      </c>
      <c r="F1613" s="10">
        <v>2396.59</v>
      </c>
      <c r="G1613" s="10">
        <v>2668.48</v>
      </c>
      <c r="H1613" s="3">
        <f t="shared" si="42"/>
        <v>9</v>
      </c>
      <c r="I1613" s="3">
        <f t="shared" si="43"/>
        <v>0</v>
      </c>
      <c r="J1613" s="3">
        <f>IF(AND(A1613&gt;=Intermediate!$B$4,A1613&lt;=Intermediate!$B$2),1,0)</f>
        <v>1</v>
      </c>
      <c r="K1613" s="3">
        <f t="shared" si="44"/>
        <v>0</v>
      </c>
      <c r="L1613" s="1">
        <f t="array" ref="L1613">INDEX(B1613:G1613,1,Intermediate!$B$6)</f>
        <v>2648.27</v>
      </c>
      <c r="M1613" s="3">
        <f>Intermediate!$B$7*K1613</f>
        <v>0</v>
      </c>
      <c r="N1613" s="3">
        <f t="shared" si="47"/>
        <v>57000</v>
      </c>
      <c r="O1613" s="3">
        <f t="shared" si="45"/>
        <v>0</v>
      </c>
      <c r="P1613" s="3">
        <f t="shared" si="48"/>
        <v>25.593292601270914</v>
      </c>
      <c r="Q1613" s="3">
        <f t="shared" si="46"/>
        <v>67777.948997167725</v>
      </c>
    </row>
    <row r="1614" spans="1:17">
      <c r="A1614" s="4">
        <v>40812</v>
      </c>
      <c r="B1614" s="10">
        <v>5508.56</v>
      </c>
      <c r="C1614" s="10">
        <v>2618.79</v>
      </c>
      <c r="D1614" s="10">
        <v>5344.97</v>
      </c>
      <c r="E1614" s="10">
        <v>2414.31</v>
      </c>
      <c r="F1614" s="10">
        <v>2363.98</v>
      </c>
      <c r="G1614" s="10">
        <v>2631.6</v>
      </c>
      <c r="H1614" s="3">
        <f t="shared" si="42"/>
        <v>9</v>
      </c>
      <c r="I1614" s="3">
        <f t="shared" si="43"/>
        <v>0</v>
      </c>
      <c r="J1614" s="3">
        <f>IF(AND(A1614&gt;=Intermediate!$B$4,A1614&lt;=Intermediate!$B$2),1,0)</f>
        <v>1</v>
      </c>
      <c r="K1614" s="3">
        <f t="shared" si="44"/>
        <v>0</v>
      </c>
      <c r="L1614" s="1">
        <f t="array" ref="L1614">INDEX(B1614:G1614,1,Intermediate!$B$6)</f>
        <v>2618.79</v>
      </c>
      <c r="M1614" s="3">
        <f>Intermediate!$B$7*K1614</f>
        <v>0</v>
      </c>
      <c r="N1614" s="3">
        <f t="shared" si="47"/>
        <v>57000</v>
      </c>
      <c r="O1614" s="3">
        <f t="shared" si="45"/>
        <v>0</v>
      </c>
      <c r="P1614" s="3">
        <f t="shared" si="48"/>
        <v>25.593292601270914</v>
      </c>
      <c r="Q1614" s="3">
        <f t="shared" si="46"/>
        <v>67023.458731282255</v>
      </c>
    </row>
    <row r="1615" spans="1:17">
      <c r="A1615" s="4">
        <v>40813</v>
      </c>
      <c r="B1615" s="10">
        <v>5655.09</v>
      </c>
      <c r="C1615" s="10">
        <v>2674</v>
      </c>
      <c r="D1615" s="10">
        <v>5475.03</v>
      </c>
      <c r="E1615" s="10">
        <v>2464.7199999999998</v>
      </c>
      <c r="F1615" s="10">
        <v>2399.8200000000002</v>
      </c>
      <c r="G1615" s="10">
        <v>2679.44</v>
      </c>
      <c r="H1615" s="3">
        <f t="shared" si="42"/>
        <v>9</v>
      </c>
      <c r="I1615" s="3">
        <f t="shared" si="43"/>
        <v>0</v>
      </c>
      <c r="J1615" s="3">
        <f>IF(AND(A1615&gt;=Intermediate!$B$4,A1615&lt;=Intermediate!$B$2),1,0)</f>
        <v>1</v>
      </c>
      <c r="K1615" s="3">
        <f t="shared" si="44"/>
        <v>0</v>
      </c>
      <c r="L1615" s="1">
        <f t="array" ref="L1615">INDEX(B1615:G1615,1,Intermediate!$B$6)</f>
        <v>2674</v>
      </c>
      <c r="M1615" s="3">
        <f>Intermediate!$B$7*K1615</f>
        <v>0</v>
      </c>
      <c r="N1615" s="3">
        <f t="shared" si="47"/>
        <v>57000</v>
      </c>
      <c r="O1615" s="3">
        <f t="shared" si="45"/>
        <v>0</v>
      </c>
      <c r="P1615" s="3">
        <f t="shared" si="48"/>
        <v>25.593292601270914</v>
      </c>
      <c r="Q1615" s="3">
        <f t="shared" si="46"/>
        <v>68436.464415798429</v>
      </c>
    </row>
    <row r="1616" spans="1:17">
      <c r="A1616" s="4">
        <v>40814</v>
      </c>
      <c r="B1616" s="10">
        <v>5626.27</v>
      </c>
      <c r="C1616" s="10">
        <v>2656.43</v>
      </c>
      <c r="D1616" s="10">
        <v>5444.22</v>
      </c>
      <c r="E1616" s="10">
        <v>2450.4499999999998</v>
      </c>
      <c r="F1616" s="10">
        <v>2384.56</v>
      </c>
      <c r="G1616" s="10">
        <v>2653.83</v>
      </c>
      <c r="H1616" s="3">
        <f t="shared" si="42"/>
        <v>9</v>
      </c>
      <c r="I1616" s="3">
        <f t="shared" si="43"/>
        <v>0</v>
      </c>
      <c r="J1616" s="3">
        <f>IF(AND(A1616&gt;=Intermediate!$B$4,A1616&lt;=Intermediate!$B$2),1,0)</f>
        <v>1</v>
      </c>
      <c r="K1616" s="3">
        <f t="shared" si="44"/>
        <v>0</v>
      </c>
      <c r="L1616" s="1">
        <f t="array" ref="L1616">INDEX(B1616:G1616,1,Intermediate!$B$6)</f>
        <v>2656.43</v>
      </c>
      <c r="M1616" s="3">
        <f>Intermediate!$B$7*K1616</f>
        <v>0</v>
      </c>
      <c r="N1616" s="3">
        <f t="shared" si="47"/>
        <v>57000</v>
      </c>
      <c r="O1616" s="3">
        <f t="shared" si="45"/>
        <v>0</v>
      </c>
      <c r="P1616" s="3">
        <f t="shared" si="48"/>
        <v>25.593292601270914</v>
      </c>
      <c r="Q1616" s="3">
        <f t="shared" si="46"/>
        <v>67986.790264794094</v>
      </c>
    </row>
    <row r="1617" spans="1:17">
      <c r="A1617" s="4">
        <v>40815</v>
      </c>
      <c r="B1617" s="10">
        <v>5695.18</v>
      </c>
      <c r="C1617" s="10">
        <v>2671.53</v>
      </c>
      <c r="D1617" s="10">
        <v>5495.14</v>
      </c>
      <c r="E1617" s="10">
        <v>2465.5300000000002</v>
      </c>
      <c r="F1617" s="10">
        <v>2385.7399999999998</v>
      </c>
      <c r="G1617" s="10">
        <v>2648.61</v>
      </c>
      <c r="H1617" s="3">
        <f t="shared" si="42"/>
        <v>9</v>
      </c>
      <c r="I1617" s="3">
        <f t="shared" si="43"/>
        <v>0</v>
      </c>
      <c r="J1617" s="3">
        <f>IF(AND(A1617&gt;=Intermediate!$B$4,A1617&lt;=Intermediate!$B$2),1,0)</f>
        <v>1</v>
      </c>
      <c r="K1617" s="3">
        <f t="shared" si="44"/>
        <v>0</v>
      </c>
      <c r="L1617" s="1">
        <f t="array" ref="L1617">INDEX(B1617:G1617,1,Intermediate!$B$6)</f>
        <v>2671.53</v>
      </c>
      <c r="M1617" s="3">
        <f>Intermediate!$B$7*K1617</f>
        <v>0</v>
      </c>
      <c r="N1617" s="3">
        <f t="shared" si="47"/>
        <v>57000</v>
      </c>
      <c r="O1617" s="3">
        <f t="shared" si="45"/>
        <v>0</v>
      </c>
      <c r="P1617" s="3">
        <f t="shared" si="48"/>
        <v>25.593292601270914</v>
      </c>
      <c r="Q1617" s="3">
        <f t="shared" si="46"/>
        <v>68373.248983073296</v>
      </c>
    </row>
    <row r="1618" spans="1:17">
      <c r="A1618" s="4">
        <v>40816</v>
      </c>
      <c r="B1618" s="10">
        <v>5617.82</v>
      </c>
      <c r="C1618" s="10">
        <v>2648.87</v>
      </c>
      <c r="D1618" s="10">
        <v>5431.79</v>
      </c>
      <c r="E1618" s="10">
        <v>2443.8200000000002</v>
      </c>
      <c r="F1618" s="10">
        <v>2375.9499999999998</v>
      </c>
      <c r="G1618" s="10">
        <v>2637.95</v>
      </c>
      <c r="H1618" s="3">
        <f t="shared" si="42"/>
        <v>9</v>
      </c>
      <c r="I1618" s="3">
        <f t="shared" si="43"/>
        <v>0</v>
      </c>
      <c r="J1618" s="3">
        <f>IF(AND(A1618&gt;=Intermediate!$B$4,A1618&lt;=Intermediate!$B$2),1,0)</f>
        <v>1</v>
      </c>
      <c r="K1618" s="3">
        <f t="shared" si="44"/>
        <v>0</v>
      </c>
      <c r="L1618" s="1">
        <f t="array" ref="L1618">INDEX(B1618:G1618,1,Intermediate!$B$6)</f>
        <v>2648.87</v>
      </c>
      <c r="M1618" s="3">
        <f>Intermediate!$B$7*K1618</f>
        <v>0</v>
      </c>
      <c r="N1618" s="3">
        <f t="shared" si="47"/>
        <v>57000</v>
      </c>
      <c r="O1618" s="3">
        <f t="shared" si="45"/>
        <v>0</v>
      </c>
      <c r="P1618" s="3">
        <f t="shared" si="48"/>
        <v>25.593292601270914</v>
      </c>
      <c r="Q1618" s="3">
        <f t="shared" si="46"/>
        <v>67793.304972728482</v>
      </c>
    </row>
    <row r="1619" spans="1:17">
      <c r="A1619" s="2">
        <v>40819</v>
      </c>
      <c r="B1619" s="10">
        <v>5509.16</v>
      </c>
      <c r="C1619" s="10">
        <v>2600.17</v>
      </c>
      <c r="D1619" s="10">
        <v>5329.21</v>
      </c>
      <c r="E1619" s="10">
        <v>2395.0300000000002</v>
      </c>
      <c r="F1619" s="10">
        <v>2325.7800000000002</v>
      </c>
      <c r="G1619" s="10">
        <v>2596.0700000000002</v>
      </c>
      <c r="H1619" s="3">
        <f t="shared" si="42"/>
        <v>10</v>
      </c>
      <c r="I1619" s="3">
        <f t="shared" si="43"/>
        <v>1</v>
      </c>
      <c r="J1619" s="3">
        <f>IF(AND(A1619&gt;=Intermediate!$B$4,A1619&lt;=Intermediate!$B$2),1,0)</f>
        <v>1</v>
      </c>
      <c r="K1619" s="3">
        <f t="shared" si="44"/>
        <v>1</v>
      </c>
      <c r="L1619" s="1">
        <f t="array" ref="L1619">INDEX(B1619:G1619,1,Intermediate!$B$6)</f>
        <v>2600.17</v>
      </c>
      <c r="M1619" s="3">
        <f>Intermediate!$B$7*K1619</f>
        <v>1000</v>
      </c>
      <c r="N1619" s="3">
        <f t="shared" si="47"/>
        <v>58000</v>
      </c>
      <c r="O1619" s="3">
        <f t="shared" si="45"/>
        <v>0.38459023833057066</v>
      </c>
      <c r="P1619" s="3">
        <f t="shared" si="48"/>
        <v>25.977882839601484</v>
      </c>
      <c r="Q1619" s="3">
        <f t="shared" si="46"/>
        <v>67546.911623046588</v>
      </c>
    </row>
    <row r="1620" spans="1:17">
      <c r="A1620" s="2">
        <v>40820</v>
      </c>
      <c r="B1620" s="10">
        <v>5418.92</v>
      </c>
      <c r="C1620" s="10">
        <v>2564.71</v>
      </c>
      <c r="D1620" s="10">
        <v>5247.95</v>
      </c>
      <c r="E1620" s="10">
        <v>2359.19</v>
      </c>
      <c r="F1620" s="10">
        <v>2293.1799999999998</v>
      </c>
      <c r="G1620" s="10">
        <v>2567.4699999999998</v>
      </c>
      <c r="H1620" s="3">
        <f t="shared" si="42"/>
        <v>10</v>
      </c>
      <c r="I1620" s="3">
        <f t="shared" si="43"/>
        <v>0</v>
      </c>
      <c r="J1620" s="3">
        <f>IF(AND(A1620&gt;=Intermediate!$B$4,A1620&lt;=Intermediate!$B$2),1,0)</f>
        <v>1</v>
      </c>
      <c r="K1620" s="3">
        <f t="shared" si="44"/>
        <v>0</v>
      </c>
      <c r="L1620" s="1">
        <f t="array" ref="L1620">INDEX(B1620:G1620,1,Intermediate!$B$6)</f>
        <v>2564.71</v>
      </c>
      <c r="M1620" s="3">
        <f>Intermediate!$B$7*K1620</f>
        <v>0</v>
      </c>
      <c r="N1620" s="3">
        <f t="shared" si="47"/>
        <v>58000</v>
      </c>
      <c r="O1620" s="3">
        <f t="shared" si="45"/>
        <v>0</v>
      </c>
      <c r="P1620" s="3">
        <f t="shared" si="48"/>
        <v>25.977882839601484</v>
      </c>
      <c r="Q1620" s="3">
        <f t="shared" si="46"/>
        <v>66625.735897554317</v>
      </c>
    </row>
    <row r="1621" spans="1:17">
      <c r="A1621" s="2">
        <v>40821</v>
      </c>
      <c r="B1621" s="10">
        <v>5393.15</v>
      </c>
      <c r="C1621" s="10">
        <v>2544.65</v>
      </c>
      <c r="D1621" s="10">
        <v>5218.18</v>
      </c>
      <c r="E1621" s="10">
        <v>2341.1</v>
      </c>
      <c r="F1621" s="10">
        <v>2267.79</v>
      </c>
      <c r="G1621" s="10">
        <v>2538.46</v>
      </c>
      <c r="H1621" s="3">
        <f t="shared" si="42"/>
        <v>10</v>
      </c>
      <c r="I1621" s="3">
        <f t="shared" si="43"/>
        <v>0</v>
      </c>
      <c r="J1621" s="3">
        <f>IF(AND(A1621&gt;=Intermediate!$B$4,A1621&lt;=Intermediate!$B$2),1,0)</f>
        <v>1</v>
      </c>
      <c r="K1621" s="3">
        <f t="shared" si="44"/>
        <v>0</v>
      </c>
      <c r="L1621" s="1">
        <f t="array" ref="L1621">INDEX(B1621:G1621,1,Intermediate!$B$6)</f>
        <v>2544.65</v>
      </c>
      <c r="M1621" s="3">
        <f>Intermediate!$B$7*K1621</f>
        <v>0</v>
      </c>
      <c r="N1621" s="3">
        <f t="shared" si="47"/>
        <v>58000</v>
      </c>
      <c r="O1621" s="3">
        <f t="shared" si="45"/>
        <v>0</v>
      </c>
      <c r="P1621" s="3">
        <f t="shared" si="48"/>
        <v>25.977882839601484</v>
      </c>
      <c r="Q1621" s="3">
        <f t="shared" si="46"/>
        <v>66104.619567791917</v>
      </c>
    </row>
    <row r="1622" spans="1:17">
      <c r="A1622" s="2">
        <v>40823</v>
      </c>
      <c r="B1622" s="10">
        <v>5536.71</v>
      </c>
      <c r="C1622" s="10">
        <v>2597.37</v>
      </c>
      <c r="D1622" s="10">
        <v>5343.95</v>
      </c>
      <c r="E1622" s="10">
        <v>2388.59</v>
      </c>
      <c r="F1622" s="10">
        <v>2299.63</v>
      </c>
      <c r="G1622" s="10">
        <v>2577.92</v>
      </c>
      <c r="H1622" s="3">
        <f t="shared" si="42"/>
        <v>10</v>
      </c>
      <c r="I1622" s="3">
        <f t="shared" si="43"/>
        <v>0</v>
      </c>
      <c r="J1622" s="3">
        <f>IF(AND(A1622&gt;=Intermediate!$B$4,A1622&lt;=Intermediate!$B$2),1,0)</f>
        <v>1</v>
      </c>
      <c r="K1622" s="3">
        <f t="shared" si="44"/>
        <v>0</v>
      </c>
      <c r="L1622" s="1">
        <f t="array" ref="L1622">INDEX(B1622:G1622,1,Intermediate!$B$6)</f>
        <v>2597.37</v>
      </c>
      <c r="M1622" s="3">
        <f>Intermediate!$B$7*K1622</f>
        <v>0</v>
      </c>
      <c r="N1622" s="3">
        <f t="shared" si="47"/>
        <v>58000</v>
      </c>
      <c r="O1622" s="3">
        <f t="shared" si="45"/>
        <v>0</v>
      </c>
      <c r="P1622" s="3">
        <f t="shared" si="48"/>
        <v>25.977882839601484</v>
      </c>
      <c r="Q1622" s="3">
        <f t="shared" si="46"/>
        <v>67474.173551095708</v>
      </c>
    </row>
    <row r="1623" spans="1:17">
      <c r="A1623" s="4">
        <v>40826</v>
      </c>
      <c r="B1623" s="10">
        <v>5634.29</v>
      </c>
      <c r="C1623" s="10">
        <v>2636.07</v>
      </c>
      <c r="D1623" s="10">
        <v>5431.27</v>
      </c>
      <c r="E1623" s="10">
        <v>2428.3200000000002</v>
      </c>
      <c r="F1623" s="10">
        <v>2337.17</v>
      </c>
      <c r="G1623" s="10">
        <v>2602.85</v>
      </c>
      <c r="H1623" s="3">
        <f t="shared" si="42"/>
        <v>10</v>
      </c>
      <c r="I1623" s="3">
        <f t="shared" si="43"/>
        <v>0</v>
      </c>
      <c r="J1623" s="3">
        <f>IF(AND(A1623&gt;=Intermediate!$B$4,A1623&lt;=Intermediate!$B$2),1,0)</f>
        <v>1</v>
      </c>
      <c r="K1623" s="3">
        <f t="shared" si="44"/>
        <v>0</v>
      </c>
      <c r="L1623" s="1">
        <f t="array" ref="L1623">INDEX(B1623:G1623,1,Intermediate!$B$6)</f>
        <v>2636.07</v>
      </c>
      <c r="M1623" s="3">
        <f>Intermediate!$B$7*K1623</f>
        <v>0</v>
      </c>
      <c r="N1623" s="3">
        <f t="shared" si="47"/>
        <v>58000</v>
      </c>
      <c r="O1623" s="3">
        <f t="shared" si="45"/>
        <v>0</v>
      </c>
      <c r="P1623" s="3">
        <f t="shared" si="48"/>
        <v>25.977882839601484</v>
      </c>
      <c r="Q1623" s="3">
        <f t="shared" si="46"/>
        <v>68479.517616988291</v>
      </c>
    </row>
    <row r="1624" spans="1:17">
      <c r="A1624" s="4">
        <v>40827</v>
      </c>
      <c r="B1624" s="10">
        <v>5635.96</v>
      </c>
      <c r="C1624" s="10">
        <v>2641.52</v>
      </c>
      <c r="D1624" s="10">
        <v>5436.69</v>
      </c>
      <c r="E1624" s="10">
        <v>2434.1799999999998</v>
      </c>
      <c r="F1624" s="10">
        <v>2347.87</v>
      </c>
      <c r="G1624" s="10">
        <v>2611.5700000000002</v>
      </c>
      <c r="H1624" s="3">
        <f t="shared" si="42"/>
        <v>10</v>
      </c>
      <c r="I1624" s="3">
        <f t="shared" si="43"/>
        <v>0</v>
      </c>
      <c r="J1624" s="3">
        <f>IF(AND(A1624&gt;=Intermediate!$B$4,A1624&lt;=Intermediate!$B$2),1,0)</f>
        <v>1</v>
      </c>
      <c r="K1624" s="3">
        <f t="shared" si="44"/>
        <v>0</v>
      </c>
      <c r="L1624" s="1">
        <f t="array" ref="L1624">INDEX(B1624:G1624,1,Intermediate!$B$6)</f>
        <v>2641.52</v>
      </c>
      <c r="M1624" s="3">
        <f>Intermediate!$B$7*K1624</f>
        <v>0</v>
      </c>
      <c r="N1624" s="3">
        <f t="shared" si="47"/>
        <v>58000</v>
      </c>
      <c r="O1624" s="3">
        <f t="shared" si="45"/>
        <v>0</v>
      </c>
      <c r="P1624" s="3">
        <f t="shared" si="48"/>
        <v>25.977882839601484</v>
      </c>
      <c r="Q1624" s="3">
        <f t="shared" si="46"/>
        <v>68621.09707846411</v>
      </c>
    </row>
    <row r="1625" spans="1:17">
      <c r="A1625" s="4">
        <v>40828</v>
      </c>
      <c r="B1625" s="10">
        <v>5770.41</v>
      </c>
      <c r="C1625" s="10">
        <v>2691.5</v>
      </c>
      <c r="D1625" s="10">
        <v>5555.11</v>
      </c>
      <c r="E1625" s="10">
        <v>2482.66</v>
      </c>
      <c r="F1625" s="10">
        <v>2386.31</v>
      </c>
      <c r="G1625" s="10">
        <v>2646.3</v>
      </c>
      <c r="H1625" s="3">
        <f t="shared" si="42"/>
        <v>10</v>
      </c>
      <c r="I1625" s="3">
        <f t="shared" si="43"/>
        <v>0</v>
      </c>
      <c r="J1625" s="3">
        <f>IF(AND(A1625&gt;=Intermediate!$B$4,A1625&lt;=Intermediate!$B$2),1,0)</f>
        <v>1</v>
      </c>
      <c r="K1625" s="3">
        <f t="shared" si="44"/>
        <v>0</v>
      </c>
      <c r="L1625" s="1">
        <f t="array" ref="L1625">INDEX(B1625:G1625,1,Intermediate!$B$6)</f>
        <v>2691.5</v>
      </c>
      <c r="M1625" s="3">
        <f>Intermediate!$B$7*K1625</f>
        <v>0</v>
      </c>
      <c r="N1625" s="3">
        <f t="shared" si="47"/>
        <v>58000</v>
      </c>
      <c r="O1625" s="3">
        <f t="shared" si="45"/>
        <v>0</v>
      </c>
      <c r="P1625" s="3">
        <f t="shared" si="48"/>
        <v>25.977882839601484</v>
      </c>
      <c r="Q1625" s="3">
        <f t="shared" si="46"/>
        <v>69919.4716627874</v>
      </c>
    </row>
    <row r="1626" spans="1:17">
      <c r="A1626" s="4">
        <v>40829</v>
      </c>
      <c r="B1626" s="10">
        <v>5752.17</v>
      </c>
      <c r="C1626" s="10">
        <v>2688.03</v>
      </c>
      <c r="D1626" s="10">
        <v>5541.07</v>
      </c>
      <c r="E1626" s="10">
        <v>2481.16</v>
      </c>
      <c r="F1626" s="10">
        <v>2391.89</v>
      </c>
      <c r="G1626" s="10">
        <v>2646.67</v>
      </c>
      <c r="H1626" s="3">
        <f t="shared" si="42"/>
        <v>10</v>
      </c>
      <c r="I1626" s="3">
        <f t="shared" si="43"/>
        <v>0</v>
      </c>
      <c r="J1626" s="3">
        <f>IF(AND(A1626&gt;=Intermediate!$B$4,A1626&lt;=Intermediate!$B$2),1,0)</f>
        <v>1</v>
      </c>
      <c r="K1626" s="3">
        <f t="shared" si="44"/>
        <v>0</v>
      </c>
      <c r="L1626" s="1">
        <f t="array" ref="L1626">INDEX(B1626:G1626,1,Intermediate!$B$6)</f>
        <v>2688.03</v>
      </c>
      <c r="M1626" s="3">
        <f>Intermediate!$B$7*K1626</f>
        <v>0</v>
      </c>
      <c r="N1626" s="3">
        <f t="shared" si="47"/>
        <v>58000</v>
      </c>
      <c r="O1626" s="3">
        <f t="shared" si="45"/>
        <v>0</v>
      </c>
      <c r="P1626" s="3">
        <f t="shared" si="48"/>
        <v>25.977882839601484</v>
      </c>
      <c r="Q1626" s="3">
        <f t="shared" si="46"/>
        <v>69829.32840933399</v>
      </c>
    </row>
    <row r="1627" spans="1:17">
      <c r="A1627" s="4">
        <v>40830</v>
      </c>
      <c r="B1627" s="10">
        <v>5804.1</v>
      </c>
      <c r="C1627" s="10">
        <v>2706.16</v>
      </c>
      <c r="D1627" s="10">
        <v>5585.27</v>
      </c>
      <c r="E1627" s="10">
        <v>2496.36</v>
      </c>
      <c r="F1627" s="10">
        <v>2399.52</v>
      </c>
      <c r="G1627" s="10">
        <v>2660.84</v>
      </c>
      <c r="H1627" s="3">
        <f t="shared" si="42"/>
        <v>10</v>
      </c>
      <c r="I1627" s="3">
        <f t="shared" si="43"/>
        <v>0</v>
      </c>
      <c r="J1627" s="3">
        <f>IF(AND(A1627&gt;=Intermediate!$B$4,A1627&lt;=Intermediate!$B$2),1,0)</f>
        <v>1</v>
      </c>
      <c r="K1627" s="3">
        <f t="shared" si="44"/>
        <v>0</v>
      </c>
      <c r="L1627" s="1">
        <f t="array" ref="L1627">INDEX(B1627:G1627,1,Intermediate!$B$6)</f>
        <v>2706.16</v>
      </c>
      <c r="M1627" s="3">
        <f>Intermediate!$B$7*K1627</f>
        <v>0</v>
      </c>
      <c r="N1627" s="3">
        <f t="shared" si="47"/>
        <v>58000</v>
      </c>
      <c r="O1627" s="3">
        <f t="shared" si="45"/>
        <v>0</v>
      </c>
      <c r="P1627" s="3">
        <f t="shared" si="48"/>
        <v>25.977882839601484</v>
      </c>
      <c r="Q1627" s="3">
        <f t="shared" si="46"/>
        <v>70300.307425215942</v>
      </c>
    </row>
    <row r="1628" spans="1:17">
      <c r="A1628" s="4">
        <v>40833</v>
      </c>
      <c r="B1628" s="10">
        <v>5791.54</v>
      </c>
      <c r="C1628" s="10">
        <v>2704.93</v>
      </c>
      <c r="D1628" s="10">
        <v>5575.85</v>
      </c>
      <c r="E1628" s="10">
        <v>2496.23</v>
      </c>
      <c r="F1628" s="10">
        <v>2405.4499999999998</v>
      </c>
      <c r="G1628" s="10">
        <v>2667.76</v>
      </c>
      <c r="H1628" s="3">
        <f t="shared" si="42"/>
        <v>10</v>
      </c>
      <c r="I1628" s="3">
        <f t="shared" si="43"/>
        <v>0</v>
      </c>
      <c r="J1628" s="3">
        <f>IF(AND(A1628&gt;=Intermediate!$B$4,A1628&lt;=Intermediate!$B$2),1,0)</f>
        <v>1</v>
      </c>
      <c r="K1628" s="3">
        <f t="shared" si="44"/>
        <v>0</v>
      </c>
      <c r="L1628" s="1">
        <f t="array" ref="L1628">INDEX(B1628:G1628,1,Intermediate!$B$6)</f>
        <v>2704.93</v>
      </c>
      <c r="M1628" s="3">
        <f>Intermediate!$B$7*K1628</f>
        <v>0</v>
      </c>
      <c r="N1628" s="3">
        <f t="shared" si="47"/>
        <v>58000</v>
      </c>
      <c r="O1628" s="3">
        <f t="shared" si="45"/>
        <v>0</v>
      </c>
      <c r="P1628" s="3">
        <f t="shared" si="48"/>
        <v>25.977882839601484</v>
      </c>
      <c r="Q1628" s="3">
        <f t="shared" si="46"/>
        <v>70268.354629323236</v>
      </c>
    </row>
    <row r="1629" spans="1:17">
      <c r="A1629" s="4">
        <v>40834</v>
      </c>
      <c r="B1629" s="10">
        <v>5703.28</v>
      </c>
      <c r="C1629" s="10">
        <v>2666.81</v>
      </c>
      <c r="D1629" s="10">
        <v>5493.07</v>
      </c>
      <c r="E1629" s="10">
        <v>2459.17</v>
      </c>
      <c r="F1629" s="10">
        <v>2370.5100000000002</v>
      </c>
      <c r="G1629" s="10">
        <v>2639.05</v>
      </c>
      <c r="H1629" s="3">
        <f t="shared" si="42"/>
        <v>10</v>
      </c>
      <c r="I1629" s="3">
        <f t="shared" si="43"/>
        <v>0</v>
      </c>
      <c r="J1629" s="3">
        <f>IF(AND(A1629&gt;=Intermediate!$B$4,A1629&lt;=Intermediate!$B$2),1,0)</f>
        <v>1</v>
      </c>
      <c r="K1629" s="3">
        <f t="shared" si="44"/>
        <v>0</v>
      </c>
      <c r="L1629" s="1">
        <f t="array" ref="L1629">INDEX(B1629:G1629,1,Intermediate!$B$6)</f>
        <v>2666.81</v>
      </c>
      <c r="M1629" s="3">
        <f>Intermediate!$B$7*K1629</f>
        <v>0</v>
      </c>
      <c r="N1629" s="3">
        <f t="shared" si="47"/>
        <v>58000</v>
      </c>
      <c r="O1629" s="3">
        <f t="shared" si="45"/>
        <v>0</v>
      </c>
      <c r="P1629" s="3">
        <f t="shared" si="48"/>
        <v>25.977882839601484</v>
      </c>
      <c r="Q1629" s="3">
        <f t="shared" si="46"/>
        <v>69278.077735477636</v>
      </c>
    </row>
    <row r="1630" spans="1:17">
      <c r="A1630" s="4">
        <v>40835</v>
      </c>
      <c r="B1630" s="10">
        <v>5808.29</v>
      </c>
      <c r="C1630" s="10">
        <v>2708.77</v>
      </c>
      <c r="D1630" s="10">
        <v>5589.13</v>
      </c>
      <c r="E1630" s="10">
        <v>2499.67</v>
      </c>
      <c r="F1630" s="10">
        <v>2404.71</v>
      </c>
      <c r="G1630" s="10">
        <v>2668.17</v>
      </c>
      <c r="H1630" s="3">
        <f t="shared" si="42"/>
        <v>10</v>
      </c>
      <c r="I1630" s="3">
        <f t="shared" si="43"/>
        <v>0</v>
      </c>
      <c r="J1630" s="3">
        <f>IF(AND(A1630&gt;=Intermediate!$B$4,A1630&lt;=Intermediate!$B$2),1,0)</f>
        <v>1</v>
      </c>
      <c r="K1630" s="3">
        <f t="shared" si="44"/>
        <v>0</v>
      </c>
      <c r="L1630" s="1">
        <f t="array" ref="L1630">INDEX(B1630:G1630,1,Intermediate!$B$6)</f>
        <v>2708.77</v>
      </c>
      <c r="M1630" s="3">
        <f>Intermediate!$B$7*K1630</f>
        <v>0</v>
      </c>
      <c r="N1630" s="3">
        <f t="shared" si="47"/>
        <v>58000</v>
      </c>
      <c r="O1630" s="3">
        <f t="shared" si="45"/>
        <v>0</v>
      </c>
      <c r="P1630" s="3">
        <f t="shared" si="48"/>
        <v>25.977882839601484</v>
      </c>
      <c r="Q1630" s="3">
        <f t="shared" si="46"/>
        <v>70368.10969942731</v>
      </c>
    </row>
    <row r="1631" spans="1:17">
      <c r="A1631" s="4">
        <v>40836</v>
      </c>
      <c r="B1631" s="10">
        <v>5757.14</v>
      </c>
      <c r="C1631" s="10">
        <v>2686.6</v>
      </c>
      <c r="D1631" s="10">
        <v>5541.11</v>
      </c>
      <c r="E1631" s="10">
        <v>2477.77</v>
      </c>
      <c r="F1631" s="10">
        <v>2383.17</v>
      </c>
      <c r="G1631" s="10">
        <v>2653.95</v>
      </c>
      <c r="H1631" s="3">
        <f t="shared" si="42"/>
        <v>10</v>
      </c>
      <c r="I1631" s="3">
        <f t="shared" si="43"/>
        <v>0</v>
      </c>
      <c r="J1631" s="3">
        <f>IF(AND(A1631&gt;=Intermediate!$B$4,A1631&lt;=Intermediate!$B$2),1,0)</f>
        <v>1</v>
      </c>
      <c r="K1631" s="3">
        <f t="shared" si="44"/>
        <v>0</v>
      </c>
      <c r="L1631" s="1">
        <f t="array" ref="L1631">INDEX(B1631:G1631,1,Intermediate!$B$6)</f>
        <v>2686.6</v>
      </c>
      <c r="M1631" s="3">
        <f>Intermediate!$B$7*K1631</f>
        <v>0</v>
      </c>
      <c r="N1631" s="3">
        <f t="shared" si="47"/>
        <v>58000</v>
      </c>
      <c r="O1631" s="3">
        <f t="shared" si="45"/>
        <v>0</v>
      </c>
      <c r="P1631" s="3">
        <f t="shared" si="48"/>
        <v>25.977882839601484</v>
      </c>
      <c r="Q1631" s="3">
        <f t="shared" si="46"/>
        <v>69792.180036873353</v>
      </c>
    </row>
    <row r="1632" spans="1:17">
      <c r="A1632" s="4">
        <v>40837</v>
      </c>
      <c r="B1632" s="10">
        <v>5708.32</v>
      </c>
      <c r="C1632" s="10">
        <v>2666.65</v>
      </c>
      <c r="D1632" s="10">
        <v>5496.7</v>
      </c>
      <c r="E1632" s="10">
        <v>2458.2199999999998</v>
      </c>
      <c r="F1632" s="10">
        <v>2365.4499999999998</v>
      </c>
      <c r="G1632" s="10">
        <v>2642.71</v>
      </c>
      <c r="H1632" s="3">
        <f t="shared" si="42"/>
        <v>10</v>
      </c>
      <c r="I1632" s="3">
        <f t="shared" si="43"/>
        <v>0</v>
      </c>
      <c r="J1632" s="3">
        <f>IF(AND(A1632&gt;=Intermediate!$B$4,A1632&lt;=Intermediate!$B$2),1,0)</f>
        <v>1</v>
      </c>
      <c r="K1632" s="3">
        <f t="shared" si="44"/>
        <v>0</v>
      </c>
      <c r="L1632" s="1">
        <f t="array" ref="L1632">INDEX(B1632:G1632,1,Intermediate!$B$6)</f>
        <v>2666.65</v>
      </c>
      <c r="M1632" s="3">
        <f>Intermediate!$B$7*K1632</f>
        <v>0</v>
      </c>
      <c r="N1632" s="3">
        <f t="shared" si="47"/>
        <v>58000</v>
      </c>
      <c r="O1632" s="3">
        <f t="shared" si="45"/>
        <v>0</v>
      </c>
      <c r="P1632" s="3">
        <f t="shared" si="48"/>
        <v>25.977882839601484</v>
      </c>
      <c r="Q1632" s="3">
        <f t="shared" si="46"/>
        <v>69273.921274223307</v>
      </c>
    </row>
    <row r="1633" spans="1:17">
      <c r="A1633" s="4">
        <v>40840</v>
      </c>
      <c r="B1633" s="10">
        <v>5752.35</v>
      </c>
      <c r="C1633" s="10">
        <v>2672.48</v>
      </c>
      <c r="D1633" s="10">
        <v>5526.77</v>
      </c>
      <c r="E1633" s="10">
        <v>2464.46</v>
      </c>
      <c r="F1633" s="10">
        <v>2359.56</v>
      </c>
      <c r="G1633" s="10">
        <v>2631.42</v>
      </c>
      <c r="H1633" s="3">
        <f t="shared" si="42"/>
        <v>10</v>
      </c>
      <c r="I1633" s="3">
        <f t="shared" si="43"/>
        <v>0</v>
      </c>
      <c r="J1633" s="3">
        <f>IF(AND(A1633&gt;=Intermediate!$B$4,A1633&lt;=Intermediate!$B$2),1,0)</f>
        <v>1</v>
      </c>
      <c r="K1633" s="3">
        <f t="shared" si="44"/>
        <v>0</v>
      </c>
      <c r="L1633" s="1">
        <f t="array" ref="L1633">INDEX(B1633:G1633,1,Intermediate!$B$6)</f>
        <v>2672.48</v>
      </c>
      <c r="M1633" s="3">
        <f>Intermediate!$B$7*K1633</f>
        <v>0</v>
      </c>
      <c r="N1633" s="3">
        <f t="shared" si="47"/>
        <v>58000</v>
      </c>
      <c r="O1633" s="3">
        <f t="shared" si="45"/>
        <v>0</v>
      </c>
      <c r="P1633" s="3">
        <f t="shared" si="48"/>
        <v>25.977882839601484</v>
      </c>
      <c r="Q1633" s="3">
        <f t="shared" si="46"/>
        <v>69425.37233117818</v>
      </c>
    </row>
    <row r="1634" spans="1:17">
      <c r="A1634" s="4">
        <v>40841</v>
      </c>
      <c r="B1634" s="10">
        <v>5845.24</v>
      </c>
      <c r="C1634" s="10">
        <v>2699.38</v>
      </c>
      <c r="D1634" s="10">
        <v>5602.01</v>
      </c>
      <c r="E1634" s="10">
        <v>2491.62</v>
      </c>
      <c r="F1634" s="10">
        <v>2374.2600000000002</v>
      </c>
      <c r="G1634" s="10">
        <v>2633.33</v>
      </c>
      <c r="H1634" s="3">
        <f t="shared" si="42"/>
        <v>10</v>
      </c>
      <c r="I1634" s="3">
        <f t="shared" si="43"/>
        <v>0</v>
      </c>
      <c r="J1634" s="3">
        <f>IF(AND(A1634&gt;=Intermediate!$B$4,A1634&lt;=Intermediate!$B$2),1,0)</f>
        <v>1</v>
      </c>
      <c r="K1634" s="3">
        <f t="shared" si="44"/>
        <v>0</v>
      </c>
      <c r="L1634" s="1">
        <f t="array" ref="L1634">INDEX(B1634:G1634,1,Intermediate!$B$6)</f>
        <v>2699.38</v>
      </c>
      <c r="M1634" s="3">
        <f>Intermediate!$B$7*K1634</f>
        <v>0</v>
      </c>
      <c r="N1634" s="3">
        <f t="shared" si="47"/>
        <v>58000</v>
      </c>
      <c r="O1634" s="3">
        <f t="shared" si="45"/>
        <v>0</v>
      </c>
      <c r="P1634" s="3">
        <f t="shared" si="48"/>
        <v>25.977882839601484</v>
      </c>
      <c r="Q1634" s="3">
        <f t="shared" si="46"/>
        <v>70124.177379563451</v>
      </c>
    </row>
    <row r="1635" spans="1:17">
      <c r="A1635" s="4">
        <v>40842</v>
      </c>
      <c r="B1635" s="10">
        <v>5861.45</v>
      </c>
      <c r="C1635" s="10">
        <v>2717.76</v>
      </c>
      <c r="D1635" s="10">
        <v>5626.1</v>
      </c>
      <c r="E1635" s="10">
        <v>2507.36</v>
      </c>
      <c r="F1635" s="10">
        <v>2397.73</v>
      </c>
      <c r="G1635" s="10">
        <v>2666.47</v>
      </c>
      <c r="H1635" s="3">
        <f t="shared" si="42"/>
        <v>10</v>
      </c>
      <c r="I1635" s="3">
        <f t="shared" si="43"/>
        <v>0</v>
      </c>
      <c r="J1635" s="3">
        <f>IF(AND(A1635&gt;=Intermediate!$B$4,A1635&lt;=Intermediate!$B$2),1,0)</f>
        <v>1</v>
      </c>
      <c r="K1635" s="3">
        <f t="shared" si="44"/>
        <v>0</v>
      </c>
      <c r="L1635" s="1">
        <f t="array" ref="L1635">INDEX(B1635:G1635,1,Intermediate!$B$6)</f>
        <v>2717.76</v>
      </c>
      <c r="M1635" s="3">
        <f>Intermediate!$B$7*K1635</f>
        <v>0</v>
      </c>
      <c r="N1635" s="3">
        <f t="shared" si="47"/>
        <v>58000</v>
      </c>
      <c r="O1635" s="3">
        <f t="shared" si="45"/>
        <v>0</v>
      </c>
      <c r="P1635" s="3">
        <f t="shared" si="48"/>
        <v>25.977882839601484</v>
      </c>
      <c r="Q1635" s="3">
        <f t="shared" si="46"/>
        <v>70601.650866155338</v>
      </c>
    </row>
    <row r="1636" spans="1:17">
      <c r="A1636" s="4">
        <v>40844</v>
      </c>
      <c r="B1636" s="10">
        <v>6034.04</v>
      </c>
      <c r="C1636" s="10">
        <v>2780.28</v>
      </c>
      <c r="D1636" s="10">
        <v>5777.31</v>
      </c>
      <c r="E1636" s="10">
        <v>2569.08</v>
      </c>
      <c r="F1636" s="10">
        <v>2446</v>
      </c>
      <c r="G1636" s="10">
        <v>2703.29</v>
      </c>
      <c r="H1636" s="3">
        <f t="shared" si="42"/>
        <v>10</v>
      </c>
      <c r="I1636" s="3">
        <f t="shared" si="43"/>
        <v>0</v>
      </c>
      <c r="J1636" s="3">
        <f>IF(AND(A1636&gt;=Intermediate!$B$4,A1636&lt;=Intermediate!$B$2),1,0)</f>
        <v>1</v>
      </c>
      <c r="K1636" s="3">
        <f t="shared" si="44"/>
        <v>0</v>
      </c>
      <c r="L1636" s="1">
        <f t="array" ref="L1636">INDEX(B1636:G1636,1,Intermediate!$B$6)</f>
        <v>2780.28</v>
      </c>
      <c r="M1636" s="3">
        <f>Intermediate!$B$7*K1636</f>
        <v>0</v>
      </c>
      <c r="N1636" s="3">
        <f t="shared" si="47"/>
        <v>58000</v>
      </c>
      <c r="O1636" s="3">
        <f t="shared" si="45"/>
        <v>0</v>
      </c>
      <c r="P1636" s="3">
        <f t="shared" si="48"/>
        <v>25.977882839601484</v>
      </c>
      <c r="Q1636" s="3">
        <f t="shared" si="46"/>
        <v>72225.788101287224</v>
      </c>
    </row>
    <row r="1637" spans="1:17">
      <c r="A1637" s="4">
        <v>40847</v>
      </c>
      <c r="B1637" s="10">
        <v>6006.55</v>
      </c>
      <c r="C1637" s="10">
        <v>2778.64</v>
      </c>
      <c r="D1637" s="10">
        <v>5758.67</v>
      </c>
      <c r="E1637" s="10">
        <v>2567.6</v>
      </c>
      <c r="F1637" s="10">
        <v>2455.2800000000002</v>
      </c>
      <c r="G1637" s="10">
        <v>2713.57</v>
      </c>
      <c r="H1637" s="3">
        <f t="shared" si="42"/>
        <v>10</v>
      </c>
      <c r="I1637" s="3">
        <f t="shared" si="43"/>
        <v>0</v>
      </c>
      <c r="J1637" s="3">
        <f>IF(AND(A1637&gt;=Intermediate!$B$4,A1637&lt;=Intermediate!$B$2),1,0)</f>
        <v>1</v>
      </c>
      <c r="K1637" s="3">
        <f t="shared" si="44"/>
        <v>0</v>
      </c>
      <c r="L1637" s="1">
        <f t="array" ref="L1637">INDEX(B1637:G1637,1,Intermediate!$B$6)</f>
        <v>2778.64</v>
      </c>
      <c r="M1637" s="3">
        <f>Intermediate!$B$7*K1637</f>
        <v>0</v>
      </c>
      <c r="N1637" s="3">
        <f t="shared" si="47"/>
        <v>58000</v>
      </c>
      <c r="O1637" s="3">
        <f t="shared" si="45"/>
        <v>0</v>
      </c>
      <c r="P1637" s="3">
        <f t="shared" si="48"/>
        <v>25.977882839601484</v>
      </c>
      <c r="Q1637" s="3">
        <f t="shared" si="46"/>
        <v>72183.184373430267</v>
      </c>
    </row>
    <row r="1638" spans="1:17">
      <c r="A1638" s="2">
        <v>40848</v>
      </c>
      <c r="B1638" s="10">
        <v>5936.25</v>
      </c>
      <c r="C1638" s="10">
        <v>2754.12</v>
      </c>
      <c r="D1638" s="10">
        <v>5697.06</v>
      </c>
      <c r="E1638" s="10">
        <v>2544.5</v>
      </c>
      <c r="F1638" s="10">
        <v>2440.1999999999998</v>
      </c>
      <c r="G1638" s="10">
        <v>2700.37</v>
      </c>
      <c r="H1638" s="3">
        <f t="shared" si="42"/>
        <v>11</v>
      </c>
      <c r="I1638" s="3">
        <f t="shared" si="43"/>
        <v>1</v>
      </c>
      <c r="J1638" s="3">
        <f>IF(AND(A1638&gt;=Intermediate!$B$4,A1638&lt;=Intermediate!$B$2),1,0)</f>
        <v>1</v>
      </c>
      <c r="K1638" s="3">
        <f t="shared" si="44"/>
        <v>1</v>
      </c>
      <c r="L1638" s="1">
        <f t="array" ref="L1638">INDEX(B1638:G1638,1,Intermediate!$B$6)</f>
        <v>2754.12</v>
      </c>
      <c r="M1638" s="3">
        <f>Intermediate!$B$7*K1638</f>
        <v>1000</v>
      </c>
      <c r="N1638" s="3">
        <f t="shared" si="47"/>
        <v>59000</v>
      </c>
      <c r="O1638" s="3">
        <f t="shared" si="45"/>
        <v>0.36309238522649706</v>
      </c>
      <c r="P1638" s="3">
        <f t="shared" si="48"/>
        <v>26.340975224827982</v>
      </c>
      <c r="Q1638" s="3">
        <f t="shared" si="46"/>
        <v>72546.206686203237</v>
      </c>
    </row>
    <row r="1639" spans="1:17">
      <c r="A1639" s="2">
        <v>40849</v>
      </c>
      <c r="B1639" s="10">
        <v>5937.78</v>
      </c>
      <c r="C1639" s="10">
        <v>2754.28</v>
      </c>
      <c r="D1639" s="10">
        <v>5698</v>
      </c>
      <c r="E1639" s="10">
        <v>2546.5100000000002</v>
      </c>
      <c r="F1639" s="10">
        <v>2443.91</v>
      </c>
      <c r="G1639" s="10">
        <v>2696.28</v>
      </c>
      <c r="H1639" s="3">
        <f t="shared" si="42"/>
        <v>11</v>
      </c>
      <c r="I1639" s="3">
        <f t="shared" si="43"/>
        <v>0</v>
      </c>
      <c r="J1639" s="3">
        <f>IF(AND(A1639&gt;=Intermediate!$B$4,A1639&lt;=Intermediate!$B$2),1,0)</f>
        <v>1</v>
      </c>
      <c r="K1639" s="3">
        <f t="shared" si="44"/>
        <v>0</v>
      </c>
      <c r="L1639" s="1">
        <f t="array" ref="L1639">INDEX(B1639:G1639,1,Intermediate!$B$6)</f>
        <v>2754.28</v>
      </c>
      <c r="M1639" s="3">
        <f>Intermediate!$B$7*K1639</f>
        <v>0</v>
      </c>
      <c r="N1639" s="3">
        <f t="shared" si="47"/>
        <v>59000</v>
      </c>
      <c r="O1639" s="3">
        <f t="shared" si="45"/>
        <v>0</v>
      </c>
      <c r="P1639" s="3">
        <f t="shared" si="48"/>
        <v>26.340975224827982</v>
      </c>
      <c r="Q1639" s="3">
        <f t="shared" si="46"/>
        <v>72550.421242239216</v>
      </c>
    </row>
    <row r="1640" spans="1:17">
      <c r="A1640" s="2">
        <v>40850</v>
      </c>
      <c r="B1640" s="10">
        <v>5951.54</v>
      </c>
      <c r="C1640" s="10">
        <v>2758.02</v>
      </c>
      <c r="D1640" s="10">
        <v>5709.46</v>
      </c>
      <c r="E1640" s="10">
        <v>2551.79</v>
      </c>
      <c r="F1640" s="10">
        <v>2448.39</v>
      </c>
      <c r="G1640" s="10">
        <v>2691.16</v>
      </c>
      <c r="H1640" s="3">
        <f t="shared" si="42"/>
        <v>11</v>
      </c>
      <c r="I1640" s="3">
        <f t="shared" si="43"/>
        <v>0</v>
      </c>
      <c r="J1640" s="3">
        <f>IF(AND(A1640&gt;=Intermediate!$B$4,A1640&lt;=Intermediate!$B$2),1,0)</f>
        <v>1</v>
      </c>
      <c r="K1640" s="3">
        <f t="shared" si="44"/>
        <v>0</v>
      </c>
      <c r="L1640" s="1">
        <f t="array" ref="L1640">INDEX(B1640:G1640,1,Intermediate!$B$6)</f>
        <v>2758.02</v>
      </c>
      <c r="M1640" s="3">
        <f>Intermediate!$B$7*K1640</f>
        <v>0</v>
      </c>
      <c r="N1640" s="3">
        <f t="shared" si="47"/>
        <v>59000</v>
      </c>
      <c r="O1640" s="3">
        <f t="shared" si="45"/>
        <v>0</v>
      </c>
      <c r="P1640" s="3">
        <f t="shared" si="48"/>
        <v>26.340975224827982</v>
      </c>
      <c r="Q1640" s="3">
        <f t="shared" si="46"/>
        <v>72648.936489580068</v>
      </c>
    </row>
    <row r="1641" spans="1:17">
      <c r="A1641" s="2">
        <v>40851</v>
      </c>
      <c r="B1641" s="10">
        <v>5979.65</v>
      </c>
      <c r="C1641" s="10">
        <v>2775.03</v>
      </c>
      <c r="D1641" s="10">
        <v>5739.53</v>
      </c>
      <c r="E1641" s="10">
        <v>2569.1</v>
      </c>
      <c r="F1641" s="10">
        <v>2470.2199999999998</v>
      </c>
      <c r="G1641" s="10">
        <v>2708.99</v>
      </c>
      <c r="H1641" s="3">
        <f t="shared" si="42"/>
        <v>11</v>
      </c>
      <c r="I1641" s="3">
        <f t="shared" si="43"/>
        <v>0</v>
      </c>
      <c r="J1641" s="3">
        <f>IF(AND(A1641&gt;=Intermediate!$B$4,A1641&lt;=Intermediate!$B$2),1,0)</f>
        <v>1</v>
      </c>
      <c r="K1641" s="3">
        <f t="shared" si="44"/>
        <v>0</v>
      </c>
      <c r="L1641" s="1">
        <f t="array" ref="L1641">INDEX(B1641:G1641,1,Intermediate!$B$6)</f>
        <v>2775.03</v>
      </c>
      <c r="M1641" s="3">
        <f>Intermediate!$B$7*K1641</f>
        <v>0</v>
      </c>
      <c r="N1641" s="3">
        <f t="shared" si="47"/>
        <v>59000</v>
      </c>
      <c r="O1641" s="3">
        <f t="shared" si="45"/>
        <v>0</v>
      </c>
      <c r="P1641" s="3">
        <f t="shared" si="48"/>
        <v>26.340975224827982</v>
      </c>
      <c r="Q1641" s="3">
        <f t="shared" si="46"/>
        <v>73096.996478154397</v>
      </c>
    </row>
    <row r="1642" spans="1:17">
      <c r="A1642" s="2">
        <v>40855</v>
      </c>
      <c r="B1642" s="10">
        <v>5980.74</v>
      </c>
      <c r="C1642" s="10">
        <v>2776.63</v>
      </c>
      <c r="D1642" s="10">
        <v>5742.55</v>
      </c>
      <c r="E1642" s="10">
        <v>2571.41</v>
      </c>
      <c r="F1642" s="10">
        <v>2473.44</v>
      </c>
      <c r="G1642" s="10">
        <v>2712.67</v>
      </c>
      <c r="H1642" s="3">
        <f t="shared" si="42"/>
        <v>11</v>
      </c>
      <c r="I1642" s="3">
        <f t="shared" si="43"/>
        <v>0</v>
      </c>
      <c r="J1642" s="3">
        <f>IF(AND(A1642&gt;=Intermediate!$B$4,A1642&lt;=Intermediate!$B$2),1,0)</f>
        <v>1</v>
      </c>
      <c r="K1642" s="3">
        <f t="shared" si="44"/>
        <v>0</v>
      </c>
      <c r="L1642" s="1">
        <f t="array" ref="L1642">INDEX(B1642:G1642,1,Intermediate!$B$6)</f>
        <v>2776.63</v>
      </c>
      <c r="M1642" s="3">
        <f>Intermediate!$B$7*K1642</f>
        <v>0</v>
      </c>
      <c r="N1642" s="3">
        <f t="shared" si="47"/>
        <v>59000</v>
      </c>
      <c r="O1642" s="3">
        <f t="shared" si="45"/>
        <v>0</v>
      </c>
      <c r="P1642" s="3">
        <f t="shared" si="48"/>
        <v>26.340975224827982</v>
      </c>
      <c r="Q1642" s="3">
        <f t="shared" si="46"/>
        <v>73139.142038514125</v>
      </c>
    </row>
    <row r="1643" spans="1:17">
      <c r="A1643" s="2">
        <v>40856</v>
      </c>
      <c r="B1643" s="10">
        <v>5902.47</v>
      </c>
      <c r="C1643" s="10">
        <v>2740.44</v>
      </c>
      <c r="D1643" s="10">
        <v>5666.26</v>
      </c>
      <c r="E1643" s="10">
        <v>2536.62</v>
      </c>
      <c r="F1643" s="10">
        <v>2439.3200000000002</v>
      </c>
      <c r="G1643" s="10">
        <v>2681.59</v>
      </c>
      <c r="H1643" s="3">
        <f t="shared" si="42"/>
        <v>11</v>
      </c>
      <c r="I1643" s="3">
        <f t="shared" si="43"/>
        <v>0</v>
      </c>
      <c r="J1643" s="3">
        <f>IF(AND(A1643&gt;=Intermediate!$B$4,A1643&lt;=Intermediate!$B$2),1,0)</f>
        <v>1</v>
      </c>
      <c r="K1643" s="3">
        <f t="shared" si="44"/>
        <v>0</v>
      </c>
      <c r="L1643" s="1">
        <f t="array" ref="L1643">INDEX(B1643:G1643,1,Intermediate!$B$6)</f>
        <v>2740.44</v>
      </c>
      <c r="M1643" s="3">
        <f>Intermediate!$B$7*K1643</f>
        <v>0</v>
      </c>
      <c r="N1643" s="3">
        <f t="shared" si="47"/>
        <v>59000</v>
      </c>
      <c r="O1643" s="3">
        <f t="shared" si="45"/>
        <v>0</v>
      </c>
      <c r="P1643" s="3">
        <f t="shared" si="48"/>
        <v>26.340975224827982</v>
      </c>
      <c r="Q1643" s="3">
        <f t="shared" si="46"/>
        <v>72185.862145127598</v>
      </c>
    </row>
    <row r="1644" spans="1:17">
      <c r="A1644" s="4">
        <v>40858</v>
      </c>
      <c r="B1644" s="10">
        <v>5841.58</v>
      </c>
      <c r="C1644" s="10">
        <v>2707.53</v>
      </c>
      <c r="D1644" s="10">
        <v>5603.14</v>
      </c>
      <c r="E1644" s="10">
        <v>2508.54</v>
      </c>
      <c r="F1644" s="10">
        <v>2411.41</v>
      </c>
      <c r="G1644" s="10">
        <v>2639.89</v>
      </c>
      <c r="H1644" s="3">
        <f t="shared" si="42"/>
        <v>11</v>
      </c>
      <c r="I1644" s="3">
        <f t="shared" si="43"/>
        <v>0</v>
      </c>
      <c r="J1644" s="3">
        <f>IF(AND(A1644&gt;=Intermediate!$B$4,A1644&lt;=Intermediate!$B$2),1,0)</f>
        <v>1</v>
      </c>
      <c r="K1644" s="3">
        <f t="shared" si="44"/>
        <v>0</v>
      </c>
      <c r="L1644" s="1">
        <f t="array" ref="L1644">INDEX(B1644:G1644,1,Intermediate!$B$6)</f>
        <v>2707.53</v>
      </c>
      <c r="M1644" s="3">
        <f>Intermediate!$B$7*K1644</f>
        <v>0</v>
      </c>
      <c r="N1644" s="3">
        <f t="shared" si="47"/>
        <v>59000</v>
      </c>
      <c r="O1644" s="3">
        <f t="shared" si="45"/>
        <v>0</v>
      </c>
      <c r="P1644" s="3">
        <f t="shared" si="48"/>
        <v>26.340975224827982</v>
      </c>
      <c r="Q1644" s="3">
        <f t="shared" si="46"/>
        <v>71318.980650478508</v>
      </c>
    </row>
    <row r="1645" spans="1:17">
      <c r="A1645" s="4">
        <v>40861</v>
      </c>
      <c r="B1645" s="10">
        <v>5815.19</v>
      </c>
      <c r="C1645" s="10">
        <v>2679.82</v>
      </c>
      <c r="D1645" s="10">
        <v>5567.14</v>
      </c>
      <c r="E1645" s="10">
        <v>2484.17</v>
      </c>
      <c r="F1645" s="10">
        <v>2374.1799999999998</v>
      </c>
      <c r="G1645" s="10">
        <v>2593.56</v>
      </c>
      <c r="H1645" s="3">
        <f t="shared" si="42"/>
        <v>11</v>
      </c>
      <c r="I1645" s="3">
        <f t="shared" si="43"/>
        <v>0</v>
      </c>
      <c r="J1645" s="3">
        <f>IF(AND(A1645&gt;=Intermediate!$B$4,A1645&lt;=Intermediate!$B$2),1,0)</f>
        <v>1</v>
      </c>
      <c r="K1645" s="3">
        <f t="shared" si="44"/>
        <v>0</v>
      </c>
      <c r="L1645" s="1">
        <f t="array" ref="L1645">INDEX(B1645:G1645,1,Intermediate!$B$6)</f>
        <v>2679.82</v>
      </c>
      <c r="M1645" s="3">
        <f>Intermediate!$B$7*K1645</f>
        <v>0</v>
      </c>
      <c r="N1645" s="3">
        <f t="shared" si="47"/>
        <v>59000</v>
      </c>
      <c r="O1645" s="3">
        <f t="shared" si="45"/>
        <v>0</v>
      </c>
      <c r="P1645" s="3">
        <f t="shared" si="48"/>
        <v>26.340975224827982</v>
      </c>
      <c r="Q1645" s="3">
        <f t="shared" si="46"/>
        <v>70589.072226998527</v>
      </c>
    </row>
    <row r="1646" spans="1:17">
      <c r="A1646" s="4">
        <v>40862</v>
      </c>
      <c r="B1646" s="10">
        <v>5711.43</v>
      </c>
      <c r="C1646" s="10">
        <v>2621.4299999999998</v>
      </c>
      <c r="D1646" s="10">
        <v>5461.14</v>
      </c>
      <c r="E1646" s="10">
        <v>2430.59</v>
      </c>
      <c r="F1646" s="10">
        <v>2312.67</v>
      </c>
      <c r="G1646" s="10">
        <v>2520.38</v>
      </c>
      <c r="H1646" s="3">
        <f t="shared" si="42"/>
        <v>11</v>
      </c>
      <c r="I1646" s="3">
        <f t="shared" si="43"/>
        <v>0</v>
      </c>
      <c r="J1646" s="3">
        <f>IF(AND(A1646&gt;=Intermediate!$B$4,A1646&lt;=Intermediate!$B$2),1,0)</f>
        <v>1</v>
      </c>
      <c r="K1646" s="3">
        <f t="shared" si="44"/>
        <v>0</v>
      </c>
      <c r="L1646" s="1">
        <f t="array" ref="L1646">INDEX(B1646:G1646,1,Intermediate!$B$6)</f>
        <v>2621.4299999999998</v>
      </c>
      <c r="M1646" s="3">
        <f>Intermediate!$B$7*K1646</f>
        <v>0</v>
      </c>
      <c r="N1646" s="3">
        <f t="shared" si="47"/>
        <v>59000</v>
      </c>
      <c r="O1646" s="3">
        <f t="shared" si="45"/>
        <v>0</v>
      </c>
      <c r="P1646" s="3">
        <f t="shared" si="48"/>
        <v>26.340975224827982</v>
      </c>
      <c r="Q1646" s="3">
        <f t="shared" si="46"/>
        <v>69051.022683620817</v>
      </c>
    </row>
    <row r="1647" spans="1:17">
      <c r="A1647" s="4">
        <v>40863</v>
      </c>
      <c r="B1647" s="10">
        <v>5670.82</v>
      </c>
      <c r="C1647" s="10">
        <v>2598.4</v>
      </c>
      <c r="D1647" s="10">
        <v>5418.14</v>
      </c>
      <c r="E1647" s="10">
        <v>2410.06</v>
      </c>
      <c r="F1647" s="10">
        <v>2290.7600000000002</v>
      </c>
      <c r="G1647" s="10">
        <v>2493.4499999999998</v>
      </c>
      <c r="H1647" s="3">
        <f t="shared" si="42"/>
        <v>11</v>
      </c>
      <c r="I1647" s="3">
        <f t="shared" si="43"/>
        <v>0</v>
      </c>
      <c r="J1647" s="3">
        <f>IF(AND(A1647&gt;=Intermediate!$B$4,A1647&lt;=Intermediate!$B$2),1,0)</f>
        <v>1</v>
      </c>
      <c r="K1647" s="3">
        <f t="shared" si="44"/>
        <v>0</v>
      </c>
      <c r="L1647" s="1">
        <f t="array" ref="L1647">INDEX(B1647:G1647,1,Intermediate!$B$6)</f>
        <v>2598.4</v>
      </c>
      <c r="M1647" s="3">
        <f>Intermediate!$B$7*K1647</f>
        <v>0</v>
      </c>
      <c r="N1647" s="3">
        <f t="shared" si="47"/>
        <v>59000</v>
      </c>
      <c r="O1647" s="3">
        <f t="shared" si="45"/>
        <v>0</v>
      </c>
      <c r="P1647" s="3">
        <f t="shared" si="48"/>
        <v>26.340975224827982</v>
      </c>
      <c r="Q1647" s="3">
        <f t="shared" si="46"/>
        <v>68444.390024193039</v>
      </c>
    </row>
    <row r="1648" spans="1:17">
      <c r="A1648" s="4">
        <v>40864</v>
      </c>
      <c r="B1648" s="10">
        <v>5566.28</v>
      </c>
      <c r="C1648" s="10">
        <v>2556.63</v>
      </c>
      <c r="D1648" s="10">
        <v>5321.59</v>
      </c>
      <c r="E1648" s="10">
        <v>2371.42</v>
      </c>
      <c r="F1648" s="10">
        <v>2260.85</v>
      </c>
      <c r="G1648" s="10">
        <v>2462.6999999999998</v>
      </c>
      <c r="H1648" s="3">
        <f t="shared" si="42"/>
        <v>11</v>
      </c>
      <c r="I1648" s="3">
        <f t="shared" si="43"/>
        <v>0</v>
      </c>
      <c r="J1648" s="3">
        <f>IF(AND(A1648&gt;=Intermediate!$B$4,A1648&lt;=Intermediate!$B$2),1,0)</f>
        <v>1</v>
      </c>
      <c r="K1648" s="3">
        <f t="shared" si="44"/>
        <v>0</v>
      </c>
      <c r="L1648" s="1">
        <f t="array" ref="L1648">INDEX(B1648:G1648,1,Intermediate!$B$6)</f>
        <v>2556.63</v>
      </c>
      <c r="M1648" s="3">
        <f>Intermediate!$B$7*K1648</f>
        <v>0</v>
      </c>
      <c r="N1648" s="3">
        <f t="shared" si="47"/>
        <v>59000</v>
      </c>
      <c r="O1648" s="3">
        <f t="shared" si="45"/>
        <v>0</v>
      </c>
      <c r="P1648" s="3">
        <f t="shared" si="48"/>
        <v>26.340975224827982</v>
      </c>
      <c r="Q1648" s="3">
        <f t="shared" si="46"/>
        <v>67344.127489051971</v>
      </c>
    </row>
    <row r="1649" spans="1:17">
      <c r="A1649" s="4">
        <v>40865</v>
      </c>
      <c r="B1649" s="10">
        <v>5534.49</v>
      </c>
      <c r="C1649" s="10">
        <v>2535.7199999999998</v>
      </c>
      <c r="D1649" s="10">
        <v>5286.51</v>
      </c>
      <c r="E1649" s="10">
        <v>2352.36</v>
      </c>
      <c r="F1649" s="10">
        <v>2237.4699999999998</v>
      </c>
      <c r="G1649" s="10">
        <v>2435.2800000000002</v>
      </c>
      <c r="H1649" s="3">
        <f t="shared" si="42"/>
        <v>11</v>
      </c>
      <c r="I1649" s="3">
        <f t="shared" si="43"/>
        <v>0</v>
      </c>
      <c r="J1649" s="3">
        <f>IF(AND(A1649&gt;=Intermediate!$B$4,A1649&lt;=Intermediate!$B$2),1,0)</f>
        <v>1</v>
      </c>
      <c r="K1649" s="3">
        <f t="shared" si="44"/>
        <v>0</v>
      </c>
      <c r="L1649" s="1">
        <f t="array" ref="L1649">INDEX(B1649:G1649,1,Intermediate!$B$6)</f>
        <v>2535.7199999999998</v>
      </c>
      <c r="M1649" s="3">
        <f>Intermediate!$B$7*K1649</f>
        <v>0</v>
      </c>
      <c r="N1649" s="3">
        <f t="shared" si="47"/>
        <v>59000</v>
      </c>
      <c r="O1649" s="3">
        <f t="shared" si="45"/>
        <v>0</v>
      </c>
      <c r="P1649" s="3">
        <f t="shared" si="48"/>
        <v>26.340975224827982</v>
      </c>
      <c r="Q1649" s="3">
        <f t="shared" si="46"/>
        <v>66793.337697100811</v>
      </c>
    </row>
    <row r="1650" spans="1:17">
      <c r="A1650" s="4">
        <v>40868</v>
      </c>
      <c r="B1650" s="10">
        <v>5396.38</v>
      </c>
      <c r="C1650" s="10">
        <v>2482.16</v>
      </c>
      <c r="D1650" s="10">
        <v>5162.96</v>
      </c>
      <c r="E1650" s="10">
        <v>2303.83</v>
      </c>
      <c r="F1650" s="10">
        <v>2201.0100000000002</v>
      </c>
      <c r="G1650" s="10">
        <v>2391.0300000000002</v>
      </c>
      <c r="H1650" s="3">
        <f t="shared" si="42"/>
        <v>11</v>
      </c>
      <c r="I1650" s="3">
        <f t="shared" si="43"/>
        <v>0</v>
      </c>
      <c r="J1650" s="3">
        <f>IF(AND(A1650&gt;=Intermediate!$B$4,A1650&lt;=Intermediate!$B$2),1,0)</f>
        <v>1</v>
      </c>
      <c r="K1650" s="3">
        <f t="shared" si="44"/>
        <v>0</v>
      </c>
      <c r="L1650" s="1">
        <f t="array" ref="L1650">INDEX(B1650:G1650,1,Intermediate!$B$6)</f>
        <v>2482.16</v>
      </c>
      <c r="M1650" s="3">
        <f>Intermediate!$B$7*K1650</f>
        <v>0</v>
      </c>
      <c r="N1650" s="3">
        <f t="shared" si="47"/>
        <v>59000</v>
      </c>
      <c r="O1650" s="3">
        <f t="shared" si="45"/>
        <v>0</v>
      </c>
      <c r="P1650" s="3">
        <f t="shared" si="48"/>
        <v>26.340975224827982</v>
      </c>
      <c r="Q1650" s="3">
        <f t="shared" si="46"/>
        <v>65382.515064059022</v>
      </c>
    </row>
    <row r="1651" spans="1:17">
      <c r="A1651" s="4">
        <v>40869</v>
      </c>
      <c r="B1651" s="10">
        <v>5430.55</v>
      </c>
      <c r="C1651" s="10">
        <v>2493.73</v>
      </c>
      <c r="D1651" s="10">
        <v>5193.09</v>
      </c>
      <c r="E1651" s="10">
        <v>2317.08</v>
      </c>
      <c r="F1651" s="10">
        <v>2212.4</v>
      </c>
      <c r="G1651" s="10">
        <v>2389.87</v>
      </c>
      <c r="H1651" s="3">
        <f t="shared" si="42"/>
        <v>11</v>
      </c>
      <c r="I1651" s="3">
        <f t="shared" si="43"/>
        <v>0</v>
      </c>
      <c r="J1651" s="3">
        <f>IF(AND(A1651&gt;=Intermediate!$B$4,A1651&lt;=Intermediate!$B$2),1,0)</f>
        <v>1</v>
      </c>
      <c r="K1651" s="3">
        <f t="shared" si="44"/>
        <v>0</v>
      </c>
      <c r="L1651" s="1">
        <f t="array" ref="L1651">INDEX(B1651:G1651,1,Intermediate!$B$6)</f>
        <v>2493.73</v>
      </c>
      <c r="M1651" s="3">
        <f>Intermediate!$B$7*K1651</f>
        <v>0</v>
      </c>
      <c r="N1651" s="3">
        <f t="shared" si="47"/>
        <v>59000</v>
      </c>
      <c r="O1651" s="3">
        <f t="shared" si="45"/>
        <v>0</v>
      </c>
      <c r="P1651" s="3">
        <f t="shared" si="48"/>
        <v>26.340975224827982</v>
      </c>
      <c r="Q1651" s="3">
        <f t="shared" si="46"/>
        <v>65687.280147410289</v>
      </c>
    </row>
    <row r="1652" spans="1:17">
      <c r="A1652" s="4">
        <v>40870</v>
      </c>
      <c r="B1652" s="10">
        <v>5312.71</v>
      </c>
      <c r="C1652" s="10">
        <v>2442.96</v>
      </c>
      <c r="D1652" s="10">
        <v>5083.16</v>
      </c>
      <c r="E1652" s="10">
        <v>2270.38</v>
      </c>
      <c r="F1652" s="10">
        <v>2171.31</v>
      </c>
      <c r="G1652" s="10">
        <v>2341.83</v>
      </c>
      <c r="H1652" s="3">
        <f t="shared" si="42"/>
        <v>11</v>
      </c>
      <c r="I1652" s="3">
        <f t="shared" si="43"/>
        <v>0</v>
      </c>
      <c r="J1652" s="3">
        <f>IF(AND(A1652&gt;=Intermediate!$B$4,A1652&lt;=Intermediate!$B$2),1,0)</f>
        <v>1</v>
      </c>
      <c r="K1652" s="3">
        <f t="shared" si="44"/>
        <v>0</v>
      </c>
      <c r="L1652" s="1">
        <f t="array" ref="L1652">INDEX(B1652:G1652,1,Intermediate!$B$6)</f>
        <v>2442.96</v>
      </c>
      <c r="M1652" s="3">
        <f>Intermediate!$B$7*K1652</f>
        <v>0</v>
      </c>
      <c r="N1652" s="3">
        <f t="shared" si="47"/>
        <v>59000</v>
      </c>
      <c r="O1652" s="3">
        <f t="shared" si="45"/>
        <v>0</v>
      </c>
      <c r="P1652" s="3">
        <f t="shared" si="48"/>
        <v>26.340975224827982</v>
      </c>
      <c r="Q1652" s="3">
        <f t="shared" si="46"/>
        <v>64349.94883524577</v>
      </c>
    </row>
    <row r="1653" spans="1:17">
      <c r="A1653" s="4">
        <v>40871</v>
      </c>
      <c r="B1653" s="10">
        <v>5372.73</v>
      </c>
      <c r="C1653" s="10">
        <v>2472.17</v>
      </c>
      <c r="D1653" s="10">
        <v>5141.49</v>
      </c>
      <c r="E1653" s="10">
        <v>2300.94</v>
      </c>
      <c r="F1653" s="10">
        <v>2206.52</v>
      </c>
      <c r="G1653" s="10">
        <v>2365.3200000000002</v>
      </c>
      <c r="H1653" s="3">
        <f t="shared" si="42"/>
        <v>11</v>
      </c>
      <c r="I1653" s="3">
        <f t="shared" si="43"/>
        <v>0</v>
      </c>
      <c r="J1653" s="3">
        <f>IF(AND(A1653&gt;=Intermediate!$B$4,A1653&lt;=Intermediate!$B$2),1,0)</f>
        <v>1</v>
      </c>
      <c r="K1653" s="3">
        <f t="shared" si="44"/>
        <v>0</v>
      </c>
      <c r="L1653" s="1">
        <f t="array" ref="L1653">INDEX(B1653:G1653,1,Intermediate!$B$6)</f>
        <v>2472.17</v>
      </c>
      <c r="M1653" s="3">
        <f>Intermediate!$B$7*K1653</f>
        <v>0</v>
      </c>
      <c r="N1653" s="3">
        <f t="shared" si="47"/>
        <v>59000</v>
      </c>
      <c r="O1653" s="3">
        <f t="shared" si="45"/>
        <v>0</v>
      </c>
      <c r="P1653" s="3">
        <f t="shared" si="48"/>
        <v>26.340975224827982</v>
      </c>
      <c r="Q1653" s="3">
        <f t="shared" si="46"/>
        <v>65119.368721562998</v>
      </c>
    </row>
    <row r="1654" spans="1:17">
      <c r="A1654" s="4">
        <v>40872</v>
      </c>
      <c r="B1654" s="10">
        <v>5330.92</v>
      </c>
      <c r="C1654" s="10">
        <v>2467.69</v>
      </c>
      <c r="D1654" s="10">
        <v>5113.3</v>
      </c>
      <c r="E1654" s="10">
        <v>2293.4699999999998</v>
      </c>
      <c r="F1654" s="10">
        <v>2208.77</v>
      </c>
      <c r="G1654" s="10">
        <v>2379.62</v>
      </c>
      <c r="H1654" s="3">
        <f t="shared" si="42"/>
        <v>11</v>
      </c>
      <c r="I1654" s="3">
        <f t="shared" si="43"/>
        <v>0</v>
      </c>
      <c r="J1654" s="3">
        <f>IF(AND(A1654&gt;=Intermediate!$B$4,A1654&lt;=Intermediate!$B$2),1,0)</f>
        <v>1</v>
      </c>
      <c r="K1654" s="3">
        <f t="shared" si="44"/>
        <v>0</v>
      </c>
      <c r="L1654" s="1">
        <f t="array" ref="L1654">INDEX(B1654:G1654,1,Intermediate!$B$6)</f>
        <v>2467.69</v>
      </c>
      <c r="M1654" s="3">
        <f>Intermediate!$B$7*K1654</f>
        <v>0</v>
      </c>
      <c r="N1654" s="3">
        <f t="shared" si="47"/>
        <v>59000</v>
      </c>
      <c r="O1654" s="3">
        <f t="shared" si="45"/>
        <v>0</v>
      </c>
      <c r="P1654" s="3">
        <f t="shared" si="48"/>
        <v>26.340975224827982</v>
      </c>
      <c r="Q1654" s="3">
        <f t="shared" si="46"/>
        <v>65001.361152555764</v>
      </c>
    </row>
    <row r="1655" spans="1:17">
      <c r="A1655" s="4">
        <v>40875</v>
      </c>
      <c r="B1655" s="10">
        <v>5482.23</v>
      </c>
      <c r="C1655" s="10">
        <v>2522.84</v>
      </c>
      <c r="D1655" s="10">
        <v>5246.28</v>
      </c>
      <c r="E1655" s="10">
        <v>2345.9699999999998</v>
      </c>
      <c r="F1655" s="10">
        <v>2247.35</v>
      </c>
      <c r="G1655" s="10">
        <v>2416.34</v>
      </c>
      <c r="H1655" s="3">
        <f t="shared" si="42"/>
        <v>11</v>
      </c>
      <c r="I1655" s="3">
        <f t="shared" si="43"/>
        <v>0</v>
      </c>
      <c r="J1655" s="3">
        <f>IF(AND(A1655&gt;=Intermediate!$B$4,A1655&lt;=Intermediate!$B$2),1,0)</f>
        <v>1</v>
      </c>
      <c r="K1655" s="3">
        <f t="shared" si="44"/>
        <v>0</v>
      </c>
      <c r="L1655" s="1">
        <f t="array" ref="L1655">INDEX(B1655:G1655,1,Intermediate!$B$6)</f>
        <v>2522.84</v>
      </c>
      <c r="M1655" s="3">
        <f>Intermediate!$B$7*K1655</f>
        <v>0</v>
      </c>
      <c r="N1655" s="3">
        <f t="shared" si="47"/>
        <v>59000</v>
      </c>
      <c r="O1655" s="3">
        <f t="shared" si="45"/>
        <v>0</v>
      </c>
      <c r="P1655" s="3">
        <f t="shared" si="48"/>
        <v>26.340975224827982</v>
      </c>
      <c r="Q1655" s="3">
        <f t="shared" si="46"/>
        <v>66454.065936205036</v>
      </c>
    </row>
    <row r="1656" spans="1:17">
      <c r="A1656" s="4">
        <v>40876</v>
      </c>
      <c r="B1656" s="10">
        <v>5426.84</v>
      </c>
      <c r="C1656" s="10">
        <v>2503.46</v>
      </c>
      <c r="D1656" s="10">
        <v>5197.7299999999996</v>
      </c>
      <c r="E1656" s="10">
        <v>2328.31</v>
      </c>
      <c r="F1656" s="10">
        <v>2236.5100000000002</v>
      </c>
      <c r="G1656" s="10">
        <v>2403.04</v>
      </c>
      <c r="H1656" s="3">
        <f t="shared" si="42"/>
        <v>11</v>
      </c>
      <c r="I1656" s="3">
        <f t="shared" si="43"/>
        <v>0</v>
      </c>
      <c r="J1656" s="3">
        <f>IF(AND(A1656&gt;=Intermediate!$B$4,A1656&lt;=Intermediate!$B$2),1,0)</f>
        <v>1</v>
      </c>
      <c r="K1656" s="3">
        <f t="shared" si="44"/>
        <v>0</v>
      </c>
      <c r="L1656" s="1">
        <f t="array" ref="L1656">INDEX(B1656:G1656,1,Intermediate!$B$6)</f>
        <v>2503.46</v>
      </c>
      <c r="M1656" s="3">
        <f>Intermediate!$B$7*K1656</f>
        <v>0</v>
      </c>
      <c r="N1656" s="3">
        <f t="shared" si="47"/>
        <v>59000</v>
      </c>
      <c r="O1656" s="3">
        <f t="shared" si="45"/>
        <v>0</v>
      </c>
      <c r="P1656" s="3">
        <f t="shared" si="48"/>
        <v>26.340975224827982</v>
      </c>
      <c r="Q1656" s="3">
        <f t="shared" si="46"/>
        <v>65943.57783634786</v>
      </c>
    </row>
    <row r="1657" spans="1:17">
      <c r="A1657" s="4">
        <v>40877</v>
      </c>
      <c r="B1657" s="10">
        <v>5447.75</v>
      </c>
      <c r="C1657" s="10">
        <v>2498.62</v>
      </c>
      <c r="D1657" s="10">
        <v>5207.62</v>
      </c>
      <c r="E1657" s="10">
        <v>2328.67</v>
      </c>
      <c r="F1657" s="10">
        <v>2228.2600000000002</v>
      </c>
      <c r="G1657" s="10">
        <v>2374.71</v>
      </c>
      <c r="H1657" s="3">
        <f t="shared" si="42"/>
        <v>11</v>
      </c>
      <c r="I1657" s="3">
        <f t="shared" si="43"/>
        <v>0</v>
      </c>
      <c r="J1657" s="3">
        <f>IF(AND(A1657&gt;=Intermediate!$B$4,A1657&lt;=Intermediate!$B$2),1,0)</f>
        <v>1</v>
      </c>
      <c r="K1657" s="3">
        <f t="shared" si="44"/>
        <v>0</v>
      </c>
      <c r="L1657" s="1">
        <f t="array" ref="L1657">INDEX(B1657:G1657,1,Intermediate!$B$6)</f>
        <v>2498.62</v>
      </c>
      <c r="M1657" s="3">
        <f>Intermediate!$B$7*K1657</f>
        <v>0</v>
      </c>
      <c r="N1657" s="3">
        <f t="shared" si="47"/>
        <v>59000</v>
      </c>
      <c r="O1657" s="3">
        <f t="shared" si="45"/>
        <v>0</v>
      </c>
      <c r="P1657" s="3">
        <f t="shared" si="48"/>
        <v>26.340975224827982</v>
      </c>
      <c r="Q1657" s="3">
        <f t="shared" si="46"/>
        <v>65816.087516259693</v>
      </c>
    </row>
    <row r="1658" spans="1:17">
      <c r="A1658" s="2">
        <v>40878</v>
      </c>
      <c r="B1658" s="10">
        <v>5555.34</v>
      </c>
      <c r="C1658" s="10">
        <v>2534.8000000000002</v>
      </c>
      <c r="D1658" s="10">
        <v>5299.72</v>
      </c>
      <c r="E1658" s="10">
        <v>2364.04</v>
      </c>
      <c r="F1658" s="10">
        <v>2252.4899999999998</v>
      </c>
      <c r="G1658" s="10">
        <v>2393.7600000000002</v>
      </c>
      <c r="H1658" s="3">
        <f t="shared" si="42"/>
        <v>12</v>
      </c>
      <c r="I1658" s="3">
        <f t="shared" si="43"/>
        <v>1</v>
      </c>
      <c r="J1658" s="3">
        <f>IF(AND(A1658&gt;=Intermediate!$B$4,A1658&lt;=Intermediate!$B$2),1,0)</f>
        <v>1</v>
      </c>
      <c r="K1658" s="3">
        <f t="shared" si="44"/>
        <v>1</v>
      </c>
      <c r="L1658" s="1">
        <f t="array" ref="L1658">INDEX(B1658:G1658,1,Intermediate!$B$6)</f>
        <v>2534.8000000000002</v>
      </c>
      <c r="M1658" s="3">
        <f>Intermediate!$B$7*K1658</f>
        <v>1000</v>
      </c>
      <c r="N1658" s="3">
        <f t="shared" si="47"/>
        <v>60000</v>
      </c>
      <c r="O1658" s="3">
        <f t="shared" si="45"/>
        <v>0.39450844248066907</v>
      </c>
      <c r="P1658" s="3">
        <f t="shared" si="48"/>
        <v>26.73548366730865</v>
      </c>
      <c r="Q1658" s="3">
        <f t="shared" si="46"/>
        <v>67769.103999893967</v>
      </c>
    </row>
    <row r="1659" spans="1:17">
      <c r="A1659" s="2">
        <v>40879</v>
      </c>
      <c r="B1659" s="10">
        <v>5685.43</v>
      </c>
      <c r="C1659" s="10">
        <v>2581.69</v>
      </c>
      <c r="D1659" s="10">
        <v>5413.82</v>
      </c>
      <c r="E1659" s="10">
        <v>2411.85</v>
      </c>
      <c r="F1659" s="10">
        <v>2291.77</v>
      </c>
      <c r="G1659" s="10">
        <v>2418.94</v>
      </c>
      <c r="H1659" s="3">
        <f t="shared" si="42"/>
        <v>12</v>
      </c>
      <c r="I1659" s="3">
        <f t="shared" si="43"/>
        <v>0</v>
      </c>
      <c r="J1659" s="3">
        <f>IF(AND(A1659&gt;=Intermediate!$B$4,A1659&lt;=Intermediate!$B$2),1,0)</f>
        <v>1</v>
      </c>
      <c r="K1659" s="3">
        <f t="shared" si="44"/>
        <v>0</v>
      </c>
      <c r="L1659" s="1">
        <f t="array" ref="L1659">INDEX(B1659:G1659,1,Intermediate!$B$6)</f>
        <v>2581.69</v>
      </c>
      <c r="M1659" s="3">
        <f>Intermediate!$B$7*K1659</f>
        <v>0</v>
      </c>
      <c r="N1659" s="3">
        <f t="shared" si="47"/>
        <v>60000</v>
      </c>
      <c r="O1659" s="3">
        <f t="shared" si="45"/>
        <v>0</v>
      </c>
      <c r="P1659" s="3">
        <f t="shared" si="48"/>
        <v>26.73548366730865</v>
      </c>
      <c r="Q1659" s="3">
        <f t="shared" si="46"/>
        <v>69022.730829054068</v>
      </c>
    </row>
    <row r="1660" spans="1:17">
      <c r="A1660" s="2">
        <v>40882</v>
      </c>
      <c r="B1660" s="10">
        <v>5676.57</v>
      </c>
      <c r="C1660" s="10">
        <v>2580.5500000000002</v>
      </c>
      <c r="D1660" s="10">
        <v>5407.86</v>
      </c>
      <c r="E1660" s="10">
        <v>2410.46</v>
      </c>
      <c r="F1660" s="10">
        <v>2292.5100000000002</v>
      </c>
      <c r="G1660" s="10">
        <v>2422.29</v>
      </c>
      <c r="H1660" s="3">
        <f t="shared" si="42"/>
        <v>12</v>
      </c>
      <c r="I1660" s="3">
        <f t="shared" si="43"/>
        <v>0</v>
      </c>
      <c r="J1660" s="3">
        <f>IF(AND(A1660&gt;=Intermediate!$B$4,A1660&lt;=Intermediate!$B$2),1,0)</f>
        <v>1</v>
      </c>
      <c r="K1660" s="3">
        <f t="shared" si="44"/>
        <v>0</v>
      </c>
      <c r="L1660" s="1">
        <f t="array" ref="L1660">INDEX(B1660:G1660,1,Intermediate!$B$6)</f>
        <v>2580.5500000000002</v>
      </c>
      <c r="M1660" s="3">
        <f>Intermediate!$B$7*K1660</f>
        <v>0</v>
      </c>
      <c r="N1660" s="3">
        <f t="shared" si="47"/>
        <v>60000</v>
      </c>
      <c r="O1660" s="3">
        <f t="shared" si="45"/>
        <v>0</v>
      </c>
      <c r="P1660" s="3">
        <f t="shared" si="48"/>
        <v>26.73548366730865</v>
      </c>
      <c r="Q1660" s="3">
        <f t="shared" si="46"/>
        <v>68992.252377673343</v>
      </c>
    </row>
    <row r="1661" spans="1:17">
      <c r="A1661" s="2">
        <v>40884</v>
      </c>
      <c r="B1661" s="10">
        <v>5697.48</v>
      </c>
      <c r="C1661" s="10">
        <v>2587.5100000000002</v>
      </c>
      <c r="D1661" s="10">
        <v>5425.37</v>
      </c>
      <c r="E1661" s="10">
        <v>2415.2600000000002</v>
      </c>
      <c r="F1661" s="10">
        <v>2292.98</v>
      </c>
      <c r="G1661" s="10">
        <v>2428.44</v>
      </c>
      <c r="H1661" s="3">
        <f t="shared" si="42"/>
        <v>12</v>
      </c>
      <c r="I1661" s="3">
        <f t="shared" si="43"/>
        <v>0</v>
      </c>
      <c r="J1661" s="3">
        <f>IF(AND(A1661&gt;=Intermediate!$B$4,A1661&lt;=Intermediate!$B$2),1,0)</f>
        <v>1</v>
      </c>
      <c r="K1661" s="3">
        <f t="shared" si="44"/>
        <v>0</v>
      </c>
      <c r="L1661" s="1">
        <f t="array" ref="L1661">INDEX(B1661:G1661,1,Intermediate!$B$6)</f>
        <v>2587.5100000000002</v>
      </c>
      <c r="M1661" s="3">
        <f>Intermediate!$B$7*K1661</f>
        <v>0</v>
      </c>
      <c r="N1661" s="3">
        <f t="shared" si="47"/>
        <v>60000</v>
      </c>
      <c r="O1661" s="3">
        <f t="shared" si="45"/>
        <v>0</v>
      </c>
      <c r="P1661" s="3">
        <f t="shared" si="48"/>
        <v>26.73548366730865</v>
      </c>
      <c r="Q1661" s="3">
        <f t="shared" si="46"/>
        <v>69178.331343997808</v>
      </c>
    </row>
    <row r="1662" spans="1:17">
      <c r="A1662" s="2">
        <v>40885</v>
      </c>
      <c r="B1662" s="10">
        <v>5569.23</v>
      </c>
      <c r="C1662" s="10">
        <v>2533.96</v>
      </c>
      <c r="D1662" s="10">
        <v>5306.74</v>
      </c>
      <c r="E1662" s="10">
        <v>2366.14</v>
      </c>
      <c r="F1662" s="10">
        <v>2252.0500000000002</v>
      </c>
      <c r="G1662" s="10">
        <v>2381.79</v>
      </c>
      <c r="H1662" s="3">
        <f t="shared" si="42"/>
        <v>12</v>
      </c>
      <c r="I1662" s="3">
        <f t="shared" si="43"/>
        <v>0</v>
      </c>
      <c r="J1662" s="3">
        <f>IF(AND(A1662&gt;=Intermediate!$B$4,A1662&lt;=Intermediate!$B$2),1,0)</f>
        <v>1</v>
      </c>
      <c r="K1662" s="3">
        <f t="shared" si="44"/>
        <v>0</v>
      </c>
      <c r="L1662" s="1">
        <f t="array" ref="L1662">INDEX(B1662:G1662,1,Intermediate!$B$6)</f>
        <v>2533.96</v>
      </c>
      <c r="M1662" s="3">
        <f>Intermediate!$B$7*K1662</f>
        <v>0</v>
      </c>
      <c r="N1662" s="3">
        <f t="shared" si="47"/>
        <v>60000</v>
      </c>
      <c r="O1662" s="3">
        <f t="shared" si="45"/>
        <v>0</v>
      </c>
      <c r="P1662" s="3">
        <f t="shared" si="48"/>
        <v>26.73548366730865</v>
      </c>
      <c r="Q1662" s="3">
        <f t="shared" si="46"/>
        <v>67746.646193613429</v>
      </c>
    </row>
    <row r="1663" spans="1:17">
      <c r="A1663" s="2">
        <v>40886</v>
      </c>
      <c r="B1663" s="10">
        <v>5486.2</v>
      </c>
      <c r="C1663" s="10">
        <v>2504.83</v>
      </c>
      <c r="D1663" s="10">
        <v>5234.41</v>
      </c>
      <c r="E1663" s="10">
        <v>2338.2600000000002</v>
      </c>
      <c r="F1663" s="10">
        <v>2232.5700000000002</v>
      </c>
      <c r="G1663" s="10">
        <v>2363.89</v>
      </c>
      <c r="H1663" s="3">
        <f t="shared" si="42"/>
        <v>12</v>
      </c>
      <c r="I1663" s="3">
        <f t="shared" si="43"/>
        <v>0</v>
      </c>
      <c r="J1663" s="3">
        <f>IF(AND(A1663&gt;=Intermediate!$B$4,A1663&lt;=Intermediate!$B$2),1,0)</f>
        <v>1</v>
      </c>
      <c r="K1663" s="3">
        <f t="shared" si="44"/>
        <v>0</v>
      </c>
      <c r="L1663" s="1">
        <f t="array" ref="L1663">INDEX(B1663:G1663,1,Intermediate!$B$6)</f>
        <v>2504.83</v>
      </c>
      <c r="M1663" s="3">
        <f>Intermediate!$B$7*K1663</f>
        <v>0</v>
      </c>
      <c r="N1663" s="3">
        <f t="shared" si="47"/>
        <v>60000</v>
      </c>
      <c r="O1663" s="3">
        <f t="shared" si="45"/>
        <v>0</v>
      </c>
      <c r="P1663" s="3">
        <f t="shared" si="48"/>
        <v>26.73548366730865</v>
      </c>
      <c r="Q1663" s="3">
        <f t="shared" si="46"/>
        <v>66967.841554384722</v>
      </c>
    </row>
    <row r="1664" spans="1:17">
      <c r="A1664" s="4">
        <v>40889</v>
      </c>
      <c r="B1664" s="10">
        <v>5370.95</v>
      </c>
      <c r="C1664" s="10">
        <v>2454.6999999999998</v>
      </c>
      <c r="D1664" s="10">
        <v>5125.41</v>
      </c>
      <c r="E1664" s="10">
        <v>2290.23</v>
      </c>
      <c r="F1664" s="10">
        <v>2187.9699999999998</v>
      </c>
      <c r="G1664" s="10">
        <v>2319.81</v>
      </c>
      <c r="H1664" s="3">
        <f t="shared" si="42"/>
        <v>12</v>
      </c>
      <c r="I1664" s="3">
        <f t="shared" si="43"/>
        <v>0</v>
      </c>
      <c r="J1664" s="3">
        <f>IF(AND(A1664&gt;=Intermediate!$B$4,A1664&lt;=Intermediate!$B$2),1,0)</f>
        <v>1</v>
      </c>
      <c r="K1664" s="3">
        <f t="shared" si="44"/>
        <v>0</v>
      </c>
      <c r="L1664" s="1">
        <f t="array" ref="L1664">INDEX(B1664:G1664,1,Intermediate!$B$6)</f>
        <v>2454.6999999999998</v>
      </c>
      <c r="M1664" s="3">
        <f>Intermediate!$B$7*K1664</f>
        <v>0</v>
      </c>
      <c r="N1664" s="3">
        <f t="shared" si="47"/>
        <v>60000</v>
      </c>
      <c r="O1664" s="3">
        <f t="shared" si="45"/>
        <v>0</v>
      </c>
      <c r="P1664" s="3">
        <f t="shared" si="48"/>
        <v>26.73548366730865</v>
      </c>
      <c r="Q1664" s="3">
        <f t="shared" si="46"/>
        <v>65627.591758142531</v>
      </c>
    </row>
    <row r="1665" spans="1:17">
      <c r="A1665" s="4">
        <v>40890</v>
      </c>
      <c r="B1665" s="10">
        <v>5403.69</v>
      </c>
      <c r="C1665" s="10">
        <v>2455.37</v>
      </c>
      <c r="D1665" s="10">
        <v>5147.3500000000004</v>
      </c>
      <c r="E1665" s="10">
        <v>2292.48</v>
      </c>
      <c r="F1665" s="10">
        <v>2178.0700000000002</v>
      </c>
      <c r="G1665" s="10">
        <v>2304.7199999999998</v>
      </c>
      <c r="H1665" s="3">
        <f t="shared" si="42"/>
        <v>12</v>
      </c>
      <c r="I1665" s="3">
        <f t="shared" si="43"/>
        <v>0</v>
      </c>
      <c r="J1665" s="3">
        <f>IF(AND(A1665&gt;=Intermediate!$B$4,A1665&lt;=Intermediate!$B$2),1,0)</f>
        <v>1</v>
      </c>
      <c r="K1665" s="3">
        <f t="shared" si="44"/>
        <v>0</v>
      </c>
      <c r="L1665" s="1">
        <f t="array" ref="L1665">INDEX(B1665:G1665,1,Intermediate!$B$6)</f>
        <v>2455.37</v>
      </c>
      <c r="M1665" s="3">
        <f>Intermediate!$B$7*K1665</f>
        <v>0</v>
      </c>
      <c r="N1665" s="3">
        <f t="shared" si="47"/>
        <v>60000</v>
      </c>
      <c r="O1665" s="3">
        <f t="shared" si="45"/>
        <v>0</v>
      </c>
      <c r="P1665" s="3">
        <f t="shared" si="48"/>
        <v>26.73548366730865</v>
      </c>
      <c r="Q1665" s="3">
        <f t="shared" si="46"/>
        <v>65645.504532199629</v>
      </c>
    </row>
    <row r="1666" spans="1:17">
      <c r="A1666" s="4">
        <v>40891</v>
      </c>
      <c r="B1666" s="10">
        <v>5361.26</v>
      </c>
      <c r="C1666" s="10">
        <v>2434.56</v>
      </c>
      <c r="D1666" s="10">
        <v>5105.6499999999996</v>
      </c>
      <c r="E1666" s="10">
        <v>2273.83</v>
      </c>
      <c r="F1666" s="10">
        <v>2159.83</v>
      </c>
      <c r="G1666" s="10">
        <v>2281.7399999999998</v>
      </c>
      <c r="H1666" s="3">
        <f t="shared" si="42"/>
        <v>12</v>
      </c>
      <c r="I1666" s="3">
        <f t="shared" si="43"/>
        <v>0</v>
      </c>
      <c r="J1666" s="3">
        <f>IF(AND(A1666&gt;=Intermediate!$B$4,A1666&lt;=Intermediate!$B$2),1,0)</f>
        <v>1</v>
      </c>
      <c r="K1666" s="3">
        <f t="shared" si="44"/>
        <v>0</v>
      </c>
      <c r="L1666" s="1">
        <f t="array" ref="L1666">INDEX(B1666:G1666,1,Intermediate!$B$6)</f>
        <v>2434.56</v>
      </c>
      <c r="M1666" s="3">
        <f>Intermediate!$B$7*K1666</f>
        <v>0</v>
      </c>
      <c r="N1666" s="3">
        <f t="shared" si="47"/>
        <v>60000</v>
      </c>
      <c r="O1666" s="3">
        <f t="shared" si="45"/>
        <v>0</v>
      </c>
      <c r="P1666" s="3">
        <f t="shared" si="48"/>
        <v>26.73548366730865</v>
      </c>
      <c r="Q1666" s="3">
        <f t="shared" si="46"/>
        <v>65089.139117082945</v>
      </c>
    </row>
    <row r="1667" spans="1:17">
      <c r="A1667" s="4">
        <v>40892</v>
      </c>
      <c r="B1667" s="10">
        <v>5343.92</v>
      </c>
      <c r="C1667" s="10">
        <v>2417.2800000000002</v>
      </c>
      <c r="D1667" s="10">
        <v>5083.26</v>
      </c>
      <c r="E1667" s="10">
        <v>2260.23</v>
      </c>
      <c r="F1667" s="10">
        <v>2140.84</v>
      </c>
      <c r="G1667" s="10">
        <v>2249.1999999999998</v>
      </c>
      <c r="H1667" s="3">
        <f t="shared" si="42"/>
        <v>12</v>
      </c>
      <c r="I1667" s="3">
        <f t="shared" si="43"/>
        <v>0</v>
      </c>
      <c r="J1667" s="3">
        <f>IF(AND(A1667&gt;=Intermediate!$B$4,A1667&lt;=Intermediate!$B$2),1,0)</f>
        <v>1</v>
      </c>
      <c r="K1667" s="3">
        <f t="shared" si="44"/>
        <v>0</v>
      </c>
      <c r="L1667" s="1">
        <f t="array" ref="L1667">INDEX(B1667:G1667,1,Intermediate!$B$6)</f>
        <v>2417.2800000000002</v>
      </c>
      <c r="M1667" s="3">
        <f>Intermediate!$B$7*K1667</f>
        <v>0</v>
      </c>
      <c r="N1667" s="3">
        <f t="shared" si="47"/>
        <v>60000</v>
      </c>
      <c r="O1667" s="3">
        <f t="shared" si="45"/>
        <v>0</v>
      </c>
      <c r="P1667" s="3">
        <f t="shared" si="48"/>
        <v>26.73548366730865</v>
      </c>
      <c r="Q1667" s="3">
        <f t="shared" si="46"/>
        <v>64627.149959311857</v>
      </c>
    </row>
    <row r="1668" spans="1:17">
      <c r="A1668" s="4">
        <v>40893</v>
      </c>
      <c r="B1668" s="10">
        <v>5238</v>
      </c>
      <c r="C1668" s="10">
        <v>2370.86</v>
      </c>
      <c r="D1668" s="10">
        <v>4984.55</v>
      </c>
      <c r="E1668" s="10">
        <v>2219.42</v>
      </c>
      <c r="F1668" s="10">
        <v>2105.9899999999998</v>
      </c>
      <c r="G1668" s="10">
        <v>2203.1799999999998</v>
      </c>
      <c r="H1668" s="3">
        <f t="shared" si="42"/>
        <v>12</v>
      </c>
      <c r="I1668" s="3">
        <f t="shared" si="43"/>
        <v>0</v>
      </c>
      <c r="J1668" s="3">
        <f>IF(AND(A1668&gt;=Intermediate!$B$4,A1668&lt;=Intermediate!$B$2),1,0)</f>
        <v>1</v>
      </c>
      <c r="K1668" s="3">
        <f t="shared" si="44"/>
        <v>0</v>
      </c>
      <c r="L1668" s="1">
        <f t="array" ref="L1668">INDEX(B1668:G1668,1,Intermediate!$B$6)</f>
        <v>2370.86</v>
      </c>
      <c r="M1668" s="3">
        <f>Intermediate!$B$7*K1668</f>
        <v>0</v>
      </c>
      <c r="N1668" s="3">
        <f t="shared" si="47"/>
        <v>60000</v>
      </c>
      <c r="O1668" s="3">
        <f t="shared" si="45"/>
        <v>0</v>
      </c>
      <c r="P1668" s="3">
        <f t="shared" si="48"/>
        <v>26.73548366730865</v>
      </c>
      <c r="Q1668" s="3">
        <f t="shared" si="46"/>
        <v>63386.088807475389</v>
      </c>
    </row>
    <row r="1669" spans="1:17">
      <c r="A1669" s="4">
        <v>40896</v>
      </c>
      <c r="B1669" s="10">
        <v>5184.3100000000004</v>
      </c>
      <c r="C1669" s="10">
        <v>2333.3200000000002</v>
      </c>
      <c r="D1669" s="10">
        <v>4924.25</v>
      </c>
      <c r="E1669" s="10">
        <v>2185.02</v>
      </c>
      <c r="F1669" s="10">
        <v>2061.73</v>
      </c>
      <c r="G1669" s="10">
        <v>2153.9699999999998</v>
      </c>
      <c r="H1669" s="3">
        <f t="shared" si="42"/>
        <v>12</v>
      </c>
      <c r="I1669" s="3">
        <f t="shared" si="43"/>
        <v>0</v>
      </c>
      <c r="J1669" s="3">
        <f>IF(AND(A1669&gt;=Intermediate!$B$4,A1669&lt;=Intermediate!$B$2),1,0)</f>
        <v>1</v>
      </c>
      <c r="K1669" s="3">
        <f t="shared" si="44"/>
        <v>0</v>
      </c>
      <c r="L1669" s="1">
        <f t="array" ref="L1669">INDEX(B1669:G1669,1,Intermediate!$B$6)</f>
        <v>2333.3200000000002</v>
      </c>
      <c r="M1669" s="3">
        <f>Intermediate!$B$7*K1669</f>
        <v>0</v>
      </c>
      <c r="N1669" s="3">
        <f t="shared" si="47"/>
        <v>60000</v>
      </c>
      <c r="O1669" s="3">
        <f t="shared" si="45"/>
        <v>0</v>
      </c>
      <c r="P1669" s="3">
        <f t="shared" si="48"/>
        <v>26.73548366730865</v>
      </c>
      <c r="Q1669" s="3">
        <f t="shared" si="46"/>
        <v>62382.438750604626</v>
      </c>
    </row>
    <row r="1670" spans="1:17">
      <c r="A1670" s="4">
        <v>40897</v>
      </c>
      <c r="B1670" s="10">
        <v>5099.88</v>
      </c>
      <c r="C1670" s="10">
        <v>2293.12</v>
      </c>
      <c r="D1670" s="10">
        <v>4842.6400000000003</v>
      </c>
      <c r="E1670" s="10">
        <v>2144.87</v>
      </c>
      <c r="F1670" s="10">
        <v>2018.4</v>
      </c>
      <c r="G1670" s="10">
        <v>2115.14</v>
      </c>
      <c r="H1670" s="3">
        <f t="shared" si="42"/>
        <v>12</v>
      </c>
      <c r="I1670" s="3">
        <f t="shared" si="43"/>
        <v>0</v>
      </c>
      <c r="J1670" s="3">
        <f>IF(AND(A1670&gt;=Intermediate!$B$4,A1670&lt;=Intermediate!$B$2),1,0)</f>
        <v>1</v>
      </c>
      <c r="K1670" s="3">
        <f t="shared" si="44"/>
        <v>0</v>
      </c>
      <c r="L1670" s="1">
        <f t="array" ref="L1670">INDEX(B1670:G1670,1,Intermediate!$B$6)</f>
        <v>2293.12</v>
      </c>
      <c r="M1670" s="3">
        <f>Intermediate!$B$7*K1670</f>
        <v>0</v>
      </c>
      <c r="N1670" s="3">
        <f t="shared" si="47"/>
        <v>60000</v>
      </c>
      <c r="O1670" s="3">
        <f t="shared" si="45"/>
        <v>0</v>
      </c>
      <c r="P1670" s="3">
        <f t="shared" si="48"/>
        <v>26.73548366730865</v>
      </c>
      <c r="Q1670" s="3">
        <f t="shared" si="46"/>
        <v>61307.672307178807</v>
      </c>
    </row>
    <row r="1671" spans="1:17">
      <c r="A1671" s="4">
        <v>40898</v>
      </c>
      <c r="B1671" s="10">
        <v>5255.76</v>
      </c>
      <c r="C1671" s="10">
        <v>2342.7399999999998</v>
      </c>
      <c r="D1671" s="10">
        <v>4975.0200000000004</v>
      </c>
      <c r="E1671" s="10">
        <v>2192.08</v>
      </c>
      <c r="F1671" s="10">
        <v>2045.22</v>
      </c>
      <c r="G1671" s="10">
        <v>2138.98</v>
      </c>
      <c r="H1671" s="3">
        <f t="shared" si="42"/>
        <v>12</v>
      </c>
      <c r="I1671" s="3">
        <f t="shared" si="43"/>
        <v>0</v>
      </c>
      <c r="J1671" s="3">
        <f>IF(AND(A1671&gt;=Intermediate!$B$4,A1671&lt;=Intermediate!$B$2),1,0)</f>
        <v>1</v>
      </c>
      <c r="K1671" s="3">
        <f t="shared" si="44"/>
        <v>0</v>
      </c>
      <c r="L1671" s="1">
        <f t="array" ref="L1671">INDEX(B1671:G1671,1,Intermediate!$B$6)</f>
        <v>2342.7399999999998</v>
      </c>
      <c r="M1671" s="3">
        <f>Intermediate!$B$7*K1671</f>
        <v>0</v>
      </c>
      <c r="N1671" s="3">
        <f t="shared" si="47"/>
        <v>60000</v>
      </c>
      <c r="O1671" s="3">
        <f t="shared" si="45"/>
        <v>0</v>
      </c>
      <c r="P1671" s="3">
        <f t="shared" si="48"/>
        <v>26.73548366730865</v>
      </c>
      <c r="Q1671" s="3">
        <f t="shared" si="46"/>
        <v>62634.287006750659</v>
      </c>
    </row>
    <row r="1672" spans="1:17">
      <c r="A1672" s="4">
        <v>40899</v>
      </c>
      <c r="B1672" s="10">
        <v>5303.46</v>
      </c>
      <c r="C1672" s="10">
        <v>2363.4</v>
      </c>
      <c r="D1672" s="10">
        <v>5020.9399999999996</v>
      </c>
      <c r="E1672" s="10">
        <v>2215.09</v>
      </c>
      <c r="F1672" s="10">
        <v>2069.4499999999998</v>
      </c>
      <c r="G1672" s="10">
        <v>2148.9499999999998</v>
      </c>
      <c r="H1672" s="3">
        <f t="shared" si="42"/>
        <v>12</v>
      </c>
      <c r="I1672" s="3">
        <f t="shared" si="43"/>
        <v>0</v>
      </c>
      <c r="J1672" s="3">
        <f>IF(AND(A1672&gt;=Intermediate!$B$4,A1672&lt;=Intermediate!$B$2),1,0)</f>
        <v>1</v>
      </c>
      <c r="K1672" s="3">
        <f t="shared" si="44"/>
        <v>0</v>
      </c>
      <c r="L1672" s="1">
        <f t="array" ref="L1672">INDEX(B1672:G1672,1,Intermediate!$B$6)</f>
        <v>2363.4</v>
      </c>
      <c r="M1672" s="3">
        <f>Intermediate!$B$7*K1672</f>
        <v>0</v>
      </c>
      <c r="N1672" s="3">
        <f t="shared" si="47"/>
        <v>60000</v>
      </c>
      <c r="O1672" s="3">
        <f t="shared" si="45"/>
        <v>0</v>
      </c>
      <c r="P1672" s="3">
        <f t="shared" si="48"/>
        <v>26.73548366730865</v>
      </c>
      <c r="Q1672" s="3">
        <f t="shared" si="46"/>
        <v>63186.642099317265</v>
      </c>
    </row>
    <row r="1673" spans="1:17">
      <c r="A1673" s="4">
        <v>40900</v>
      </c>
      <c r="B1673" s="10">
        <v>5277.56</v>
      </c>
      <c r="C1673" s="10">
        <v>2358.7600000000002</v>
      </c>
      <c r="D1673" s="10">
        <v>5001.8599999999997</v>
      </c>
      <c r="E1673" s="10">
        <v>2208.21</v>
      </c>
      <c r="F1673" s="10">
        <v>2066</v>
      </c>
      <c r="G1673" s="10">
        <v>2154.67</v>
      </c>
      <c r="H1673" s="3">
        <f t="shared" si="42"/>
        <v>12</v>
      </c>
      <c r="I1673" s="3">
        <f t="shared" si="43"/>
        <v>0</v>
      </c>
      <c r="J1673" s="3">
        <f>IF(AND(A1673&gt;=Intermediate!$B$4,A1673&lt;=Intermediate!$B$2),1,0)</f>
        <v>1</v>
      </c>
      <c r="K1673" s="3">
        <f t="shared" si="44"/>
        <v>0</v>
      </c>
      <c r="L1673" s="1">
        <f t="array" ref="L1673">INDEX(B1673:G1673,1,Intermediate!$B$6)</f>
        <v>2358.7600000000002</v>
      </c>
      <c r="M1673" s="3">
        <f>Intermediate!$B$7*K1673</f>
        <v>0</v>
      </c>
      <c r="N1673" s="3">
        <f t="shared" si="47"/>
        <v>60000</v>
      </c>
      <c r="O1673" s="3">
        <f t="shared" si="45"/>
        <v>0</v>
      </c>
      <c r="P1673" s="3">
        <f t="shared" si="48"/>
        <v>26.73548366730865</v>
      </c>
      <c r="Q1673" s="3">
        <f t="shared" si="46"/>
        <v>63062.589455100955</v>
      </c>
    </row>
    <row r="1674" spans="1:17">
      <c r="A1674" s="4">
        <v>40903</v>
      </c>
      <c r="B1674" s="10">
        <v>5344.55</v>
      </c>
      <c r="C1674" s="10">
        <v>2384.06</v>
      </c>
      <c r="D1674" s="10">
        <v>5061.0200000000004</v>
      </c>
      <c r="E1674" s="10">
        <v>2231.8000000000002</v>
      </c>
      <c r="F1674" s="10">
        <v>2084.2800000000002</v>
      </c>
      <c r="G1674" s="10">
        <v>2175.42</v>
      </c>
      <c r="H1674" s="3">
        <f t="shared" si="42"/>
        <v>12</v>
      </c>
      <c r="I1674" s="3">
        <f t="shared" si="43"/>
        <v>0</v>
      </c>
      <c r="J1674" s="3">
        <f>IF(AND(A1674&gt;=Intermediate!$B$4,A1674&lt;=Intermediate!$B$2),1,0)</f>
        <v>1</v>
      </c>
      <c r="K1674" s="3">
        <f t="shared" si="44"/>
        <v>0</v>
      </c>
      <c r="L1674" s="1">
        <f t="array" ref="L1674">INDEX(B1674:G1674,1,Intermediate!$B$6)</f>
        <v>2384.06</v>
      </c>
      <c r="M1674" s="3">
        <f>Intermediate!$B$7*K1674</f>
        <v>0</v>
      </c>
      <c r="N1674" s="3">
        <f t="shared" si="47"/>
        <v>60000</v>
      </c>
      <c r="O1674" s="3">
        <f t="shared" si="45"/>
        <v>0</v>
      </c>
      <c r="P1674" s="3">
        <f t="shared" si="48"/>
        <v>26.73548366730865</v>
      </c>
      <c r="Q1674" s="3">
        <f t="shared" si="46"/>
        <v>63738.997191883856</v>
      </c>
    </row>
    <row r="1675" spans="1:17">
      <c r="A1675" s="4">
        <v>40904</v>
      </c>
      <c r="B1675" s="10">
        <v>5310.57</v>
      </c>
      <c r="C1675" s="10">
        <v>2368.58</v>
      </c>
      <c r="D1675" s="10">
        <v>5028.8</v>
      </c>
      <c r="E1675" s="10">
        <v>2215.8200000000002</v>
      </c>
      <c r="F1675" s="10">
        <v>2067.2800000000002</v>
      </c>
      <c r="G1675" s="10">
        <v>2162.5</v>
      </c>
      <c r="H1675" s="3">
        <f t="shared" si="42"/>
        <v>12</v>
      </c>
      <c r="I1675" s="3">
        <f t="shared" si="43"/>
        <v>0</v>
      </c>
      <c r="J1675" s="3">
        <f>IF(AND(A1675&gt;=Intermediate!$B$4,A1675&lt;=Intermediate!$B$2),1,0)</f>
        <v>1</v>
      </c>
      <c r="K1675" s="3">
        <f t="shared" si="44"/>
        <v>0</v>
      </c>
      <c r="L1675" s="1">
        <f t="array" ref="L1675">INDEX(B1675:G1675,1,Intermediate!$B$6)</f>
        <v>2368.58</v>
      </c>
      <c r="M1675" s="3">
        <f>Intermediate!$B$7*K1675</f>
        <v>0</v>
      </c>
      <c r="N1675" s="3">
        <f t="shared" si="47"/>
        <v>60000</v>
      </c>
      <c r="O1675" s="3">
        <f t="shared" si="45"/>
        <v>0</v>
      </c>
      <c r="P1675" s="3">
        <f t="shared" si="48"/>
        <v>26.73548366730865</v>
      </c>
      <c r="Q1675" s="3">
        <f t="shared" si="46"/>
        <v>63325.131904713919</v>
      </c>
    </row>
    <row r="1676" spans="1:17">
      <c r="A1676" s="4">
        <v>40905</v>
      </c>
      <c r="B1676" s="10">
        <v>5260.33</v>
      </c>
      <c r="C1676" s="10">
        <v>2343.52</v>
      </c>
      <c r="D1676" s="10">
        <v>4979.4399999999996</v>
      </c>
      <c r="E1676" s="10">
        <v>2193.46</v>
      </c>
      <c r="F1676" s="10">
        <v>2045.22</v>
      </c>
      <c r="G1676" s="10">
        <v>2135.52</v>
      </c>
      <c r="H1676" s="3">
        <f t="shared" si="42"/>
        <v>12</v>
      </c>
      <c r="I1676" s="3">
        <f t="shared" si="43"/>
        <v>0</v>
      </c>
      <c r="J1676" s="3">
        <f>IF(AND(A1676&gt;=Intermediate!$B$4,A1676&lt;=Intermediate!$B$2),1,0)</f>
        <v>1</v>
      </c>
      <c r="K1676" s="3">
        <f t="shared" si="44"/>
        <v>0</v>
      </c>
      <c r="L1676" s="1">
        <f t="array" ref="L1676">INDEX(B1676:G1676,1,Intermediate!$B$6)</f>
        <v>2343.52</v>
      </c>
      <c r="M1676" s="3">
        <f>Intermediate!$B$7*K1676</f>
        <v>0</v>
      </c>
      <c r="N1676" s="3">
        <f t="shared" si="47"/>
        <v>60000</v>
      </c>
      <c r="O1676" s="3">
        <f t="shared" si="45"/>
        <v>0</v>
      </c>
      <c r="P1676" s="3">
        <f t="shared" si="48"/>
        <v>26.73548366730865</v>
      </c>
      <c r="Q1676" s="3">
        <f t="shared" si="46"/>
        <v>62655.140684011167</v>
      </c>
    </row>
    <row r="1677" spans="1:17">
      <c r="A1677" s="4">
        <v>40906</v>
      </c>
      <c r="B1677" s="10">
        <v>5200.6499999999996</v>
      </c>
      <c r="C1677" s="10">
        <v>2324.39</v>
      </c>
      <c r="D1677" s="10">
        <v>4929.55</v>
      </c>
      <c r="E1677" s="10">
        <v>2175.2199999999998</v>
      </c>
      <c r="F1677" s="10">
        <v>2034.07</v>
      </c>
      <c r="G1677" s="10">
        <v>2127.02</v>
      </c>
      <c r="H1677" s="3">
        <f t="shared" si="42"/>
        <v>12</v>
      </c>
      <c r="I1677" s="3">
        <f t="shared" si="43"/>
        <v>0</v>
      </c>
      <c r="J1677" s="3">
        <f>IF(AND(A1677&gt;=Intermediate!$B$4,A1677&lt;=Intermediate!$B$2),1,0)</f>
        <v>1</v>
      </c>
      <c r="K1677" s="3">
        <f t="shared" si="44"/>
        <v>0</v>
      </c>
      <c r="L1677" s="1">
        <f t="array" ref="L1677">INDEX(B1677:G1677,1,Intermediate!$B$6)</f>
        <v>2324.39</v>
      </c>
      <c r="M1677" s="3">
        <f>Intermediate!$B$7*K1677</f>
        <v>0</v>
      </c>
      <c r="N1677" s="3">
        <f t="shared" si="47"/>
        <v>60000</v>
      </c>
      <c r="O1677" s="3">
        <f t="shared" si="45"/>
        <v>0</v>
      </c>
      <c r="P1677" s="3">
        <f t="shared" si="48"/>
        <v>26.73548366730865</v>
      </c>
      <c r="Q1677" s="3">
        <f t="shared" si="46"/>
        <v>62143.69088145555</v>
      </c>
    </row>
    <row r="1678" spans="1:17">
      <c r="A1678" s="4">
        <v>40907</v>
      </c>
      <c r="B1678" s="10">
        <v>5179.6400000000003</v>
      </c>
      <c r="C1678" s="10">
        <v>2322.35</v>
      </c>
      <c r="D1678" s="10">
        <v>4916.08</v>
      </c>
      <c r="E1678" s="10">
        <v>2173.36</v>
      </c>
      <c r="F1678" s="10">
        <v>2038.28</v>
      </c>
      <c r="G1678" s="10">
        <v>2131.33</v>
      </c>
      <c r="H1678" s="3">
        <f t="shared" si="42"/>
        <v>12</v>
      </c>
      <c r="I1678" s="3">
        <f t="shared" si="43"/>
        <v>0</v>
      </c>
      <c r="J1678" s="3">
        <f>IF(AND(A1678&gt;=Intermediate!$B$4,A1678&lt;=Intermediate!$B$2),1,0)</f>
        <v>1</v>
      </c>
      <c r="K1678" s="3">
        <f t="shared" si="44"/>
        <v>0</v>
      </c>
      <c r="L1678" s="1">
        <f t="array" ref="L1678">INDEX(B1678:G1678,1,Intermediate!$B$6)</f>
        <v>2322.35</v>
      </c>
      <c r="M1678" s="3">
        <f>Intermediate!$B$7*K1678</f>
        <v>0</v>
      </c>
      <c r="N1678" s="3">
        <f t="shared" si="47"/>
        <v>60000</v>
      </c>
      <c r="O1678" s="3">
        <f t="shared" si="45"/>
        <v>0</v>
      </c>
      <c r="P1678" s="3">
        <f t="shared" si="48"/>
        <v>26.73548366730865</v>
      </c>
      <c r="Q1678" s="3">
        <f t="shared" si="46"/>
        <v>62089.150494774243</v>
      </c>
    </row>
    <row r="1679" spans="1:17">
      <c r="A1679" s="2">
        <v>40910</v>
      </c>
      <c r="B1679" s="10">
        <v>5189.54</v>
      </c>
      <c r="C1679" s="10">
        <v>2324.36</v>
      </c>
      <c r="D1679" s="10">
        <v>4922.6000000000004</v>
      </c>
      <c r="E1679" s="10">
        <v>2171.8000000000002</v>
      </c>
      <c r="F1679" s="10">
        <v>2031.45</v>
      </c>
      <c r="G1679" s="10">
        <v>2135.81</v>
      </c>
      <c r="H1679" s="3">
        <f t="shared" si="42"/>
        <v>1</v>
      </c>
      <c r="I1679" s="3">
        <f t="shared" si="43"/>
        <v>1</v>
      </c>
      <c r="J1679" s="3">
        <f>IF(AND(A1679&gt;=Intermediate!$B$4,A1679&lt;=Intermediate!$B$2),1,0)</f>
        <v>1</v>
      </c>
      <c r="K1679" s="3">
        <f t="shared" si="44"/>
        <v>1</v>
      </c>
      <c r="L1679" s="1">
        <f t="array" ref="L1679">INDEX(B1679:G1679,1,Intermediate!$B$6)</f>
        <v>2324.36</v>
      </c>
      <c r="M1679" s="3">
        <f>Intermediate!$B$7*K1679</f>
        <v>1000</v>
      </c>
      <c r="N1679" s="3">
        <f t="shared" si="47"/>
        <v>61000</v>
      </c>
      <c r="O1679" s="3">
        <f t="shared" si="45"/>
        <v>0.43022595467139341</v>
      </c>
      <c r="P1679" s="3">
        <f t="shared" si="48"/>
        <v>27.165709621980042</v>
      </c>
      <c r="Q1679" s="3">
        <f t="shared" si="46"/>
        <v>63142.888816945531</v>
      </c>
    </row>
    <row r="1680" spans="1:17">
      <c r="A1680" s="2">
        <v>40911</v>
      </c>
      <c r="B1680" s="10">
        <v>5335.42</v>
      </c>
      <c r="C1680" s="10">
        <v>2386.44</v>
      </c>
      <c r="D1680" s="10">
        <v>5057.03</v>
      </c>
      <c r="E1680" s="10">
        <v>2232.9699999999998</v>
      </c>
      <c r="F1680" s="10">
        <v>2090.2600000000002</v>
      </c>
      <c r="G1680" s="10">
        <v>2186.6799999999998</v>
      </c>
      <c r="H1680" s="3">
        <f t="shared" si="42"/>
        <v>1</v>
      </c>
      <c r="I1680" s="3">
        <f t="shared" si="43"/>
        <v>0</v>
      </c>
      <c r="J1680" s="3">
        <f>IF(AND(A1680&gt;=Intermediate!$B$4,A1680&lt;=Intermediate!$B$2),1,0)</f>
        <v>1</v>
      </c>
      <c r="K1680" s="3">
        <f t="shared" si="44"/>
        <v>0</v>
      </c>
      <c r="L1680" s="1">
        <f t="array" ref="L1680">INDEX(B1680:G1680,1,Intermediate!$B$6)</f>
        <v>2386.44</v>
      </c>
      <c r="M1680" s="3">
        <f>Intermediate!$B$7*K1680</f>
        <v>0</v>
      </c>
      <c r="N1680" s="3">
        <f t="shared" si="47"/>
        <v>61000</v>
      </c>
      <c r="O1680" s="3">
        <f t="shared" si="45"/>
        <v>0</v>
      </c>
      <c r="P1680" s="3">
        <f t="shared" si="48"/>
        <v>27.165709621980042</v>
      </c>
      <c r="Q1680" s="3">
        <f t="shared" si="46"/>
        <v>64829.336070278056</v>
      </c>
    </row>
    <row r="1681" spans="1:17">
      <c r="A1681" s="2">
        <v>40912</v>
      </c>
      <c r="B1681" s="10">
        <v>5322.82</v>
      </c>
      <c r="C1681" s="10">
        <v>2385.17</v>
      </c>
      <c r="D1681" s="10">
        <v>5049.18</v>
      </c>
      <c r="E1681" s="10">
        <v>2233.1799999999998</v>
      </c>
      <c r="F1681" s="10">
        <v>2095.12</v>
      </c>
      <c r="G1681" s="10">
        <v>2184.4</v>
      </c>
      <c r="H1681" s="3">
        <f t="shared" si="42"/>
        <v>1</v>
      </c>
      <c r="I1681" s="3">
        <f t="shared" si="43"/>
        <v>0</v>
      </c>
      <c r="J1681" s="3">
        <f>IF(AND(A1681&gt;=Intermediate!$B$4,A1681&lt;=Intermediate!$B$2),1,0)</f>
        <v>1</v>
      </c>
      <c r="K1681" s="3">
        <f t="shared" si="44"/>
        <v>0</v>
      </c>
      <c r="L1681" s="1">
        <f t="array" ref="L1681">INDEX(B1681:G1681,1,Intermediate!$B$6)</f>
        <v>2385.17</v>
      </c>
      <c r="M1681" s="3">
        <f>Intermediate!$B$7*K1681</f>
        <v>0</v>
      </c>
      <c r="N1681" s="3">
        <f t="shared" si="47"/>
        <v>61000</v>
      </c>
      <c r="O1681" s="3">
        <f t="shared" si="45"/>
        <v>0</v>
      </c>
      <c r="P1681" s="3">
        <f t="shared" si="48"/>
        <v>27.165709621980042</v>
      </c>
      <c r="Q1681" s="3">
        <f t="shared" si="46"/>
        <v>64794.83561905814</v>
      </c>
    </row>
    <row r="1682" spans="1:17">
      <c r="A1682" s="2">
        <v>40913</v>
      </c>
      <c r="B1682" s="10">
        <v>5324.84</v>
      </c>
      <c r="C1682" s="10">
        <v>2385.8000000000002</v>
      </c>
      <c r="D1682" s="10">
        <v>5050.71</v>
      </c>
      <c r="E1682" s="10">
        <v>2235.09</v>
      </c>
      <c r="F1682" s="10">
        <v>2098.39</v>
      </c>
      <c r="G1682" s="10">
        <v>2183.77</v>
      </c>
      <c r="H1682" s="3">
        <f t="shared" si="42"/>
        <v>1</v>
      </c>
      <c r="I1682" s="3">
        <f t="shared" si="43"/>
        <v>0</v>
      </c>
      <c r="J1682" s="3">
        <f>IF(AND(A1682&gt;=Intermediate!$B$4,A1682&lt;=Intermediate!$B$2),1,0)</f>
        <v>1</v>
      </c>
      <c r="K1682" s="3">
        <f t="shared" si="44"/>
        <v>0</v>
      </c>
      <c r="L1682" s="1">
        <f t="array" ref="L1682">INDEX(B1682:G1682,1,Intermediate!$B$6)</f>
        <v>2385.8000000000002</v>
      </c>
      <c r="M1682" s="3">
        <f>Intermediate!$B$7*K1682</f>
        <v>0</v>
      </c>
      <c r="N1682" s="3">
        <f t="shared" si="47"/>
        <v>61000</v>
      </c>
      <c r="O1682" s="3">
        <f t="shared" si="45"/>
        <v>0</v>
      </c>
      <c r="P1682" s="3">
        <f t="shared" si="48"/>
        <v>27.165709621980042</v>
      </c>
      <c r="Q1682" s="3">
        <f t="shared" si="46"/>
        <v>64811.95001611999</v>
      </c>
    </row>
    <row r="1683" spans="1:17">
      <c r="A1683" s="2">
        <v>40914</v>
      </c>
      <c r="B1683" s="10">
        <v>5326.69</v>
      </c>
      <c r="C1683" s="10">
        <v>2385.5700000000002</v>
      </c>
      <c r="D1683" s="10">
        <v>5050.3999999999996</v>
      </c>
      <c r="E1683" s="10">
        <v>2232.75</v>
      </c>
      <c r="F1683" s="10">
        <v>2093.1799999999998</v>
      </c>
      <c r="G1683" s="10">
        <v>2183.39</v>
      </c>
      <c r="H1683" s="3">
        <f t="shared" si="42"/>
        <v>1</v>
      </c>
      <c r="I1683" s="3">
        <f t="shared" si="43"/>
        <v>0</v>
      </c>
      <c r="J1683" s="3">
        <f>IF(AND(A1683&gt;=Intermediate!$B$4,A1683&lt;=Intermediate!$B$2),1,0)</f>
        <v>1</v>
      </c>
      <c r="K1683" s="3">
        <f t="shared" si="44"/>
        <v>0</v>
      </c>
      <c r="L1683" s="1">
        <f t="array" ref="L1683">INDEX(B1683:G1683,1,Intermediate!$B$6)</f>
        <v>2385.5700000000002</v>
      </c>
      <c r="M1683" s="3">
        <f>Intermediate!$B$7*K1683</f>
        <v>0</v>
      </c>
      <c r="N1683" s="3">
        <f t="shared" si="47"/>
        <v>61000</v>
      </c>
      <c r="O1683" s="3">
        <f t="shared" si="45"/>
        <v>0</v>
      </c>
      <c r="P1683" s="3">
        <f t="shared" si="48"/>
        <v>27.165709621980042</v>
      </c>
      <c r="Q1683" s="3">
        <f t="shared" si="46"/>
        <v>64805.701902906934</v>
      </c>
    </row>
    <row r="1684" spans="1:17">
      <c r="A1684" s="2">
        <v>40915</v>
      </c>
      <c r="B1684" s="10">
        <v>5322.92</v>
      </c>
      <c r="C1684" s="10">
        <v>2394.48</v>
      </c>
      <c r="D1684" s="10">
        <v>5054.33</v>
      </c>
      <c r="E1684" s="10">
        <v>2238.39</v>
      </c>
      <c r="F1684" s="10">
        <v>2105.15</v>
      </c>
      <c r="G1684" s="10">
        <v>2204.94</v>
      </c>
      <c r="H1684" s="3">
        <f t="shared" si="42"/>
        <v>1</v>
      </c>
      <c r="I1684" s="3">
        <f t="shared" si="43"/>
        <v>0</v>
      </c>
      <c r="J1684" s="3">
        <f>IF(AND(A1684&gt;=Intermediate!$B$4,A1684&lt;=Intermediate!$B$2),1,0)</f>
        <v>1</v>
      </c>
      <c r="K1684" s="3">
        <f t="shared" si="44"/>
        <v>0</v>
      </c>
      <c r="L1684" s="1">
        <f t="array" ref="L1684">INDEX(B1684:G1684,1,Intermediate!$B$6)</f>
        <v>2394.48</v>
      </c>
      <c r="M1684" s="3">
        <f>Intermediate!$B$7*K1684</f>
        <v>0</v>
      </c>
      <c r="N1684" s="3">
        <f t="shared" si="47"/>
        <v>61000</v>
      </c>
      <c r="O1684" s="3">
        <f t="shared" si="45"/>
        <v>0</v>
      </c>
      <c r="P1684" s="3">
        <f t="shared" si="48"/>
        <v>27.165709621980042</v>
      </c>
      <c r="Q1684" s="3">
        <f t="shared" si="46"/>
        <v>65047.748375638774</v>
      </c>
    </row>
    <row r="1685" spans="1:17">
      <c r="A1685" s="2">
        <v>40917</v>
      </c>
      <c r="B1685" s="10">
        <v>5322.12</v>
      </c>
      <c r="C1685" s="10">
        <v>2402.8200000000002</v>
      </c>
      <c r="D1685" s="10">
        <v>5059.22</v>
      </c>
      <c r="E1685" s="10">
        <v>2245.4699999999998</v>
      </c>
      <c r="F1685" s="10">
        <v>2119.41</v>
      </c>
      <c r="G1685" s="10">
        <v>2224.77</v>
      </c>
      <c r="H1685" s="3">
        <f t="shared" si="42"/>
        <v>1</v>
      </c>
      <c r="I1685" s="3">
        <f t="shared" si="43"/>
        <v>0</v>
      </c>
      <c r="J1685" s="3">
        <f>IF(AND(A1685&gt;=Intermediate!$B$4,A1685&lt;=Intermediate!$B$2),1,0)</f>
        <v>1</v>
      </c>
      <c r="K1685" s="3">
        <f t="shared" si="44"/>
        <v>0</v>
      </c>
      <c r="L1685" s="1">
        <f t="array" ref="L1685">INDEX(B1685:G1685,1,Intermediate!$B$6)</f>
        <v>2402.8200000000002</v>
      </c>
      <c r="M1685" s="3">
        <f>Intermediate!$B$7*K1685</f>
        <v>0</v>
      </c>
      <c r="N1685" s="3">
        <f t="shared" si="47"/>
        <v>61000</v>
      </c>
      <c r="O1685" s="3">
        <f t="shared" si="45"/>
        <v>0</v>
      </c>
      <c r="P1685" s="3">
        <f t="shared" si="48"/>
        <v>27.165709621980042</v>
      </c>
      <c r="Q1685" s="3">
        <f t="shared" si="46"/>
        <v>65274.310393886088</v>
      </c>
    </row>
    <row r="1686" spans="1:17">
      <c r="A1686" s="4">
        <v>40918</v>
      </c>
      <c r="B1686" s="10">
        <v>5444.4</v>
      </c>
      <c r="C1686" s="10">
        <v>2458.86</v>
      </c>
      <c r="D1686" s="10">
        <v>5174.1499999999996</v>
      </c>
      <c r="E1686" s="10">
        <v>2297.38</v>
      </c>
      <c r="F1686" s="10">
        <v>2170</v>
      </c>
      <c r="G1686" s="10">
        <v>2278.04</v>
      </c>
      <c r="H1686" s="3">
        <f t="shared" si="42"/>
        <v>1</v>
      </c>
      <c r="I1686" s="3">
        <f t="shared" si="43"/>
        <v>0</v>
      </c>
      <c r="J1686" s="3">
        <f>IF(AND(A1686&gt;=Intermediate!$B$4,A1686&lt;=Intermediate!$B$2),1,0)</f>
        <v>1</v>
      </c>
      <c r="K1686" s="3">
        <f t="shared" si="44"/>
        <v>0</v>
      </c>
      <c r="L1686" s="1">
        <f t="array" ref="L1686">INDEX(B1686:G1686,1,Intermediate!$B$6)</f>
        <v>2458.86</v>
      </c>
      <c r="M1686" s="3">
        <f>Intermediate!$B$7*K1686</f>
        <v>0</v>
      </c>
      <c r="N1686" s="3">
        <f t="shared" si="47"/>
        <v>61000</v>
      </c>
      <c r="O1686" s="3">
        <f t="shared" si="45"/>
        <v>0</v>
      </c>
      <c r="P1686" s="3">
        <f t="shared" si="48"/>
        <v>27.165709621980042</v>
      </c>
      <c r="Q1686" s="3">
        <f t="shared" si="46"/>
        <v>66796.676761101844</v>
      </c>
    </row>
    <row r="1687" spans="1:17">
      <c r="A1687" s="4">
        <v>40919</v>
      </c>
      <c r="B1687" s="10">
        <v>5464.54</v>
      </c>
      <c r="C1687" s="10">
        <v>2477.7399999999998</v>
      </c>
      <c r="D1687" s="10">
        <v>5201.68</v>
      </c>
      <c r="E1687" s="10">
        <v>2314.8000000000002</v>
      </c>
      <c r="F1687" s="10">
        <v>2194.7399999999998</v>
      </c>
      <c r="G1687" s="10">
        <v>2307.88</v>
      </c>
      <c r="H1687" s="3">
        <f t="shared" si="42"/>
        <v>1</v>
      </c>
      <c r="I1687" s="3">
        <f t="shared" si="43"/>
        <v>0</v>
      </c>
      <c r="J1687" s="3">
        <f>IF(AND(A1687&gt;=Intermediate!$B$4,A1687&lt;=Intermediate!$B$2),1,0)</f>
        <v>1</v>
      </c>
      <c r="K1687" s="3">
        <f t="shared" si="44"/>
        <v>0</v>
      </c>
      <c r="L1687" s="1">
        <f t="array" ref="L1687">INDEX(B1687:G1687,1,Intermediate!$B$6)</f>
        <v>2477.7399999999998</v>
      </c>
      <c r="M1687" s="3">
        <f>Intermediate!$B$7*K1687</f>
        <v>0</v>
      </c>
      <c r="N1687" s="3">
        <f t="shared" si="47"/>
        <v>61000</v>
      </c>
      <c r="O1687" s="3">
        <f t="shared" si="45"/>
        <v>0</v>
      </c>
      <c r="P1687" s="3">
        <f t="shared" si="48"/>
        <v>27.165709621980042</v>
      </c>
      <c r="Q1687" s="3">
        <f t="shared" si="46"/>
        <v>67309.565358764827</v>
      </c>
    </row>
    <row r="1688" spans="1:17">
      <c r="A1688" s="4">
        <v>40920</v>
      </c>
      <c r="B1688" s="10">
        <v>5443.99</v>
      </c>
      <c r="C1688" s="10">
        <v>2476.62</v>
      </c>
      <c r="D1688" s="10">
        <v>5190.59</v>
      </c>
      <c r="E1688" s="10">
        <v>2318.7800000000002</v>
      </c>
      <c r="F1688" s="10">
        <v>2210.65</v>
      </c>
      <c r="G1688" s="10">
        <v>2309.4</v>
      </c>
      <c r="H1688" s="3">
        <f t="shared" si="42"/>
        <v>1</v>
      </c>
      <c r="I1688" s="3">
        <f t="shared" si="43"/>
        <v>0</v>
      </c>
      <c r="J1688" s="3">
        <f>IF(AND(A1688&gt;=Intermediate!$B$4,A1688&lt;=Intermediate!$B$2),1,0)</f>
        <v>1</v>
      </c>
      <c r="K1688" s="3">
        <f t="shared" si="44"/>
        <v>0</v>
      </c>
      <c r="L1688" s="1">
        <f t="array" ref="L1688">INDEX(B1688:G1688,1,Intermediate!$B$6)</f>
        <v>2476.62</v>
      </c>
      <c r="M1688" s="3">
        <f>Intermediate!$B$7*K1688</f>
        <v>0</v>
      </c>
      <c r="N1688" s="3">
        <f t="shared" si="47"/>
        <v>61000</v>
      </c>
      <c r="O1688" s="3">
        <f t="shared" si="45"/>
        <v>0</v>
      </c>
      <c r="P1688" s="3">
        <f t="shared" si="48"/>
        <v>27.165709621980042</v>
      </c>
      <c r="Q1688" s="3">
        <f t="shared" si="46"/>
        <v>67279.139763988205</v>
      </c>
    </row>
    <row r="1689" spans="1:17">
      <c r="A1689" s="4">
        <v>40921</v>
      </c>
      <c r="B1689" s="10">
        <v>5483.68</v>
      </c>
      <c r="C1689" s="10">
        <v>2501.56</v>
      </c>
      <c r="D1689" s="10">
        <v>5231.33</v>
      </c>
      <c r="E1689" s="10">
        <v>2335.29</v>
      </c>
      <c r="F1689" s="10">
        <v>2225.88</v>
      </c>
      <c r="G1689" s="10">
        <v>2347.8200000000002</v>
      </c>
      <c r="H1689" s="3">
        <f t="shared" si="42"/>
        <v>1</v>
      </c>
      <c r="I1689" s="3">
        <f t="shared" si="43"/>
        <v>0</v>
      </c>
      <c r="J1689" s="3">
        <f>IF(AND(A1689&gt;=Intermediate!$B$4,A1689&lt;=Intermediate!$B$2),1,0)</f>
        <v>1</v>
      </c>
      <c r="K1689" s="3">
        <f t="shared" si="44"/>
        <v>0</v>
      </c>
      <c r="L1689" s="1">
        <f t="array" ref="L1689">INDEX(B1689:G1689,1,Intermediate!$B$6)</f>
        <v>2501.56</v>
      </c>
      <c r="M1689" s="3">
        <f>Intermediate!$B$7*K1689</f>
        <v>0</v>
      </c>
      <c r="N1689" s="3">
        <f t="shared" si="47"/>
        <v>61000</v>
      </c>
      <c r="O1689" s="3">
        <f t="shared" si="45"/>
        <v>0</v>
      </c>
      <c r="P1689" s="3">
        <f t="shared" si="48"/>
        <v>27.165709621980042</v>
      </c>
      <c r="Q1689" s="3">
        <f t="shared" si="46"/>
        <v>67956.652561960393</v>
      </c>
    </row>
    <row r="1690" spans="1:17">
      <c r="A1690" s="4">
        <v>40924</v>
      </c>
      <c r="B1690" s="10">
        <v>5494.76</v>
      </c>
      <c r="C1690" s="10">
        <v>2503.94</v>
      </c>
      <c r="D1690" s="10">
        <v>5239.6000000000004</v>
      </c>
      <c r="E1690" s="10">
        <v>2337.65</v>
      </c>
      <c r="F1690" s="10">
        <v>2226.04</v>
      </c>
      <c r="G1690" s="10">
        <v>2349.71</v>
      </c>
      <c r="H1690" s="3">
        <f t="shared" si="42"/>
        <v>1</v>
      </c>
      <c r="I1690" s="3">
        <f t="shared" si="43"/>
        <v>0</v>
      </c>
      <c r="J1690" s="3">
        <f>IF(AND(A1690&gt;=Intermediate!$B$4,A1690&lt;=Intermediate!$B$2),1,0)</f>
        <v>1</v>
      </c>
      <c r="K1690" s="3">
        <f t="shared" si="44"/>
        <v>0</v>
      </c>
      <c r="L1690" s="1">
        <f t="array" ref="L1690">INDEX(B1690:G1690,1,Intermediate!$B$6)</f>
        <v>2503.94</v>
      </c>
      <c r="M1690" s="3">
        <f>Intermediate!$B$7*K1690</f>
        <v>0</v>
      </c>
      <c r="N1690" s="3">
        <f t="shared" si="47"/>
        <v>61000</v>
      </c>
      <c r="O1690" s="3">
        <f t="shared" si="45"/>
        <v>0</v>
      </c>
      <c r="P1690" s="3">
        <f t="shared" si="48"/>
        <v>27.165709621980042</v>
      </c>
      <c r="Q1690" s="3">
        <f t="shared" si="46"/>
        <v>68021.306950860715</v>
      </c>
    </row>
    <row r="1691" spans="1:17">
      <c r="A1691" s="4">
        <v>40925</v>
      </c>
      <c r="B1691" s="10">
        <v>5595.3</v>
      </c>
      <c r="C1691" s="10">
        <v>2542.4299999999998</v>
      </c>
      <c r="D1691" s="10">
        <v>5330.96</v>
      </c>
      <c r="E1691" s="10">
        <v>2375.0100000000002</v>
      </c>
      <c r="F1691" s="10">
        <v>2255.9499999999998</v>
      </c>
      <c r="G1691" s="10">
        <v>2380.21</v>
      </c>
      <c r="H1691" s="3">
        <f t="shared" si="42"/>
        <v>1</v>
      </c>
      <c r="I1691" s="3">
        <f t="shared" si="43"/>
        <v>0</v>
      </c>
      <c r="J1691" s="3">
        <f>IF(AND(A1691&gt;=Intermediate!$B$4,A1691&lt;=Intermediate!$B$2),1,0)</f>
        <v>1</v>
      </c>
      <c r="K1691" s="3">
        <f t="shared" si="44"/>
        <v>0</v>
      </c>
      <c r="L1691" s="1">
        <f t="array" ref="L1691">INDEX(B1691:G1691,1,Intermediate!$B$6)</f>
        <v>2542.4299999999998</v>
      </c>
      <c r="M1691" s="3">
        <f>Intermediate!$B$7*K1691</f>
        <v>0</v>
      </c>
      <c r="N1691" s="3">
        <f t="shared" si="47"/>
        <v>61000</v>
      </c>
      <c r="O1691" s="3">
        <f t="shared" si="45"/>
        <v>0</v>
      </c>
      <c r="P1691" s="3">
        <f t="shared" si="48"/>
        <v>27.165709621980042</v>
      </c>
      <c r="Q1691" s="3">
        <f t="shared" si="46"/>
        <v>69066.915114210715</v>
      </c>
    </row>
    <row r="1692" spans="1:17">
      <c r="A1692" s="4">
        <v>40926</v>
      </c>
      <c r="B1692" s="10">
        <v>5577.85</v>
      </c>
      <c r="C1692" s="10">
        <v>2524.65</v>
      </c>
      <c r="D1692" s="10">
        <v>5306.1</v>
      </c>
      <c r="E1692" s="10">
        <v>2356.11</v>
      </c>
      <c r="F1692" s="10">
        <v>2226.84</v>
      </c>
      <c r="G1692" s="10">
        <v>2359.2800000000002</v>
      </c>
      <c r="H1692" s="3">
        <f t="shared" si="42"/>
        <v>1</v>
      </c>
      <c r="I1692" s="3">
        <f t="shared" si="43"/>
        <v>0</v>
      </c>
      <c r="J1692" s="3">
        <f>IF(AND(A1692&gt;=Intermediate!$B$4,A1692&lt;=Intermediate!$B$2),1,0)</f>
        <v>1</v>
      </c>
      <c r="K1692" s="3">
        <f t="shared" si="44"/>
        <v>0</v>
      </c>
      <c r="L1692" s="1">
        <f t="array" ref="L1692">INDEX(B1692:G1692,1,Intermediate!$B$6)</f>
        <v>2524.65</v>
      </c>
      <c r="M1692" s="3">
        <f>Intermediate!$B$7*K1692</f>
        <v>0</v>
      </c>
      <c r="N1692" s="3">
        <f t="shared" si="47"/>
        <v>61000</v>
      </c>
      <c r="O1692" s="3">
        <f t="shared" si="45"/>
        <v>0</v>
      </c>
      <c r="P1692" s="3">
        <f t="shared" si="48"/>
        <v>27.165709621980042</v>
      </c>
      <c r="Q1692" s="3">
        <f t="shared" si="46"/>
        <v>68583.90879713191</v>
      </c>
    </row>
    <row r="1693" spans="1:17">
      <c r="A1693" s="4">
        <v>40927</v>
      </c>
      <c r="B1693" s="10">
        <v>5651.48</v>
      </c>
      <c r="C1693" s="10">
        <v>2556.77</v>
      </c>
      <c r="D1693" s="10">
        <v>5374.66</v>
      </c>
      <c r="E1693" s="10">
        <v>2386.37</v>
      </c>
      <c r="F1693" s="10">
        <v>2255</v>
      </c>
      <c r="G1693" s="10">
        <v>2389.61</v>
      </c>
      <c r="H1693" s="3">
        <f t="shared" si="42"/>
        <v>1</v>
      </c>
      <c r="I1693" s="3">
        <f t="shared" si="43"/>
        <v>0</v>
      </c>
      <c r="J1693" s="3">
        <f>IF(AND(A1693&gt;=Intermediate!$B$4,A1693&lt;=Intermediate!$B$2),1,0)</f>
        <v>1</v>
      </c>
      <c r="K1693" s="3">
        <f t="shared" si="44"/>
        <v>0</v>
      </c>
      <c r="L1693" s="1">
        <f t="array" ref="L1693">INDEX(B1693:G1693,1,Intermediate!$B$6)</f>
        <v>2556.77</v>
      </c>
      <c r="M1693" s="3">
        <f>Intermediate!$B$7*K1693</f>
        <v>0</v>
      </c>
      <c r="N1693" s="3">
        <f t="shared" si="47"/>
        <v>61000</v>
      </c>
      <c r="O1693" s="3">
        <f t="shared" si="45"/>
        <v>0</v>
      </c>
      <c r="P1693" s="3">
        <f t="shared" si="48"/>
        <v>27.165709621980042</v>
      </c>
      <c r="Q1693" s="3">
        <f t="shared" si="46"/>
        <v>69456.471390189909</v>
      </c>
    </row>
    <row r="1694" spans="1:17">
      <c r="A1694" s="4">
        <v>40928</v>
      </c>
      <c r="B1694" s="10">
        <v>5687.07</v>
      </c>
      <c r="C1694" s="10">
        <v>2566.77</v>
      </c>
      <c r="D1694" s="10">
        <v>5403.11</v>
      </c>
      <c r="E1694" s="10">
        <v>2399.38</v>
      </c>
      <c r="F1694" s="10">
        <v>2266.6</v>
      </c>
      <c r="G1694" s="10">
        <v>2389.5500000000002</v>
      </c>
      <c r="H1694" s="3">
        <f t="shared" si="42"/>
        <v>1</v>
      </c>
      <c r="I1694" s="3">
        <f t="shared" si="43"/>
        <v>0</v>
      </c>
      <c r="J1694" s="3">
        <f>IF(AND(A1694&gt;=Intermediate!$B$4,A1694&lt;=Intermediate!$B$2),1,0)</f>
        <v>1</v>
      </c>
      <c r="K1694" s="3">
        <f t="shared" si="44"/>
        <v>0</v>
      </c>
      <c r="L1694" s="1">
        <f t="array" ref="L1694">INDEX(B1694:G1694,1,Intermediate!$B$6)</f>
        <v>2566.77</v>
      </c>
      <c r="M1694" s="3">
        <f>Intermediate!$B$7*K1694</f>
        <v>0</v>
      </c>
      <c r="N1694" s="3">
        <f t="shared" si="47"/>
        <v>61000</v>
      </c>
      <c r="O1694" s="3">
        <f t="shared" si="45"/>
        <v>0</v>
      </c>
      <c r="P1694" s="3">
        <f t="shared" si="48"/>
        <v>27.165709621980042</v>
      </c>
      <c r="Q1694" s="3">
        <f t="shared" si="46"/>
        <v>69728.128486409711</v>
      </c>
    </row>
    <row r="1695" spans="1:17">
      <c r="A1695" s="4">
        <v>40931</v>
      </c>
      <c r="B1695" s="10">
        <v>5684.2</v>
      </c>
      <c r="C1695" s="10">
        <v>2566.92</v>
      </c>
      <c r="D1695" s="10">
        <v>5403.06</v>
      </c>
      <c r="E1695" s="10">
        <v>2401.48</v>
      </c>
      <c r="F1695" s="10">
        <v>2270.92</v>
      </c>
      <c r="G1695" s="10">
        <v>2385.9499999999998</v>
      </c>
      <c r="H1695" s="3">
        <f t="shared" si="42"/>
        <v>1</v>
      </c>
      <c r="I1695" s="3">
        <f t="shared" si="43"/>
        <v>0</v>
      </c>
      <c r="J1695" s="3">
        <f>IF(AND(A1695&gt;=Intermediate!$B$4,A1695&lt;=Intermediate!$B$2),1,0)</f>
        <v>1</v>
      </c>
      <c r="K1695" s="3">
        <f t="shared" si="44"/>
        <v>0</v>
      </c>
      <c r="L1695" s="1">
        <f t="array" ref="L1695">INDEX(B1695:G1695,1,Intermediate!$B$6)</f>
        <v>2566.92</v>
      </c>
      <c r="M1695" s="3">
        <f>Intermediate!$B$7*K1695</f>
        <v>0</v>
      </c>
      <c r="N1695" s="3">
        <f t="shared" si="47"/>
        <v>61000</v>
      </c>
      <c r="O1695" s="3">
        <f t="shared" si="45"/>
        <v>0</v>
      </c>
      <c r="P1695" s="3">
        <f t="shared" si="48"/>
        <v>27.165709621980042</v>
      </c>
      <c r="Q1695" s="3">
        <f t="shared" si="46"/>
        <v>69732.203342853012</v>
      </c>
    </row>
    <row r="1696" spans="1:17">
      <c r="A1696" s="4">
        <v>40932</v>
      </c>
      <c r="B1696" s="10">
        <v>5780.65</v>
      </c>
      <c r="C1696" s="10">
        <v>2606.88</v>
      </c>
      <c r="D1696" s="10">
        <v>5491.03</v>
      </c>
      <c r="E1696" s="10">
        <v>2441.7199999999998</v>
      </c>
      <c r="F1696" s="10">
        <v>2309.5700000000002</v>
      </c>
      <c r="G1696" s="10">
        <v>2411.7600000000002</v>
      </c>
      <c r="H1696" s="3">
        <f t="shared" si="42"/>
        <v>1</v>
      </c>
      <c r="I1696" s="3">
        <f t="shared" si="43"/>
        <v>0</v>
      </c>
      <c r="J1696" s="3">
        <f>IF(AND(A1696&gt;=Intermediate!$B$4,A1696&lt;=Intermediate!$B$2),1,0)</f>
        <v>1</v>
      </c>
      <c r="K1696" s="3">
        <f t="shared" si="44"/>
        <v>0</v>
      </c>
      <c r="L1696" s="1">
        <f t="array" ref="L1696">INDEX(B1696:G1696,1,Intermediate!$B$6)</f>
        <v>2606.88</v>
      </c>
      <c r="M1696" s="3">
        <f>Intermediate!$B$7*K1696</f>
        <v>0</v>
      </c>
      <c r="N1696" s="3">
        <f t="shared" si="47"/>
        <v>61000</v>
      </c>
      <c r="O1696" s="3">
        <f t="shared" si="45"/>
        <v>0</v>
      </c>
      <c r="P1696" s="3">
        <f t="shared" si="48"/>
        <v>27.165709621980042</v>
      </c>
      <c r="Q1696" s="3">
        <f t="shared" si="46"/>
        <v>70817.745099347332</v>
      </c>
    </row>
    <row r="1697" spans="1:17">
      <c r="A1697" s="4">
        <v>40933</v>
      </c>
      <c r="B1697" s="10">
        <v>5824.15</v>
      </c>
      <c r="C1697" s="10">
        <v>2635.39</v>
      </c>
      <c r="D1697" s="10">
        <v>5539.36</v>
      </c>
      <c r="E1697" s="10">
        <v>2469.85</v>
      </c>
      <c r="F1697" s="10">
        <v>2345.65</v>
      </c>
      <c r="G1697" s="10">
        <v>2444.86</v>
      </c>
      <c r="H1697" s="3">
        <f t="shared" si="42"/>
        <v>1</v>
      </c>
      <c r="I1697" s="3">
        <f t="shared" si="43"/>
        <v>0</v>
      </c>
      <c r="J1697" s="3">
        <f>IF(AND(A1697&gt;=Intermediate!$B$4,A1697&lt;=Intermediate!$B$2),1,0)</f>
        <v>1</v>
      </c>
      <c r="K1697" s="3">
        <f t="shared" si="44"/>
        <v>0</v>
      </c>
      <c r="L1697" s="1">
        <f t="array" ref="L1697">INDEX(B1697:G1697,1,Intermediate!$B$6)</f>
        <v>2635.39</v>
      </c>
      <c r="M1697" s="3">
        <f>Intermediate!$B$7*K1697</f>
        <v>0</v>
      </c>
      <c r="N1697" s="3">
        <f t="shared" si="47"/>
        <v>61000</v>
      </c>
      <c r="O1697" s="3">
        <f t="shared" si="45"/>
        <v>0</v>
      </c>
      <c r="P1697" s="3">
        <f t="shared" si="48"/>
        <v>27.165709621980042</v>
      </c>
      <c r="Q1697" s="3">
        <f t="shared" si="46"/>
        <v>71592.239480669974</v>
      </c>
    </row>
    <row r="1698" spans="1:17">
      <c r="A1698" s="4">
        <v>40935</v>
      </c>
      <c r="B1698" s="10">
        <v>5873.98</v>
      </c>
      <c r="C1698" s="10">
        <v>2656.18</v>
      </c>
      <c r="D1698" s="10">
        <v>5585.26</v>
      </c>
      <c r="E1698" s="10">
        <v>2485.34</v>
      </c>
      <c r="F1698" s="10">
        <v>2353.77</v>
      </c>
      <c r="G1698" s="10">
        <v>2466.38</v>
      </c>
      <c r="H1698" s="3">
        <f t="shared" si="42"/>
        <v>1</v>
      </c>
      <c r="I1698" s="3">
        <f t="shared" si="43"/>
        <v>0</v>
      </c>
      <c r="J1698" s="3">
        <f>IF(AND(A1698&gt;=Intermediate!$B$4,A1698&lt;=Intermediate!$B$2),1,0)</f>
        <v>1</v>
      </c>
      <c r="K1698" s="3">
        <f t="shared" si="44"/>
        <v>0</v>
      </c>
      <c r="L1698" s="1">
        <f t="array" ref="L1698">INDEX(B1698:G1698,1,Intermediate!$B$6)</f>
        <v>2656.18</v>
      </c>
      <c r="M1698" s="3">
        <f>Intermediate!$B$7*K1698</f>
        <v>0</v>
      </c>
      <c r="N1698" s="3">
        <f t="shared" si="47"/>
        <v>61000</v>
      </c>
      <c r="O1698" s="3">
        <f t="shared" si="45"/>
        <v>0</v>
      </c>
      <c r="P1698" s="3">
        <f t="shared" si="48"/>
        <v>27.165709621980042</v>
      </c>
      <c r="Q1698" s="3">
        <f t="shared" si="46"/>
        <v>72157.014583710945</v>
      </c>
    </row>
    <row r="1699" spans="1:17">
      <c r="A1699" s="4">
        <v>40938</v>
      </c>
      <c r="B1699" s="10">
        <v>5742.07</v>
      </c>
      <c r="C1699" s="10">
        <v>2599.6799999999998</v>
      </c>
      <c r="D1699" s="10">
        <v>5463.12</v>
      </c>
      <c r="E1699" s="10">
        <v>2431.3200000000002</v>
      </c>
      <c r="F1699" s="10">
        <v>2303.4499999999998</v>
      </c>
      <c r="G1699" s="10">
        <v>2417.91</v>
      </c>
      <c r="H1699" s="3">
        <f t="shared" si="42"/>
        <v>1</v>
      </c>
      <c r="I1699" s="3">
        <f t="shared" si="43"/>
        <v>0</v>
      </c>
      <c r="J1699" s="3">
        <f>IF(AND(A1699&gt;=Intermediate!$B$4,A1699&lt;=Intermediate!$B$2),1,0)</f>
        <v>1</v>
      </c>
      <c r="K1699" s="3">
        <f t="shared" si="44"/>
        <v>0</v>
      </c>
      <c r="L1699" s="1">
        <f t="array" ref="L1699">INDEX(B1699:G1699,1,Intermediate!$B$6)</f>
        <v>2599.6799999999998</v>
      </c>
      <c r="M1699" s="3">
        <f>Intermediate!$B$7*K1699</f>
        <v>0</v>
      </c>
      <c r="N1699" s="3">
        <f t="shared" si="47"/>
        <v>61000</v>
      </c>
      <c r="O1699" s="3">
        <f t="shared" si="45"/>
        <v>0</v>
      </c>
      <c r="P1699" s="3">
        <f t="shared" si="48"/>
        <v>27.165709621980042</v>
      </c>
      <c r="Q1699" s="3">
        <f t="shared" si="46"/>
        <v>70622.151990069076</v>
      </c>
    </row>
    <row r="1700" spans="1:17">
      <c r="A1700" s="4">
        <v>40939</v>
      </c>
      <c r="B1700" s="10">
        <v>5870.61</v>
      </c>
      <c r="C1700" s="10">
        <v>2654.47</v>
      </c>
      <c r="D1700" s="10">
        <v>5583.02</v>
      </c>
      <c r="E1700" s="10">
        <v>2485.91</v>
      </c>
      <c r="F1700" s="10">
        <v>2355.59</v>
      </c>
      <c r="G1700" s="10">
        <v>2462.23</v>
      </c>
      <c r="H1700" s="3">
        <f t="shared" si="42"/>
        <v>1</v>
      </c>
      <c r="I1700" s="3">
        <f t="shared" si="43"/>
        <v>0</v>
      </c>
      <c r="J1700" s="3">
        <f>IF(AND(A1700&gt;=Intermediate!$B$4,A1700&lt;=Intermediate!$B$2),1,0)</f>
        <v>1</v>
      </c>
      <c r="K1700" s="3">
        <f t="shared" si="44"/>
        <v>0</v>
      </c>
      <c r="L1700" s="1">
        <f t="array" ref="L1700">INDEX(B1700:G1700,1,Intermediate!$B$6)</f>
        <v>2654.47</v>
      </c>
      <c r="M1700" s="3">
        <f>Intermediate!$B$7*K1700</f>
        <v>0</v>
      </c>
      <c r="N1700" s="3">
        <f t="shared" si="47"/>
        <v>61000</v>
      </c>
      <c r="O1700" s="3">
        <f t="shared" si="45"/>
        <v>0</v>
      </c>
      <c r="P1700" s="3">
        <f t="shared" si="48"/>
        <v>27.165709621980042</v>
      </c>
      <c r="Q1700" s="3">
        <f t="shared" si="46"/>
        <v>72110.561220257354</v>
      </c>
    </row>
    <row r="1701" spans="1:17">
      <c r="A1701" s="2">
        <v>40940</v>
      </c>
      <c r="B1701" s="10">
        <v>5915.51</v>
      </c>
      <c r="C1701" s="10">
        <v>2682.73</v>
      </c>
      <c r="D1701" s="10">
        <v>5630.73</v>
      </c>
      <c r="E1701" s="10">
        <v>2511.08</v>
      </c>
      <c r="F1701" s="10">
        <v>2385.88</v>
      </c>
      <c r="G1701" s="10">
        <v>2499.19</v>
      </c>
      <c r="H1701" s="3">
        <f t="shared" si="42"/>
        <v>2</v>
      </c>
      <c r="I1701" s="3">
        <f t="shared" si="43"/>
        <v>1</v>
      </c>
      <c r="J1701" s="3">
        <f>IF(AND(A1701&gt;=Intermediate!$B$4,A1701&lt;=Intermediate!$B$2),1,0)</f>
        <v>1</v>
      </c>
      <c r="K1701" s="3">
        <f t="shared" si="44"/>
        <v>1</v>
      </c>
      <c r="L1701" s="1">
        <f t="array" ref="L1701">INDEX(B1701:G1701,1,Intermediate!$B$6)</f>
        <v>2682.73</v>
      </c>
      <c r="M1701" s="3">
        <f>Intermediate!$B$7*K1701</f>
        <v>1000</v>
      </c>
      <c r="N1701" s="3">
        <f t="shared" si="47"/>
        <v>62000</v>
      </c>
      <c r="O1701" s="3">
        <f t="shared" si="45"/>
        <v>0.37275461936162041</v>
      </c>
      <c r="P1701" s="3">
        <f t="shared" si="48"/>
        <v>27.538464241341664</v>
      </c>
      <c r="Q1701" s="3">
        <f t="shared" si="46"/>
        <v>73878.264174174517</v>
      </c>
    </row>
    <row r="1702" spans="1:17">
      <c r="A1702" s="2">
        <v>40941</v>
      </c>
      <c r="B1702" s="10">
        <v>5955.27</v>
      </c>
      <c r="C1702" s="10">
        <v>2703.43</v>
      </c>
      <c r="D1702" s="10">
        <v>5670.52</v>
      </c>
      <c r="E1702" s="10">
        <v>2529.36</v>
      </c>
      <c r="F1702" s="10">
        <v>2404.6799999999998</v>
      </c>
      <c r="G1702" s="10">
        <v>2524.13</v>
      </c>
      <c r="H1702" s="3">
        <f t="shared" si="42"/>
        <v>2</v>
      </c>
      <c r="I1702" s="3">
        <f t="shared" si="43"/>
        <v>0</v>
      </c>
      <c r="J1702" s="3">
        <f>IF(AND(A1702&gt;=Intermediate!$B$4,A1702&lt;=Intermediate!$B$2),1,0)</f>
        <v>1</v>
      </c>
      <c r="K1702" s="3">
        <f t="shared" si="44"/>
        <v>0</v>
      </c>
      <c r="L1702" s="1">
        <f t="array" ref="L1702">INDEX(B1702:G1702,1,Intermediate!$B$6)</f>
        <v>2703.43</v>
      </c>
      <c r="M1702" s="3">
        <f>Intermediate!$B$7*K1702</f>
        <v>0</v>
      </c>
      <c r="N1702" s="3">
        <f t="shared" si="47"/>
        <v>62000</v>
      </c>
      <c r="O1702" s="3">
        <f t="shared" si="45"/>
        <v>0</v>
      </c>
      <c r="P1702" s="3">
        <f t="shared" si="48"/>
        <v>27.538464241341664</v>
      </c>
      <c r="Q1702" s="3">
        <f t="shared" si="46"/>
        <v>74448.310383970296</v>
      </c>
    </row>
    <row r="1703" spans="1:17">
      <c r="A1703" s="2">
        <v>40942</v>
      </c>
      <c r="B1703" s="10">
        <v>6012.36</v>
      </c>
      <c r="C1703" s="10">
        <v>2732.95</v>
      </c>
      <c r="D1703" s="10">
        <v>5727.85</v>
      </c>
      <c r="E1703" s="10">
        <v>2557.62</v>
      </c>
      <c r="F1703" s="10">
        <v>2435.23</v>
      </c>
      <c r="G1703" s="10">
        <v>2553.25</v>
      </c>
      <c r="H1703" s="3">
        <f t="shared" si="42"/>
        <v>2</v>
      </c>
      <c r="I1703" s="3">
        <f t="shared" si="43"/>
        <v>0</v>
      </c>
      <c r="J1703" s="3">
        <f>IF(AND(A1703&gt;=Intermediate!$B$4,A1703&lt;=Intermediate!$B$2),1,0)</f>
        <v>1</v>
      </c>
      <c r="K1703" s="3">
        <f t="shared" si="44"/>
        <v>0</v>
      </c>
      <c r="L1703" s="1">
        <f t="array" ref="L1703">INDEX(B1703:G1703,1,Intermediate!$B$6)</f>
        <v>2732.95</v>
      </c>
      <c r="M1703" s="3">
        <f>Intermediate!$B$7*K1703</f>
        <v>0</v>
      </c>
      <c r="N1703" s="3">
        <f t="shared" si="47"/>
        <v>62000</v>
      </c>
      <c r="O1703" s="3">
        <f t="shared" si="45"/>
        <v>0</v>
      </c>
      <c r="P1703" s="3">
        <f t="shared" si="48"/>
        <v>27.538464241341664</v>
      </c>
      <c r="Q1703" s="3">
        <f t="shared" si="46"/>
        <v>75261.245848374703</v>
      </c>
    </row>
    <row r="1704" spans="1:17">
      <c r="A1704" s="2">
        <v>40945</v>
      </c>
      <c r="B1704" s="10">
        <v>6065.19</v>
      </c>
      <c r="C1704" s="10">
        <v>2761.18</v>
      </c>
      <c r="D1704" s="10">
        <v>5780.67</v>
      </c>
      <c r="E1704" s="10">
        <v>2583.87</v>
      </c>
      <c r="F1704" s="10">
        <v>2464.39</v>
      </c>
      <c r="G1704" s="10">
        <v>2583.36</v>
      </c>
      <c r="H1704" s="3">
        <f t="shared" si="42"/>
        <v>2</v>
      </c>
      <c r="I1704" s="3">
        <f t="shared" si="43"/>
        <v>0</v>
      </c>
      <c r="J1704" s="3">
        <f>IF(AND(A1704&gt;=Intermediate!$B$4,A1704&lt;=Intermediate!$B$2),1,0)</f>
        <v>1</v>
      </c>
      <c r="K1704" s="3">
        <f t="shared" si="44"/>
        <v>0</v>
      </c>
      <c r="L1704" s="1">
        <f t="array" ref="L1704">INDEX(B1704:G1704,1,Intermediate!$B$6)</f>
        <v>2761.18</v>
      </c>
      <c r="M1704" s="3">
        <f>Intermediate!$B$7*K1704</f>
        <v>0</v>
      </c>
      <c r="N1704" s="3">
        <f t="shared" si="47"/>
        <v>62000</v>
      </c>
      <c r="O1704" s="3">
        <f t="shared" si="45"/>
        <v>0</v>
      </c>
      <c r="P1704" s="3">
        <f t="shared" si="48"/>
        <v>27.538464241341664</v>
      </c>
      <c r="Q1704" s="3">
        <f t="shared" si="46"/>
        <v>76038.656693907775</v>
      </c>
    </row>
    <row r="1705" spans="1:17">
      <c r="A1705" s="2">
        <v>40946</v>
      </c>
      <c r="B1705" s="10">
        <v>6026.64</v>
      </c>
      <c r="C1705" s="10">
        <v>2743.91</v>
      </c>
      <c r="D1705" s="10">
        <v>5742.38</v>
      </c>
      <c r="E1705" s="10">
        <v>2561.56</v>
      </c>
      <c r="F1705" s="10">
        <v>2438.16</v>
      </c>
      <c r="G1705" s="10">
        <v>2577.87</v>
      </c>
      <c r="H1705" s="3">
        <f t="shared" si="42"/>
        <v>2</v>
      </c>
      <c r="I1705" s="3">
        <f t="shared" si="43"/>
        <v>0</v>
      </c>
      <c r="J1705" s="3">
        <f>IF(AND(A1705&gt;=Intermediate!$B$4,A1705&lt;=Intermediate!$B$2),1,0)</f>
        <v>1</v>
      </c>
      <c r="K1705" s="3">
        <f t="shared" si="44"/>
        <v>0</v>
      </c>
      <c r="L1705" s="1">
        <f t="array" ref="L1705">INDEX(B1705:G1705,1,Intermediate!$B$6)</f>
        <v>2743.91</v>
      </c>
      <c r="M1705" s="3">
        <f>Intermediate!$B$7*K1705</f>
        <v>0</v>
      </c>
      <c r="N1705" s="3">
        <f t="shared" si="47"/>
        <v>62000</v>
      </c>
      <c r="O1705" s="3">
        <f t="shared" si="45"/>
        <v>0</v>
      </c>
      <c r="P1705" s="3">
        <f t="shared" si="48"/>
        <v>27.538464241341664</v>
      </c>
      <c r="Q1705" s="3">
        <f t="shared" si="46"/>
        <v>75563.067416459802</v>
      </c>
    </row>
    <row r="1706" spans="1:17">
      <c r="A1706" s="2">
        <v>40947</v>
      </c>
      <c r="B1706" s="10">
        <v>6070.5</v>
      </c>
      <c r="C1706" s="10">
        <v>2770.77</v>
      </c>
      <c r="D1706" s="10">
        <v>5788.78</v>
      </c>
      <c r="E1706" s="10">
        <v>2585.37</v>
      </c>
      <c r="F1706" s="10">
        <v>2466.0500000000002</v>
      </c>
      <c r="G1706" s="10">
        <v>2616.89</v>
      </c>
      <c r="H1706" s="3">
        <f t="shared" si="42"/>
        <v>2</v>
      </c>
      <c r="I1706" s="3">
        <f t="shared" si="43"/>
        <v>0</v>
      </c>
      <c r="J1706" s="3">
        <f>IF(AND(A1706&gt;=Intermediate!$B$4,A1706&lt;=Intermediate!$B$2),1,0)</f>
        <v>1</v>
      </c>
      <c r="K1706" s="3">
        <f t="shared" si="44"/>
        <v>0</v>
      </c>
      <c r="L1706" s="1">
        <f t="array" ref="L1706">INDEX(B1706:G1706,1,Intermediate!$B$6)</f>
        <v>2770.77</v>
      </c>
      <c r="M1706" s="3">
        <f>Intermediate!$B$7*K1706</f>
        <v>0</v>
      </c>
      <c r="N1706" s="3">
        <f t="shared" si="47"/>
        <v>62000</v>
      </c>
      <c r="O1706" s="3">
        <f t="shared" si="45"/>
        <v>0</v>
      </c>
      <c r="P1706" s="3">
        <f t="shared" si="48"/>
        <v>27.538464241341664</v>
      </c>
      <c r="Q1706" s="3">
        <f t="shared" si="46"/>
        <v>76302.750565982249</v>
      </c>
    </row>
    <row r="1707" spans="1:17">
      <c r="A1707" s="2">
        <v>40948</v>
      </c>
      <c r="B1707" s="10">
        <v>6123</v>
      </c>
      <c r="C1707" s="10">
        <v>2801.99</v>
      </c>
      <c r="D1707" s="10">
        <v>5843.21</v>
      </c>
      <c r="E1707" s="10">
        <v>2612.11</v>
      </c>
      <c r="F1707" s="10">
        <v>2496.31</v>
      </c>
      <c r="G1707" s="10">
        <v>2654.3</v>
      </c>
      <c r="H1707" s="3">
        <f t="shared" si="42"/>
        <v>2</v>
      </c>
      <c r="I1707" s="3">
        <f t="shared" si="43"/>
        <v>0</v>
      </c>
      <c r="J1707" s="3">
        <f>IF(AND(A1707&gt;=Intermediate!$B$4,A1707&lt;=Intermediate!$B$2),1,0)</f>
        <v>1</v>
      </c>
      <c r="K1707" s="3">
        <f t="shared" si="44"/>
        <v>0</v>
      </c>
      <c r="L1707" s="1">
        <f t="array" ref="L1707">INDEX(B1707:G1707,1,Intermediate!$B$6)</f>
        <v>2801.99</v>
      </c>
      <c r="M1707" s="3">
        <f>Intermediate!$B$7*K1707</f>
        <v>0</v>
      </c>
      <c r="N1707" s="3">
        <f t="shared" si="47"/>
        <v>62000</v>
      </c>
      <c r="O1707" s="3">
        <f t="shared" si="45"/>
        <v>0</v>
      </c>
      <c r="P1707" s="3">
        <f t="shared" si="48"/>
        <v>27.538464241341664</v>
      </c>
      <c r="Q1707" s="3">
        <f t="shared" si="46"/>
        <v>77162.501419596927</v>
      </c>
    </row>
    <row r="1708" spans="1:17">
      <c r="A1708" s="4">
        <v>40949</v>
      </c>
      <c r="B1708" s="10">
        <v>6096.16</v>
      </c>
      <c r="C1708" s="10">
        <v>2798.84</v>
      </c>
      <c r="D1708" s="10">
        <v>5824.09</v>
      </c>
      <c r="E1708" s="10">
        <v>2608.52</v>
      </c>
      <c r="F1708" s="10">
        <v>2500.85</v>
      </c>
      <c r="G1708" s="10">
        <v>2662.41</v>
      </c>
      <c r="H1708" s="3">
        <f t="shared" si="42"/>
        <v>2</v>
      </c>
      <c r="I1708" s="3">
        <f t="shared" si="43"/>
        <v>0</v>
      </c>
      <c r="J1708" s="3">
        <f>IF(AND(A1708&gt;=Intermediate!$B$4,A1708&lt;=Intermediate!$B$2),1,0)</f>
        <v>1</v>
      </c>
      <c r="K1708" s="3">
        <f t="shared" si="44"/>
        <v>0</v>
      </c>
      <c r="L1708" s="1">
        <f t="array" ref="L1708">INDEX(B1708:G1708,1,Intermediate!$B$6)</f>
        <v>2798.84</v>
      </c>
      <c r="M1708" s="3">
        <f>Intermediate!$B$7*K1708</f>
        <v>0</v>
      </c>
      <c r="N1708" s="3">
        <f t="shared" si="47"/>
        <v>62000</v>
      </c>
      <c r="O1708" s="3">
        <f t="shared" si="45"/>
        <v>0</v>
      </c>
      <c r="P1708" s="3">
        <f t="shared" si="48"/>
        <v>27.538464241341664</v>
      </c>
      <c r="Q1708" s="3">
        <f t="shared" si="46"/>
        <v>77075.755257236713</v>
      </c>
    </row>
    <row r="1709" spans="1:17">
      <c r="A1709" s="4">
        <v>40952</v>
      </c>
      <c r="B1709" s="10">
        <v>6106.84</v>
      </c>
      <c r="C1709" s="10">
        <v>2804.12</v>
      </c>
      <c r="D1709" s="10">
        <v>5833.32</v>
      </c>
      <c r="E1709" s="10">
        <v>2614.94</v>
      </c>
      <c r="F1709" s="10">
        <v>2510.04</v>
      </c>
      <c r="G1709" s="10">
        <v>2668.5</v>
      </c>
      <c r="H1709" s="3">
        <f t="shared" si="42"/>
        <v>2</v>
      </c>
      <c r="I1709" s="3">
        <f t="shared" si="43"/>
        <v>0</v>
      </c>
      <c r="J1709" s="3">
        <f>IF(AND(A1709&gt;=Intermediate!$B$4,A1709&lt;=Intermediate!$B$2),1,0)</f>
        <v>1</v>
      </c>
      <c r="K1709" s="3">
        <f t="shared" si="44"/>
        <v>0</v>
      </c>
      <c r="L1709" s="1">
        <f t="array" ref="L1709">INDEX(B1709:G1709,1,Intermediate!$B$6)</f>
        <v>2804.12</v>
      </c>
      <c r="M1709" s="3">
        <f>Intermediate!$B$7*K1709</f>
        <v>0</v>
      </c>
      <c r="N1709" s="3">
        <f t="shared" si="47"/>
        <v>62000</v>
      </c>
      <c r="O1709" s="3">
        <f t="shared" si="45"/>
        <v>0</v>
      </c>
      <c r="P1709" s="3">
        <f t="shared" si="48"/>
        <v>27.538464241341664</v>
      </c>
      <c r="Q1709" s="3">
        <f t="shared" si="46"/>
        <v>77221.158348430981</v>
      </c>
    </row>
    <row r="1710" spans="1:17">
      <c r="A1710" s="4">
        <v>40953</v>
      </c>
      <c r="B1710" s="10">
        <v>6138.18</v>
      </c>
      <c r="C1710" s="10">
        <v>2825.87</v>
      </c>
      <c r="D1710" s="10">
        <v>5867.13</v>
      </c>
      <c r="E1710" s="10">
        <v>2632.64</v>
      </c>
      <c r="F1710" s="10">
        <v>2531.9699999999998</v>
      </c>
      <c r="G1710" s="10">
        <v>2701.55</v>
      </c>
      <c r="H1710" s="3">
        <f t="shared" si="42"/>
        <v>2</v>
      </c>
      <c r="I1710" s="3">
        <f t="shared" si="43"/>
        <v>0</v>
      </c>
      <c r="J1710" s="3">
        <f>IF(AND(A1710&gt;=Intermediate!$B$4,A1710&lt;=Intermediate!$B$2),1,0)</f>
        <v>1</v>
      </c>
      <c r="K1710" s="3">
        <f t="shared" si="44"/>
        <v>0</v>
      </c>
      <c r="L1710" s="1">
        <f t="array" ref="L1710">INDEX(B1710:G1710,1,Intermediate!$B$6)</f>
        <v>2825.87</v>
      </c>
      <c r="M1710" s="3">
        <f>Intermediate!$B$7*K1710</f>
        <v>0</v>
      </c>
      <c r="N1710" s="3">
        <f t="shared" si="47"/>
        <v>62000</v>
      </c>
      <c r="O1710" s="3">
        <f t="shared" si="45"/>
        <v>0</v>
      </c>
      <c r="P1710" s="3">
        <f t="shared" si="48"/>
        <v>27.538464241341664</v>
      </c>
      <c r="Q1710" s="3">
        <f t="shared" si="46"/>
        <v>77820.11994568017</v>
      </c>
    </row>
    <row r="1711" spans="1:17">
      <c r="A1711" s="4">
        <v>40954</v>
      </c>
      <c r="B1711" s="10">
        <v>6271.6</v>
      </c>
      <c r="C1711" s="10">
        <v>2882.9</v>
      </c>
      <c r="D1711" s="10">
        <v>5993.3</v>
      </c>
      <c r="E1711" s="10">
        <v>2693.29</v>
      </c>
      <c r="F1711" s="10">
        <v>2593.61</v>
      </c>
      <c r="G1711" s="10">
        <v>2738.21</v>
      </c>
      <c r="H1711" s="3">
        <f t="shared" si="42"/>
        <v>2</v>
      </c>
      <c r="I1711" s="3">
        <f t="shared" si="43"/>
        <v>0</v>
      </c>
      <c r="J1711" s="3">
        <f>IF(AND(A1711&gt;=Intermediate!$B$4,A1711&lt;=Intermediate!$B$2),1,0)</f>
        <v>1</v>
      </c>
      <c r="K1711" s="3">
        <f t="shared" si="44"/>
        <v>0</v>
      </c>
      <c r="L1711" s="1">
        <f t="array" ref="L1711">INDEX(B1711:G1711,1,Intermediate!$B$6)</f>
        <v>2882.9</v>
      </c>
      <c r="M1711" s="3">
        <f>Intermediate!$B$7*K1711</f>
        <v>0</v>
      </c>
      <c r="N1711" s="3">
        <f t="shared" si="47"/>
        <v>62000</v>
      </c>
      <c r="O1711" s="3">
        <f t="shared" si="45"/>
        <v>0</v>
      </c>
      <c r="P1711" s="3">
        <f t="shared" si="48"/>
        <v>27.538464241341664</v>
      </c>
      <c r="Q1711" s="3">
        <f t="shared" si="46"/>
        <v>79390.638561363885</v>
      </c>
    </row>
    <row r="1712" spans="1:17">
      <c r="A1712" s="4">
        <v>40955</v>
      </c>
      <c r="B1712" s="10">
        <v>6271.04</v>
      </c>
      <c r="C1712" s="10">
        <v>2895.62</v>
      </c>
      <c r="D1712" s="10">
        <v>5999.38</v>
      </c>
      <c r="E1712" s="10">
        <v>2701.87</v>
      </c>
      <c r="F1712" s="10">
        <v>2611.75</v>
      </c>
      <c r="G1712" s="10">
        <v>2763.4</v>
      </c>
      <c r="H1712" s="3">
        <f t="shared" si="42"/>
        <v>2</v>
      </c>
      <c r="I1712" s="3">
        <f t="shared" si="43"/>
        <v>0</v>
      </c>
      <c r="J1712" s="3">
        <f>IF(AND(A1712&gt;=Intermediate!$B$4,A1712&lt;=Intermediate!$B$2),1,0)</f>
        <v>1</v>
      </c>
      <c r="K1712" s="3">
        <f t="shared" si="44"/>
        <v>0</v>
      </c>
      <c r="L1712" s="1">
        <f t="array" ref="L1712">INDEX(B1712:G1712,1,Intermediate!$B$6)</f>
        <v>2895.62</v>
      </c>
      <c r="M1712" s="3">
        <f>Intermediate!$B$7*K1712</f>
        <v>0</v>
      </c>
      <c r="N1712" s="3">
        <f t="shared" si="47"/>
        <v>62000</v>
      </c>
      <c r="O1712" s="3">
        <f t="shared" si="45"/>
        <v>0</v>
      </c>
      <c r="P1712" s="3">
        <f t="shared" si="48"/>
        <v>27.538464241341664</v>
      </c>
      <c r="Q1712" s="3">
        <f t="shared" si="46"/>
        <v>79740.92782651374</v>
      </c>
    </row>
    <row r="1713" spans="1:17">
      <c r="A1713" s="4">
        <v>40956</v>
      </c>
      <c r="B1713" s="10">
        <v>6315.35</v>
      </c>
      <c r="C1713" s="10">
        <v>2907.11</v>
      </c>
      <c r="D1713" s="10">
        <v>6037.88</v>
      </c>
      <c r="E1713" s="10">
        <v>2715.95</v>
      </c>
      <c r="F1713" s="10">
        <v>2619.1799999999998</v>
      </c>
      <c r="G1713" s="10">
        <v>2759.59</v>
      </c>
      <c r="H1713" s="3">
        <f t="shared" si="42"/>
        <v>2</v>
      </c>
      <c r="I1713" s="3">
        <f t="shared" si="43"/>
        <v>0</v>
      </c>
      <c r="J1713" s="3">
        <f>IF(AND(A1713&gt;=Intermediate!$B$4,A1713&lt;=Intermediate!$B$2),1,0)</f>
        <v>1</v>
      </c>
      <c r="K1713" s="3">
        <f t="shared" si="44"/>
        <v>0</v>
      </c>
      <c r="L1713" s="1">
        <f t="array" ref="L1713">INDEX(B1713:G1713,1,Intermediate!$B$6)</f>
        <v>2907.11</v>
      </c>
      <c r="M1713" s="3">
        <f>Intermediate!$B$7*K1713</f>
        <v>0</v>
      </c>
      <c r="N1713" s="3">
        <f t="shared" si="47"/>
        <v>62000</v>
      </c>
      <c r="O1713" s="3">
        <f t="shared" si="45"/>
        <v>0</v>
      </c>
      <c r="P1713" s="3">
        <f t="shared" si="48"/>
        <v>27.538464241341664</v>
      </c>
      <c r="Q1713" s="3">
        <f t="shared" si="46"/>
        <v>80057.344780646774</v>
      </c>
    </row>
    <row r="1714" spans="1:17">
      <c r="A1714" s="4">
        <v>40960</v>
      </c>
      <c r="B1714" s="10">
        <v>6361.52</v>
      </c>
      <c r="C1714" s="10">
        <v>2930.5</v>
      </c>
      <c r="D1714" s="10">
        <v>6083.74</v>
      </c>
      <c r="E1714" s="10">
        <v>2737.69</v>
      </c>
      <c r="F1714" s="10">
        <v>2641.92</v>
      </c>
      <c r="G1714" s="10">
        <v>2786.65</v>
      </c>
      <c r="H1714" s="3">
        <f t="shared" si="42"/>
        <v>2</v>
      </c>
      <c r="I1714" s="3">
        <f t="shared" si="43"/>
        <v>0</v>
      </c>
      <c r="J1714" s="3">
        <f>IF(AND(A1714&gt;=Intermediate!$B$4,A1714&lt;=Intermediate!$B$2),1,0)</f>
        <v>1</v>
      </c>
      <c r="K1714" s="3">
        <f t="shared" si="44"/>
        <v>0</v>
      </c>
      <c r="L1714" s="1">
        <f t="array" ref="L1714">INDEX(B1714:G1714,1,Intermediate!$B$6)</f>
        <v>2930.5</v>
      </c>
      <c r="M1714" s="3">
        <f>Intermediate!$B$7*K1714</f>
        <v>0</v>
      </c>
      <c r="N1714" s="3">
        <f t="shared" si="47"/>
        <v>62000</v>
      </c>
      <c r="O1714" s="3">
        <f t="shared" si="45"/>
        <v>0</v>
      </c>
      <c r="P1714" s="3">
        <f t="shared" si="48"/>
        <v>27.538464241341664</v>
      </c>
      <c r="Q1714" s="3">
        <f t="shared" si="46"/>
        <v>80701.469459251748</v>
      </c>
    </row>
    <row r="1715" spans="1:17">
      <c r="A1715" s="4">
        <v>40961</v>
      </c>
      <c r="B1715" s="10">
        <v>6221.86</v>
      </c>
      <c r="C1715" s="10">
        <v>2847.22</v>
      </c>
      <c r="D1715" s="10">
        <v>5937.96</v>
      </c>
      <c r="E1715" s="10">
        <v>2659.39</v>
      </c>
      <c r="F1715" s="10">
        <v>2546.6</v>
      </c>
      <c r="G1715" s="10">
        <v>2689.11</v>
      </c>
      <c r="H1715" s="3">
        <f t="shared" si="42"/>
        <v>2</v>
      </c>
      <c r="I1715" s="3">
        <f t="shared" si="43"/>
        <v>0</v>
      </c>
      <c r="J1715" s="3">
        <f>IF(AND(A1715&gt;=Intermediate!$B$4,A1715&lt;=Intermediate!$B$2),1,0)</f>
        <v>1</v>
      </c>
      <c r="K1715" s="3">
        <f t="shared" si="44"/>
        <v>0</v>
      </c>
      <c r="L1715" s="1">
        <f t="array" ref="L1715">INDEX(B1715:G1715,1,Intermediate!$B$6)</f>
        <v>2847.22</v>
      </c>
      <c r="M1715" s="3">
        <f>Intermediate!$B$7*K1715</f>
        <v>0</v>
      </c>
      <c r="N1715" s="3">
        <f t="shared" si="47"/>
        <v>62000</v>
      </c>
      <c r="O1715" s="3">
        <f t="shared" si="45"/>
        <v>0</v>
      </c>
      <c r="P1715" s="3">
        <f t="shared" si="48"/>
        <v>27.538464241341664</v>
      </c>
      <c r="Q1715" s="3">
        <f t="shared" si="46"/>
        <v>78408.06615723281</v>
      </c>
    </row>
    <row r="1716" spans="1:17">
      <c r="A1716" s="4">
        <v>40962</v>
      </c>
      <c r="B1716" s="10">
        <v>6199.46</v>
      </c>
      <c r="C1716" s="10">
        <v>2832.91</v>
      </c>
      <c r="D1716" s="10">
        <v>5913.47</v>
      </c>
      <c r="E1716" s="10">
        <v>2647.59</v>
      </c>
      <c r="F1716" s="10">
        <v>2533.6999999999998</v>
      </c>
      <c r="G1716" s="10">
        <v>2669.44</v>
      </c>
      <c r="H1716" s="3">
        <f t="shared" si="42"/>
        <v>2</v>
      </c>
      <c r="I1716" s="3">
        <f t="shared" si="43"/>
        <v>0</v>
      </c>
      <c r="J1716" s="3">
        <f>IF(AND(A1716&gt;=Intermediate!$B$4,A1716&lt;=Intermediate!$B$2),1,0)</f>
        <v>1</v>
      </c>
      <c r="K1716" s="3">
        <f t="shared" si="44"/>
        <v>0</v>
      </c>
      <c r="L1716" s="1">
        <f t="array" ref="L1716">INDEX(B1716:G1716,1,Intermediate!$B$6)</f>
        <v>2832.91</v>
      </c>
      <c r="M1716" s="3">
        <f>Intermediate!$B$7*K1716</f>
        <v>0</v>
      </c>
      <c r="N1716" s="3">
        <f t="shared" si="47"/>
        <v>62000</v>
      </c>
      <c r="O1716" s="3">
        <f t="shared" si="45"/>
        <v>0</v>
      </c>
      <c r="P1716" s="3">
        <f t="shared" si="48"/>
        <v>27.538464241341664</v>
      </c>
      <c r="Q1716" s="3">
        <f t="shared" si="46"/>
        <v>78013.990733939208</v>
      </c>
    </row>
    <row r="1717" spans="1:17">
      <c r="A1717" s="4">
        <v>40963</v>
      </c>
      <c r="B1717" s="10">
        <v>6140.57</v>
      </c>
      <c r="C1717" s="10">
        <v>2811.11</v>
      </c>
      <c r="D1717" s="10">
        <v>5861.03</v>
      </c>
      <c r="E1717" s="10">
        <v>2623.22</v>
      </c>
      <c r="F1717" s="10">
        <v>2510.34</v>
      </c>
      <c r="G1717" s="10">
        <v>2651.89</v>
      </c>
      <c r="H1717" s="3">
        <f t="shared" si="42"/>
        <v>2</v>
      </c>
      <c r="I1717" s="3">
        <f t="shared" si="43"/>
        <v>0</v>
      </c>
      <c r="J1717" s="3">
        <f>IF(AND(A1717&gt;=Intermediate!$B$4,A1717&lt;=Intermediate!$B$2),1,0)</f>
        <v>1</v>
      </c>
      <c r="K1717" s="3">
        <f t="shared" si="44"/>
        <v>0</v>
      </c>
      <c r="L1717" s="1">
        <f t="array" ref="L1717">INDEX(B1717:G1717,1,Intermediate!$B$6)</f>
        <v>2811.11</v>
      </c>
      <c r="M1717" s="3">
        <f>Intermediate!$B$7*K1717</f>
        <v>0</v>
      </c>
      <c r="N1717" s="3">
        <f t="shared" si="47"/>
        <v>62000</v>
      </c>
      <c r="O1717" s="3">
        <f t="shared" si="45"/>
        <v>0</v>
      </c>
      <c r="P1717" s="3">
        <f t="shared" si="48"/>
        <v>27.538464241341664</v>
      </c>
      <c r="Q1717" s="3">
        <f t="shared" si="46"/>
        <v>77413.652213477966</v>
      </c>
    </row>
    <row r="1718" spans="1:17">
      <c r="A1718" s="4">
        <v>40966</v>
      </c>
      <c r="B1718" s="10">
        <v>5971.71</v>
      </c>
      <c r="C1718" s="10">
        <v>2729.03</v>
      </c>
      <c r="D1718" s="10">
        <v>5697.54</v>
      </c>
      <c r="E1718" s="10">
        <v>2547.0700000000002</v>
      </c>
      <c r="F1718" s="10">
        <v>2432.92</v>
      </c>
      <c r="G1718" s="10">
        <v>2569.4</v>
      </c>
      <c r="H1718" s="3">
        <f t="shared" si="42"/>
        <v>2</v>
      </c>
      <c r="I1718" s="3">
        <f t="shared" si="43"/>
        <v>0</v>
      </c>
      <c r="J1718" s="3">
        <f>IF(AND(A1718&gt;=Intermediate!$B$4,A1718&lt;=Intermediate!$B$2),1,0)</f>
        <v>1</v>
      </c>
      <c r="K1718" s="3">
        <f t="shared" si="44"/>
        <v>0</v>
      </c>
      <c r="L1718" s="1">
        <f t="array" ref="L1718">INDEX(B1718:G1718,1,Intermediate!$B$6)</f>
        <v>2729.03</v>
      </c>
      <c r="M1718" s="3">
        <f>Intermediate!$B$7*K1718</f>
        <v>0</v>
      </c>
      <c r="N1718" s="3">
        <f t="shared" si="47"/>
        <v>62000</v>
      </c>
      <c r="O1718" s="3">
        <f t="shared" si="45"/>
        <v>0</v>
      </c>
      <c r="P1718" s="3">
        <f t="shared" si="48"/>
        <v>27.538464241341664</v>
      </c>
      <c r="Q1718" s="3">
        <f t="shared" si="46"/>
        <v>75153.295068548643</v>
      </c>
    </row>
    <row r="1719" spans="1:17">
      <c r="A1719" s="4">
        <v>40967</v>
      </c>
      <c r="B1719" s="10">
        <v>6095.01</v>
      </c>
      <c r="C1719" s="10">
        <v>2799.7</v>
      </c>
      <c r="D1719" s="10">
        <v>5825.4</v>
      </c>
      <c r="E1719" s="10">
        <v>2619.02</v>
      </c>
      <c r="F1719" s="10">
        <v>2522.21</v>
      </c>
      <c r="G1719" s="10">
        <v>2640.05</v>
      </c>
      <c r="H1719" s="3">
        <f t="shared" si="42"/>
        <v>2</v>
      </c>
      <c r="I1719" s="3">
        <f t="shared" si="43"/>
        <v>0</v>
      </c>
      <c r="J1719" s="3">
        <f>IF(AND(A1719&gt;=Intermediate!$B$4,A1719&lt;=Intermediate!$B$2),1,0)</f>
        <v>1</v>
      </c>
      <c r="K1719" s="3">
        <f t="shared" si="44"/>
        <v>0</v>
      </c>
      <c r="L1719" s="1">
        <f t="array" ref="L1719">INDEX(B1719:G1719,1,Intermediate!$B$6)</f>
        <v>2799.7</v>
      </c>
      <c r="M1719" s="3">
        <f>Intermediate!$B$7*K1719</f>
        <v>0</v>
      </c>
      <c r="N1719" s="3">
        <f t="shared" si="47"/>
        <v>62000</v>
      </c>
      <c r="O1719" s="3">
        <f t="shared" si="45"/>
        <v>0</v>
      </c>
      <c r="P1719" s="3">
        <f t="shared" si="48"/>
        <v>27.538464241341664</v>
      </c>
      <c r="Q1719" s="3">
        <f t="shared" si="46"/>
        <v>77099.438336484251</v>
      </c>
    </row>
    <row r="1720" spans="1:17">
      <c r="A1720" s="4">
        <v>40968</v>
      </c>
      <c r="B1720" s="10">
        <v>6108.4</v>
      </c>
      <c r="C1720" s="10">
        <v>2818.76</v>
      </c>
      <c r="D1720" s="10">
        <v>5848.67</v>
      </c>
      <c r="E1720" s="10">
        <v>2640.63</v>
      </c>
      <c r="F1720" s="10">
        <v>2559.1</v>
      </c>
      <c r="G1720" s="10">
        <v>2661.28</v>
      </c>
      <c r="H1720" s="3">
        <f t="shared" si="42"/>
        <v>2</v>
      </c>
      <c r="I1720" s="3">
        <f t="shared" si="43"/>
        <v>0</v>
      </c>
      <c r="J1720" s="3">
        <f>IF(AND(A1720&gt;=Intermediate!$B$4,A1720&lt;=Intermediate!$B$2),1,0)</f>
        <v>1</v>
      </c>
      <c r="K1720" s="3">
        <f t="shared" si="44"/>
        <v>0</v>
      </c>
      <c r="L1720" s="1">
        <f t="array" ref="L1720">INDEX(B1720:G1720,1,Intermediate!$B$6)</f>
        <v>2818.76</v>
      </c>
      <c r="M1720" s="3">
        <f>Intermediate!$B$7*K1720</f>
        <v>0</v>
      </c>
      <c r="N1720" s="3">
        <f t="shared" si="47"/>
        <v>62000</v>
      </c>
      <c r="O1720" s="3">
        <f t="shared" si="45"/>
        <v>0</v>
      </c>
      <c r="P1720" s="3">
        <f t="shared" si="48"/>
        <v>27.538464241341664</v>
      </c>
      <c r="Q1720" s="3">
        <f t="shared" si="46"/>
        <v>77624.321464924229</v>
      </c>
    </row>
    <row r="1721" spans="1:17">
      <c r="A1721" s="2">
        <v>40969</v>
      </c>
      <c r="B1721" s="10">
        <v>6058.37</v>
      </c>
      <c r="C1721" s="10">
        <v>2799.64</v>
      </c>
      <c r="D1721" s="10">
        <v>5805.23</v>
      </c>
      <c r="E1721" s="10">
        <v>2620.98</v>
      </c>
      <c r="F1721" s="10">
        <v>2540.73</v>
      </c>
      <c r="G1721" s="10">
        <v>2649.78</v>
      </c>
      <c r="H1721" s="3">
        <f t="shared" si="42"/>
        <v>3</v>
      </c>
      <c r="I1721" s="3">
        <f t="shared" si="43"/>
        <v>1</v>
      </c>
      <c r="J1721" s="3">
        <f>IF(AND(A1721&gt;=Intermediate!$B$4,A1721&lt;=Intermediate!$B$2),1,0)</f>
        <v>1</v>
      </c>
      <c r="K1721" s="3">
        <f t="shared" si="44"/>
        <v>1</v>
      </c>
      <c r="L1721" s="1">
        <f t="array" ref="L1721">INDEX(B1721:G1721,1,Intermediate!$B$6)</f>
        <v>2799.64</v>
      </c>
      <c r="M1721" s="3">
        <f>Intermediate!$B$7*K1721</f>
        <v>1000</v>
      </c>
      <c r="N1721" s="3">
        <f t="shared" si="47"/>
        <v>63000</v>
      </c>
      <c r="O1721" s="3">
        <f t="shared" si="45"/>
        <v>0.35718878141475335</v>
      </c>
      <c r="P1721" s="3">
        <f t="shared" si="48"/>
        <v>27.895653022756417</v>
      </c>
      <c r="Q1721" s="3">
        <f t="shared" si="46"/>
        <v>78097.786028629765</v>
      </c>
    </row>
    <row r="1722" spans="1:17">
      <c r="A1722" s="2">
        <v>40970</v>
      </c>
      <c r="B1722" s="10">
        <v>6077.89</v>
      </c>
      <c r="C1722" s="10">
        <v>2802.9</v>
      </c>
      <c r="D1722" s="10">
        <v>5819.92</v>
      </c>
      <c r="E1722" s="10">
        <v>2623.3</v>
      </c>
      <c r="F1722" s="10">
        <v>2536.69</v>
      </c>
      <c r="G1722" s="10">
        <v>2649.27</v>
      </c>
      <c r="H1722" s="3">
        <f t="shared" si="42"/>
        <v>3</v>
      </c>
      <c r="I1722" s="3">
        <f t="shared" si="43"/>
        <v>0</v>
      </c>
      <c r="J1722" s="3">
        <f>IF(AND(A1722&gt;=Intermediate!$B$4,A1722&lt;=Intermediate!$B$2),1,0)</f>
        <v>1</v>
      </c>
      <c r="K1722" s="3">
        <f t="shared" si="44"/>
        <v>0</v>
      </c>
      <c r="L1722" s="1">
        <f t="array" ref="L1722">INDEX(B1722:G1722,1,Intermediate!$B$6)</f>
        <v>2802.9</v>
      </c>
      <c r="M1722" s="3">
        <f>Intermediate!$B$7*K1722</f>
        <v>0</v>
      </c>
      <c r="N1722" s="3">
        <f t="shared" si="47"/>
        <v>63000</v>
      </c>
      <c r="O1722" s="3">
        <f t="shared" si="45"/>
        <v>0</v>
      </c>
      <c r="P1722" s="3">
        <f t="shared" si="48"/>
        <v>27.895653022756417</v>
      </c>
      <c r="Q1722" s="3">
        <f t="shared" si="46"/>
        <v>78188.725857483965</v>
      </c>
    </row>
    <row r="1723" spans="1:17">
      <c r="A1723" s="2">
        <v>40971</v>
      </c>
      <c r="B1723" s="10">
        <v>6078.3</v>
      </c>
      <c r="C1723" s="10">
        <v>2805.83</v>
      </c>
      <c r="D1723" s="10">
        <v>5821.95</v>
      </c>
      <c r="E1723" s="10">
        <v>2624.67</v>
      </c>
      <c r="F1723" s="10">
        <v>2539.1</v>
      </c>
      <c r="G1723" s="10">
        <v>2655.38</v>
      </c>
      <c r="H1723" s="3">
        <f t="shared" si="42"/>
        <v>3</v>
      </c>
      <c r="I1723" s="3">
        <f t="shared" si="43"/>
        <v>0</v>
      </c>
      <c r="J1723" s="3">
        <f>IF(AND(A1723&gt;=Intermediate!$B$4,A1723&lt;=Intermediate!$B$2),1,0)</f>
        <v>1</v>
      </c>
      <c r="K1723" s="3">
        <f t="shared" si="44"/>
        <v>0</v>
      </c>
      <c r="L1723" s="1">
        <f t="array" ref="L1723">INDEX(B1723:G1723,1,Intermediate!$B$6)</f>
        <v>2805.83</v>
      </c>
      <c r="M1723" s="3">
        <f>Intermediate!$B$7*K1723</f>
        <v>0</v>
      </c>
      <c r="N1723" s="3">
        <f t="shared" si="47"/>
        <v>63000</v>
      </c>
      <c r="O1723" s="3">
        <f t="shared" si="45"/>
        <v>0</v>
      </c>
      <c r="P1723" s="3">
        <f t="shared" si="48"/>
        <v>27.895653022756417</v>
      </c>
      <c r="Q1723" s="3">
        <f t="shared" si="46"/>
        <v>78270.460120840638</v>
      </c>
    </row>
    <row r="1724" spans="1:17">
      <c r="A1724" s="2">
        <v>40973</v>
      </c>
      <c r="B1724" s="10">
        <v>5989.33</v>
      </c>
      <c r="C1724" s="10">
        <v>2768.33</v>
      </c>
      <c r="D1724" s="10">
        <v>5739.16</v>
      </c>
      <c r="E1724" s="10">
        <v>2585.19</v>
      </c>
      <c r="F1724" s="10">
        <v>2499.19</v>
      </c>
      <c r="G1724" s="10">
        <v>2629.55</v>
      </c>
      <c r="H1724" s="3">
        <f t="shared" si="42"/>
        <v>3</v>
      </c>
      <c r="I1724" s="3">
        <f t="shared" si="43"/>
        <v>0</v>
      </c>
      <c r="J1724" s="3">
        <f>IF(AND(A1724&gt;=Intermediate!$B$4,A1724&lt;=Intermediate!$B$2),1,0)</f>
        <v>1</v>
      </c>
      <c r="K1724" s="3">
        <f t="shared" si="44"/>
        <v>0</v>
      </c>
      <c r="L1724" s="1">
        <f t="array" ref="L1724">INDEX(B1724:G1724,1,Intermediate!$B$6)</f>
        <v>2768.33</v>
      </c>
      <c r="M1724" s="3">
        <f>Intermediate!$B$7*K1724</f>
        <v>0</v>
      </c>
      <c r="N1724" s="3">
        <f t="shared" si="47"/>
        <v>63000</v>
      </c>
      <c r="O1724" s="3">
        <f t="shared" si="45"/>
        <v>0</v>
      </c>
      <c r="P1724" s="3">
        <f t="shared" si="48"/>
        <v>27.895653022756417</v>
      </c>
      <c r="Q1724" s="3">
        <f t="shared" si="46"/>
        <v>77224.373132487264</v>
      </c>
    </row>
    <row r="1725" spans="1:17">
      <c r="A1725" s="2">
        <v>40974</v>
      </c>
      <c r="B1725" s="10">
        <v>5927.79</v>
      </c>
      <c r="C1725" s="10">
        <v>2738.57</v>
      </c>
      <c r="D1725" s="10">
        <v>5679.24</v>
      </c>
      <c r="E1725" s="10">
        <v>2558.9699999999998</v>
      </c>
      <c r="F1725" s="10">
        <v>2474.5700000000002</v>
      </c>
      <c r="G1725" s="10">
        <v>2596.13</v>
      </c>
      <c r="H1725" s="3">
        <f t="shared" si="42"/>
        <v>3</v>
      </c>
      <c r="I1725" s="3">
        <f t="shared" si="43"/>
        <v>0</v>
      </c>
      <c r="J1725" s="3">
        <f>IF(AND(A1725&gt;=Intermediate!$B$4,A1725&lt;=Intermediate!$B$2),1,0)</f>
        <v>1</v>
      </c>
      <c r="K1725" s="3">
        <f t="shared" si="44"/>
        <v>0</v>
      </c>
      <c r="L1725" s="1">
        <f t="array" ref="L1725">INDEX(B1725:G1725,1,Intermediate!$B$6)</f>
        <v>2738.57</v>
      </c>
      <c r="M1725" s="3">
        <f>Intermediate!$B$7*K1725</f>
        <v>0</v>
      </c>
      <c r="N1725" s="3">
        <f t="shared" si="47"/>
        <v>63000</v>
      </c>
      <c r="O1725" s="3">
        <f t="shared" si="45"/>
        <v>0</v>
      </c>
      <c r="P1725" s="3">
        <f t="shared" si="48"/>
        <v>27.895653022756417</v>
      </c>
      <c r="Q1725" s="3">
        <f t="shared" si="46"/>
        <v>76394.198498530051</v>
      </c>
    </row>
    <row r="1726" spans="1:17">
      <c r="A1726" s="2">
        <v>40975</v>
      </c>
      <c r="B1726" s="10">
        <v>5920.5</v>
      </c>
      <c r="C1726" s="10">
        <v>2735.99</v>
      </c>
      <c r="D1726" s="10">
        <v>5673.22</v>
      </c>
      <c r="E1726" s="10">
        <v>2557.35</v>
      </c>
      <c r="F1726" s="10">
        <v>2474.5</v>
      </c>
      <c r="G1726" s="10">
        <v>2591.94</v>
      </c>
      <c r="H1726" s="3">
        <f t="shared" si="42"/>
        <v>3</v>
      </c>
      <c r="I1726" s="3">
        <f t="shared" si="43"/>
        <v>0</v>
      </c>
      <c r="J1726" s="3">
        <f>IF(AND(A1726&gt;=Intermediate!$B$4,A1726&lt;=Intermediate!$B$2),1,0)</f>
        <v>1</v>
      </c>
      <c r="K1726" s="3">
        <f t="shared" si="44"/>
        <v>0</v>
      </c>
      <c r="L1726" s="1">
        <f t="array" ref="L1726">INDEX(B1726:G1726,1,Intermediate!$B$6)</f>
        <v>2735.99</v>
      </c>
      <c r="M1726" s="3">
        <f>Intermediate!$B$7*K1726</f>
        <v>0</v>
      </c>
      <c r="N1726" s="3">
        <f t="shared" si="47"/>
        <v>63000</v>
      </c>
      <c r="O1726" s="3">
        <f t="shared" si="45"/>
        <v>0</v>
      </c>
      <c r="P1726" s="3">
        <f t="shared" si="48"/>
        <v>27.895653022756417</v>
      </c>
      <c r="Q1726" s="3">
        <f t="shared" si="46"/>
        <v>76322.227713731321</v>
      </c>
    </row>
    <row r="1727" spans="1:17">
      <c r="A1727" s="2">
        <v>40977</v>
      </c>
      <c r="B1727" s="10">
        <v>6052.95</v>
      </c>
      <c r="C1727" s="10">
        <v>2797.07</v>
      </c>
      <c r="D1727" s="10">
        <v>5799.08</v>
      </c>
      <c r="E1727" s="10">
        <v>2618.39</v>
      </c>
      <c r="F1727" s="10">
        <v>2538.91</v>
      </c>
      <c r="G1727" s="10">
        <v>2641.3</v>
      </c>
      <c r="H1727" s="3">
        <f t="shared" si="42"/>
        <v>3</v>
      </c>
      <c r="I1727" s="3">
        <f t="shared" si="43"/>
        <v>0</v>
      </c>
      <c r="J1727" s="3">
        <f>IF(AND(A1727&gt;=Intermediate!$B$4,A1727&lt;=Intermediate!$B$2),1,0)</f>
        <v>1</v>
      </c>
      <c r="K1727" s="3">
        <f t="shared" si="44"/>
        <v>0</v>
      </c>
      <c r="L1727" s="1">
        <f t="array" ref="L1727">INDEX(B1727:G1727,1,Intermediate!$B$6)</f>
        <v>2797.07</v>
      </c>
      <c r="M1727" s="3">
        <f>Intermediate!$B$7*K1727</f>
        <v>0</v>
      </c>
      <c r="N1727" s="3">
        <f t="shared" si="47"/>
        <v>63000</v>
      </c>
      <c r="O1727" s="3">
        <f t="shared" si="45"/>
        <v>0</v>
      </c>
      <c r="P1727" s="3">
        <f t="shared" si="48"/>
        <v>27.895653022756417</v>
      </c>
      <c r="Q1727" s="3">
        <f t="shared" si="46"/>
        <v>78026.094200361302</v>
      </c>
    </row>
    <row r="1728" spans="1:17">
      <c r="A1728" s="4">
        <v>40980</v>
      </c>
      <c r="B1728" s="10">
        <v>6087.97</v>
      </c>
      <c r="C1728" s="10">
        <v>2817.52</v>
      </c>
      <c r="D1728" s="10">
        <v>5835.48</v>
      </c>
      <c r="E1728" s="10">
        <v>2640.25</v>
      </c>
      <c r="F1728" s="10">
        <v>2567.71</v>
      </c>
      <c r="G1728" s="10">
        <v>2658.56</v>
      </c>
      <c r="H1728" s="3">
        <f t="shared" si="42"/>
        <v>3</v>
      </c>
      <c r="I1728" s="3">
        <f t="shared" si="43"/>
        <v>0</v>
      </c>
      <c r="J1728" s="3">
        <f>IF(AND(A1728&gt;=Intermediate!$B$4,A1728&lt;=Intermediate!$B$2),1,0)</f>
        <v>1</v>
      </c>
      <c r="K1728" s="3">
        <f t="shared" si="44"/>
        <v>0</v>
      </c>
      <c r="L1728" s="1">
        <f t="array" ref="L1728">INDEX(B1728:G1728,1,Intermediate!$B$6)</f>
        <v>2817.52</v>
      </c>
      <c r="M1728" s="3">
        <f>Intermediate!$B$7*K1728</f>
        <v>0</v>
      </c>
      <c r="N1728" s="3">
        <f t="shared" si="47"/>
        <v>63000</v>
      </c>
      <c r="O1728" s="3">
        <f t="shared" si="45"/>
        <v>0</v>
      </c>
      <c r="P1728" s="3">
        <f t="shared" si="48"/>
        <v>27.895653022756417</v>
      </c>
      <c r="Q1728" s="3">
        <f t="shared" si="46"/>
        <v>78596.560304676663</v>
      </c>
    </row>
    <row r="1729" spans="1:17">
      <c r="A1729" s="4">
        <v>40981</v>
      </c>
      <c r="B1729" s="10">
        <v>6163.26</v>
      </c>
      <c r="C1729" s="10">
        <v>2850.15</v>
      </c>
      <c r="D1729" s="10">
        <v>5907.22</v>
      </c>
      <c r="E1729" s="10">
        <v>2671.97</v>
      </c>
      <c r="F1729" s="10">
        <v>2596.87</v>
      </c>
      <c r="G1729" s="10">
        <v>2689.8</v>
      </c>
      <c r="H1729" s="3">
        <f t="shared" si="42"/>
        <v>3</v>
      </c>
      <c r="I1729" s="3">
        <f t="shared" si="43"/>
        <v>0</v>
      </c>
      <c r="J1729" s="3">
        <f>IF(AND(A1729&gt;=Intermediate!$B$4,A1729&lt;=Intermediate!$B$2),1,0)</f>
        <v>1</v>
      </c>
      <c r="K1729" s="3">
        <f t="shared" si="44"/>
        <v>0</v>
      </c>
      <c r="L1729" s="1">
        <f t="array" ref="L1729">INDEX(B1729:G1729,1,Intermediate!$B$6)</f>
        <v>2850.15</v>
      </c>
      <c r="M1729" s="3">
        <f>Intermediate!$B$7*K1729</f>
        <v>0</v>
      </c>
      <c r="N1729" s="3">
        <f t="shared" si="47"/>
        <v>63000</v>
      </c>
      <c r="O1729" s="3">
        <f t="shared" si="45"/>
        <v>0</v>
      </c>
      <c r="P1729" s="3">
        <f t="shared" si="48"/>
        <v>27.895653022756417</v>
      </c>
      <c r="Q1729" s="3">
        <f t="shared" si="46"/>
        <v>79506.795462809197</v>
      </c>
    </row>
    <row r="1730" spans="1:17">
      <c r="A1730" s="4">
        <v>40982</v>
      </c>
      <c r="B1730" s="10">
        <v>6205.84</v>
      </c>
      <c r="C1730" s="10">
        <v>2862.49</v>
      </c>
      <c r="D1730" s="10">
        <v>5941.94</v>
      </c>
      <c r="E1730" s="10">
        <v>2687.1</v>
      </c>
      <c r="F1730" s="10">
        <v>2609.0300000000002</v>
      </c>
      <c r="G1730" s="10">
        <v>2686.83</v>
      </c>
      <c r="H1730" s="3">
        <f t="shared" si="42"/>
        <v>3</v>
      </c>
      <c r="I1730" s="3">
        <f t="shared" si="43"/>
        <v>0</v>
      </c>
      <c r="J1730" s="3">
        <f>IF(AND(A1730&gt;=Intermediate!$B$4,A1730&lt;=Intermediate!$B$2),1,0)</f>
        <v>1</v>
      </c>
      <c r="K1730" s="3">
        <f t="shared" si="44"/>
        <v>0</v>
      </c>
      <c r="L1730" s="1">
        <f t="array" ref="L1730">INDEX(B1730:G1730,1,Intermediate!$B$6)</f>
        <v>2862.49</v>
      </c>
      <c r="M1730" s="3">
        <f>Intermediate!$B$7*K1730</f>
        <v>0</v>
      </c>
      <c r="N1730" s="3">
        <f t="shared" si="47"/>
        <v>63000</v>
      </c>
      <c r="O1730" s="3">
        <f t="shared" si="45"/>
        <v>0</v>
      </c>
      <c r="P1730" s="3">
        <f t="shared" si="48"/>
        <v>27.895653022756417</v>
      </c>
      <c r="Q1730" s="3">
        <f t="shared" si="46"/>
        <v>79851.027821110009</v>
      </c>
    </row>
    <row r="1731" spans="1:17">
      <c r="A1731" s="4">
        <v>40983</v>
      </c>
      <c r="B1731" s="10">
        <v>6108.37</v>
      </c>
      <c r="C1731" s="10">
        <v>2819.66</v>
      </c>
      <c r="D1731" s="10">
        <v>5850.93</v>
      </c>
      <c r="E1731" s="10">
        <v>2644.29</v>
      </c>
      <c r="F1731" s="10">
        <v>2565.4299999999998</v>
      </c>
      <c r="G1731" s="10">
        <v>2655.17</v>
      </c>
      <c r="H1731" s="3">
        <f t="shared" si="42"/>
        <v>3</v>
      </c>
      <c r="I1731" s="3">
        <f t="shared" si="43"/>
        <v>0</v>
      </c>
      <c r="J1731" s="3">
        <f>IF(AND(A1731&gt;=Intermediate!$B$4,A1731&lt;=Intermediate!$B$2),1,0)</f>
        <v>1</v>
      </c>
      <c r="K1731" s="3">
        <f t="shared" si="44"/>
        <v>0</v>
      </c>
      <c r="L1731" s="1">
        <f t="array" ref="L1731">INDEX(B1731:G1731,1,Intermediate!$B$6)</f>
        <v>2819.66</v>
      </c>
      <c r="M1731" s="3">
        <f>Intermediate!$B$7*K1731</f>
        <v>0</v>
      </c>
      <c r="N1731" s="3">
        <f t="shared" si="47"/>
        <v>63000</v>
      </c>
      <c r="O1731" s="3">
        <f t="shared" si="45"/>
        <v>0</v>
      </c>
      <c r="P1731" s="3">
        <f t="shared" si="48"/>
        <v>27.895653022756417</v>
      </c>
      <c r="Q1731" s="3">
        <f t="shared" si="46"/>
        <v>78656.257002145358</v>
      </c>
    </row>
    <row r="1732" spans="1:17">
      <c r="A1732" s="4">
        <v>40984</v>
      </c>
      <c r="B1732" s="10">
        <v>6036.28</v>
      </c>
      <c r="C1732" s="10">
        <v>2789.93</v>
      </c>
      <c r="D1732" s="10">
        <v>5783.04</v>
      </c>
      <c r="E1732" s="10">
        <v>2615.9699999999998</v>
      </c>
      <c r="F1732" s="10">
        <v>2541.9699999999998</v>
      </c>
      <c r="G1732" s="10">
        <v>2631.71</v>
      </c>
      <c r="H1732" s="3">
        <f t="shared" si="42"/>
        <v>3</v>
      </c>
      <c r="I1732" s="3">
        <f t="shared" si="43"/>
        <v>0</v>
      </c>
      <c r="J1732" s="3">
        <f>IF(AND(A1732&gt;=Intermediate!$B$4,A1732&lt;=Intermediate!$B$2),1,0)</f>
        <v>1</v>
      </c>
      <c r="K1732" s="3">
        <f t="shared" si="44"/>
        <v>0</v>
      </c>
      <c r="L1732" s="1">
        <f t="array" ref="L1732">INDEX(B1732:G1732,1,Intermediate!$B$6)</f>
        <v>2789.93</v>
      </c>
      <c r="M1732" s="3">
        <f>Intermediate!$B$7*K1732</f>
        <v>0</v>
      </c>
      <c r="N1732" s="3">
        <f t="shared" si="47"/>
        <v>63000</v>
      </c>
      <c r="O1732" s="3">
        <f t="shared" si="45"/>
        <v>0</v>
      </c>
      <c r="P1732" s="3">
        <f t="shared" si="48"/>
        <v>27.895653022756417</v>
      </c>
      <c r="Q1732" s="3">
        <f t="shared" si="46"/>
        <v>77826.919237778799</v>
      </c>
    </row>
    <row r="1733" spans="1:17">
      <c r="A1733" s="4">
        <v>40987</v>
      </c>
      <c r="B1733" s="10">
        <v>5964.8</v>
      </c>
      <c r="C1733" s="10">
        <v>2760.12</v>
      </c>
      <c r="D1733" s="10">
        <v>5716.34</v>
      </c>
      <c r="E1733" s="10">
        <v>2585.27</v>
      </c>
      <c r="F1733" s="10">
        <v>2512.2199999999998</v>
      </c>
      <c r="G1733" s="10">
        <v>2610.81</v>
      </c>
      <c r="H1733" s="3">
        <f t="shared" si="42"/>
        <v>3</v>
      </c>
      <c r="I1733" s="3">
        <f t="shared" si="43"/>
        <v>0</v>
      </c>
      <c r="J1733" s="3">
        <f>IF(AND(A1733&gt;=Intermediate!$B$4,A1733&lt;=Intermediate!$B$2),1,0)</f>
        <v>1</v>
      </c>
      <c r="K1733" s="3">
        <f t="shared" si="44"/>
        <v>0</v>
      </c>
      <c r="L1733" s="1">
        <f t="array" ref="L1733">INDEX(B1733:G1733,1,Intermediate!$B$6)</f>
        <v>2760.12</v>
      </c>
      <c r="M1733" s="3">
        <f>Intermediate!$B$7*K1733</f>
        <v>0</v>
      </c>
      <c r="N1733" s="3">
        <f t="shared" si="47"/>
        <v>63000</v>
      </c>
      <c r="O1733" s="3">
        <f t="shared" si="45"/>
        <v>0</v>
      </c>
      <c r="P1733" s="3">
        <f t="shared" si="48"/>
        <v>27.895653022756417</v>
      </c>
      <c r="Q1733" s="3">
        <f t="shared" si="46"/>
        <v>76995.349821170443</v>
      </c>
    </row>
    <row r="1734" spans="1:17">
      <c r="A1734" s="4">
        <v>40988</v>
      </c>
      <c r="B1734" s="10">
        <v>5990.14</v>
      </c>
      <c r="C1734" s="10">
        <v>2775.17</v>
      </c>
      <c r="D1734" s="10">
        <v>5743.83</v>
      </c>
      <c r="E1734" s="10">
        <v>2601.7800000000002</v>
      </c>
      <c r="F1734" s="10">
        <v>2534.11</v>
      </c>
      <c r="G1734" s="10">
        <v>2624</v>
      </c>
      <c r="H1734" s="3">
        <f t="shared" si="42"/>
        <v>3</v>
      </c>
      <c r="I1734" s="3">
        <f t="shared" si="43"/>
        <v>0</v>
      </c>
      <c r="J1734" s="3">
        <f>IF(AND(A1734&gt;=Intermediate!$B$4,A1734&lt;=Intermediate!$B$2),1,0)</f>
        <v>1</v>
      </c>
      <c r="K1734" s="3">
        <f t="shared" si="44"/>
        <v>0</v>
      </c>
      <c r="L1734" s="1">
        <f t="array" ref="L1734">INDEX(B1734:G1734,1,Intermediate!$B$6)</f>
        <v>2775.17</v>
      </c>
      <c r="M1734" s="3">
        <f>Intermediate!$B$7*K1734</f>
        <v>0</v>
      </c>
      <c r="N1734" s="3">
        <f t="shared" si="47"/>
        <v>63000</v>
      </c>
      <c r="O1734" s="3">
        <f t="shared" si="45"/>
        <v>0</v>
      </c>
      <c r="P1734" s="3">
        <f t="shared" si="48"/>
        <v>27.895653022756417</v>
      </c>
      <c r="Q1734" s="3">
        <f t="shared" si="46"/>
        <v>77415.179399162924</v>
      </c>
    </row>
    <row r="1735" spans="1:17">
      <c r="A1735" s="4">
        <v>40989</v>
      </c>
      <c r="B1735" s="10">
        <v>6096.66</v>
      </c>
      <c r="C1735" s="10">
        <v>2824.2</v>
      </c>
      <c r="D1735" s="10">
        <v>5844.99</v>
      </c>
      <c r="E1735" s="10">
        <v>2652.14</v>
      </c>
      <c r="F1735" s="10">
        <v>2588.5500000000002</v>
      </c>
      <c r="G1735" s="10">
        <v>2662.24</v>
      </c>
      <c r="H1735" s="3">
        <f t="shared" si="42"/>
        <v>3</v>
      </c>
      <c r="I1735" s="3">
        <f t="shared" si="43"/>
        <v>0</v>
      </c>
      <c r="J1735" s="3">
        <f>IF(AND(A1735&gt;=Intermediate!$B$4,A1735&lt;=Intermediate!$B$2),1,0)</f>
        <v>1</v>
      </c>
      <c r="K1735" s="3">
        <f t="shared" si="44"/>
        <v>0</v>
      </c>
      <c r="L1735" s="1">
        <f t="array" ref="L1735">INDEX(B1735:G1735,1,Intermediate!$B$6)</f>
        <v>2824.2</v>
      </c>
      <c r="M1735" s="3">
        <f>Intermediate!$B$7*K1735</f>
        <v>0</v>
      </c>
      <c r="N1735" s="3">
        <f t="shared" si="47"/>
        <v>63000</v>
      </c>
      <c r="O1735" s="3">
        <f t="shared" si="45"/>
        <v>0</v>
      </c>
      <c r="P1735" s="3">
        <f t="shared" si="48"/>
        <v>27.895653022756417</v>
      </c>
      <c r="Q1735" s="3">
        <f t="shared" si="46"/>
        <v>78782.90326686867</v>
      </c>
    </row>
    <row r="1736" spans="1:17">
      <c r="A1736" s="4">
        <v>40990</v>
      </c>
      <c r="B1736" s="10">
        <v>5939.69</v>
      </c>
      <c r="C1736" s="10">
        <v>2759.16</v>
      </c>
      <c r="D1736" s="10">
        <v>5700.62</v>
      </c>
      <c r="E1736" s="10">
        <v>2586.83</v>
      </c>
      <c r="F1736" s="10">
        <v>2527.41</v>
      </c>
      <c r="G1736" s="10">
        <v>2614.65</v>
      </c>
      <c r="H1736" s="3">
        <f t="shared" si="42"/>
        <v>3</v>
      </c>
      <c r="I1736" s="3">
        <f t="shared" si="43"/>
        <v>0</v>
      </c>
      <c r="J1736" s="3">
        <f>IF(AND(A1736&gt;=Intermediate!$B$4,A1736&lt;=Intermediate!$B$2),1,0)</f>
        <v>1</v>
      </c>
      <c r="K1736" s="3">
        <f t="shared" si="44"/>
        <v>0</v>
      </c>
      <c r="L1736" s="1">
        <f t="array" ref="L1736">INDEX(B1736:G1736,1,Intermediate!$B$6)</f>
        <v>2759.16</v>
      </c>
      <c r="M1736" s="3">
        <f>Intermediate!$B$7*K1736</f>
        <v>0</v>
      </c>
      <c r="N1736" s="3">
        <f t="shared" si="47"/>
        <v>63000</v>
      </c>
      <c r="O1736" s="3">
        <f t="shared" si="45"/>
        <v>0</v>
      </c>
      <c r="P1736" s="3">
        <f t="shared" si="48"/>
        <v>27.895653022756417</v>
      </c>
      <c r="Q1736" s="3">
        <f t="shared" si="46"/>
        <v>76968.56999426859</v>
      </c>
    </row>
    <row r="1737" spans="1:17">
      <c r="A1737" s="4">
        <v>40991</v>
      </c>
      <c r="B1737" s="10">
        <v>5996.72</v>
      </c>
      <c r="C1737" s="10">
        <v>2780.76</v>
      </c>
      <c r="D1737" s="10">
        <v>5751.15</v>
      </c>
      <c r="E1737" s="10">
        <v>2608.75</v>
      </c>
      <c r="F1737" s="10">
        <v>2546.4</v>
      </c>
      <c r="G1737" s="10">
        <v>2624.49</v>
      </c>
      <c r="H1737" s="3">
        <f t="shared" si="42"/>
        <v>3</v>
      </c>
      <c r="I1737" s="3">
        <f t="shared" si="43"/>
        <v>0</v>
      </c>
      <c r="J1737" s="3">
        <f>IF(AND(A1737&gt;=Intermediate!$B$4,A1737&lt;=Intermediate!$B$2),1,0)</f>
        <v>1</v>
      </c>
      <c r="K1737" s="3">
        <f t="shared" si="44"/>
        <v>0</v>
      </c>
      <c r="L1737" s="1">
        <f t="array" ref="L1737">INDEX(B1737:G1737,1,Intermediate!$B$6)</f>
        <v>2780.76</v>
      </c>
      <c r="M1737" s="3">
        <f>Intermediate!$B$7*K1737</f>
        <v>0</v>
      </c>
      <c r="N1737" s="3">
        <f t="shared" si="47"/>
        <v>63000</v>
      </c>
      <c r="O1737" s="3">
        <f t="shared" si="45"/>
        <v>0</v>
      </c>
      <c r="P1737" s="3">
        <f t="shared" si="48"/>
        <v>27.895653022756417</v>
      </c>
      <c r="Q1737" s="3">
        <f t="shared" si="46"/>
        <v>77571.116099560139</v>
      </c>
    </row>
    <row r="1738" spans="1:17">
      <c r="A1738" s="4">
        <v>40994</v>
      </c>
      <c r="B1738" s="10">
        <v>5892.83</v>
      </c>
      <c r="C1738" s="10">
        <v>2735.98</v>
      </c>
      <c r="D1738" s="10">
        <v>5654.02</v>
      </c>
      <c r="E1738" s="10">
        <v>2563.27</v>
      </c>
      <c r="F1738" s="10">
        <v>2501.41</v>
      </c>
      <c r="G1738" s="10">
        <v>2589.21</v>
      </c>
      <c r="H1738" s="3">
        <f t="shared" si="42"/>
        <v>3</v>
      </c>
      <c r="I1738" s="3">
        <f t="shared" si="43"/>
        <v>0</v>
      </c>
      <c r="J1738" s="3">
        <f>IF(AND(A1738&gt;=Intermediate!$B$4,A1738&lt;=Intermediate!$B$2),1,0)</f>
        <v>1</v>
      </c>
      <c r="K1738" s="3">
        <f t="shared" si="44"/>
        <v>0</v>
      </c>
      <c r="L1738" s="1">
        <f t="array" ref="L1738">INDEX(B1738:G1738,1,Intermediate!$B$6)</f>
        <v>2735.98</v>
      </c>
      <c r="M1738" s="3">
        <f>Intermediate!$B$7*K1738</f>
        <v>0</v>
      </c>
      <c r="N1738" s="3">
        <f t="shared" si="47"/>
        <v>63000</v>
      </c>
      <c r="O1738" s="3">
        <f t="shared" si="45"/>
        <v>0</v>
      </c>
      <c r="P1738" s="3">
        <f t="shared" si="48"/>
        <v>27.895653022756417</v>
      </c>
      <c r="Q1738" s="3">
        <f t="shared" si="46"/>
        <v>76321.948757201098</v>
      </c>
    </row>
    <row r="1739" spans="1:17">
      <c r="A1739" s="4">
        <v>40995</v>
      </c>
      <c r="B1739" s="10">
        <v>5955.41</v>
      </c>
      <c r="C1739" s="10">
        <v>2751.81</v>
      </c>
      <c r="D1739" s="10">
        <v>5705.11</v>
      </c>
      <c r="E1739" s="10">
        <v>2578.0100000000002</v>
      </c>
      <c r="F1739" s="10">
        <v>2502.52</v>
      </c>
      <c r="G1739" s="10">
        <v>2588.17</v>
      </c>
      <c r="H1739" s="3">
        <f t="shared" si="42"/>
        <v>3</v>
      </c>
      <c r="I1739" s="3">
        <f t="shared" si="43"/>
        <v>0</v>
      </c>
      <c r="J1739" s="3">
        <f>IF(AND(A1739&gt;=Intermediate!$B$4,A1739&lt;=Intermediate!$B$2),1,0)</f>
        <v>1</v>
      </c>
      <c r="K1739" s="3">
        <f t="shared" si="44"/>
        <v>0</v>
      </c>
      <c r="L1739" s="1">
        <f t="array" ref="L1739">INDEX(B1739:G1739,1,Intermediate!$B$6)</f>
        <v>2751.81</v>
      </c>
      <c r="M1739" s="3">
        <f>Intermediate!$B$7*K1739</f>
        <v>0</v>
      </c>
      <c r="N1739" s="3">
        <f t="shared" si="47"/>
        <v>63000</v>
      </c>
      <c r="O1739" s="3">
        <f t="shared" si="45"/>
        <v>0</v>
      </c>
      <c r="P1739" s="3">
        <f t="shared" si="48"/>
        <v>27.895653022756417</v>
      </c>
      <c r="Q1739" s="3">
        <f t="shared" si="46"/>
        <v>76763.536944551335</v>
      </c>
    </row>
    <row r="1740" spans="1:17">
      <c r="A1740" s="4">
        <v>40996</v>
      </c>
      <c r="B1740" s="10">
        <v>5898.71</v>
      </c>
      <c r="C1740" s="10">
        <v>2726.3</v>
      </c>
      <c r="D1740" s="10">
        <v>5651.2</v>
      </c>
      <c r="E1740" s="10">
        <v>2553.1799999999998</v>
      </c>
      <c r="F1740" s="10">
        <v>2477.73</v>
      </c>
      <c r="G1740" s="10">
        <v>2568.1799999999998</v>
      </c>
      <c r="H1740" s="3">
        <f t="shared" si="42"/>
        <v>3</v>
      </c>
      <c r="I1740" s="3">
        <f t="shared" si="43"/>
        <v>0</v>
      </c>
      <c r="J1740" s="3">
        <f>IF(AND(A1740&gt;=Intermediate!$B$4,A1740&lt;=Intermediate!$B$2),1,0)</f>
        <v>1</v>
      </c>
      <c r="K1740" s="3">
        <f t="shared" si="44"/>
        <v>0</v>
      </c>
      <c r="L1740" s="1">
        <f t="array" ref="L1740">INDEX(B1740:G1740,1,Intermediate!$B$6)</f>
        <v>2726.3</v>
      </c>
      <c r="M1740" s="3">
        <f>Intermediate!$B$7*K1740</f>
        <v>0</v>
      </c>
      <c r="N1740" s="3">
        <f t="shared" si="47"/>
        <v>63000</v>
      </c>
      <c r="O1740" s="3">
        <f t="shared" si="45"/>
        <v>0</v>
      </c>
      <c r="P1740" s="3">
        <f t="shared" si="48"/>
        <v>27.895653022756417</v>
      </c>
      <c r="Q1740" s="3">
        <f t="shared" si="46"/>
        <v>76051.918835940829</v>
      </c>
    </row>
    <row r="1741" spans="1:17">
      <c r="A1741" s="4">
        <v>40997</v>
      </c>
      <c r="B1741" s="10">
        <v>5890.06</v>
      </c>
      <c r="C1741" s="10">
        <v>2726.35</v>
      </c>
      <c r="D1741" s="10">
        <v>5645.28</v>
      </c>
      <c r="E1741" s="10">
        <v>2553.5700000000002</v>
      </c>
      <c r="F1741" s="10">
        <v>2482.96</v>
      </c>
      <c r="G1741" s="10">
        <v>2575.19</v>
      </c>
      <c r="H1741" s="3">
        <f t="shared" si="42"/>
        <v>3</v>
      </c>
      <c r="I1741" s="3">
        <f t="shared" si="43"/>
        <v>0</v>
      </c>
      <c r="J1741" s="3">
        <f>IF(AND(A1741&gt;=Intermediate!$B$4,A1741&lt;=Intermediate!$B$2),1,0)</f>
        <v>1</v>
      </c>
      <c r="K1741" s="3">
        <f t="shared" si="44"/>
        <v>0</v>
      </c>
      <c r="L1741" s="1">
        <f t="array" ref="L1741">INDEX(B1741:G1741,1,Intermediate!$B$6)</f>
        <v>2726.35</v>
      </c>
      <c r="M1741" s="3">
        <f>Intermediate!$B$7*K1741</f>
        <v>0</v>
      </c>
      <c r="N1741" s="3">
        <f t="shared" si="47"/>
        <v>63000</v>
      </c>
      <c r="O1741" s="3">
        <f t="shared" si="45"/>
        <v>0</v>
      </c>
      <c r="P1741" s="3">
        <f t="shared" si="48"/>
        <v>27.895653022756417</v>
      </c>
      <c r="Q1741" s="3">
        <f t="shared" si="46"/>
        <v>76053.313618591957</v>
      </c>
    </row>
    <row r="1742" spans="1:17">
      <c r="A1742" s="4">
        <v>40998</v>
      </c>
      <c r="B1742" s="10">
        <v>6027.9</v>
      </c>
      <c r="C1742" s="10">
        <v>2791.53</v>
      </c>
      <c r="D1742" s="10">
        <v>5778.58</v>
      </c>
      <c r="E1742" s="10">
        <v>2616.2199999999998</v>
      </c>
      <c r="F1742" s="10">
        <v>2546.9899999999998</v>
      </c>
      <c r="G1742" s="10">
        <v>2635.24</v>
      </c>
      <c r="H1742" s="3">
        <f t="shared" si="42"/>
        <v>3</v>
      </c>
      <c r="I1742" s="3">
        <f t="shared" si="43"/>
        <v>0</v>
      </c>
      <c r="J1742" s="3">
        <f>IF(AND(A1742&gt;=Intermediate!$B$4,A1742&lt;=Intermediate!$B$2),1,0)</f>
        <v>1</v>
      </c>
      <c r="K1742" s="3">
        <f t="shared" si="44"/>
        <v>0</v>
      </c>
      <c r="L1742" s="1">
        <f t="array" ref="L1742">INDEX(B1742:G1742,1,Intermediate!$B$6)</f>
        <v>2791.53</v>
      </c>
      <c r="M1742" s="3">
        <f>Intermediate!$B$7*K1742</f>
        <v>0</v>
      </c>
      <c r="N1742" s="3">
        <f t="shared" si="47"/>
        <v>63000</v>
      </c>
      <c r="O1742" s="3">
        <f t="shared" si="45"/>
        <v>0</v>
      </c>
      <c r="P1742" s="3">
        <f t="shared" si="48"/>
        <v>27.895653022756417</v>
      </c>
      <c r="Q1742" s="3">
        <f t="shared" si="46"/>
        <v>77871.55228261523</v>
      </c>
    </row>
    <row r="1743" spans="1:17">
      <c r="A1743" s="2">
        <v>41001</v>
      </c>
      <c r="B1743" s="10">
        <v>6057.04</v>
      </c>
      <c r="C1743" s="10">
        <v>2814.27</v>
      </c>
      <c r="D1743" s="10">
        <v>5813</v>
      </c>
      <c r="E1743" s="10">
        <v>2635.13</v>
      </c>
      <c r="F1743" s="10">
        <v>2571.54</v>
      </c>
      <c r="G1743" s="10">
        <v>2668.78</v>
      </c>
      <c r="H1743" s="3">
        <f t="shared" si="42"/>
        <v>4</v>
      </c>
      <c r="I1743" s="3">
        <f t="shared" si="43"/>
        <v>1</v>
      </c>
      <c r="J1743" s="3">
        <f>IF(AND(A1743&gt;=Intermediate!$B$4,A1743&lt;=Intermediate!$B$2),1,0)</f>
        <v>1</v>
      </c>
      <c r="K1743" s="3">
        <f t="shared" si="44"/>
        <v>1</v>
      </c>
      <c r="L1743" s="1">
        <f t="array" ref="L1743">INDEX(B1743:G1743,1,Intermediate!$B$6)</f>
        <v>2814.27</v>
      </c>
      <c r="M1743" s="3">
        <f>Intermediate!$B$7*K1743</f>
        <v>1000</v>
      </c>
      <c r="N1743" s="3">
        <f t="shared" si="47"/>
        <v>64000</v>
      </c>
      <c r="O1743" s="3">
        <f t="shared" si="45"/>
        <v>0.35533193332551605</v>
      </c>
      <c r="P1743" s="3">
        <f t="shared" si="48"/>
        <v>28.250984956081933</v>
      </c>
      <c r="Q1743" s="3">
        <f t="shared" si="46"/>
        <v>79505.8994323527</v>
      </c>
    </row>
    <row r="1744" spans="1:17">
      <c r="A1744" s="2">
        <v>41002</v>
      </c>
      <c r="B1744" s="10">
        <v>6108.53</v>
      </c>
      <c r="C1744" s="10">
        <v>2839.37</v>
      </c>
      <c r="D1744" s="10">
        <v>5862.68</v>
      </c>
      <c r="E1744" s="10">
        <v>2658.27</v>
      </c>
      <c r="F1744" s="10">
        <v>2595.08</v>
      </c>
      <c r="G1744" s="10">
        <v>2699.7</v>
      </c>
      <c r="H1744" s="3">
        <f t="shared" si="42"/>
        <v>4</v>
      </c>
      <c r="I1744" s="3">
        <f t="shared" si="43"/>
        <v>0</v>
      </c>
      <c r="J1744" s="3">
        <f>IF(AND(A1744&gt;=Intermediate!$B$4,A1744&lt;=Intermediate!$B$2),1,0)</f>
        <v>1</v>
      </c>
      <c r="K1744" s="3">
        <f t="shared" si="44"/>
        <v>0</v>
      </c>
      <c r="L1744" s="1">
        <f t="array" ref="L1744">INDEX(B1744:G1744,1,Intermediate!$B$6)</f>
        <v>2839.37</v>
      </c>
      <c r="M1744" s="3">
        <f>Intermediate!$B$7*K1744</f>
        <v>0</v>
      </c>
      <c r="N1744" s="3">
        <f t="shared" si="47"/>
        <v>64000</v>
      </c>
      <c r="O1744" s="3">
        <f t="shared" si="45"/>
        <v>0</v>
      </c>
      <c r="P1744" s="3">
        <f t="shared" si="48"/>
        <v>28.250984956081933</v>
      </c>
      <c r="Q1744" s="3">
        <f t="shared" si="46"/>
        <v>80214.99915475036</v>
      </c>
    </row>
    <row r="1745" spans="1:17">
      <c r="A1745" s="2">
        <v>41003</v>
      </c>
      <c r="B1745" s="10">
        <v>6072.71</v>
      </c>
      <c r="C1745" s="10">
        <v>2830.56</v>
      </c>
      <c r="D1745" s="10">
        <v>5834.08</v>
      </c>
      <c r="E1745" s="10">
        <v>2651.83</v>
      </c>
      <c r="F1745" s="10">
        <v>2598.67</v>
      </c>
      <c r="G1745" s="10">
        <v>2696.7</v>
      </c>
      <c r="H1745" s="3">
        <f t="shared" si="42"/>
        <v>4</v>
      </c>
      <c r="I1745" s="3">
        <f t="shared" si="43"/>
        <v>0</v>
      </c>
      <c r="J1745" s="3">
        <f>IF(AND(A1745&gt;=Intermediate!$B$4,A1745&lt;=Intermediate!$B$2),1,0)</f>
        <v>1</v>
      </c>
      <c r="K1745" s="3">
        <f t="shared" si="44"/>
        <v>0</v>
      </c>
      <c r="L1745" s="1">
        <f t="array" ref="L1745">INDEX(B1745:G1745,1,Intermediate!$B$6)</f>
        <v>2830.56</v>
      </c>
      <c r="M1745" s="3">
        <f>Intermediate!$B$7*K1745</f>
        <v>0</v>
      </c>
      <c r="N1745" s="3">
        <f t="shared" si="47"/>
        <v>64000</v>
      </c>
      <c r="O1745" s="3">
        <f t="shared" si="45"/>
        <v>0</v>
      </c>
      <c r="P1745" s="3">
        <f t="shared" si="48"/>
        <v>28.250984956081933</v>
      </c>
      <c r="Q1745" s="3">
        <f t="shared" si="46"/>
        <v>79966.107977287276</v>
      </c>
    </row>
    <row r="1746" spans="1:17">
      <c r="A1746" s="2">
        <v>41008</v>
      </c>
      <c r="B1746" s="10">
        <v>5972.31</v>
      </c>
      <c r="C1746" s="10">
        <v>2788.82</v>
      </c>
      <c r="D1746" s="10">
        <v>5740.59</v>
      </c>
      <c r="E1746" s="10">
        <v>2609.9499999999998</v>
      </c>
      <c r="F1746" s="10">
        <v>2559.83</v>
      </c>
      <c r="G1746" s="10">
        <v>2663.97</v>
      </c>
      <c r="H1746" s="3">
        <f t="shared" si="42"/>
        <v>4</v>
      </c>
      <c r="I1746" s="3">
        <f t="shared" si="43"/>
        <v>0</v>
      </c>
      <c r="J1746" s="3">
        <f>IF(AND(A1746&gt;=Intermediate!$B$4,A1746&lt;=Intermediate!$B$2),1,0)</f>
        <v>1</v>
      </c>
      <c r="K1746" s="3">
        <f t="shared" si="44"/>
        <v>0</v>
      </c>
      <c r="L1746" s="1">
        <f t="array" ref="L1746">INDEX(B1746:G1746,1,Intermediate!$B$6)</f>
        <v>2788.82</v>
      </c>
      <c r="M1746" s="3">
        <f>Intermediate!$B$7*K1746</f>
        <v>0</v>
      </c>
      <c r="N1746" s="3">
        <f t="shared" si="47"/>
        <v>64000</v>
      </c>
      <c r="O1746" s="3">
        <f t="shared" si="45"/>
        <v>0</v>
      </c>
      <c r="P1746" s="3">
        <f t="shared" si="48"/>
        <v>28.250984956081933</v>
      </c>
      <c r="Q1746" s="3">
        <f t="shared" si="46"/>
        <v>78786.91186522042</v>
      </c>
    </row>
    <row r="1747" spans="1:17">
      <c r="A1747" s="4">
        <v>41009</v>
      </c>
      <c r="B1747" s="10">
        <v>5982.28</v>
      </c>
      <c r="C1747" s="10">
        <v>2788.34</v>
      </c>
      <c r="D1747" s="10">
        <v>5744.45</v>
      </c>
      <c r="E1747" s="10">
        <v>2607.7800000000002</v>
      </c>
      <c r="F1747" s="10">
        <v>2552.0300000000002</v>
      </c>
      <c r="G1747" s="10">
        <v>2664.99</v>
      </c>
      <c r="H1747" s="3">
        <f t="shared" si="42"/>
        <v>4</v>
      </c>
      <c r="I1747" s="3">
        <f t="shared" si="43"/>
        <v>0</v>
      </c>
      <c r="J1747" s="3">
        <f>IF(AND(A1747&gt;=Intermediate!$B$4,A1747&lt;=Intermediate!$B$2),1,0)</f>
        <v>1</v>
      </c>
      <c r="K1747" s="3">
        <f t="shared" si="44"/>
        <v>0</v>
      </c>
      <c r="L1747" s="1">
        <f t="array" ref="L1747">INDEX(B1747:G1747,1,Intermediate!$B$6)</f>
        <v>2788.34</v>
      </c>
      <c r="M1747" s="3">
        <f>Intermediate!$B$7*K1747</f>
        <v>0</v>
      </c>
      <c r="N1747" s="3">
        <f t="shared" si="47"/>
        <v>64000</v>
      </c>
      <c r="O1747" s="3">
        <f t="shared" si="45"/>
        <v>0</v>
      </c>
      <c r="P1747" s="3">
        <f t="shared" si="48"/>
        <v>28.250984956081933</v>
      </c>
      <c r="Q1747" s="3">
        <f t="shared" si="46"/>
        <v>78773.351392441502</v>
      </c>
    </row>
    <row r="1748" spans="1:17">
      <c r="A1748" s="4">
        <v>41010</v>
      </c>
      <c r="B1748" s="10">
        <v>5959.68</v>
      </c>
      <c r="C1748" s="10">
        <v>2776.38</v>
      </c>
      <c r="D1748" s="10">
        <v>5720.77</v>
      </c>
      <c r="E1748" s="10">
        <v>2594.56</v>
      </c>
      <c r="F1748" s="10">
        <v>2535.86</v>
      </c>
      <c r="G1748" s="10">
        <v>2655.86</v>
      </c>
      <c r="H1748" s="3">
        <f t="shared" si="42"/>
        <v>4</v>
      </c>
      <c r="I1748" s="3">
        <f t="shared" si="43"/>
        <v>0</v>
      </c>
      <c r="J1748" s="3">
        <f>IF(AND(A1748&gt;=Intermediate!$B$4,A1748&lt;=Intermediate!$B$2),1,0)</f>
        <v>1</v>
      </c>
      <c r="K1748" s="3">
        <f t="shared" si="44"/>
        <v>0</v>
      </c>
      <c r="L1748" s="1">
        <f t="array" ref="L1748">INDEX(B1748:G1748,1,Intermediate!$B$6)</f>
        <v>2776.38</v>
      </c>
      <c r="M1748" s="3">
        <f>Intermediate!$B$7*K1748</f>
        <v>0</v>
      </c>
      <c r="N1748" s="3">
        <f t="shared" si="47"/>
        <v>64000</v>
      </c>
      <c r="O1748" s="3">
        <f t="shared" si="45"/>
        <v>0</v>
      </c>
      <c r="P1748" s="3">
        <f t="shared" si="48"/>
        <v>28.250984956081933</v>
      </c>
      <c r="Q1748" s="3">
        <f t="shared" si="46"/>
        <v>78435.469612366753</v>
      </c>
    </row>
    <row r="1749" spans="1:17">
      <c r="A1749" s="4">
        <v>41011</v>
      </c>
      <c r="B1749" s="10">
        <v>6013.35</v>
      </c>
      <c r="C1749" s="10">
        <v>2801.85</v>
      </c>
      <c r="D1749" s="10">
        <v>5771.71</v>
      </c>
      <c r="E1749" s="10">
        <v>2617.4899999999998</v>
      </c>
      <c r="F1749" s="10">
        <v>2558.23</v>
      </c>
      <c r="G1749" s="10">
        <v>2681.12</v>
      </c>
      <c r="H1749" s="3">
        <f t="shared" si="42"/>
        <v>4</v>
      </c>
      <c r="I1749" s="3">
        <f t="shared" si="43"/>
        <v>0</v>
      </c>
      <c r="J1749" s="3">
        <f>IF(AND(A1749&gt;=Intermediate!$B$4,A1749&lt;=Intermediate!$B$2),1,0)</f>
        <v>1</v>
      </c>
      <c r="K1749" s="3">
        <f t="shared" si="44"/>
        <v>0</v>
      </c>
      <c r="L1749" s="1">
        <f t="array" ref="L1749">INDEX(B1749:G1749,1,Intermediate!$B$6)</f>
        <v>2801.85</v>
      </c>
      <c r="M1749" s="3">
        <f>Intermediate!$B$7*K1749</f>
        <v>0</v>
      </c>
      <c r="N1749" s="3">
        <f t="shared" si="47"/>
        <v>64000</v>
      </c>
      <c r="O1749" s="3">
        <f t="shared" si="45"/>
        <v>0</v>
      </c>
      <c r="P1749" s="3">
        <f t="shared" si="48"/>
        <v>28.250984956081933</v>
      </c>
      <c r="Q1749" s="3">
        <f t="shared" si="46"/>
        <v>79155.022199198167</v>
      </c>
    </row>
    <row r="1750" spans="1:17">
      <c r="A1750" s="4">
        <v>41012</v>
      </c>
      <c r="B1750" s="10">
        <v>5940.88</v>
      </c>
      <c r="C1750" s="10">
        <v>2774.06</v>
      </c>
      <c r="D1750" s="10">
        <v>5707.38</v>
      </c>
      <c r="E1750" s="10">
        <v>2589.62</v>
      </c>
      <c r="F1750" s="10">
        <v>2533.77</v>
      </c>
      <c r="G1750" s="10">
        <v>2660.49</v>
      </c>
      <c r="H1750" s="3">
        <f t="shared" si="42"/>
        <v>4</v>
      </c>
      <c r="I1750" s="3">
        <f t="shared" si="43"/>
        <v>0</v>
      </c>
      <c r="J1750" s="3">
        <f>IF(AND(A1750&gt;=Intermediate!$B$4,A1750&lt;=Intermediate!$B$2),1,0)</f>
        <v>1</v>
      </c>
      <c r="K1750" s="3">
        <f t="shared" si="44"/>
        <v>0</v>
      </c>
      <c r="L1750" s="1">
        <f t="array" ref="L1750">INDEX(B1750:G1750,1,Intermediate!$B$6)</f>
        <v>2774.06</v>
      </c>
      <c r="M1750" s="3">
        <f>Intermediate!$B$7*K1750</f>
        <v>0</v>
      </c>
      <c r="N1750" s="3">
        <f t="shared" si="47"/>
        <v>64000</v>
      </c>
      <c r="O1750" s="3">
        <f t="shared" si="45"/>
        <v>0</v>
      </c>
      <c r="P1750" s="3">
        <f t="shared" si="48"/>
        <v>28.250984956081933</v>
      </c>
      <c r="Q1750" s="3">
        <f t="shared" si="46"/>
        <v>78369.927327268641</v>
      </c>
    </row>
    <row r="1751" spans="1:17">
      <c r="A1751" s="4">
        <v>41015</v>
      </c>
      <c r="B1751" s="10">
        <v>5964.18</v>
      </c>
      <c r="C1751" s="10">
        <v>2788.51</v>
      </c>
      <c r="D1751" s="10">
        <v>5730.89</v>
      </c>
      <c r="E1751" s="10">
        <v>2603.67</v>
      </c>
      <c r="F1751" s="10">
        <v>2552.84</v>
      </c>
      <c r="G1751" s="10">
        <v>2680.1</v>
      </c>
      <c r="H1751" s="3">
        <f t="shared" si="42"/>
        <v>4</v>
      </c>
      <c r="I1751" s="3">
        <f t="shared" si="43"/>
        <v>0</v>
      </c>
      <c r="J1751" s="3">
        <f>IF(AND(A1751&gt;=Intermediate!$B$4,A1751&lt;=Intermediate!$B$2),1,0)</f>
        <v>1</v>
      </c>
      <c r="K1751" s="3">
        <f t="shared" si="44"/>
        <v>0</v>
      </c>
      <c r="L1751" s="1">
        <f t="array" ref="L1751">INDEX(B1751:G1751,1,Intermediate!$B$6)</f>
        <v>2788.51</v>
      </c>
      <c r="M1751" s="3">
        <f>Intermediate!$B$7*K1751</f>
        <v>0</v>
      </c>
      <c r="N1751" s="3">
        <f t="shared" si="47"/>
        <v>64000</v>
      </c>
      <c r="O1751" s="3">
        <f t="shared" si="45"/>
        <v>0</v>
      </c>
      <c r="P1751" s="3">
        <f t="shared" si="48"/>
        <v>28.250984956081933</v>
      </c>
      <c r="Q1751" s="3">
        <f t="shared" si="46"/>
        <v>78778.154059884037</v>
      </c>
    </row>
    <row r="1752" spans="1:17">
      <c r="A1752" s="4">
        <v>41016</v>
      </c>
      <c r="B1752" s="10">
        <v>6033.14</v>
      </c>
      <c r="C1752" s="10">
        <v>2815.01</v>
      </c>
      <c r="D1752" s="10">
        <v>5792.98</v>
      </c>
      <c r="E1752" s="10">
        <v>2627.94</v>
      </c>
      <c r="F1752" s="10">
        <v>2570.54</v>
      </c>
      <c r="G1752" s="10">
        <v>2699.86</v>
      </c>
      <c r="H1752" s="3">
        <f t="shared" si="42"/>
        <v>4</v>
      </c>
      <c r="I1752" s="3">
        <f t="shared" si="43"/>
        <v>0</v>
      </c>
      <c r="J1752" s="3">
        <f>IF(AND(A1752&gt;=Intermediate!$B$4,A1752&lt;=Intermediate!$B$2),1,0)</f>
        <v>1</v>
      </c>
      <c r="K1752" s="3">
        <f t="shared" si="44"/>
        <v>0</v>
      </c>
      <c r="L1752" s="1">
        <f t="array" ref="L1752">INDEX(B1752:G1752,1,Intermediate!$B$6)</f>
        <v>2815.01</v>
      </c>
      <c r="M1752" s="3">
        <f>Intermediate!$B$7*K1752</f>
        <v>0</v>
      </c>
      <c r="N1752" s="3">
        <f t="shared" si="47"/>
        <v>64000</v>
      </c>
      <c r="O1752" s="3">
        <f t="shared" si="45"/>
        <v>0</v>
      </c>
      <c r="P1752" s="3">
        <f t="shared" si="48"/>
        <v>28.250984956081933</v>
      </c>
      <c r="Q1752" s="3">
        <f t="shared" si="46"/>
        <v>79526.805161220211</v>
      </c>
    </row>
    <row r="1753" spans="1:17">
      <c r="A1753" s="4">
        <v>41017</v>
      </c>
      <c r="B1753" s="10">
        <v>6041.46</v>
      </c>
      <c r="C1753" s="10">
        <v>2822.7</v>
      </c>
      <c r="D1753" s="10">
        <v>5806.57</v>
      </c>
      <c r="E1753" s="10">
        <v>2637.41</v>
      </c>
      <c r="F1753" s="10">
        <v>2584.35</v>
      </c>
      <c r="G1753" s="10">
        <v>2704.27</v>
      </c>
      <c r="H1753" s="3">
        <f t="shared" si="42"/>
        <v>4</v>
      </c>
      <c r="I1753" s="3">
        <f t="shared" si="43"/>
        <v>0</v>
      </c>
      <c r="J1753" s="3">
        <f>IF(AND(A1753&gt;=Intermediate!$B$4,A1753&lt;=Intermediate!$B$2),1,0)</f>
        <v>1</v>
      </c>
      <c r="K1753" s="3">
        <f t="shared" si="44"/>
        <v>0</v>
      </c>
      <c r="L1753" s="1">
        <f t="array" ref="L1753">INDEX(B1753:G1753,1,Intermediate!$B$6)</f>
        <v>2822.7</v>
      </c>
      <c r="M1753" s="3">
        <f>Intermediate!$B$7*K1753</f>
        <v>0</v>
      </c>
      <c r="N1753" s="3">
        <f t="shared" si="47"/>
        <v>64000</v>
      </c>
      <c r="O1753" s="3">
        <f t="shared" si="45"/>
        <v>0</v>
      </c>
      <c r="P1753" s="3">
        <f t="shared" si="48"/>
        <v>28.250984956081933</v>
      </c>
      <c r="Q1753" s="3">
        <f t="shared" si="46"/>
        <v>79744.055235532462</v>
      </c>
    </row>
    <row r="1754" spans="1:17">
      <c r="A1754" s="4">
        <v>41018</v>
      </c>
      <c r="B1754" s="10">
        <v>6069.65</v>
      </c>
      <c r="C1754" s="10">
        <v>2832.68</v>
      </c>
      <c r="D1754" s="10">
        <v>5831.08</v>
      </c>
      <c r="E1754" s="10">
        <v>2646.36</v>
      </c>
      <c r="F1754" s="10">
        <v>2589.66</v>
      </c>
      <c r="G1754" s="10">
        <v>2707.3</v>
      </c>
      <c r="H1754" s="3">
        <f t="shared" si="42"/>
        <v>4</v>
      </c>
      <c r="I1754" s="3">
        <f t="shared" si="43"/>
        <v>0</v>
      </c>
      <c r="J1754" s="3">
        <f>IF(AND(A1754&gt;=Intermediate!$B$4,A1754&lt;=Intermediate!$B$2),1,0)</f>
        <v>1</v>
      </c>
      <c r="K1754" s="3">
        <f t="shared" si="44"/>
        <v>0</v>
      </c>
      <c r="L1754" s="1">
        <f t="array" ref="L1754">INDEX(B1754:G1754,1,Intermediate!$B$6)</f>
        <v>2832.68</v>
      </c>
      <c r="M1754" s="3">
        <f>Intermediate!$B$7*K1754</f>
        <v>0</v>
      </c>
      <c r="N1754" s="3">
        <f t="shared" si="47"/>
        <v>64000</v>
      </c>
      <c r="O1754" s="3">
        <f t="shared" si="45"/>
        <v>0</v>
      </c>
      <c r="P1754" s="3">
        <f t="shared" si="48"/>
        <v>28.250984956081933</v>
      </c>
      <c r="Q1754" s="3">
        <f t="shared" si="46"/>
        <v>80026.000065394168</v>
      </c>
    </row>
    <row r="1755" spans="1:17">
      <c r="A1755" s="4">
        <v>41019</v>
      </c>
      <c r="B1755" s="10">
        <v>6024.4</v>
      </c>
      <c r="C1755" s="10">
        <v>2809.1</v>
      </c>
      <c r="D1755" s="10">
        <v>5785.11</v>
      </c>
      <c r="E1755" s="10">
        <v>2623.09</v>
      </c>
      <c r="F1755" s="10">
        <v>2563.6</v>
      </c>
      <c r="G1755" s="10">
        <v>2685.17</v>
      </c>
      <c r="H1755" s="3">
        <f t="shared" si="42"/>
        <v>4</v>
      </c>
      <c r="I1755" s="3">
        <f t="shared" si="43"/>
        <v>0</v>
      </c>
      <c r="J1755" s="3">
        <f>IF(AND(A1755&gt;=Intermediate!$B$4,A1755&lt;=Intermediate!$B$2),1,0)</f>
        <v>1</v>
      </c>
      <c r="K1755" s="3">
        <f t="shared" si="44"/>
        <v>0</v>
      </c>
      <c r="L1755" s="1">
        <f t="array" ref="L1755">INDEX(B1755:G1755,1,Intermediate!$B$6)</f>
        <v>2809.1</v>
      </c>
      <c r="M1755" s="3">
        <f>Intermediate!$B$7*K1755</f>
        <v>0</v>
      </c>
      <c r="N1755" s="3">
        <f t="shared" si="47"/>
        <v>64000</v>
      </c>
      <c r="O1755" s="3">
        <f t="shared" si="45"/>
        <v>0</v>
      </c>
      <c r="P1755" s="3">
        <f t="shared" si="48"/>
        <v>28.250984956081933</v>
      </c>
      <c r="Q1755" s="3">
        <f t="shared" si="46"/>
        <v>79359.841840129753</v>
      </c>
    </row>
    <row r="1756" spans="1:17">
      <c r="A1756" s="4">
        <v>41022</v>
      </c>
      <c r="B1756" s="10">
        <v>5922.89</v>
      </c>
      <c r="C1756" s="10">
        <v>2761.28</v>
      </c>
      <c r="D1756" s="10">
        <v>5687.37</v>
      </c>
      <c r="E1756" s="10">
        <v>2578.2800000000002</v>
      </c>
      <c r="F1756" s="10">
        <v>2519</v>
      </c>
      <c r="G1756" s="10">
        <v>2640.62</v>
      </c>
      <c r="H1756" s="3">
        <f t="shared" si="42"/>
        <v>4</v>
      </c>
      <c r="I1756" s="3">
        <f t="shared" si="43"/>
        <v>0</v>
      </c>
      <c r="J1756" s="3">
        <f>IF(AND(A1756&gt;=Intermediate!$B$4,A1756&lt;=Intermediate!$B$2),1,0)</f>
        <v>1</v>
      </c>
      <c r="K1756" s="3">
        <f t="shared" si="44"/>
        <v>0</v>
      </c>
      <c r="L1756" s="1">
        <f t="array" ref="L1756">INDEX(B1756:G1756,1,Intermediate!$B$6)</f>
        <v>2761.28</v>
      </c>
      <c r="M1756" s="3">
        <f>Intermediate!$B$7*K1756</f>
        <v>0</v>
      </c>
      <c r="N1756" s="3">
        <f t="shared" si="47"/>
        <v>64000</v>
      </c>
      <c r="O1756" s="3">
        <f t="shared" si="45"/>
        <v>0</v>
      </c>
      <c r="P1756" s="3">
        <f t="shared" si="48"/>
        <v>28.250984956081933</v>
      </c>
      <c r="Q1756" s="3">
        <f t="shared" si="46"/>
        <v>78008.879739529919</v>
      </c>
    </row>
    <row r="1757" spans="1:17">
      <c r="A1757" s="4">
        <v>41023</v>
      </c>
      <c r="B1757" s="10">
        <v>5939.58</v>
      </c>
      <c r="C1757" s="10">
        <v>2763.19</v>
      </c>
      <c r="D1757" s="10">
        <v>5699.91</v>
      </c>
      <c r="E1757" s="10">
        <v>2581.21</v>
      </c>
      <c r="F1757" s="10">
        <v>2516.9899999999998</v>
      </c>
      <c r="G1757" s="10">
        <v>2633.01</v>
      </c>
      <c r="H1757" s="3">
        <f t="shared" si="42"/>
        <v>4</v>
      </c>
      <c r="I1757" s="3">
        <f t="shared" si="43"/>
        <v>0</v>
      </c>
      <c r="J1757" s="3">
        <f>IF(AND(A1757&gt;=Intermediate!$B$4,A1757&lt;=Intermediate!$B$2),1,0)</f>
        <v>1</v>
      </c>
      <c r="K1757" s="3">
        <f t="shared" si="44"/>
        <v>0</v>
      </c>
      <c r="L1757" s="1">
        <f t="array" ref="L1757">INDEX(B1757:G1757,1,Intermediate!$B$6)</f>
        <v>2763.19</v>
      </c>
      <c r="M1757" s="3">
        <f>Intermediate!$B$7*K1757</f>
        <v>0</v>
      </c>
      <c r="N1757" s="3">
        <f t="shared" si="47"/>
        <v>64000</v>
      </c>
      <c r="O1757" s="3">
        <f t="shared" si="45"/>
        <v>0</v>
      </c>
      <c r="P1757" s="3">
        <f t="shared" si="48"/>
        <v>28.250984956081933</v>
      </c>
      <c r="Q1757" s="3">
        <f t="shared" si="46"/>
        <v>78062.839120796038</v>
      </c>
    </row>
    <row r="1758" spans="1:17">
      <c r="A1758" s="4">
        <v>41024</v>
      </c>
      <c r="B1758" s="10">
        <v>5917.02</v>
      </c>
      <c r="C1758" s="10">
        <v>2749.97</v>
      </c>
      <c r="D1758" s="10">
        <v>5675.67</v>
      </c>
      <c r="E1758" s="10">
        <v>2568.3000000000002</v>
      </c>
      <c r="F1758" s="10">
        <v>2501.4699999999998</v>
      </c>
      <c r="G1758" s="10">
        <v>2617.48</v>
      </c>
      <c r="H1758" s="3">
        <f t="shared" si="42"/>
        <v>4</v>
      </c>
      <c r="I1758" s="3">
        <f t="shared" si="43"/>
        <v>0</v>
      </c>
      <c r="J1758" s="3">
        <f>IF(AND(A1758&gt;=Intermediate!$B$4,A1758&lt;=Intermediate!$B$2),1,0)</f>
        <v>1</v>
      </c>
      <c r="K1758" s="3">
        <f t="shared" si="44"/>
        <v>0</v>
      </c>
      <c r="L1758" s="1">
        <f t="array" ref="L1758">INDEX(B1758:G1758,1,Intermediate!$B$6)</f>
        <v>2749.97</v>
      </c>
      <c r="M1758" s="3">
        <f>Intermediate!$B$7*K1758</f>
        <v>0</v>
      </c>
      <c r="N1758" s="3">
        <f t="shared" si="47"/>
        <v>64000</v>
      </c>
      <c r="O1758" s="3">
        <f t="shared" si="45"/>
        <v>0</v>
      </c>
      <c r="P1758" s="3">
        <f t="shared" si="48"/>
        <v>28.250984956081933</v>
      </c>
      <c r="Q1758" s="3">
        <f t="shared" si="46"/>
        <v>77689.361099676622</v>
      </c>
    </row>
    <row r="1759" spans="1:17">
      <c r="A1759" s="4">
        <v>41025</v>
      </c>
      <c r="B1759" s="10">
        <v>5898.62</v>
      </c>
      <c r="C1759" s="10">
        <v>2740.04</v>
      </c>
      <c r="D1759" s="10">
        <v>5657.72</v>
      </c>
      <c r="E1759" s="10">
        <v>2559.37</v>
      </c>
      <c r="F1759" s="10">
        <v>2491.44</v>
      </c>
      <c r="G1759" s="10">
        <v>2607.2199999999998</v>
      </c>
      <c r="H1759" s="3">
        <f t="shared" si="42"/>
        <v>4</v>
      </c>
      <c r="I1759" s="3">
        <f t="shared" si="43"/>
        <v>0</v>
      </c>
      <c r="J1759" s="3">
        <f>IF(AND(A1759&gt;=Intermediate!$B$4,A1759&lt;=Intermediate!$B$2),1,0)</f>
        <v>1</v>
      </c>
      <c r="K1759" s="3">
        <f t="shared" si="44"/>
        <v>0</v>
      </c>
      <c r="L1759" s="1">
        <f t="array" ref="L1759">INDEX(B1759:G1759,1,Intermediate!$B$6)</f>
        <v>2740.04</v>
      </c>
      <c r="M1759" s="3">
        <f>Intermediate!$B$7*K1759</f>
        <v>0</v>
      </c>
      <c r="N1759" s="3">
        <f t="shared" si="47"/>
        <v>64000</v>
      </c>
      <c r="O1759" s="3">
        <f t="shared" si="45"/>
        <v>0</v>
      </c>
      <c r="P1759" s="3">
        <f t="shared" si="48"/>
        <v>28.250984956081933</v>
      </c>
      <c r="Q1759" s="3">
        <f t="shared" si="46"/>
        <v>77408.828819062735</v>
      </c>
    </row>
    <row r="1760" spans="1:17">
      <c r="A1760" s="4">
        <v>41026</v>
      </c>
      <c r="B1760" s="10">
        <v>5896</v>
      </c>
      <c r="C1760" s="10">
        <v>2736.81</v>
      </c>
      <c r="D1760" s="10">
        <v>5654.94</v>
      </c>
      <c r="E1760" s="10">
        <v>2557.15</v>
      </c>
      <c r="F1760" s="10">
        <v>2487.56</v>
      </c>
      <c r="G1760" s="10">
        <v>2602.7399999999998</v>
      </c>
      <c r="H1760" s="3">
        <f t="shared" si="42"/>
        <v>4</v>
      </c>
      <c r="I1760" s="3">
        <f t="shared" si="43"/>
        <v>0</v>
      </c>
      <c r="J1760" s="3">
        <f>IF(AND(A1760&gt;=Intermediate!$B$4,A1760&lt;=Intermediate!$B$2),1,0)</f>
        <v>1</v>
      </c>
      <c r="K1760" s="3">
        <f t="shared" si="44"/>
        <v>0</v>
      </c>
      <c r="L1760" s="1">
        <f t="array" ref="L1760">INDEX(B1760:G1760,1,Intermediate!$B$6)</f>
        <v>2736.81</v>
      </c>
      <c r="M1760" s="3">
        <f>Intermediate!$B$7*K1760</f>
        <v>0</v>
      </c>
      <c r="N1760" s="3">
        <f t="shared" si="47"/>
        <v>64000</v>
      </c>
      <c r="O1760" s="3">
        <f t="shared" si="45"/>
        <v>0</v>
      </c>
      <c r="P1760" s="3">
        <f t="shared" si="48"/>
        <v>28.250984956081933</v>
      </c>
      <c r="Q1760" s="3">
        <f t="shared" si="46"/>
        <v>77317.578137654593</v>
      </c>
    </row>
    <row r="1761" spans="1:17">
      <c r="A1761" s="4">
        <v>41027</v>
      </c>
      <c r="B1761" s="10">
        <v>5917.43</v>
      </c>
      <c r="C1761" s="10">
        <v>2747.7</v>
      </c>
      <c r="D1761" s="10">
        <v>5676.81</v>
      </c>
      <c r="E1761" s="10">
        <v>2568.5100000000002</v>
      </c>
      <c r="F1761" s="10">
        <v>2500.42</v>
      </c>
      <c r="G1761" s="10">
        <v>2609.9699999999998</v>
      </c>
      <c r="H1761" s="3">
        <f t="shared" si="42"/>
        <v>4</v>
      </c>
      <c r="I1761" s="3">
        <f t="shared" si="43"/>
        <v>0</v>
      </c>
      <c r="J1761" s="3">
        <f>IF(AND(A1761&gt;=Intermediate!$B$4,A1761&lt;=Intermediate!$B$2),1,0)</f>
        <v>1</v>
      </c>
      <c r="K1761" s="3">
        <f t="shared" si="44"/>
        <v>0</v>
      </c>
      <c r="L1761" s="1">
        <f t="array" ref="L1761">INDEX(B1761:G1761,1,Intermediate!$B$6)</f>
        <v>2747.7</v>
      </c>
      <c r="M1761" s="3">
        <f>Intermediate!$B$7*K1761</f>
        <v>0</v>
      </c>
      <c r="N1761" s="3">
        <f t="shared" si="47"/>
        <v>64000</v>
      </c>
      <c r="O1761" s="3">
        <f t="shared" si="45"/>
        <v>0</v>
      </c>
      <c r="P1761" s="3">
        <f t="shared" si="48"/>
        <v>28.250984956081933</v>
      </c>
      <c r="Q1761" s="3">
        <f t="shared" si="46"/>
        <v>77625.231363826315</v>
      </c>
    </row>
    <row r="1762" spans="1:17">
      <c r="A1762" s="4">
        <v>41029</v>
      </c>
      <c r="B1762" s="10">
        <v>5962.37</v>
      </c>
      <c r="C1762" s="10">
        <v>2767.95</v>
      </c>
      <c r="D1762" s="10">
        <v>5719.56</v>
      </c>
      <c r="E1762" s="10">
        <v>2586.87</v>
      </c>
      <c r="F1762" s="10">
        <v>2517.08</v>
      </c>
      <c r="G1762" s="10">
        <v>2632.99</v>
      </c>
      <c r="H1762" s="3">
        <f t="shared" si="42"/>
        <v>4</v>
      </c>
      <c r="I1762" s="3">
        <f t="shared" si="43"/>
        <v>0</v>
      </c>
      <c r="J1762" s="3">
        <f>IF(AND(A1762&gt;=Intermediate!$B$4,A1762&lt;=Intermediate!$B$2),1,0)</f>
        <v>1</v>
      </c>
      <c r="K1762" s="3">
        <f t="shared" si="44"/>
        <v>0</v>
      </c>
      <c r="L1762" s="1">
        <f t="array" ref="L1762">INDEX(B1762:G1762,1,Intermediate!$B$6)</f>
        <v>2767.95</v>
      </c>
      <c r="M1762" s="3">
        <f>Intermediate!$B$7*K1762</f>
        <v>0</v>
      </c>
      <c r="N1762" s="3">
        <f t="shared" si="47"/>
        <v>64000</v>
      </c>
      <c r="O1762" s="3">
        <f t="shared" si="45"/>
        <v>0</v>
      </c>
      <c r="P1762" s="3">
        <f t="shared" si="48"/>
        <v>28.250984956081933</v>
      </c>
      <c r="Q1762" s="3">
        <f t="shared" si="46"/>
        <v>78197.313809186977</v>
      </c>
    </row>
    <row r="1763" spans="1:17">
      <c r="A1763" s="5">
        <v>41031</v>
      </c>
      <c r="B1763" s="10">
        <v>5952.76</v>
      </c>
      <c r="C1763" s="10">
        <v>2764.36</v>
      </c>
      <c r="D1763" s="10">
        <v>5709.96</v>
      </c>
      <c r="E1763" s="10">
        <v>2581.11</v>
      </c>
      <c r="F1763" s="10">
        <v>2510.1999999999998</v>
      </c>
      <c r="G1763" s="10">
        <v>2634.11</v>
      </c>
      <c r="H1763" s="3">
        <f t="shared" si="42"/>
        <v>5</v>
      </c>
      <c r="I1763" s="3">
        <f t="shared" si="43"/>
        <v>1</v>
      </c>
      <c r="J1763" s="3">
        <f>IF(AND(A1763&gt;=Intermediate!$B$4,A1763&lt;=Intermediate!$B$2),1,0)</f>
        <v>1</v>
      </c>
      <c r="K1763" s="3">
        <f t="shared" si="44"/>
        <v>1</v>
      </c>
      <c r="L1763" s="1">
        <f t="array" ref="L1763">INDEX(B1763:G1763,1,Intermediate!$B$6)</f>
        <v>2764.36</v>
      </c>
      <c r="M1763" s="3">
        <f>Intermediate!$B$7*K1763</f>
        <v>1000</v>
      </c>
      <c r="N1763" s="3">
        <f t="shared" si="47"/>
        <v>65000</v>
      </c>
      <c r="O1763" s="3">
        <f t="shared" si="45"/>
        <v>0.36174738456640959</v>
      </c>
      <c r="P1763" s="3">
        <f t="shared" si="48"/>
        <v>28.612732340648343</v>
      </c>
      <c r="Q1763" s="3">
        <f t="shared" si="46"/>
        <v>79095.892773194661</v>
      </c>
    </row>
    <row r="1764" spans="1:17">
      <c r="A1764" s="5">
        <v>41032</v>
      </c>
      <c r="B1764" s="10">
        <v>5891.94</v>
      </c>
      <c r="C1764" s="10">
        <v>2734.94</v>
      </c>
      <c r="D1764" s="10">
        <v>5651.62</v>
      </c>
      <c r="E1764" s="10">
        <v>2553.94</v>
      </c>
      <c r="F1764" s="10">
        <v>2482.4299999999998</v>
      </c>
      <c r="G1764" s="10">
        <v>2607.0500000000002</v>
      </c>
      <c r="H1764" s="3">
        <f t="shared" si="42"/>
        <v>5</v>
      </c>
      <c r="I1764" s="3">
        <f t="shared" si="43"/>
        <v>0</v>
      </c>
      <c r="J1764" s="3">
        <f>IF(AND(A1764&gt;=Intermediate!$B$4,A1764&lt;=Intermediate!$B$2),1,0)</f>
        <v>1</v>
      </c>
      <c r="K1764" s="3">
        <f t="shared" si="44"/>
        <v>0</v>
      </c>
      <c r="L1764" s="1">
        <f t="array" ref="L1764">INDEX(B1764:G1764,1,Intermediate!$B$6)</f>
        <v>2734.94</v>
      </c>
      <c r="M1764" s="3">
        <f>Intermediate!$B$7*K1764</f>
        <v>0</v>
      </c>
      <c r="N1764" s="3">
        <f t="shared" si="47"/>
        <v>65000</v>
      </c>
      <c r="O1764" s="3">
        <f t="shared" si="45"/>
        <v>0</v>
      </c>
      <c r="P1764" s="3">
        <f t="shared" si="48"/>
        <v>28.612732340648343</v>
      </c>
      <c r="Q1764" s="3">
        <f t="shared" si="46"/>
        <v>78254.106187732774</v>
      </c>
    </row>
    <row r="1765" spans="1:17">
      <c r="A1765" s="5">
        <v>41033</v>
      </c>
      <c r="B1765" s="10">
        <v>5782.31</v>
      </c>
      <c r="C1765" s="10">
        <v>2682.68</v>
      </c>
      <c r="D1765" s="10">
        <v>5545.12</v>
      </c>
      <c r="E1765" s="10">
        <v>2504.34</v>
      </c>
      <c r="F1765" s="10">
        <v>2432.5300000000002</v>
      </c>
      <c r="G1765" s="10">
        <v>2558.5300000000002</v>
      </c>
      <c r="H1765" s="3">
        <f t="shared" si="42"/>
        <v>5</v>
      </c>
      <c r="I1765" s="3">
        <f t="shared" si="43"/>
        <v>0</v>
      </c>
      <c r="J1765" s="3">
        <f>IF(AND(A1765&gt;=Intermediate!$B$4,A1765&lt;=Intermediate!$B$2),1,0)</f>
        <v>1</v>
      </c>
      <c r="K1765" s="3">
        <f t="shared" si="44"/>
        <v>0</v>
      </c>
      <c r="L1765" s="1">
        <f t="array" ref="L1765">INDEX(B1765:G1765,1,Intermediate!$B$6)</f>
        <v>2682.68</v>
      </c>
      <c r="M1765" s="3">
        <f>Intermediate!$B$7*K1765</f>
        <v>0</v>
      </c>
      <c r="N1765" s="3">
        <f t="shared" si="47"/>
        <v>65000</v>
      </c>
      <c r="O1765" s="3">
        <f t="shared" si="45"/>
        <v>0</v>
      </c>
      <c r="P1765" s="3">
        <f t="shared" si="48"/>
        <v>28.612732340648343</v>
      </c>
      <c r="Q1765" s="3">
        <f t="shared" si="46"/>
        <v>76758.804795610486</v>
      </c>
    </row>
    <row r="1766" spans="1:17">
      <c r="A1766" s="5">
        <v>41036</v>
      </c>
      <c r="B1766" s="10">
        <v>5818.69</v>
      </c>
      <c r="C1766" s="10">
        <v>2697.8</v>
      </c>
      <c r="D1766" s="10">
        <v>5578.07</v>
      </c>
      <c r="E1766" s="10">
        <v>2516.9299999999998</v>
      </c>
      <c r="F1766" s="10">
        <v>2441.71</v>
      </c>
      <c r="G1766" s="10">
        <v>2569.25</v>
      </c>
      <c r="H1766" s="3">
        <f t="shared" si="42"/>
        <v>5</v>
      </c>
      <c r="I1766" s="3">
        <f t="shared" si="43"/>
        <v>0</v>
      </c>
      <c r="J1766" s="3">
        <f>IF(AND(A1766&gt;=Intermediate!$B$4,A1766&lt;=Intermediate!$B$2),1,0)</f>
        <v>1</v>
      </c>
      <c r="K1766" s="3">
        <f t="shared" si="44"/>
        <v>0</v>
      </c>
      <c r="L1766" s="1">
        <f t="array" ref="L1766">INDEX(B1766:G1766,1,Intermediate!$B$6)</f>
        <v>2697.8</v>
      </c>
      <c r="M1766" s="3">
        <f>Intermediate!$B$7*K1766</f>
        <v>0</v>
      </c>
      <c r="N1766" s="3">
        <f t="shared" si="47"/>
        <v>65000</v>
      </c>
      <c r="O1766" s="3">
        <f t="shared" si="45"/>
        <v>0</v>
      </c>
      <c r="P1766" s="3">
        <f t="shared" si="48"/>
        <v>28.612732340648343</v>
      </c>
      <c r="Q1766" s="3">
        <f t="shared" si="46"/>
        <v>77191.429308601102</v>
      </c>
    </row>
    <row r="1767" spans="1:17">
      <c r="A1767" s="5">
        <v>41037</v>
      </c>
      <c r="B1767" s="10">
        <v>5692.94</v>
      </c>
      <c r="C1767" s="10">
        <v>2648.88</v>
      </c>
      <c r="D1767" s="10">
        <v>5465.33</v>
      </c>
      <c r="E1767" s="10">
        <v>2471.29</v>
      </c>
      <c r="F1767" s="10">
        <v>2405.88</v>
      </c>
      <c r="G1767" s="10">
        <v>2533.25</v>
      </c>
      <c r="H1767" s="3">
        <f t="shared" si="42"/>
        <v>5</v>
      </c>
      <c r="I1767" s="3">
        <f t="shared" si="43"/>
        <v>0</v>
      </c>
      <c r="J1767" s="3">
        <f>IF(AND(A1767&gt;=Intermediate!$B$4,A1767&lt;=Intermediate!$B$2),1,0)</f>
        <v>1</v>
      </c>
      <c r="K1767" s="3">
        <f t="shared" si="44"/>
        <v>0</v>
      </c>
      <c r="L1767" s="1">
        <f t="array" ref="L1767">INDEX(B1767:G1767,1,Intermediate!$B$6)</f>
        <v>2648.88</v>
      </c>
      <c r="M1767" s="3">
        <f>Intermediate!$B$7*K1767</f>
        <v>0</v>
      </c>
      <c r="N1767" s="3">
        <f t="shared" si="47"/>
        <v>65000</v>
      </c>
      <c r="O1767" s="3">
        <f t="shared" si="45"/>
        <v>0</v>
      </c>
      <c r="P1767" s="3">
        <f t="shared" si="48"/>
        <v>28.612732340648343</v>
      </c>
      <c r="Q1767" s="3">
        <f t="shared" si="46"/>
        <v>75791.694442496591</v>
      </c>
    </row>
    <row r="1768" spans="1:17">
      <c r="A1768" s="5">
        <v>41038</v>
      </c>
      <c r="B1768" s="10">
        <v>5655.54</v>
      </c>
      <c r="C1768" s="10">
        <v>2625.42</v>
      </c>
      <c r="D1768" s="10">
        <v>5425.83</v>
      </c>
      <c r="E1768" s="10">
        <v>2451.89</v>
      </c>
      <c r="F1768" s="10">
        <v>2383.6999999999998</v>
      </c>
      <c r="G1768" s="10">
        <v>2498.7800000000002</v>
      </c>
      <c r="H1768" s="3">
        <f t="shared" si="42"/>
        <v>5</v>
      </c>
      <c r="I1768" s="3">
        <f t="shared" si="43"/>
        <v>0</v>
      </c>
      <c r="J1768" s="3">
        <f>IF(AND(A1768&gt;=Intermediate!$B$4,A1768&lt;=Intermediate!$B$2),1,0)</f>
        <v>1</v>
      </c>
      <c r="K1768" s="3">
        <f t="shared" si="44"/>
        <v>0</v>
      </c>
      <c r="L1768" s="1">
        <f t="array" ref="L1768">INDEX(B1768:G1768,1,Intermediate!$B$6)</f>
        <v>2625.42</v>
      </c>
      <c r="M1768" s="3">
        <f>Intermediate!$B$7*K1768</f>
        <v>0</v>
      </c>
      <c r="N1768" s="3">
        <f t="shared" si="47"/>
        <v>65000</v>
      </c>
      <c r="O1768" s="3">
        <f t="shared" si="45"/>
        <v>0</v>
      </c>
      <c r="P1768" s="3">
        <f t="shared" si="48"/>
        <v>28.612732340648343</v>
      </c>
      <c r="Q1768" s="3">
        <f t="shared" si="46"/>
        <v>75120.439741784969</v>
      </c>
    </row>
    <row r="1769" spans="1:17">
      <c r="A1769" s="6">
        <v>41039</v>
      </c>
      <c r="B1769" s="10">
        <v>5648.46</v>
      </c>
      <c r="C1769" s="10">
        <v>2624.27</v>
      </c>
      <c r="D1769" s="10">
        <v>5420.29</v>
      </c>
      <c r="E1769" s="10">
        <v>2451.38</v>
      </c>
      <c r="F1769" s="10">
        <v>2386.12</v>
      </c>
      <c r="G1769" s="10">
        <v>2499.64</v>
      </c>
      <c r="H1769" s="3">
        <f t="shared" si="42"/>
        <v>5</v>
      </c>
      <c r="I1769" s="3">
        <f t="shared" si="43"/>
        <v>0</v>
      </c>
      <c r="J1769" s="3">
        <f>IF(AND(A1769&gt;=Intermediate!$B$4,A1769&lt;=Intermediate!$B$2),1,0)</f>
        <v>1</v>
      </c>
      <c r="K1769" s="3">
        <f t="shared" si="44"/>
        <v>0</v>
      </c>
      <c r="L1769" s="1">
        <f t="array" ref="L1769">INDEX(B1769:G1769,1,Intermediate!$B$6)</f>
        <v>2624.27</v>
      </c>
      <c r="M1769" s="3">
        <f>Intermediate!$B$7*K1769</f>
        <v>0</v>
      </c>
      <c r="N1769" s="3">
        <f t="shared" si="47"/>
        <v>65000</v>
      </c>
      <c r="O1769" s="3">
        <f t="shared" si="45"/>
        <v>0</v>
      </c>
      <c r="P1769" s="3">
        <f t="shared" si="48"/>
        <v>28.612732340648343</v>
      </c>
      <c r="Q1769" s="3">
        <f t="shared" si="46"/>
        <v>75087.535099593224</v>
      </c>
    </row>
    <row r="1770" spans="1:17">
      <c r="A1770" s="6">
        <v>41040</v>
      </c>
      <c r="B1770" s="10">
        <v>5605.08</v>
      </c>
      <c r="C1770" s="10">
        <v>2602.52</v>
      </c>
      <c r="D1770" s="10">
        <v>5377.45</v>
      </c>
      <c r="E1770" s="10">
        <v>2432.4</v>
      </c>
      <c r="F1770" s="10">
        <v>2367.66</v>
      </c>
      <c r="G1770" s="10">
        <v>2477.3000000000002</v>
      </c>
      <c r="H1770" s="3">
        <f t="shared" si="42"/>
        <v>5</v>
      </c>
      <c r="I1770" s="3">
        <f t="shared" si="43"/>
        <v>0</v>
      </c>
      <c r="J1770" s="3">
        <f>IF(AND(A1770&gt;=Intermediate!$B$4,A1770&lt;=Intermediate!$B$2),1,0)</f>
        <v>1</v>
      </c>
      <c r="K1770" s="3">
        <f t="shared" si="44"/>
        <v>0</v>
      </c>
      <c r="L1770" s="1">
        <f t="array" ref="L1770">INDEX(B1770:G1770,1,Intermediate!$B$6)</f>
        <v>2602.52</v>
      </c>
      <c r="M1770" s="3">
        <f>Intermediate!$B$7*K1770</f>
        <v>0</v>
      </c>
      <c r="N1770" s="3">
        <f t="shared" si="47"/>
        <v>65000</v>
      </c>
      <c r="O1770" s="3">
        <f t="shared" si="45"/>
        <v>0</v>
      </c>
      <c r="P1770" s="3">
        <f t="shared" si="48"/>
        <v>28.612732340648343</v>
      </c>
      <c r="Q1770" s="3">
        <f t="shared" si="46"/>
        <v>74465.208171184131</v>
      </c>
    </row>
    <row r="1771" spans="1:17">
      <c r="A1771" s="6">
        <v>41043</v>
      </c>
      <c r="B1771" s="10">
        <v>5581.15</v>
      </c>
      <c r="C1771" s="10">
        <v>2582.0500000000002</v>
      </c>
      <c r="D1771" s="10">
        <v>5348.26</v>
      </c>
      <c r="E1771" s="10">
        <v>2418.79</v>
      </c>
      <c r="F1771" s="10">
        <v>2351.4499999999998</v>
      </c>
      <c r="G1771" s="10">
        <v>2440.08</v>
      </c>
      <c r="H1771" s="3">
        <f t="shared" si="42"/>
        <v>5</v>
      </c>
      <c r="I1771" s="3">
        <f t="shared" si="43"/>
        <v>0</v>
      </c>
      <c r="J1771" s="3">
        <f>IF(AND(A1771&gt;=Intermediate!$B$4,A1771&lt;=Intermediate!$B$2),1,0)</f>
        <v>1</v>
      </c>
      <c r="K1771" s="3">
        <f t="shared" si="44"/>
        <v>0</v>
      </c>
      <c r="L1771" s="1">
        <f t="array" ref="L1771">INDEX(B1771:G1771,1,Intermediate!$B$6)</f>
        <v>2582.0500000000002</v>
      </c>
      <c r="M1771" s="3">
        <f>Intermediate!$B$7*K1771</f>
        <v>0</v>
      </c>
      <c r="N1771" s="3">
        <f t="shared" si="47"/>
        <v>65000</v>
      </c>
      <c r="O1771" s="3">
        <f t="shared" si="45"/>
        <v>0</v>
      </c>
      <c r="P1771" s="3">
        <f t="shared" si="48"/>
        <v>28.612732340648343</v>
      </c>
      <c r="Q1771" s="3">
        <f t="shared" si="46"/>
        <v>73879.505540171056</v>
      </c>
    </row>
    <row r="1772" spans="1:17">
      <c r="A1772" s="6">
        <v>41044</v>
      </c>
      <c r="B1772" s="10">
        <v>5618.11</v>
      </c>
      <c r="C1772" s="10">
        <v>2598.2800000000002</v>
      </c>
      <c r="D1772" s="10">
        <v>5383.85</v>
      </c>
      <c r="E1772" s="10">
        <v>2433.48</v>
      </c>
      <c r="F1772" s="10">
        <v>2363.69</v>
      </c>
      <c r="G1772" s="10">
        <v>2455.0700000000002</v>
      </c>
      <c r="H1772" s="3">
        <f t="shared" si="42"/>
        <v>5</v>
      </c>
      <c r="I1772" s="3">
        <f t="shared" si="43"/>
        <v>0</v>
      </c>
      <c r="J1772" s="3">
        <f>IF(AND(A1772&gt;=Intermediate!$B$4,A1772&lt;=Intermediate!$B$2),1,0)</f>
        <v>1</v>
      </c>
      <c r="K1772" s="3">
        <f t="shared" si="44"/>
        <v>0</v>
      </c>
      <c r="L1772" s="1">
        <f t="array" ref="L1772">INDEX(B1772:G1772,1,Intermediate!$B$6)</f>
        <v>2598.2800000000002</v>
      </c>
      <c r="M1772" s="3">
        <f>Intermediate!$B$7*K1772</f>
        <v>0</v>
      </c>
      <c r="N1772" s="3">
        <f t="shared" si="47"/>
        <v>65000</v>
      </c>
      <c r="O1772" s="3">
        <f t="shared" si="45"/>
        <v>0</v>
      </c>
      <c r="P1772" s="3">
        <f t="shared" si="48"/>
        <v>28.612732340648343</v>
      </c>
      <c r="Q1772" s="3">
        <f t="shared" si="46"/>
        <v>74343.890186059783</v>
      </c>
    </row>
    <row r="1773" spans="1:17">
      <c r="A1773" s="6">
        <v>41045</v>
      </c>
      <c r="B1773" s="10">
        <v>5522.1</v>
      </c>
      <c r="C1773" s="10">
        <v>2562.46</v>
      </c>
      <c r="D1773" s="10">
        <v>5299.73</v>
      </c>
      <c r="E1773" s="10">
        <v>2401.34</v>
      </c>
      <c r="F1773" s="10">
        <v>2341.1999999999998</v>
      </c>
      <c r="G1773" s="10">
        <v>2428.17</v>
      </c>
      <c r="H1773" s="3">
        <f t="shared" si="42"/>
        <v>5</v>
      </c>
      <c r="I1773" s="3">
        <f t="shared" si="43"/>
        <v>0</v>
      </c>
      <c r="J1773" s="3">
        <f>IF(AND(A1773&gt;=Intermediate!$B$4,A1773&lt;=Intermediate!$B$2),1,0)</f>
        <v>1</v>
      </c>
      <c r="K1773" s="3">
        <f t="shared" si="44"/>
        <v>0</v>
      </c>
      <c r="L1773" s="1">
        <f t="array" ref="L1773">INDEX(B1773:G1773,1,Intermediate!$B$6)</f>
        <v>2562.46</v>
      </c>
      <c r="M1773" s="3">
        <f>Intermediate!$B$7*K1773</f>
        <v>0</v>
      </c>
      <c r="N1773" s="3">
        <f t="shared" si="47"/>
        <v>65000</v>
      </c>
      <c r="O1773" s="3">
        <f t="shared" si="45"/>
        <v>0</v>
      </c>
      <c r="P1773" s="3">
        <f t="shared" si="48"/>
        <v>28.612732340648343</v>
      </c>
      <c r="Q1773" s="3">
        <f t="shared" si="46"/>
        <v>73318.982113617749</v>
      </c>
    </row>
    <row r="1774" spans="1:17">
      <c r="A1774" s="6">
        <v>41046</v>
      </c>
      <c r="B1774" s="10">
        <v>5533.71</v>
      </c>
      <c r="C1774" s="10">
        <v>2565.92</v>
      </c>
      <c r="D1774" s="10">
        <v>5310.3</v>
      </c>
      <c r="E1774" s="10">
        <v>2403.2199999999998</v>
      </c>
      <c r="F1774" s="10">
        <v>2338.86</v>
      </c>
      <c r="G1774" s="10">
        <v>2432.7800000000002</v>
      </c>
      <c r="H1774" s="3">
        <f t="shared" si="42"/>
        <v>5</v>
      </c>
      <c r="I1774" s="3">
        <f t="shared" si="43"/>
        <v>0</v>
      </c>
      <c r="J1774" s="3">
        <f>IF(AND(A1774&gt;=Intermediate!$B$4,A1774&lt;=Intermediate!$B$2),1,0)</f>
        <v>1</v>
      </c>
      <c r="K1774" s="3">
        <f t="shared" si="44"/>
        <v>0</v>
      </c>
      <c r="L1774" s="1">
        <f t="array" ref="L1774">INDEX(B1774:G1774,1,Intermediate!$B$6)</f>
        <v>2565.92</v>
      </c>
      <c r="M1774" s="3">
        <f>Intermediate!$B$7*K1774</f>
        <v>0</v>
      </c>
      <c r="N1774" s="3">
        <f t="shared" si="47"/>
        <v>65000</v>
      </c>
      <c r="O1774" s="3">
        <f t="shared" si="45"/>
        <v>0</v>
      </c>
      <c r="P1774" s="3">
        <f t="shared" si="48"/>
        <v>28.612732340648343</v>
      </c>
      <c r="Q1774" s="3">
        <f t="shared" si="46"/>
        <v>73417.982167516398</v>
      </c>
    </row>
    <row r="1775" spans="1:17">
      <c r="A1775" s="6">
        <v>41047</v>
      </c>
      <c r="B1775" s="10">
        <v>5552.46</v>
      </c>
      <c r="C1775" s="10">
        <v>2569</v>
      </c>
      <c r="D1775" s="10">
        <v>5323.96</v>
      </c>
      <c r="E1775" s="10">
        <v>2404.5100000000002</v>
      </c>
      <c r="F1775" s="10">
        <v>2333</v>
      </c>
      <c r="G1775" s="10">
        <v>2432.3000000000002</v>
      </c>
      <c r="H1775" s="3">
        <f t="shared" si="42"/>
        <v>5</v>
      </c>
      <c r="I1775" s="3">
        <f t="shared" si="43"/>
        <v>0</v>
      </c>
      <c r="J1775" s="3">
        <f>IF(AND(A1775&gt;=Intermediate!$B$4,A1775&lt;=Intermediate!$B$2),1,0)</f>
        <v>1</v>
      </c>
      <c r="K1775" s="3">
        <f t="shared" si="44"/>
        <v>0</v>
      </c>
      <c r="L1775" s="1">
        <f t="array" ref="L1775">INDEX(B1775:G1775,1,Intermediate!$B$6)</f>
        <v>2569</v>
      </c>
      <c r="M1775" s="3">
        <f>Intermediate!$B$7*K1775</f>
        <v>0</v>
      </c>
      <c r="N1775" s="3">
        <f t="shared" si="47"/>
        <v>65000</v>
      </c>
      <c r="O1775" s="3">
        <f t="shared" si="45"/>
        <v>0</v>
      </c>
      <c r="P1775" s="3">
        <f t="shared" si="48"/>
        <v>28.612732340648343</v>
      </c>
      <c r="Q1775" s="3">
        <f t="shared" si="46"/>
        <v>73506.109383125586</v>
      </c>
    </row>
    <row r="1776" spans="1:17">
      <c r="A1776" s="6">
        <v>41050</v>
      </c>
      <c r="B1776" s="10">
        <v>5573.43</v>
      </c>
      <c r="C1776" s="10">
        <v>2583.02</v>
      </c>
      <c r="D1776" s="10">
        <v>5344.98</v>
      </c>
      <c r="E1776" s="10">
        <v>2415.16</v>
      </c>
      <c r="F1776" s="10">
        <v>2346.09</v>
      </c>
      <c r="G1776" s="10">
        <v>2452.6999999999998</v>
      </c>
      <c r="H1776" s="3">
        <f t="shared" si="42"/>
        <v>5</v>
      </c>
      <c r="I1776" s="3">
        <f t="shared" si="43"/>
        <v>0</v>
      </c>
      <c r="J1776" s="3">
        <f>IF(AND(A1776&gt;=Intermediate!$B$4,A1776&lt;=Intermediate!$B$2),1,0)</f>
        <v>1</v>
      </c>
      <c r="K1776" s="3">
        <f t="shared" si="44"/>
        <v>0</v>
      </c>
      <c r="L1776" s="1">
        <f t="array" ref="L1776">INDEX(B1776:G1776,1,Intermediate!$B$6)</f>
        <v>2583.02</v>
      </c>
      <c r="M1776" s="3">
        <f>Intermediate!$B$7*K1776</f>
        <v>0</v>
      </c>
      <c r="N1776" s="3">
        <f t="shared" si="47"/>
        <v>65000</v>
      </c>
      <c r="O1776" s="3">
        <f t="shared" si="45"/>
        <v>0</v>
      </c>
      <c r="P1776" s="3">
        <f t="shared" si="48"/>
        <v>28.612732340648343</v>
      </c>
      <c r="Q1776" s="3">
        <f t="shared" si="46"/>
        <v>73907.259890541478</v>
      </c>
    </row>
    <row r="1777" spans="1:17">
      <c r="A1777" s="6">
        <v>41051</v>
      </c>
      <c r="B1777" s="10">
        <v>5521.43</v>
      </c>
      <c r="C1777" s="10">
        <v>2562.41</v>
      </c>
      <c r="D1777" s="10">
        <v>5297.58</v>
      </c>
      <c r="E1777" s="10">
        <v>2395.4499999999998</v>
      </c>
      <c r="F1777" s="10">
        <v>2329.64</v>
      </c>
      <c r="G1777" s="10">
        <v>2437.6799999999998</v>
      </c>
      <c r="H1777" s="3">
        <f t="shared" si="42"/>
        <v>5</v>
      </c>
      <c r="I1777" s="3">
        <f t="shared" si="43"/>
        <v>0</v>
      </c>
      <c r="J1777" s="3">
        <f>IF(AND(A1777&gt;=Intermediate!$B$4,A1777&lt;=Intermediate!$B$2),1,0)</f>
        <v>1</v>
      </c>
      <c r="K1777" s="3">
        <f t="shared" si="44"/>
        <v>0</v>
      </c>
      <c r="L1777" s="1">
        <f t="array" ref="L1777">INDEX(B1777:G1777,1,Intermediate!$B$6)</f>
        <v>2562.41</v>
      </c>
      <c r="M1777" s="3">
        <f>Intermediate!$B$7*K1777</f>
        <v>0</v>
      </c>
      <c r="N1777" s="3">
        <f t="shared" si="47"/>
        <v>65000</v>
      </c>
      <c r="O1777" s="3">
        <f t="shared" si="45"/>
        <v>0</v>
      </c>
      <c r="P1777" s="3">
        <f t="shared" si="48"/>
        <v>28.612732340648343</v>
      </c>
      <c r="Q1777" s="3">
        <f t="shared" si="46"/>
        <v>73317.551477000714</v>
      </c>
    </row>
    <row r="1778" spans="1:17">
      <c r="A1778" s="6">
        <v>41052</v>
      </c>
      <c r="B1778" s="10">
        <v>5490.79</v>
      </c>
      <c r="C1778" s="10">
        <v>2548.3200000000002</v>
      </c>
      <c r="D1778" s="10">
        <v>5268.81</v>
      </c>
      <c r="E1778" s="10">
        <v>2384.2399999999998</v>
      </c>
      <c r="F1778" s="10">
        <v>2320.64</v>
      </c>
      <c r="G1778" s="10">
        <v>2423.46</v>
      </c>
      <c r="H1778" s="3">
        <f t="shared" si="42"/>
        <v>5</v>
      </c>
      <c r="I1778" s="3">
        <f t="shared" si="43"/>
        <v>0</v>
      </c>
      <c r="J1778" s="3">
        <f>IF(AND(A1778&gt;=Intermediate!$B$4,A1778&lt;=Intermediate!$B$2),1,0)</f>
        <v>1</v>
      </c>
      <c r="K1778" s="3">
        <f t="shared" si="44"/>
        <v>0</v>
      </c>
      <c r="L1778" s="1">
        <f t="array" ref="L1778">INDEX(B1778:G1778,1,Intermediate!$B$6)</f>
        <v>2548.3200000000002</v>
      </c>
      <c r="M1778" s="3">
        <f>Intermediate!$B$7*K1778</f>
        <v>0</v>
      </c>
      <c r="N1778" s="3">
        <f t="shared" si="47"/>
        <v>65000</v>
      </c>
      <c r="O1778" s="3">
        <f t="shared" si="45"/>
        <v>0</v>
      </c>
      <c r="P1778" s="3">
        <f t="shared" si="48"/>
        <v>28.612732340648343</v>
      </c>
      <c r="Q1778" s="3">
        <f t="shared" si="46"/>
        <v>72914.398078320984</v>
      </c>
    </row>
    <row r="1779" spans="1:17">
      <c r="A1779" s="6">
        <v>41053</v>
      </c>
      <c r="B1779" s="10">
        <v>5586.5</v>
      </c>
      <c r="C1779" s="10">
        <v>2581.36</v>
      </c>
      <c r="D1779" s="10">
        <v>5350.13</v>
      </c>
      <c r="E1779" s="10">
        <v>2415.48</v>
      </c>
      <c r="F1779" s="10">
        <v>2341</v>
      </c>
      <c r="G1779" s="10">
        <v>2438.38</v>
      </c>
      <c r="H1779" s="3">
        <f t="shared" si="42"/>
        <v>5</v>
      </c>
      <c r="I1779" s="3">
        <f t="shared" si="43"/>
        <v>0</v>
      </c>
      <c r="J1779" s="3">
        <f>IF(AND(A1779&gt;=Intermediate!$B$4,A1779&lt;=Intermediate!$B$2),1,0)</f>
        <v>1</v>
      </c>
      <c r="K1779" s="3">
        <f t="shared" si="44"/>
        <v>0</v>
      </c>
      <c r="L1779" s="1">
        <f t="array" ref="L1779">INDEX(B1779:G1779,1,Intermediate!$B$6)</f>
        <v>2581.36</v>
      </c>
      <c r="M1779" s="3">
        <f>Intermediate!$B$7*K1779</f>
        <v>0</v>
      </c>
      <c r="N1779" s="3">
        <f t="shared" si="47"/>
        <v>65000</v>
      </c>
      <c r="O1779" s="3">
        <f t="shared" si="45"/>
        <v>0</v>
      </c>
      <c r="P1779" s="3">
        <f t="shared" si="48"/>
        <v>28.612732340648343</v>
      </c>
      <c r="Q1779" s="3">
        <f t="shared" si="46"/>
        <v>73859.762754856012</v>
      </c>
    </row>
    <row r="1780" spans="1:17">
      <c r="A1780" s="6">
        <v>41054</v>
      </c>
      <c r="B1780" s="10">
        <v>5590.61</v>
      </c>
      <c r="C1780" s="10">
        <v>2588.34</v>
      </c>
      <c r="D1780" s="10">
        <v>5358.28</v>
      </c>
      <c r="E1780" s="10">
        <v>2423.02</v>
      </c>
      <c r="F1780" s="10">
        <v>2354.0100000000002</v>
      </c>
      <c r="G1780" s="10">
        <v>2447.3000000000002</v>
      </c>
      <c r="H1780" s="3">
        <f t="shared" si="42"/>
        <v>5</v>
      </c>
      <c r="I1780" s="3">
        <f t="shared" si="43"/>
        <v>0</v>
      </c>
      <c r="J1780" s="3">
        <f>IF(AND(A1780&gt;=Intermediate!$B$4,A1780&lt;=Intermediate!$B$2),1,0)</f>
        <v>1</v>
      </c>
      <c r="K1780" s="3">
        <f t="shared" si="44"/>
        <v>0</v>
      </c>
      <c r="L1780" s="1">
        <f t="array" ref="L1780">INDEX(B1780:G1780,1,Intermediate!$B$6)</f>
        <v>2588.34</v>
      </c>
      <c r="M1780" s="3">
        <f>Intermediate!$B$7*K1780</f>
        <v>0</v>
      </c>
      <c r="N1780" s="3">
        <f t="shared" si="47"/>
        <v>65000</v>
      </c>
      <c r="O1780" s="3">
        <f t="shared" si="45"/>
        <v>0</v>
      </c>
      <c r="P1780" s="3">
        <f t="shared" si="48"/>
        <v>28.612732340648343</v>
      </c>
      <c r="Q1780" s="3">
        <f t="shared" si="46"/>
        <v>74059.479626593733</v>
      </c>
    </row>
    <row r="1781" spans="1:17">
      <c r="A1781" s="6">
        <v>41057</v>
      </c>
      <c r="B1781" s="10">
        <v>5665.1</v>
      </c>
      <c r="C1781" s="10">
        <v>2619.4499999999998</v>
      </c>
      <c r="D1781" s="10">
        <v>5427.41</v>
      </c>
      <c r="E1781" s="10">
        <v>2455.59</v>
      </c>
      <c r="F1781" s="10">
        <v>2386.35</v>
      </c>
      <c r="G1781" s="10">
        <v>2467.13</v>
      </c>
      <c r="H1781" s="3">
        <f t="shared" si="42"/>
        <v>5</v>
      </c>
      <c r="I1781" s="3">
        <f t="shared" si="43"/>
        <v>0</v>
      </c>
      <c r="J1781" s="3">
        <f>IF(AND(A1781&gt;=Intermediate!$B$4,A1781&lt;=Intermediate!$B$2),1,0)</f>
        <v>1</v>
      </c>
      <c r="K1781" s="3">
        <f t="shared" si="44"/>
        <v>0</v>
      </c>
      <c r="L1781" s="1">
        <f t="array" ref="L1781">INDEX(B1781:G1781,1,Intermediate!$B$6)</f>
        <v>2619.4499999999998</v>
      </c>
      <c r="M1781" s="3">
        <f>Intermediate!$B$7*K1781</f>
        <v>0</v>
      </c>
      <c r="N1781" s="3">
        <f t="shared" si="47"/>
        <v>65000</v>
      </c>
      <c r="O1781" s="3">
        <f t="shared" si="45"/>
        <v>0</v>
      </c>
      <c r="P1781" s="3">
        <f t="shared" si="48"/>
        <v>28.612732340648343</v>
      </c>
      <c r="Q1781" s="3">
        <f t="shared" si="46"/>
        <v>74949.621729711289</v>
      </c>
    </row>
    <row r="1782" spans="1:17">
      <c r="A1782" s="6">
        <v>41058</v>
      </c>
      <c r="B1782" s="10">
        <v>5667.85</v>
      </c>
      <c r="C1782" s="10">
        <v>2618.88</v>
      </c>
      <c r="D1782" s="10">
        <v>5427.5</v>
      </c>
      <c r="E1782" s="10">
        <v>2453.2800000000002</v>
      </c>
      <c r="F1782" s="10">
        <v>2381.0300000000002</v>
      </c>
      <c r="G1782" s="10">
        <v>2466.39</v>
      </c>
      <c r="H1782" s="3">
        <f t="shared" si="42"/>
        <v>5</v>
      </c>
      <c r="I1782" s="3">
        <f t="shared" si="43"/>
        <v>0</v>
      </c>
      <c r="J1782" s="3">
        <f>IF(AND(A1782&gt;=Intermediate!$B$4,A1782&lt;=Intermediate!$B$2),1,0)</f>
        <v>1</v>
      </c>
      <c r="K1782" s="3">
        <f t="shared" si="44"/>
        <v>0</v>
      </c>
      <c r="L1782" s="1">
        <f t="array" ref="L1782">INDEX(B1782:G1782,1,Intermediate!$B$6)</f>
        <v>2618.88</v>
      </c>
      <c r="M1782" s="3">
        <f>Intermediate!$B$7*K1782</f>
        <v>0</v>
      </c>
      <c r="N1782" s="3">
        <f t="shared" si="47"/>
        <v>65000</v>
      </c>
      <c r="O1782" s="3">
        <f t="shared" si="45"/>
        <v>0</v>
      </c>
      <c r="P1782" s="3">
        <f t="shared" si="48"/>
        <v>28.612732340648343</v>
      </c>
      <c r="Q1782" s="3">
        <f t="shared" si="46"/>
        <v>74933.312472277132</v>
      </c>
    </row>
    <row r="1783" spans="1:17">
      <c r="A1783" s="6">
        <v>41059</v>
      </c>
      <c r="B1783" s="10">
        <v>5618.89</v>
      </c>
      <c r="C1783" s="10">
        <v>2591.98</v>
      </c>
      <c r="D1783" s="10">
        <v>5376.44</v>
      </c>
      <c r="E1783" s="10">
        <v>2425.94</v>
      </c>
      <c r="F1783" s="10">
        <v>2348.4899999999998</v>
      </c>
      <c r="G1783" s="10">
        <v>2442.0300000000002</v>
      </c>
      <c r="H1783" s="3">
        <f t="shared" si="42"/>
        <v>5</v>
      </c>
      <c r="I1783" s="3">
        <f t="shared" si="43"/>
        <v>0</v>
      </c>
      <c r="J1783" s="3">
        <f>IF(AND(A1783&gt;=Intermediate!$B$4,A1783&lt;=Intermediate!$B$2),1,0)</f>
        <v>1</v>
      </c>
      <c r="K1783" s="3">
        <f t="shared" si="44"/>
        <v>0</v>
      </c>
      <c r="L1783" s="1">
        <f t="array" ref="L1783">INDEX(B1783:G1783,1,Intermediate!$B$6)</f>
        <v>2591.98</v>
      </c>
      <c r="M1783" s="3">
        <f>Intermediate!$B$7*K1783</f>
        <v>0</v>
      </c>
      <c r="N1783" s="3">
        <f t="shared" si="47"/>
        <v>65000</v>
      </c>
      <c r="O1783" s="3">
        <f t="shared" si="45"/>
        <v>0</v>
      </c>
      <c r="P1783" s="3">
        <f t="shared" si="48"/>
        <v>28.612732340648343</v>
      </c>
      <c r="Q1783" s="3">
        <f t="shared" si="46"/>
        <v>74163.629972313691</v>
      </c>
    </row>
    <row r="1784" spans="1:17">
      <c r="A1784" s="6">
        <v>41060</v>
      </c>
      <c r="B1784" s="10">
        <v>5607.09</v>
      </c>
      <c r="C1784" s="10">
        <v>2589.87</v>
      </c>
      <c r="D1784" s="10">
        <v>5367.52</v>
      </c>
      <c r="E1784" s="10">
        <v>2429.4</v>
      </c>
      <c r="F1784" s="10">
        <v>2360.13</v>
      </c>
      <c r="G1784" s="10">
        <v>2436.86</v>
      </c>
      <c r="H1784" s="3">
        <f t="shared" si="42"/>
        <v>5</v>
      </c>
      <c r="I1784" s="3">
        <f t="shared" si="43"/>
        <v>0</v>
      </c>
      <c r="J1784" s="3">
        <f>IF(AND(A1784&gt;=Intermediate!$B$4,A1784&lt;=Intermediate!$B$2),1,0)</f>
        <v>1</v>
      </c>
      <c r="K1784" s="3">
        <f t="shared" si="44"/>
        <v>0</v>
      </c>
      <c r="L1784" s="1">
        <f t="array" ref="L1784">INDEX(B1784:G1784,1,Intermediate!$B$6)</f>
        <v>2589.87</v>
      </c>
      <c r="M1784" s="3">
        <f>Intermediate!$B$7*K1784</f>
        <v>0</v>
      </c>
      <c r="N1784" s="3">
        <f t="shared" si="47"/>
        <v>65000</v>
      </c>
      <c r="O1784" s="3">
        <f t="shared" si="45"/>
        <v>0</v>
      </c>
      <c r="P1784" s="3">
        <f t="shared" si="48"/>
        <v>28.612732340648343</v>
      </c>
      <c r="Q1784" s="3">
        <f t="shared" si="46"/>
        <v>74103.257107074925</v>
      </c>
    </row>
    <row r="1785" spans="1:17">
      <c r="A1785" s="2">
        <v>41061</v>
      </c>
      <c r="B1785" s="10">
        <v>5516.36</v>
      </c>
      <c r="C1785" s="10">
        <v>2550.94</v>
      </c>
      <c r="D1785" s="10">
        <v>5283.66</v>
      </c>
      <c r="E1785" s="10">
        <v>2391.9499999999998</v>
      </c>
      <c r="F1785" s="10">
        <v>2324.9299999999998</v>
      </c>
      <c r="G1785" s="10">
        <v>2403.62</v>
      </c>
      <c r="H1785" s="3">
        <f t="shared" si="42"/>
        <v>6</v>
      </c>
      <c r="I1785" s="3">
        <f t="shared" si="43"/>
        <v>1</v>
      </c>
      <c r="J1785" s="3">
        <f>IF(AND(A1785&gt;=Intermediate!$B$4,A1785&lt;=Intermediate!$B$2),1,0)</f>
        <v>1</v>
      </c>
      <c r="K1785" s="3">
        <f t="shared" si="44"/>
        <v>1</v>
      </c>
      <c r="L1785" s="1">
        <f t="array" ref="L1785">INDEX(B1785:G1785,1,Intermediate!$B$6)</f>
        <v>2550.94</v>
      </c>
      <c r="M1785" s="3">
        <f>Intermediate!$B$7*K1785</f>
        <v>1000</v>
      </c>
      <c r="N1785" s="3">
        <f t="shared" si="47"/>
        <v>66000</v>
      </c>
      <c r="O1785" s="3">
        <f t="shared" si="45"/>
        <v>0.39201235622946834</v>
      </c>
      <c r="P1785" s="3">
        <f t="shared" si="48"/>
        <v>29.004744696877811</v>
      </c>
      <c r="Q1785" s="3">
        <f t="shared" si="46"/>
        <v>73989.363437053486</v>
      </c>
    </row>
    <row r="1786" spans="1:17">
      <c r="A1786" s="2">
        <v>41064</v>
      </c>
      <c r="B1786" s="10">
        <v>5518.17</v>
      </c>
      <c r="C1786" s="10">
        <v>2549.29</v>
      </c>
      <c r="D1786" s="10">
        <v>5282.29</v>
      </c>
      <c r="E1786" s="10">
        <v>2389.4</v>
      </c>
      <c r="F1786" s="10">
        <v>2319.38</v>
      </c>
      <c r="G1786" s="10">
        <v>2399.61</v>
      </c>
      <c r="H1786" s="3">
        <f t="shared" si="42"/>
        <v>6</v>
      </c>
      <c r="I1786" s="3">
        <f t="shared" si="43"/>
        <v>0</v>
      </c>
      <c r="J1786" s="3">
        <f>IF(AND(A1786&gt;=Intermediate!$B$4,A1786&lt;=Intermediate!$B$2),1,0)</f>
        <v>1</v>
      </c>
      <c r="K1786" s="3">
        <f t="shared" si="44"/>
        <v>0</v>
      </c>
      <c r="L1786" s="1">
        <f t="array" ref="L1786">INDEX(B1786:G1786,1,Intermediate!$B$6)</f>
        <v>2549.29</v>
      </c>
      <c r="M1786" s="3">
        <f>Intermediate!$B$7*K1786</f>
        <v>0</v>
      </c>
      <c r="N1786" s="3">
        <f t="shared" si="47"/>
        <v>66000</v>
      </c>
      <c r="O1786" s="3">
        <f t="shared" si="45"/>
        <v>0</v>
      </c>
      <c r="P1786" s="3">
        <f t="shared" si="48"/>
        <v>29.004744696877811</v>
      </c>
      <c r="Q1786" s="3">
        <f t="shared" si="46"/>
        <v>73941.505608303632</v>
      </c>
    </row>
    <row r="1787" spans="1:17">
      <c r="A1787" s="2">
        <v>41065</v>
      </c>
      <c r="B1787" s="10">
        <v>5534.39</v>
      </c>
      <c r="C1787" s="10">
        <v>2557.83</v>
      </c>
      <c r="D1787" s="10">
        <v>5298.42</v>
      </c>
      <c r="E1787" s="10">
        <v>2396.84</v>
      </c>
      <c r="F1787" s="10">
        <v>2326.86</v>
      </c>
      <c r="G1787" s="10">
        <v>2407.67</v>
      </c>
      <c r="H1787" s="3">
        <f t="shared" ref="H1787:H2041" si="49">MONTH(A1787)</f>
        <v>6</v>
      </c>
      <c r="I1787" s="3">
        <f t="shared" ref="I1787:I2041" si="50">IF(H1787&lt;&gt;H1786,1,0)</f>
        <v>0</v>
      </c>
      <c r="J1787" s="3">
        <f>IF(AND(A1787&gt;=Intermediate!$B$4,A1787&lt;=Intermediate!$B$2),1,0)</f>
        <v>1</v>
      </c>
      <c r="K1787" s="3">
        <f t="shared" ref="K1787:K2041" si="51">I1787*J1787</f>
        <v>0</v>
      </c>
      <c r="L1787" s="1">
        <f t="array" ref="L1787">INDEX(B1787:G1787,1,Intermediate!$B$6)</f>
        <v>2557.83</v>
      </c>
      <c r="M1787" s="3">
        <f>Intermediate!$B$7*K1787</f>
        <v>0</v>
      </c>
      <c r="N1787" s="3">
        <f t="shared" si="47"/>
        <v>66000</v>
      </c>
      <c r="O1787" s="3">
        <f t="shared" ref="O1787:O2041" si="52">M1787/L1787</f>
        <v>0</v>
      </c>
      <c r="P1787" s="3">
        <f t="shared" si="48"/>
        <v>29.004744696877811</v>
      </c>
      <c r="Q1787" s="3">
        <f t="shared" ref="Q1787:Q2041" si="53">P1787*L1787</f>
        <v>74189.206128014965</v>
      </c>
    </row>
    <row r="1788" spans="1:17">
      <c r="A1788" s="2">
        <v>41066</v>
      </c>
      <c r="B1788" s="10">
        <v>5681.23</v>
      </c>
      <c r="C1788" s="10">
        <v>2614.9299999999998</v>
      </c>
      <c r="D1788" s="10">
        <v>5430.76</v>
      </c>
      <c r="E1788" s="10">
        <v>2450.81</v>
      </c>
      <c r="F1788" s="10">
        <v>2369.9299999999998</v>
      </c>
      <c r="G1788" s="10">
        <v>2452.64</v>
      </c>
      <c r="H1788" s="3">
        <f t="shared" si="49"/>
        <v>6</v>
      </c>
      <c r="I1788" s="3">
        <f t="shared" si="50"/>
        <v>0</v>
      </c>
      <c r="J1788" s="3">
        <f>IF(AND(A1788&gt;=Intermediate!$B$4,A1788&lt;=Intermediate!$B$2),1,0)</f>
        <v>1</v>
      </c>
      <c r="K1788" s="3">
        <f t="shared" si="51"/>
        <v>0</v>
      </c>
      <c r="L1788" s="1">
        <f t="array" ref="L1788">INDEX(B1788:G1788,1,Intermediate!$B$6)</f>
        <v>2614.9299999999998</v>
      </c>
      <c r="M1788" s="3">
        <f>Intermediate!$B$7*K1788</f>
        <v>0</v>
      </c>
      <c r="N1788" s="3">
        <f t="shared" ref="N1788:N2042" si="54">N1787+M1788</f>
        <v>66000</v>
      </c>
      <c r="O1788" s="3">
        <f t="shared" si="52"/>
        <v>0</v>
      </c>
      <c r="P1788" s="3">
        <f t="shared" ref="P1788:P2042" si="55">P1787+O1788</f>
        <v>29.004744696877811</v>
      </c>
      <c r="Q1788" s="3">
        <f t="shared" si="53"/>
        <v>75845.377050206691</v>
      </c>
    </row>
    <row r="1789" spans="1:17">
      <c r="A1789" s="2">
        <v>41067</v>
      </c>
      <c r="B1789" s="10">
        <v>5742.13</v>
      </c>
      <c r="C1789" s="10">
        <v>2638.35</v>
      </c>
      <c r="D1789" s="10">
        <v>5483.87</v>
      </c>
      <c r="E1789" s="10">
        <v>2472.27</v>
      </c>
      <c r="F1789" s="10">
        <v>2386.42</v>
      </c>
      <c r="G1789" s="10">
        <v>2470.4699999999998</v>
      </c>
      <c r="H1789" s="3">
        <f t="shared" si="49"/>
        <v>6</v>
      </c>
      <c r="I1789" s="3">
        <f t="shared" si="50"/>
        <v>0</v>
      </c>
      <c r="J1789" s="3">
        <f>IF(AND(A1789&gt;=Intermediate!$B$4,A1789&lt;=Intermediate!$B$2),1,0)</f>
        <v>1</v>
      </c>
      <c r="K1789" s="3">
        <f t="shared" si="51"/>
        <v>0</v>
      </c>
      <c r="L1789" s="1">
        <f t="array" ref="L1789">INDEX(B1789:G1789,1,Intermediate!$B$6)</f>
        <v>2638.35</v>
      </c>
      <c r="M1789" s="3">
        <f>Intermediate!$B$7*K1789</f>
        <v>0</v>
      </c>
      <c r="N1789" s="3">
        <f t="shared" si="54"/>
        <v>66000</v>
      </c>
      <c r="O1789" s="3">
        <f t="shared" si="52"/>
        <v>0</v>
      </c>
      <c r="P1789" s="3">
        <f t="shared" si="55"/>
        <v>29.004744696877811</v>
      </c>
      <c r="Q1789" s="3">
        <f t="shared" si="53"/>
        <v>76524.668171007565</v>
      </c>
    </row>
    <row r="1790" spans="1:17">
      <c r="A1790" s="2">
        <v>41068</v>
      </c>
      <c r="B1790" s="10">
        <v>5764.07</v>
      </c>
      <c r="C1790" s="10">
        <v>2647.56</v>
      </c>
      <c r="D1790" s="10">
        <v>5503.87</v>
      </c>
      <c r="E1790" s="10">
        <v>2481.25</v>
      </c>
      <c r="F1790" s="10">
        <v>2394.86</v>
      </c>
      <c r="G1790" s="10">
        <v>2477.92</v>
      </c>
      <c r="H1790" s="3">
        <f t="shared" si="49"/>
        <v>6</v>
      </c>
      <c r="I1790" s="3">
        <f t="shared" si="50"/>
        <v>0</v>
      </c>
      <c r="J1790" s="3">
        <f>IF(AND(A1790&gt;=Intermediate!$B$4,A1790&lt;=Intermediate!$B$2),1,0)</f>
        <v>1</v>
      </c>
      <c r="K1790" s="3">
        <f t="shared" si="51"/>
        <v>0</v>
      </c>
      <c r="L1790" s="1">
        <f t="array" ref="L1790">INDEX(B1790:G1790,1,Intermediate!$B$6)</f>
        <v>2647.56</v>
      </c>
      <c r="M1790" s="3">
        <f>Intermediate!$B$7*K1790</f>
        <v>0</v>
      </c>
      <c r="N1790" s="3">
        <f t="shared" si="54"/>
        <v>66000</v>
      </c>
      <c r="O1790" s="3">
        <f t="shared" si="52"/>
        <v>0</v>
      </c>
      <c r="P1790" s="3">
        <f t="shared" si="55"/>
        <v>29.004744696877811</v>
      </c>
      <c r="Q1790" s="3">
        <f t="shared" si="53"/>
        <v>76791.801869665811</v>
      </c>
    </row>
    <row r="1791" spans="1:17">
      <c r="A1791" s="4">
        <v>41071</v>
      </c>
      <c r="B1791" s="10">
        <v>5751.04</v>
      </c>
      <c r="C1791" s="10">
        <v>2642.25</v>
      </c>
      <c r="D1791" s="10">
        <v>5490.51</v>
      </c>
      <c r="E1791" s="10">
        <v>2475.33</v>
      </c>
      <c r="F1791" s="10">
        <v>2388.36</v>
      </c>
      <c r="G1791" s="10">
        <v>2474.9699999999998</v>
      </c>
      <c r="H1791" s="3">
        <f t="shared" si="49"/>
        <v>6</v>
      </c>
      <c r="I1791" s="3">
        <f t="shared" si="50"/>
        <v>0</v>
      </c>
      <c r="J1791" s="3">
        <f>IF(AND(A1791&gt;=Intermediate!$B$4,A1791&lt;=Intermediate!$B$2),1,0)</f>
        <v>1</v>
      </c>
      <c r="K1791" s="3">
        <f t="shared" si="51"/>
        <v>0</v>
      </c>
      <c r="L1791" s="1">
        <f t="array" ref="L1791">INDEX(B1791:G1791,1,Intermediate!$B$6)</f>
        <v>2642.25</v>
      </c>
      <c r="M1791" s="3">
        <f>Intermediate!$B$7*K1791</f>
        <v>0</v>
      </c>
      <c r="N1791" s="3">
        <f t="shared" si="54"/>
        <v>66000</v>
      </c>
      <c r="O1791" s="3">
        <f t="shared" si="52"/>
        <v>0</v>
      </c>
      <c r="P1791" s="3">
        <f t="shared" si="55"/>
        <v>29.004744696877811</v>
      </c>
      <c r="Q1791" s="3">
        <f t="shared" si="53"/>
        <v>76637.786675325391</v>
      </c>
    </row>
    <row r="1792" spans="1:17">
      <c r="A1792" s="4">
        <v>41072</v>
      </c>
      <c r="B1792" s="10">
        <v>5818.6</v>
      </c>
      <c r="C1792" s="10">
        <v>2665.54</v>
      </c>
      <c r="D1792" s="10">
        <v>5549.38</v>
      </c>
      <c r="E1792" s="10">
        <v>2499.4699999999998</v>
      </c>
      <c r="F1792" s="10">
        <v>2407.0700000000002</v>
      </c>
      <c r="G1792" s="10">
        <v>2485.75</v>
      </c>
      <c r="H1792" s="3">
        <f t="shared" si="49"/>
        <v>6</v>
      </c>
      <c r="I1792" s="3">
        <f t="shared" si="50"/>
        <v>0</v>
      </c>
      <c r="J1792" s="3">
        <f>IF(AND(A1792&gt;=Intermediate!$B$4,A1792&lt;=Intermediate!$B$2),1,0)</f>
        <v>1</v>
      </c>
      <c r="K1792" s="3">
        <f t="shared" si="51"/>
        <v>0</v>
      </c>
      <c r="L1792" s="1">
        <f t="array" ref="L1792">INDEX(B1792:G1792,1,Intermediate!$B$6)</f>
        <v>2665.54</v>
      </c>
      <c r="M1792" s="3">
        <f>Intermediate!$B$7*K1792</f>
        <v>0</v>
      </c>
      <c r="N1792" s="3">
        <f t="shared" si="54"/>
        <v>66000</v>
      </c>
      <c r="O1792" s="3">
        <f t="shared" si="52"/>
        <v>0</v>
      </c>
      <c r="P1792" s="3">
        <f t="shared" si="55"/>
        <v>29.004744696877811</v>
      </c>
      <c r="Q1792" s="3">
        <f t="shared" si="53"/>
        <v>77313.307179315685</v>
      </c>
    </row>
    <row r="1793" spans="1:17">
      <c r="A1793" s="4">
        <v>41073</v>
      </c>
      <c r="B1793" s="10">
        <v>5825.7</v>
      </c>
      <c r="C1793" s="10">
        <v>2665.87</v>
      </c>
      <c r="D1793" s="10">
        <v>5553.28</v>
      </c>
      <c r="E1793" s="10">
        <v>2498.11</v>
      </c>
      <c r="F1793" s="10">
        <v>2401.59</v>
      </c>
      <c r="G1793" s="10">
        <v>2489.0500000000002</v>
      </c>
      <c r="H1793" s="3">
        <f t="shared" si="49"/>
        <v>6</v>
      </c>
      <c r="I1793" s="3">
        <f t="shared" si="50"/>
        <v>0</v>
      </c>
      <c r="J1793" s="3">
        <f>IF(AND(A1793&gt;=Intermediate!$B$4,A1793&lt;=Intermediate!$B$2),1,0)</f>
        <v>1</v>
      </c>
      <c r="K1793" s="3">
        <f t="shared" si="51"/>
        <v>0</v>
      </c>
      <c r="L1793" s="1">
        <f t="array" ref="L1793">INDEX(B1793:G1793,1,Intermediate!$B$6)</f>
        <v>2665.87</v>
      </c>
      <c r="M1793" s="3">
        <f>Intermediate!$B$7*K1793</f>
        <v>0</v>
      </c>
      <c r="N1793" s="3">
        <f t="shared" si="54"/>
        <v>66000</v>
      </c>
      <c r="O1793" s="3">
        <f t="shared" si="52"/>
        <v>0</v>
      </c>
      <c r="P1793" s="3">
        <f t="shared" si="55"/>
        <v>29.004744696877811</v>
      </c>
      <c r="Q1793" s="3">
        <f t="shared" si="53"/>
        <v>77322.878745065653</v>
      </c>
    </row>
    <row r="1794" spans="1:17">
      <c r="A1794" s="4">
        <v>41074</v>
      </c>
      <c r="B1794" s="10">
        <v>5751.95</v>
      </c>
      <c r="C1794" s="10">
        <v>2634.57</v>
      </c>
      <c r="D1794" s="10">
        <v>5484.8</v>
      </c>
      <c r="E1794" s="10">
        <v>2465.5700000000002</v>
      </c>
      <c r="F1794" s="10">
        <v>2368.15</v>
      </c>
      <c r="G1794" s="10">
        <v>2466.8200000000002</v>
      </c>
      <c r="H1794" s="3">
        <f t="shared" si="49"/>
        <v>6</v>
      </c>
      <c r="I1794" s="3">
        <f t="shared" si="50"/>
        <v>0</v>
      </c>
      <c r="J1794" s="3">
        <f>IF(AND(A1794&gt;=Intermediate!$B$4,A1794&lt;=Intermediate!$B$2),1,0)</f>
        <v>1</v>
      </c>
      <c r="K1794" s="3">
        <f t="shared" si="51"/>
        <v>0</v>
      </c>
      <c r="L1794" s="1">
        <f t="array" ref="L1794">INDEX(B1794:G1794,1,Intermediate!$B$6)</f>
        <v>2634.57</v>
      </c>
      <c r="M1794" s="3">
        <f>Intermediate!$B$7*K1794</f>
        <v>0</v>
      </c>
      <c r="N1794" s="3">
        <f t="shared" si="54"/>
        <v>66000</v>
      </c>
      <c r="O1794" s="3">
        <f t="shared" si="52"/>
        <v>0</v>
      </c>
      <c r="P1794" s="3">
        <f t="shared" si="55"/>
        <v>29.004744696877811</v>
      </c>
      <c r="Q1794" s="3">
        <f t="shared" si="53"/>
        <v>76415.030236053382</v>
      </c>
    </row>
    <row r="1795" spans="1:17">
      <c r="A1795" s="4">
        <v>41075</v>
      </c>
      <c r="B1795" s="10">
        <v>5841.26</v>
      </c>
      <c r="C1795" s="10">
        <v>2663.46</v>
      </c>
      <c r="D1795" s="10">
        <v>5560.97</v>
      </c>
      <c r="E1795" s="10">
        <v>2493.92</v>
      </c>
      <c r="F1795" s="10">
        <v>2385.71</v>
      </c>
      <c r="G1795" s="10">
        <v>2481.44</v>
      </c>
      <c r="H1795" s="3">
        <f t="shared" si="49"/>
        <v>6</v>
      </c>
      <c r="I1795" s="3">
        <f t="shared" si="50"/>
        <v>0</v>
      </c>
      <c r="J1795" s="3">
        <f>IF(AND(A1795&gt;=Intermediate!$B$4,A1795&lt;=Intermediate!$B$2),1,0)</f>
        <v>1</v>
      </c>
      <c r="K1795" s="3">
        <f t="shared" si="51"/>
        <v>0</v>
      </c>
      <c r="L1795" s="1">
        <f t="array" ref="L1795">INDEX(B1795:G1795,1,Intermediate!$B$6)</f>
        <v>2663.46</v>
      </c>
      <c r="M1795" s="3">
        <f>Intermediate!$B$7*K1795</f>
        <v>0</v>
      </c>
      <c r="N1795" s="3">
        <f t="shared" si="54"/>
        <v>66000</v>
      </c>
      <c r="O1795" s="3">
        <f t="shared" si="52"/>
        <v>0</v>
      </c>
      <c r="P1795" s="3">
        <f t="shared" si="55"/>
        <v>29.004744696877811</v>
      </c>
      <c r="Q1795" s="3">
        <f t="shared" si="53"/>
        <v>77252.977310346178</v>
      </c>
    </row>
    <row r="1796" spans="1:17">
      <c r="A1796" s="4">
        <v>41078</v>
      </c>
      <c r="B1796" s="10">
        <v>5755.91</v>
      </c>
      <c r="C1796" s="10">
        <v>2629.81</v>
      </c>
      <c r="D1796" s="10">
        <v>5483.88</v>
      </c>
      <c r="E1796" s="10">
        <v>2462</v>
      </c>
      <c r="F1796" s="10">
        <v>2359.48</v>
      </c>
      <c r="G1796" s="10">
        <v>2454.36</v>
      </c>
      <c r="H1796" s="3">
        <f t="shared" si="49"/>
        <v>6</v>
      </c>
      <c r="I1796" s="3">
        <f t="shared" si="50"/>
        <v>0</v>
      </c>
      <c r="J1796" s="3">
        <f>IF(AND(A1796&gt;=Intermediate!$B$4,A1796&lt;=Intermediate!$B$2),1,0)</f>
        <v>1</v>
      </c>
      <c r="K1796" s="3">
        <f t="shared" si="51"/>
        <v>0</v>
      </c>
      <c r="L1796" s="1">
        <f t="array" ref="L1796">INDEX(B1796:G1796,1,Intermediate!$B$6)</f>
        <v>2629.81</v>
      </c>
      <c r="M1796" s="3">
        <f>Intermediate!$B$7*K1796</f>
        <v>0</v>
      </c>
      <c r="N1796" s="3">
        <f t="shared" si="54"/>
        <v>66000</v>
      </c>
      <c r="O1796" s="3">
        <f t="shared" si="52"/>
        <v>0</v>
      </c>
      <c r="P1796" s="3">
        <f t="shared" si="55"/>
        <v>29.004744696877811</v>
      </c>
      <c r="Q1796" s="3">
        <f t="shared" si="53"/>
        <v>76276.967651296232</v>
      </c>
    </row>
    <row r="1797" spans="1:17">
      <c r="A1797" s="4">
        <v>41079</v>
      </c>
      <c r="B1797" s="10">
        <v>5796.7</v>
      </c>
      <c r="C1797" s="10">
        <v>2642.42</v>
      </c>
      <c r="D1797" s="10">
        <v>5518.37</v>
      </c>
      <c r="E1797" s="10">
        <v>2472.92</v>
      </c>
      <c r="F1797" s="10">
        <v>2362.9899999999998</v>
      </c>
      <c r="G1797" s="10">
        <v>2461.48</v>
      </c>
      <c r="H1797" s="3">
        <f t="shared" si="49"/>
        <v>6</v>
      </c>
      <c r="I1797" s="3">
        <f t="shared" si="50"/>
        <v>0</v>
      </c>
      <c r="J1797" s="3">
        <f>IF(AND(A1797&gt;=Intermediate!$B$4,A1797&lt;=Intermediate!$B$2),1,0)</f>
        <v>1</v>
      </c>
      <c r="K1797" s="3">
        <f t="shared" si="51"/>
        <v>0</v>
      </c>
      <c r="L1797" s="1">
        <f t="array" ref="L1797">INDEX(B1797:G1797,1,Intermediate!$B$6)</f>
        <v>2642.42</v>
      </c>
      <c r="M1797" s="3">
        <f>Intermediate!$B$7*K1797</f>
        <v>0</v>
      </c>
      <c r="N1797" s="3">
        <f t="shared" si="54"/>
        <v>66000</v>
      </c>
      <c r="O1797" s="3">
        <f t="shared" si="52"/>
        <v>0</v>
      </c>
      <c r="P1797" s="3">
        <f t="shared" si="55"/>
        <v>29.004744696877811</v>
      </c>
      <c r="Q1797" s="3">
        <f t="shared" si="53"/>
        <v>76642.717481923872</v>
      </c>
    </row>
    <row r="1798" spans="1:17">
      <c r="A1798" s="4">
        <v>41080</v>
      </c>
      <c r="B1798" s="10">
        <v>5821.19</v>
      </c>
      <c r="C1798" s="10">
        <v>2660.72</v>
      </c>
      <c r="D1798" s="10">
        <v>5547.86</v>
      </c>
      <c r="E1798" s="10">
        <v>2490.4</v>
      </c>
      <c r="F1798" s="10">
        <v>2386.0500000000002</v>
      </c>
      <c r="G1798" s="10">
        <v>2484.1</v>
      </c>
      <c r="H1798" s="3">
        <f t="shared" si="49"/>
        <v>6</v>
      </c>
      <c r="I1798" s="3">
        <f t="shared" si="50"/>
        <v>0</v>
      </c>
      <c r="J1798" s="3">
        <f>IF(AND(A1798&gt;=Intermediate!$B$4,A1798&lt;=Intermediate!$B$2),1,0)</f>
        <v>1</v>
      </c>
      <c r="K1798" s="3">
        <f t="shared" si="51"/>
        <v>0</v>
      </c>
      <c r="L1798" s="1">
        <f t="array" ref="L1798">INDEX(B1798:G1798,1,Intermediate!$B$6)</f>
        <v>2660.72</v>
      </c>
      <c r="M1798" s="3">
        <f>Intermediate!$B$7*K1798</f>
        <v>0</v>
      </c>
      <c r="N1798" s="3">
        <f t="shared" si="54"/>
        <v>66000</v>
      </c>
      <c r="O1798" s="3">
        <f t="shared" si="52"/>
        <v>0</v>
      </c>
      <c r="P1798" s="3">
        <f t="shared" si="55"/>
        <v>29.004744696877811</v>
      </c>
      <c r="Q1798" s="3">
        <f t="shared" si="53"/>
        <v>77173.50430987672</v>
      </c>
    </row>
    <row r="1799" spans="1:17">
      <c r="A1799" s="4">
        <v>41081</v>
      </c>
      <c r="B1799" s="10">
        <v>5874.49</v>
      </c>
      <c r="C1799" s="10">
        <v>2686.09</v>
      </c>
      <c r="D1799" s="10">
        <v>5599.01</v>
      </c>
      <c r="E1799" s="10">
        <v>2513.81</v>
      </c>
      <c r="F1799" s="10">
        <v>2409.15</v>
      </c>
      <c r="G1799" s="10">
        <v>2509.35</v>
      </c>
      <c r="H1799" s="3">
        <f t="shared" si="49"/>
        <v>6</v>
      </c>
      <c r="I1799" s="3">
        <f t="shared" si="50"/>
        <v>0</v>
      </c>
      <c r="J1799" s="3">
        <f>IF(AND(A1799&gt;=Intermediate!$B$4,A1799&lt;=Intermediate!$B$2),1,0)</f>
        <v>1</v>
      </c>
      <c r="K1799" s="3">
        <f t="shared" si="51"/>
        <v>0</v>
      </c>
      <c r="L1799" s="1">
        <f t="array" ref="L1799">INDEX(B1799:G1799,1,Intermediate!$B$6)</f>
        <v>2686.09</v>
      </c>
      <c r="M1799" s="3">
        <f>Intermediate!$B$7*K1799</f>
        <v>0</v>
      </c>
      <c r="N1799" s="3">
        <f t="shared" si="54"/>
        <v>66000</v>
      </c>
      <c r="O1799" s="3">
        <f t="shared" si="52"/>
        <v>0</v>
      </c>
      <c r="P1799" s="3">
        <f t="shared" si="55"/>
        <v>29.004744696877811</v>
      </c>
      <c r="Q1799" s="3">
        <f t="shared" si="53"/>
        <v>77909.354682836522</v>
      </c>
    </row>
    <row r="1800" spans="1:17">
      <c r="A1800" s="4">
        <v>41082</v>
      </c>
      <c r="B1800" s="10">
        <v>5858.8</v>
      </c>
      <c r="C1800" s="10">
        <v>2683.68</v>
      </c>
      <c r="D1800" s="10">
        <v>5587.59</v>
      </c>
      <c r="E1800" s="10">
        <v>2511.44</v>
      </c>
      <c r="F1800" s="10">
        <v>2410.46</v>
      </c>
      <c r="G1800" s="10">
        <v>2512.3200000000002</v>
      </c>
      <c r="H1800" s="3">
        <f t="shared" si="49"/>
        <v>6</v>
      </c>
      <c r="I1800" s="3">
        <f t="shared" si="50"/>
        <v>0</v>
      </c>
      <c r="J1800" s="3">
        <f>IF(AND(A1800&gt;=Intermediate!$B$4,A1800&lt;=Intermediate!$B$2),1,0)</f>
        <v>1</v>
      </c>
      <c r="K1800" s="3">
        <f t="shared" si="51"/>
        <v>0</v>
      </c>
      <c r="L1800" s="1">
        <f t="array" ref="L1800">INDEX(B1800:G1800,1,Intermediate!$B$6)</f>
        <v>2683.68</v>
      </c>
      <c r="M1800" s="3">
        <f>Intermediate!$B$7*K1800</f>
        <v>0</v>
      </c>
      <c r="N1800" s="3">
        <f t="shared" si="54"/>
        <v>66000</v>
      </c>
      <c r="O1800" s="3">
        <f t="shared" si="52"/>
        <v>0</v>
      </c>
      <c r="P1800" s="3">
        <f t="shared" si="55"/>
        <v>29.004744696877811</v>
      </c>
      <c r="Q1800" s="3">
        <f t="shared" si="53"/>
        <v>77839.453248117046</v>
      </c>
    </row>
    <row r="1801" spans="1:17">
      <c r="A1801" s="4">
        <v>41085</v>
      </c>
      <c r="B1801" s="10">
        <v>5825.81</v>
      </c>
      <c r="C1801" s="10">
        <v>2676.34</v>
      </c>
      <c r="D1801" s="10">
        <v>5561.87</v>
      </c>
      <c r="E1801" s="10">
        <v>2504.7199999999998</v>
      </c>
      <c r="F1801" s="10">
        <v>2411.16</v>
      </c>
      <c r="G1801" s="10">
        <v>2514.7800000000002</v>
      </c>
      <c r="H1801" s="3">
        <f t="shared" si="49"/>
        <v>6</v>
      </c>
      <c r="I1801" s="3">
        <f t="shared" si="50"/>
        <v>0</v>
      </c>
      <c r="J1801" s="3">
        <f>IF(AND(A1801&gt;=Intermediate!$B$4,A1801&lt;=Intermediate!$B$2),1,0)</f>
        <v>1</v>
      </c>
      <c r="K1801" s="3">
        <f t="shared" si="51"/>
        <v>0</v>
      </c>
      <c r="L1801" s="1">
        <f t="array" ref="L1801">INDEX(B1801:G1801,1,Intermediate!$B$6)</f>
        <v>2676.34</v>
      </c>
      <c r="M1801" s="3">
        <f>Intermediate!$B$7*K1801</f>
        <v>0</v>
      </c>
      <c r="N1801" s="3">
        <f t="shared" si="54"/>
        <v>66000</v>
      </c>
      <c r="O1801" s="3">
        <f t="shared" si="52"/>
        <v>0</v>
      </c>
      <c r="P1801" s="3">
        <f t="shared" si="55"/>
        <v>29.004744696877811</v>
      </c>
      <c r="Q1801" s="3">
        <f t="shared" si="53"/>
        <v>77626.55842204197</v>
      </c>
    </row>
    <row r="1802" spans="1:17">
      <c r="A1802" s="4">
        <v>41086</v>
      </c>
      <c r="B1802" s="10">
        <v>5838.67</v>
      </c>
      <c r="C1802" s="10">
        <v>2681.66</v>
      </c>
      <c r="D1802" s="10">
        <v>5573.5</v>
      </c>
      <c r="E1802" s="10">
        <v>2514.23</v>
      </c>
      <c r="F1802" s="10">
        <v>2425.16</v>
      </c>
      <c r="G1802" s="10">
        <v>2512.13</v>
      </c>
      <c r="H1802" s="3">
        <f t="shared" si="49"/>
        <v>6</v>
      </c>
      <c r="I1802" s="3">
        <f t="shared" si="50"/>
        <v>0</v>
      </c>
      <c r="J1802" s="3">
        <f>IF(AND(A1802&gt;=Intermediate!$B$4,A1802&lt;=Intermediate!$B$2),1,0)</f>
        <v>1</v>
      </c>
      <c r="K1802" s="3">
        <f t="shared" si="51"/>
        <v>0</v>
      </c>
      <c r="L1802" s="1">
        <f t="array" ref="L1802">INDEX(B1802:G1802,1,Intermediate!$B$6)</f>
        <v>2681.66</v>
      </c>
      <c r="M1802" s="3">
        <f>Intermediate!$B$7*K1802</f>
        <v>0</v>
      </c>
      <c r="N1802" s="3">
        <f t="shared" si="54"/>
        <v>66000</v>
      </c>
      <c r="O1802" s="3">
        <f t="shared" si="52"/>
        <v>0</v>
      </c>
      <c r="P1802" s="3">
        <f t="shared" si="55"/>
        <v>29.004744696877811</v>
      </c>
      <c r="Q1802" s="3">
        <f t="shared" si="53"/>
        <v>77780.863663829354</v>
      </c>
    </row>
    <row r="1803" spans="1:17">
      <c r="A1803" s="4">
        <v>41087</v>
      </c>
      <c r="B1803" s="10">
        <v>5862.9</v>
      </c>
      <c r="C1803" s="10">
        <v>2692.26</v>
      </c>
      <c r="D1803" s="10">
        <v>5596.69</v>
      </c>
      <c r="E1803" s="10">
        <v>2524.56</v>
      </c>
      <c r="F1803" s="10">
        <v>2434.42</v>
      </c>
      <c r="G1803" s="10">
        <v>2520.5700000000002</v>
      </c>
      <c r="H1803" s="3">
        <f t="shared" si="49"/>
        <v>6</v>
      </c>
      <c r="I1803" s="3">
        <f t="shared" si="50"/>
        <v>0</v>
      </c>
      <c r="J1803" s="3">
        <f>IF(AND(A1803&gt;=Intermediate!$B$4,A1803&lt;=Intermediate!$B$2),1,0)</f>
        <v>1</v>
      </c>
      <c r="K1803" s="3">
        <f t="shared" si="51"/>
        <v>0</v>
      </c>
      <c r="L1803" s="1">
        <f t="array" ref="L1803">INDEX(B1803:G1803,1,Intermediate!$B$6)</f>
        <v>2692.26</v>
      </c>
      <c r="M1803" s="3">
        <f>Intermediate!$B$7*K1803</f>
        <v>0</v>
      </c>
      <c r="N1803" s="3">
        <f t="shared" si="54"/>
        <v>66000</v>
      </c>
      <c r="O1803" s="3">
        <f t="shared" si="52"/>
        <v>0</v>
      </c>
      <c r="P1803" s="3">
        <f t="shared" si="55"/>
        <v>29.004744696877811</v>
      </c>
      <c r="Q1803" s="3">
        <f t="shared" si="53"/>
        <v>78088.313957616265</v>
      </c>
    </row>
    <row r="1804" spans="1:17">
      <c r="A1804" s="4">
        <v>41088</v>
      </c>
      <c r="B1804" s="10">
        <v>5875.81</v>
      </c>
      <c r="C1804" s="10">
        <v>2696.79</v>
      </c>
      <c r="D1804" s="10">
        <v>5606.48</v>
      </c>
      <c r="E1804" s="10">
        <v>2527.1799999999998</v>
      </c>
      <c r="F1804" s="10">
        <v>2434.16</v>
      </c>
      <c r="G1804" s="10">
        <v>2525.91</v>
      </c>
      <c r="H1804" s="3">
        <f t="shared" si="49"/>
        <v>6</v>
      </c>
      <c r="I1804" s="3">
        <f t="shared" si="50"/>
        <v>0</v>
      </c>
      <c r="J1804" s="3">
        <f>IF(AND(A1804&gt;=Intermediate!$B$4,A1804&lt;=Intermediate!$B$2),1,0)</f>
        <v>1</v>
      </c>
      <c r="K1804" s="3">
        <f t="shared" si="51"/>
        <v>0</v>
      </c>
      <c r="L1804" s="1">
        <f t="array" ref="L1804">INDEX(B1804:G1804,1,Intermediate!$B$6)</f>
        <v>2696.79</v>
      </c>
      <c r="M1804" s="3">
        <f>Intermediate!$B$7*K1804</f>
        <v>0</v>
      </c>
      <c r="N1804" s="3">
        <f t="shared" si="54"/>
        <v>66000</v>
      </c>
      <c r="O1804" s="3">
        <f t="shared" si="52"/>
        <v>0</v>
      </c>
      <c r="P1804" s="3">
        <f t="shared" si="55"/>
        <v>29.004744696877811</v>
      </c>
      <c r="Q1804" s="3">
        <f t="shared" si="53"/>
        <v>78219.705451093105</v>
      </c>
    </row>
    <row r="1805" spans="1:17">
      <c r="A1805" s="4">
        <v>41089</v>
      </c>
      <c r="B1805" s="10">
        <v>6020.75</v>
      </c>
      <c r="C1805" s="10">
        <v>2754.25</v>
      </c>
      <c r="D1805" s="10">
        <v>5738.04</v>
      </c>
      <c r="E1805" s="10">
        <v>2581.48</v>
      </c>
      <c r="F1805" s="10">
        <v>2478.64</v>
      </c>
      <c r="G1805" s="10">
        <v>2570.48</v>
      </c>
      <c r="H1805" s="3">
        <f t="shared" si="49"/>
        <v>6</v>
      </c>
      <c r="I1805" s="3">
        <f t="shared" si="50"/>
        <v>0</v>
      </c>
      <c r="J1805" s="3">
        <f>IF(AND(A1805&gt;=Intermediate!$B$4,A1805&lt;=Intermediate!$B$2),1,0)</f>
        <v>1</v>
      </c>
      <c r="K1805" s="3">
        <f t="shared" si="51"/>
        <v>0</v>
      </c>
      <c r="L1805" s="1">
        <f t="array" ref="L1805">INDEX(B1805:G1805,1,Intermediate!$B$6)</f>
        <v>2754.25</v>
      </c>
      <c r="M1805" s="3">
        <f>Intermediate!$B$7*K1805</f>
        <v>0</v>
      </c>
      <c r="N1805" s="3">
        <f t="shared" si="54"/>
        <v>66000</v>
      </c>
      <c r="O1805" s="3">
        <f t="shared" si="52"/>
        <v>0</v>
      </c>
      <c r="P1805" s="3">
        <f t="shared" si="55"/>
        <v>29.004744696877811</v>
      </c>
      <c r="Q1805" s="3">
        <f t="shared" si="53"/>
        <v>79886.318081375706</v>
      </c>
    </row>
    <row r="1806" spans="1:17">
      <c r="A1806" s="2">
        <v>41092</v>
      </c>
      <c r="B1806" s="10">
        <v>6026.05</v>
      </c>
      <c r="C1806" s="10">
        <v>2768.24</v>
      </c>
      <c r="D1806" s="10">
        <v>5752.15</v>
      </c>
      <c r="E1806" s="10">
        <v>2593.9</v>
      </c>
      <c r="F1806" s="10">
        <v>2500.19</v>
      </c>
      <c r="G1806" s="10">
        <v>2590.71</v>
      </c>
      <c r="H1806" s="3">
        <f t="shared" si="49"/>
        <v>7</v>
      </c>
      <c r="I1806" s="3">
        <f t="shared" si="50"/>
        <v>1</v>
      </c>
      <c r="J1806" s="3">
        <f>IF(AND(A1806&gt;=Intermediate!$B$4,A1806&lt;=Intermediate!$B$2),1,0)</f>
        <v>1</v>
      </c>
      <c r="K1806" s="3">
        <f t="shared" si="51"/>
        <v>1</v>
      </c>
      <c r="L1806" s="1">
        <f t="array" ref="L1806">INDEX(B1806:G1806,1,Intermediate!$B$6)</f>
        <v>2768.24</v>
      </c>
      <c r="M1806" s="3">
        <f>Intermediate!$B$7*K1806</f>
        <v>1000</v>
      </c>
      <c r="N1806" s="3">
        <f t="shared" si="54"/>
        <v>67000</v>
      </c>
      <c r="O1806" s="3">
        <f t="shared" si="52"/>
        <v>0.36124035488252465</v>
      </c>
      <c r="P1806" s="3">
        <f t="shared" si="55"/>
        <v>29.365985051760337</v>
      </c>
      <c r="Q1806" s="3">
        <f t="shared" si="53"/>
        <v>81292.094459685031</v>
      </c>
    </row>
    <row r="1807" spans="1:17">
      <c r="A1807" s="2">
        <v>41093</v>
      </c>
      <c r="B1807" s="10">
        <v>6046.14</v>
      </c>
      <c r="C1807" s="10">
        <v>2780.28</v>
      </c>
      <c r="D1807" s="10">
        <v>5773.85</v>
      </c>
      <c r="E1807" s="10">
        <v>2605.5700000000002</v>
      </c>
      <c r="F1807" s="10">
        <v>2514.15</v>
      </c>
      <c r="G1807" s="10">
        <v>2604.87</v>
      </c>
      <c r="H1807" s="3">
        <f t="shared" si="49"/>
        <v>7</v>
      </c>
      <c r="I1807" s="3">
        <f t="shared" si="50"/>
        <v>0</v>
      </c>
      <c r="J1807" s="3">
        <f>IF(AND(A1807&gt;=Intermediate!$B$4,A1807&lt;=Intermediate!$B$2),1,0)</f>
        <v>1</v>
      </c>
      <c r="K1807" s="3">
        <f t="shared" si="51"/>
        <v>0</v>
      </c>
      <c r="L1807" s="1">
        <f t="array" ref="L1807">INDEX(B1807:G1807,1,Intermediate!$B$6)</f>
        <v>2780.28</v>
      </c>
      <c r="M1807" s="3">
        <f>Intermediate!$B$7*K1807</f>
        <v>0</v>
      </c>
      <c r="N1807" s="3">
        <f t="shared" si="54"/>
        <v>67000</v>
      </c>
      <c r="O1807" s="3">
        <f t="shared" si="52"/>
        <v>0</v>
      </c>
      <c r="P1807" s="3">
        <f t="shared" si="55"/>
        <v>29.365985051760337</v>
      </c>
      <c r="Q1807" s="3">
        <f t="shared" si="53"/>
        <v>81645.660919708229</v>
      </c>
    </row>
    <row r="1808" spans="1:17">
      <c r="A1808" s="2">
        <v>41094</v>
      </c>
      <c r="B1808" s="10">
        <v>6065.86</v>
      </c>
      <c r="C1808" s="10">
        <v>2796.15</v>
      </c>
      <c r="D1808" s="10">
        <v>5797.16</v>
      </c>
      <c r="E1808" s="10">
        <v>2619.3200000000002</v>
      </c>
      <c r="F1808" s="10">
        <v>2532.7800000000002</v>
      </c>
      <c r="G1808" s="10">
        <v>2629.47</v>
      </c>
      <c r="H1808" s="3">
        <f t="shared" si="49"/>
        <v>7</v>
      </c>
      <c r="I1808" s="3">
        <f t="shared" si="50"/>
        <v>0</v>
      </c>
      <c r="J1808" s="3">
        <f>IF(AND(A1808&gt;=Intermediate!$B$4,A1808&lt;=Intermediate!$B$2),1,0)</f>
        <v>1</v>
      </c>
      <c r="K1808" s="3">
        <f t="shared" si="51"/>
        <v>0</v>
      </c>
      <c r="L1808" s="1">
        <f t="array" ref="L1808">INDEX(B1808:G1808,1,Intermediate!$B$6)</f>
        <v>2796.15</v>
      </c>
      <c r="M1808" s="3">
        <f>Intermediate!$B$7*K1808</f>
        <v>0</v>
      </c>
      <c r="N1808" s="3">
        <f t="shared" si="54"/>
        <v>67000</v>
      </c>
      <c r="O1808" s="3">
        <f t="shared" si="52"/>
        <v>0</v>
      </c>
      <c r="P1808" s="3">
        <f t="shared" si="55"/>
        <v>29.365985051760337</v>
      </c>
      <c r="Q1808" s="3">
        <f t="shared" si="53"/>
        <v>82111.699102479673</v>
      </c>
    </row>
    <row r="1809" spans="1:17">
      <c r="A1809" s="2">
        <v>41095</v>
      </c>
      <c r="B1809" s="10">
        <v>6097.66</v>
      </c>
      <c r="C1809" s="10">
        <v>2821.37</v>
      </c>
      <c r="D1809" s="10">
        <v>5832.31</v>
      </c>
      <c r="E1809" s="10">
        <v>2636.49</v>
      </c>
      <c r="F1809" s="10">
        <v>2553.0700000000002</v>
      </c>
      <c r="G1809" s="10">
        <v>2671.58</v>
      </c>
      <c r="H1809" s="3">
        <f t="shared" si="49"/>
        <v>7</v>
      </c>
      <c r="I1809" s="3">
        <f t="shared" si="50"/>
        <v>0</v>
      </c>
      <c r="J1809" s="3">
        <f>IF(AND(A1809&gt;=Intermediate!$B$4,A1809&lt;=Intermediate!$B$2),1,0)</f>
        <v>1</v>
      </c>
      <c r="K1809" s="3">
        <f t="shared" si="51"/>
        <v>0</v>
      </c>
      <c r="L1809" s="1">
        <f t="array" ref="L1809">INDEX(B1809:G1809,1,Intermediate!$B$6)</f>
        <v>2821.37</v>
      </c>
      <c r="M1809" s="3">
        <f>Intermediate!$B$7*K1809</f>
        <v>0</v>
      </c>
      <c r="N1809" s="3">
        <f t="shared" si="54"/>
        <v>67000</v>
      </c>
      <c r="O1809" s="3">
        <f t="shared" si="52"/>
        <v>0</v>
      </c>
      <c r="P1809" s="3">
        <f t="shared" si="55"/>
        <v>29.365985051760337</v>
      </c>
      <c r="Q1809" s="3">
        <f t="shared" si="53"/>
        <v>82852.309245485056</v>
      </c>
    </row>
    <row r="1810" spans="1:17">
      <c r="A1810" s="2">
        <v>41096</v>
      </c>
      <c r="B1810" s="10">
        <v>6082.58</v>
      </c>
      <c r="C1810" s="10">
        <v>2811.06</v>
      </c>
      <c r="D1810" s="10">
        <v>5815.06</v>
      </c>
      <c r="E1810" s="10">
        <v>2625.46</v>
      </c>
      <c r="F1810" s="10">
        <v>2537.7800000000002</v>
      </c>
      <c r="G1810" s="10">
        <v>2659.38</v>
      </c>
      <c r="H1810" s="3">
        <f t="shared" si="49"/>
        <v>7</v>
      </c>
      <c r="I1810" s="3">
        <f t="shared" si="50"/>
        <v>0</v>
      </c>
      <c r="J1810" s="3">
        <f>IF(AND(A1810&gt;=Intermediate!$B$4,A1810&lt;=Intermediate!$B$2),1,0)</f>
        <v>1</v>
      </c>
      <c r="K1810" s="3">
        <f t="shared" si="51"/>
        <v>0</v>
      </c>
      <c r="L1810" s="1">
        <f t="array" ref="L1810">INDEX(B1810:G1810,1,Intermediate!$B$6)</f>
        <v>2811.06</v>
      </c>
      <c r="M1810" s="3">
        <f>Intermediate!$B$7*K1810</f>
        <v>0</v>
      </c>
      <c r="N1810" s="3">
        <f t="shared" si="54"/>
        <v>67000</v>
      </c>
      <c r="O1810" s="3">
        <f t="shared" si="52"/>
        <v>0</v>
      </c>
      <c r="P1810" s="3">
        <f t="shared" si="55"/>
        <v>29.365985051760337</v>
      </c>
      <c r="Q1810" s="3">
        <f t="shared" si="53"/>
        <v>82549.545939601405</v>
      </c>
    </row>
    <row r="1811" spans="1:17">
      <c r="A1811" s="2">
        <v>41099</v>
      </c>
      <c r="B1811" s="10">
        <v>6031.7</v>
      </c>
      <c r="C1811" s="10">
        <v>2780.07</v>
      </c>
      <c r="D1811" s="10">
        <v>5760.27</v>
      </c>
      <c r="E1811" s="10">
        <v>2597.6</v>
      </c>
      <c r="F1811" s="10">
        <v>2505.39</v>
      </c>
      <c r="G1811" s="10">
        <v>2626.69</v>
      </c>
      <c r="H1811" s="3">
        <f t="shared" si="49"/>
        <v>7</v>
      </c>
      <c r="I1811" s="3">
        <f t="shared" si="50"/>
        <v>0</v>
      </c>
      <c r="J1811" s="3">
        <f>IF(AND(A1811&gt;=Intermediate!$B$4,A1811&lt;=Intermediate!$B$2),1,0)</f>
        <v>1</v>
      </c>
      <c r="K1811" s="3">
        <f t="shared" si="51"/>
        <v>0</v>
      </c>
      <c r="L1811" s="1">
        <f t="array" ref="L1811">INDEX(B1811:G1811,1,Intermediate!$B$6)</f>
        <v>2780.07</v>
      </c>
      <c r="M1811" s="3">
        <f>Intermediate!$B$7*K1811</f>
        <v>0</v>
      </c>
      <c r="N1811" s="3">
        <f t="shared" si="54"/>
        <v>67000</v>
      </c>
      <c r="O1811" s="3">
        <f t="shared" si="52"/>
        <v>0</v>
      </c>
      <c r="P1811" s="3">
        <f t="shared" si="55"/>
        <v>29.365985051760337</v>
      </c>
      <c r="Q1811" s="3">
        <f t="shared" si="53"/>
        <v>81639.494062847371</v>
      </c>
    </row>
    <row r="1812" spans="1:17">
      <c r="A1812" s="4">
        <v>41100</v>
      </c>
      <c r="B1812" s="10">
        <v>6108.84</v>
      </c>
      <c r="C1812" s="10">
        <v>2812.77</v>
      </c>
      <c r="D1812" s="10">
        <v>5831.32</v>
      </c>
      <c r="E1812" s="10">
        <v>2628.76</v>
      </c>
      <c r="F1812" s="10">
        <v>2533.8200000000002</v>
      </c>
      <c r="G1812" s="10">
        <v>2653.54</v>
      </c>
      <c r="H1812" s="3">
        <f t="shared" si="49"/>
        <v>7</v>
      </c>
      <c r="I1812" s="3">
        <f t="shared" si="50"/>
        <v>0</v>
      </c>
      <c r="J1812" s="3">
        <f>IF(AND(A1812&gt;=Intermediate!$B$4,A1812&lt;=Intermediate!$B$2),1,0)</f>
        <v>1</v>
      </c>
      <c r="K1812" s="3">
        <f t="shared" si="51"/>
        <v>0</v>
      </c>
      <c r="L1812" s="1">
        <f t="array" ref="L1812">INDEX(B1812:G1812,1,Intermediate!$B$6)</f>
        <v>2812.77</v>
      </c>
      <c r="M1812" s="3">
        <f>Intermediate!$B$7*K1812</f>
        <v>0</v>
      </c>
      <c r="N1812" s="3">
        <f t="shared" si="54"/>
        <v>67000</v>
      </c>
      <c r="O1812" s="3">
        <f t="shared" si="52"/>
        <v>0</v>
      </c>
      <c r="P1812" s="3">
        <f t="shared" si="55"/>
        <v>29.365985051760337</v>
      </c>
      <c r="Q1812" s="3">
        <f t="shared" si="53"/>
        <v>82599.761774039915</v>
      </c>
    </row>
    <row r="1813" spans="1:17">
      <c r="A1813" s="4">
        <v>41101</v>
      </c>
      <c r="B1813" s="10">
        <v>6067.66</v>
      </c>
      <c r="C1813" s="10">
        <v>2800.53</v>
      </c>
      <c r="D1813" s="10">
        <v>5796.9</v>
      </c>
      <c r="E1813" s="10">
        <v>2618.21</v>
      </c>
      <c r="F1813" s="10">
        <v>2530.96</v>
      </c>
      <c r="G1813" s="10">
        <v>2647.77</v>
      </c>
      <c r="H1813" s="3">
        <f t="shared" si="49"/>
        <v>7</v>
      </c>
      <c r="I1813" s="3">
        <f t="shared" si="50"/>
        <v>0</v>
      </c>
      <c r="J1813" s="3">
        <f>IF(AND(A1813&gt;=Intermediate!$B$4,A1813&lt;=Intermediate!$B$2),1,0)</f>
        <v>1</v>
      </c>
      <c r="K1813" s="3">
        <f t="shared" si="51"/>
        <v>0</v>
      </c>
      <c r="L1813" s="1">
        <f t="array" ref="L1813">INDEX(B1813:G1813,1,Intermediate!$B$6)</f>
        <v>2800.53</v>
      </c>
      <c r="M1813" s="3">
        <f>Intermediate!$B$7*K1813</f>
        <v>0</v>
      </c>
      <c r="N1813" s="3">
        <f t="shared" si="54"/>
        <v>67000</v>
      </c>
      <c r="O1813" s="3">
        <f t="shared" si="52"/>
        <v>0</v>
      </c>
      <c r="P1813" s="3">
        <f t="shared" si="55"/>
        <v>29.365985051760337</v>
      </c>
      <c r="Q1813" s="3">
        <f t="shared" si="53"/>
        <v>82240.322117006377</v>
      </c>
    </row>
    <row r="1814" spans="1:17">
      <c r="A1814" s="4">
        <v>41102</v>
      </c>
      <c r="B1814" s="10">
        <v>5995.72</v>
      </c>
      <c r="C1814" s="10">
        <v>2774.3</v>
      </c>
      <c r="D1814" s="10">
        <v>5735.17</v>
      </c>
      <c r="E1814" s="10">
        <v>2596.0100000000002</v>
      </c>
      <c r="F1814" s="10">
        <v>2517.31</v>
      </c>
      <c r="G1814" s="10">
        <v>2630.87</v>
      </c>
      <c r="H1814" s="3">
        <f t="shared" si="49"/>
        <v>7</v>
      </c>
      <c r="I1814" s="3">
        <f t="shared" si="50"/>
        <v>0</v>
      </c>
      <c r="J1814" s="3">
        <f>IF(AND(A1814&gt;=Intermediate!$B$4,A1814&lt;=Intermediate!$B$2),1,0)</f>
        <v>1</v>
      </c>
      <c r="K1814" s="3">
        <f t="shared" si="51"/>
        <v>0</v>
      </c>
      <c r="L1814" s="1">
        <f t="array" ref="L1814">INDEX(B1814:G1814,1,Intermediate!$B$6)</f>
        <v>2774.3</v>
      </c>
      <c r="M1814" s="3">
        <f>Intermediate!$B$7*K1814</f>
        <v>0</v>
      </c>
      <c r="N1814" s="3">
        <f t="shared" si="54"/>
        <v>67000</v>
      </c>
      <c r="O1814" s="3">
        <f t="shared" si="52"/>
        <v>0</v>
      </c>
      <c r="P1814" s="3">
        <f t="shared" si="55"/>
        <v>29.365985051760337</v>
      </c>
      <c r="Q1814" s="3">
        <f t="shared" si="53"/>
        <v>81470.052329098704</v>
      </c>
    </row>
    <row r="1815" spans="1:17">
      <c r="A1815" s="4">
        <v>41103</v>
      </c>
      <c r="B1815" s="10">
        <v>5985.15</v>
      </c>
      <c r="C1815" s="10">
        <v>2770.87</v>
      </c>
      <c r="D1815" s="10">
        <v>5725.2</v>
      </c>
      <c r="E1815" s="10">
        <v>2589.25</v>
      </c>
      <c r="F1815" s="10">
        <v>2508.1799999999998</v>
      </c>
      <c r="G1815" s="10">
        <v>2635.74</v>
      </c>
      <c r="H1815" s="3">
        <f t="shared" si="49"/>
        <v>7</v>
      </c>
      <c r="I1815" s="3">
        <f t="shared" si="50"/>
        <v>0</v>
      </c>
      <c r="J1815" s="3">
        <f>IF(AND(A1815&gt;=Intermediate!$B$4,A1815&lt;=Intermediate!$B$2),1,0)</f>
        <v>1</v>
      </c>
      <c r="K1815" s="3">
        <f t="shared" si="51"/>
        <v>0</v>
      </c>
      <c r="L1815" s="1">
        <f t="array" ref="L1815">INDEX(B1815:G1815,1,Intermediate!$B$6)</f>
        <v>2770.87</v>
      </c>
      <c r="M1815" s="3">
        <f>Intermediate!$B$7*K1815</f>
        <v>0</v>
      </c>
      <c r="N1815" s="3">
        <f t="shared" si="54"/>
        <v>67000</v>
      </c>
      <c r="O1815" s="3">
        <f t="shared" si="52"/>
        <v>0</v>
      </c>
      <c r="P1815" s="3">
        <f t="shared" si="55"/>
        <v>29.365985051760337</v>
      </c>
      <c r="Q1815" s="3">
        <f t="shared" si="53"/>
        <v>81369.327000371166</v>
      </c>
    </row>
    <row r="1816" spans="1:17">
      <c r="A1816" s="4">
        <v>41106</v>
      </c>
      <c r="B1816" s="10">
        <v>5955.91</v>
      </c>
      <c r="C1816" s="10">
        <v>2756.83</v>
      </c>
      <c r="D1816" s="10">
        <v>5696.45</v>
      </c>
      <c r="E1816" s="10">
        <v>2576.71</v>
      </c>
      <c r="F1816" s="10">
        <v>2496.0300000000002</v>
      </c>
      <c r="G1816" s="10">
        <v>2617.39</v>
      </c>
      <c r="H1816" s="3">
        <f t="shared" si="49"/>
        <v>7</v>
      </c>
      <c r="I1816" s="3">
        <f t="shared" si="50"/>
        <v>0</v>
      </c>
      <c r="J1816" s="3">
        <f>IF(AND(A1816&gt;=Intermediate!$B$4,A1816&lt;=Intermediate!$B$2),1,0)</f>
        <v>1</v>
      </c>
      <c r="K1816" s="3">
        <f t="shared" si="51"/>
        <v>0</v>
      </c>
      <c r="L1816" s="1">
        <f t="array" ref="L1816">INDEX(B1816:G1816,1,Intermediate!$B$6)</f>
        <v>2756.83</v>
      </c>
      <c r="M1816" s="3">
        <f>Intermediate!$B$7*K1816</f>
        <v>0</v>
      </c>
      <c r="N1816" s="3">
        <f t="shared" si="54"/>
        <v>67000</v>
      </c>
      <c r="O1816" s="3">
        <f t="shared" si="52"/>
        <v>0</v>
      </c>
      <c r="P1816" s="3">
        <f t="shared" si="55"/>
        <v>29.365985051760337</v>
      </c>
      <c r="Q1816" s="3">
        <f t="shared" si="53"/>
        <v>80957.028570244453</v>
      </c>
    </row>
    <row r="1817" spans="1:17">
      <c r="A1817" s="4">
        <v>41107</v>
      </c>
      <c r="B1817" s="10">
        <v>5947</v>
      </c>
      <c r="C1817" s="10">
        <v>2743.39</v>
      </c>
      <c r="D1817" s="10">
        <v>5680.54</v>
      </c>
      <c r="E1817" s="10">
        <v>2566.0500000000002</v>
      </c>
      <c r="F1817" s="10">
        <v>2479.41</v>
      </c>
      <c r="G1817" s="10">
        <v>2595.8200000000002</v>
      </c>
      <c r="H1817" s="3">
        <f t="shared" si="49"/>
        <v>7</v>
      </c>
      <c r="I1817" s="3">
        <f t="shared" si="50"/>
        <v>0</v>
      </c>
      <c r="J1817" s="3">
        <f>IF(AND(A1817&gt;=Intermediate!$B$4,A1817&lt;=Intermediate!$B$2),1,0)</f>
        <v>1</v>
      </c>
      <c r="K1817" s="3">
        <f t="shared" si="51"/>
        <v>0</v>
      </c>
      <c r="L1817" s="1">
        <f t="array" ref="L1817">INDEX(B1817:G1817,1,Intermediate!$B$6)</f>
        <v>2743.39</v>
      </c>
      <c r="M1817" s="3">
        <f>Intermediate!$B$7*K1817</f>
        <v>0</v>
      </c>
      <c r="N1817" s="3">
        <f t="shared" si="54"/>
        <v>67000</v>
      </c>
      <c r="O1817" s="3">
        <f t="shared" si="52"/>
        <v>0</v>
      </c>
      <c r="P1817" s="3">
        <f t="shared" si="55"/>
        <v>29.365985051760337</v>
      </c>
      <c r="Q1817" s="3">
        <f t="shared" si="53"/>
        <v>80562.349731148788</v>
      </c>
    </row>
    <row r="1818" spans="1:17">
      <c r="A1818" s="4">
        <v>41108</v>
      </c>
      <c r="B1818" s="10">
        <v>5971.45</v>
      </c>
      <c r="C1818" s="10">
        <v>2755.46</v>
      </c>
      <c r="D1818" s="10">
        <v>5705.03</v>
      </c>
      <c r="E1818" s="10">
        <v>2577.38</v>
      </c>
      <c r="F1818" s="10">
        <v>2490.4499999999998</v>
      </c>
      <c r="G1818" s="10">
        <v>2607.75</v>
      </c>
      <c r="H1818" s="3">
        <f t="shared" si="49"/>
        <v>7</v>
      </c>
      <c r="I1818" s="3">
        <f t="shared" si="50"/>
        <v>0</v>
      </c>
      <c r="J1818" s="3">
        <f>IF(AND(A1818&gt;=Intermediate!$B$4,A1818&lt;=Intermediate!$B$2),1,0)</f>
        <v>1</v>
      </c>
      <c r="K1818" s="3">
        <f t="shared" si="51"/>
        <v>0</v>
      </c>
      <c r="L1818" s="1">
        <f t="array" ref="L1818">INDEX(B1818:G1818,1,Intermediate!$B$6)</f>
        <v>2755.46</v>
      </c>
      <c r="M1818" s="3">
        <f>Intermediate!$B$7*K1818</f>
        <v>0</v>
      </c>
      <c r="N1818" s="3">
        <f t="shared" si="54"/>
        <v>67000</v>
      </c>
      <c r="O1818" s="3">
        <f t="shared" si="52"/>
        <v>0</v>
      </c>
      <c r="P1818" s="3">
        <f t="shared" si="55"/>
        <v>29.365985051760337</v>
      </c>
      <c r="Q1818" s="3">
        <f t="shared" si="53"/>
        <v>80916.797170723541</v>
      </c>
    </row>
    <row r="1819" spans="1:17">
      <c r="A1819" s="4">
        <v>41109</v>
      </c>
      <c r="B1819" s="10">
        <v>5999.05</v>
      </c>
      <c r="C1819" s="10">
        <v>2766.54</v>
      </c>
      <c r="D1819" s="10">
        <v>5729.78</v>
      </c>
      <c r="E1819" s="10">
        <v>2586.04</v>
      </c>
      <c r="F1819" s="10">
        <v>2495.1999999999998</v>
      </c>
      <c r="G1819" s="10">
        <v>2618.94</v>
      </c>
      <c r="H1819" s="3">
        <f t="shared" si="49"/>
        <v>7</v>
      </c>
      <c r="I1819" s="3">
        <f t="shared" si="50"/>
        <v>0</v>
      </c>
      <c r="J1819" s="3">
        <f>IF(AND(A1819&gt;=Intermediate!$B$4,A1819&lt;=Intermediate!$B$2),1,0)</f>
        <v>1</v>
      </c>
      <c r="K1819" s="3">
        <f t="shared" si="51"/>
        <v>0</v>
      </c>
      <c r="L1819" s="1">
        <f t="array" ref="L1819">INDEX(B1819:G1819,1,Intermediate!$B$6)</f>
        <v>2766.54</v>
      </c>
      <c r="M1819" s="3">
        <f>Intermediate!$B$7*K1819</f>
        <v>0</v>
      </c>
      <c r="N1819" s="3">
        <f t="shared" si="54"/>
        <v>67000</v>
      </c>
      <c r="O1819" s="3">
        <f t="shared" si="52"/>
        <v>0</v>
      </c>
      <c r="P1819" s="3">
        <f t="shared" si="55"/>
        <v>29.365985051760337</v>
      </c>
      <c r="Q1819" s="3">
        <f t="shared" si="53"/>
        <v>81242.17228509704</v>
      </c>
    </row>
    <row r="1820" spans="1:17">
      <c r="A1820" s="4">
        <v>41110</v>
      </c>
      <c r="B1820" s="10">
        <v>5962.74</v>
      </c>
      <c r="C1820" s="10">
        <v>2755.39</v>
      </c>
      <c r="D1820" s="10">
        <v>5699.08</v>
      </c>
      <c r="E1820" s="10">
        <v>2576.3200000000002</v>
      </c>
      <c r="F1820" s="10">
        <v>2491.89</v>
      </c>
      <c r="G1820" s="10">
        <v>2612</v>
      </c>
      <c r="H1820" s="3">
        <f t="shared" si="49"/>
        <v>7</v>
      </c>
      <c r="I1820" s="3">
        <f t="shared" si="50"/>
        <v>0</v>
      </c>
      <c r="J1820" s="3">
        <f>IF(AND(A1820&gt;=Intermediate!$B$4,A1820&lt;=Intermediate!$B$2),1,0)</f>
        <v>1</v>
      </c>
      <c r="K1820" s="3">
        <f t="shared" si="51"/>
        <v>0</v>
      </c>
      <c r="L1820" s="1">
        <f t="array" ref="L1820">INDEX(B1820:G1820,1,Intermediate!$B$6)</f>
        <v>2755.39</v>
      </c>
      <c r="M1820" s="3">
        <f>Intermediate!$B$7*K1820</f>
        <v>0</v>
      </c>
      <c r="N1820" s="3">
        <f t="shared" si="54"/>
        <v>67000</v>
      </c>
      <c r="O1820" s="3">
        <f t="shared" si="52"/>
        <v>0</v>
      </c>
      <c r="P1820" s="3">
        <f t="shared" si="55"/>
        <v>29.365985051760337</v>
      </c>
      <c r="Q1820" s="3">
        <f t="shared" si="53"/>
        <v>80914.741551769912</v>
      </c>
    </row>
    <row r="1821" spans="1:17">
      <c r="A1821" s="4">
        <v>41113</v>
      </c>
      <c r="B1821" s="10">
        <v>5865.62</v>
      </c>
      <c r="C1821" s="10">
        <v>2714.44</v>
      </c>
      <c r="D1821" s="10">
        <v>5608.88</v>
      </c>
      <c r="E1821" s="10">
        <v>2535.6</v>
      </c>
      <c r="F1821" s="10">
        <v>2453.12</v>
      </c>
      <c r="G1821" s="10">
        <v>2578.6</v>
      </c>
      <c r="H1821" s="3">
        <f t="shared" si="49"/>
        <v>7</v>
      </c>
      <c r="I1821" s="3">
        <f t="shared" si="50"/>
        <v>0</v>
      </c>
      <c r="J1821" s="3">
        <f>IF(AND(A1821&gt;=Intermediate!$B$4,A1821&lt;=Intermediate!$B$2),1,0)</f>
        <v>1</v>
      </c>
      <c r="K1821" s="3">
        <f t="shared" si="51"/>
        <v>0</v>
      </c>
      <c r="L1821" s="1">
        <f t="array" ref="L1821">INDEX(B1821:G1821,1,Intermediate!$B$6)</f>
        <v>2714.44</v>
      </c>
      <c r="M1821" s="3">
        <f>Intermediate!$B$7*K1821</f>
        <v>0</v>
      </c>
      <c r="N1821" s="3">
        <f t="shared" si="54"/>
        <v>67000</v>
      </c>
      <c r="O1821" s="3">
        <f t="shared" si="52"/>
        <v>0</v>
      </c>
      <c r="P1821" s="3">
        <f t="shared" si="55"/>
        <v>29.365985051760337</v>
      </c>
      <c r="Q1821" s="3">
        <f t="shared" si="53"/>
        <v>79712.204463900329</v>
      </c>
    </row>
    <row r="1822" spans="1:17">
      <c r="A1822" s="4">
        <v>41114</v>
      </c>
      <c r="B1822" s="10">
        <v>5881.19</v>
      </c>
      <c r="C1822" s="10">
        <v>2720.65</v>
      </c>
      <c r="D1822" s="10">
        <v>5623.51</v>
      </c>
      <c r="E1822" s="10">
        <v>2544.25</v>
      </c>
      <c r="F1822" s="10">
        <v>2463.4899999999998</v>
      </c>
      <c r="G1822" s="10">
        <v>2580.27</v>
      </c>
      <c r="H1822" s="3">
        <f t="shared" si="49"/>
        <v>7</v>
      </c>
      <c r="I1822" s="3">
        <f t="shared" si="50"/>
        <v>0</v>
      </c>
      <c r="J1822" s="3">
        <f>IF(AND(A1822&gt;=Intermediate!$B$4,A1822&lt;=Intermediate!$B$2),1,0)</f>
        <v>1</v>
      </c>
      <c r="K1822" s="3">
        <f t="shared" si="51"/>
        <v>0</v>
      </c>
      <c r="L1822" s="1">
        <f t="array" ref="L1822">INDEX(B1822:G1822,1,Intermediate!$B$6)</f>
        <v>2720.65</v>
      </c>
      <c r="M1822" s="3">
        <f>Intermediate!$B$7*K1822</f>
        <v>0</v>
      </c>
      <c r="N1822" s="3">
        <f t="shared" si="54"/>
        <v>67000</v>
      </c>
      <c r="O1822" s="3">
        <f t="shared" si="52"/>
        <v>0</v>
      </c>
      <c r="P1822" s="3">
        <f t="shared" si="55"/>
        <v>29.365985051760337</v>
      </c>
      <c r="Q1822" s="3">
        <f t="shared" si="53"/>
        <v>79894.567231071764</v>
      </c>
    </row>
    <row r="1823" spans="1:17">
      <c r="A1823" s="4">
        <v>41115</v>
      </c>
      <c r="B1823" s="10">
        <v>5857.65</v>
      </c>
      <c r="C1823" s="10">
        <v>2707.66</v>
      </c>
      <c r="D1823" s="10">
        <v>5600.2</v>
      </c>
      <c r="E1823" s="10">
        <v>2532.13</v>
      </c>
      <c r="F1823" s="10">
        <v>2449.34</v>
      </c>
      <c r="G1823" s="10">
        <v>2565.2399999999998</v>
      </c>
      <c r="H1823" s="3">
        <f t="shared" si="49"/>
        <v>7</v>
      </c>
      <c r="I1823" s="3">
        <f t="shared" si="50"/>
        <v>0</v>
      </c>
      <c r="J1823" s="3">
        <f>IF(AND(A1823&gt;=Intermediate!$B$4,A1823&lt;=Intermediate!$B$2),1,0)</f>
        <v>1</v>
      </c>
      <c r="K1823" s="3">
        <f t="shared" si="51"/>
        <v>0</v>
      </c>
      <c r="L1823" s="1">
        <f t="array" ref="L1823">INDEX(B1823:G1823,1,Intermediate!$B$6)</f>
        <v>2707.66</v>
      </c>
      <c r="M1823" s="3">
        <f>Intermediate!$B$7*K1823</f>
        <v>0</v>
      </c>
      <c r="N1823" s="3">
        <f t="shared" si="54"/>
        <v>67000</v>
      </c>
      <c r="O1823" s="3">
        <f t="shared" si="52"/>
        <v>0</v>
      </c>
      <c r="P1823" s="3">
        <f t="shared" si="55"/>
        <v>29.365985051760337</v>
      </c>
      <c r="Q1823" s="3">
        <f t="shared" si="53"/>
        <v>79513.103085249386</v>
      </c>
    </row>
    <row r="1824" spans="1:17">
      <c r="A1824" s="4">
        <v>41116</v>
      </c>
      <c r="B1824" s="10">
        <v>5778.93</v>
      </c>
      <c r="C1824" s="10">
        <v>2663.36</v>
      </c>
      <c r="D1824" s="10">
        <v>5519.67</v>
      </c>
      <c r="E1824" s="10">
        <v>2493.2600000000002</v>
      </c>
      <c r="F1824" s="10">
        <v>2406.86</v>
      </c>
      <c r="G1824" s="10">
        <v>2511.4299999999998</v>
      </c>
      <c r="H1824" s="3">
        <f t="shared" si="49"/>
        <v>7</v>
      </c>
      <c r="I1824" s="3">
        <f t="shared" si="50"/>
        <v>0</v>
      </c>
      <c r="J1824" s="3">
        <f>IF(AND(A1824&gt;=Intermediate!$B$4,A1824&lt;=Intermediate!$B$2),1,0)</f>
        <v>1</v>
      </c>
      <c r="K1824" s="3">
        <f t="shared" si="51"/>
        <v>0</v>
      </c>
      <c r="L1824" s="1">
        <f t="array" ref="L1824">INDEX(B1824:G1824,1,Intermediate!$B$6)</f>
        <v>2663.36</v>
      </c>
      <c r="M1824" s="3">
        <f>Intermediate!$B$7*K1824</f>
        <v>0</v>
      </c>
      <c r="N1824" s="3">
        <f t="shared" si="54"/>
        <v>67000</v>
      </c>
      <c r="O1824" s="3">
        <f t="shared" si="52"/>
        <v>0</v>
      </c>
      <c r="P1824" s="3">
        <f t="shared" si="55"/>
        <v>29.365985051760337</v>
      </c>
      <c r="Q1824" s="3">
        <f t="shared" si="53"/>
        <v>78212.189947456412</v>
      </c>
    </row>
    <row r="1825" spans="1:17">
      <c r="A1825" s="4">
        <v>41117</v>
      </c>
      <c r="B1825" s="10">
        <v>5831.49</v>
      </c>
      <c r="C1825" s="10">
        <v>2664.91</v>
      </c>
      <c r="D1825" s="10">
        <v>5553.73</v>
      </c>
      <c r="E1825" s="10">
        <v>2498.2399999999998</v>
      </c>
      <c r="F1825" s="10">
        <v>2394.29</v>
      </c>
      <c r="G1825" s="10">
        <v>2482.92</v>
      </c>
      <c r="H1825" s="3">
        <f t="shared" si="49"/>
        <v>7</v>
      </c>
      <c r="I1825" s="3">
        <f t="shared" si="50"/>
        <v>0</v>
      </c>
      <c r="J1825" s="3">
        <f>IF(AND(A1825&gt;=Intermediate!$B$4,A1825&lt;=Intermediate!$B$2),1,0)</f>
        <v>1</v>
      </c>
      <c r="K1825" s="3">
        <f t="shared" si="51"/>
        <v>0</v>
      </c>
      <c r="L1825" s="1">
        <f t="array" ref="L1825">INDEX(B1825:G1825,1,Intermediate!$B$6)</f>
        <v>2664.91</v>
      </c>
      <c r="M1825" s="3">
        <f>Intermediate!$B$7*K1825</f>
        <v>0</v>
      </c>
      <c r="N1825" s="3">
        <f t="shared" si="54"/>
        <v>67000</v>
      </c>
      <c r="O1825" s="3">
        <f t="shared" si="52"/>
        <v>0</v>
      </c>
      <c r="P1825" s="3">
        <f t="shared" si="55"/>
        <v>29.365985051760337</v>
      </c>
      <c r="Q1825" s="3">
        <f t="shared" si="53"/>
        <v>78257.707224286642</v>
      </c>
    </row>
    <row r="1826" spans="1:17">
      <c r="A1826" s="4">
        <v>41120</v>
      </c>
      <c r="B1826" s="10">
        <v>5946.37</v>
      </c>
      <c r="C1826" s="10">
        <v>2711.82</v>
      </c>
      <c r="D1826" s="10">
        <v>5658.81</v>
      </c>
      <c r="E1826" s="10">
        <v>2543.86</v>
      </c>
      <c r="F1826" s="10">
        <v>2434.67</v>
      </c>
      <c r="G1826" s="10">
        <v>2518.33</v>
      </c>
      <c r="H1826" s="3">
        <f t="shared" si="49"/>
        <v>7</v>
      </c>
      <c r="I1826" s="3">
        <f t="shared" si="50"/>
        <v>0</v>
      </c>
      <c r="J1826" s="3">
        <f>IF(AND(A1826&gt;=Intermediate!$B$4,A1826&lt;=Intermediate!$B$2),1,0)</f>
        <v>1</v>
      </c>
      <c r="K1826" s="3">
        <f t="shared" si="51"/>
        <v>0</v>
      </c>
      <c r="L1826" s="1">
        <f t="array" ref="L1826">INDEX(B1826:G1826,1,Intermediate!$B$6)</f>
        <v>2711.82</v>
      </c>
      <c r="M1826" s="3">
        <f>Intermediate!$B$7*K1826</f>
        <v>0</v>
      </c>
      <c r="N1826" s="3">
        <f t="shared" si="54"/>
        <v>67000</v>
      </c>
      <c r="O1826" s="3">
        <f t="shared" si="52"/>
        <v>0</v>
      </c>
      <c r="P1826" s="3">
        <f t="shared" si="55"/>
        <v>29.365985051760337</v>
      </c>
      <c r="Q1826" s="3">
        <f t="shared" si="53"/>
        <v>79635.265583064727</v>
      </c>
    </row>
    <row r="1827" spans="1:17">
      <c r="A1827" s="4">
        <v>41121</v>
      </c>
      <c r="B1827" s="10">
        <v>5979.28</v>
      </c>
      <c r="C1827" s="10">
        <v>2726.02</v>
      </c>
      <c r="D1827" s="10">
        <v>5689.6</v>
      </c>
      <c r="E1827" s="10">
        <v>2557.84</v>
      </c>
      <c r="F1827" s="10">
        <v>2448.02</v>
      </c>
      <c r="G1827" s="10">
        <v>2534.16</v>
      </c>
      <c r="H1827" s="3">
        <f t="shared" si="49"/>
        <v>7</v>
      </c>
      <c r="I1827" s="3">
        <f t="shared" si="50"/>
        <v>0</v>
      </c>
      <c r="J1827" s="3">
        <f>IF(AND(A1827&gt;=Intermediate!$B$4,A1827&lt;=Intermediate!$B$2),1,0)</f>
        <v>1</v>
      </c>
      <c r="K1827" s="3">
        <f t="shared" si="51"/>
        <v>0</v>
      </c>
      <c r="L1827" s="1">
        <f t="array" ref="L1827">INDEX(B1827:G1827,1,Intermediate!$B$6)</f>
        <v>2726.02</v>
      </c>
      <c r="M1827" s="3">
        <f>Intermediate!$B$7*K1827</f>
        <v>0</v>
      </c>
      <c r="N1827" s="3">
        <f t="shared" si="54"/>
        <v>67000</v>
      </c>
      <c r="O1827" s="3">
        <f t="shared" si="52"/>
        <v>0</v>
      </c>
      <c r="P1827" s="3">
        <f t="shared" si="55"/>
        <v>29.365985051760337</v>
      </c>
      <c r="Q1827" s="3">
        <f t="shared" si="53"/>
        <v>80052.262570799707</v>
      </c>
    </row>
    <row r="1828" spans="1:17">
      <c r="A1828" s="2">
        <v>41122</v>
      </c>
      <c r="B1828" s="10">
        <v>5995.66</v>
      </c>
      <c r="C1828" s="10">
        <v>2742.84</v>
      </c>
      <c r="D1828" s="10">
        <v>5711.31</v>
      </c>
      <c r="E1828" s="10">
        <v>2571.98</v>
      </c>
      <c r="F1828" s="10">
        <v>2468.7800000000002</v>
      </c>
      <c r="G1828" s="10">
        <v>2562.12</v>
      </c>
      <c r="H1828" s="3">
        <f t="shared" si="49"/>
        <v>8</v>
      </c>
      <c r="I1828" s="3">
        <f t="shared" si="50"/>
        <v>1</v>
      </c>
      <c r="J1828" s="3">
        <f>IF(AND(A1828&gt;=Intermediate!$B$4,A1828&lt;=Intermediate!$B$2),1,0)</f>
        <v>1</v>
      </c>
      <c r="K1828" s="3">
        <f t="shared" si="51"/>
        <v>1</v>
      </c>
      <c r="L1828" s="1">
        <f t="array" ref="L1828">INDEX(B1828:G1828,1,Intermediate!$B$6)</f>
        <v>2742.84</v>
      </c>
      <c r="M1828" s="3">
        <f>Intermediate!$B$7*K1828</f>
        <v>1000</v>
      </c>
      <c r="N1828" s="3">
        <f t="shared" si="54"/>
        <v>68000</v>
      </c>
      <c r="O1828" s="3">
        <f t="shared" si="52"/>
        <v>0.36458561199340828</v>
      </c>
      <c r="P1828" s="3">
        <f t="shared" si="55"/>
        <v>29.730570663753745</v>
      </c>
      <c r="Q1828" s="3">
        <f t="shared" si="53"/>
        <v>81546.198439370331</v>
      </c>
    </row>
    <row r="1829" spans="1:17">
      <c r="A1829" s="2">
        <v>41123</v>
      </c>
      <c r="B1829" s="10">
        <v>5988.38</v>
      </c>
      <c r="C1829" s="10">
        <v>2744.91</v>
      </c>
      <c r="D1829" s="10">
        <v>5707.53</v>
      </c>
      <c r="E1829" s="10">
        <v>2572.7199999999998</v>
      </c>
      <c r="F1829" s="10">
        <v>2473.41</v>
      </c>
      <c r="G1829" s="10">
        <v>2572.6999999999998</v>
      </c>
      <c r="H1829" s="3">
        <f t="shared" si="49"/>
        <v>8</v>
      </c>
      <c r="I1829" s="3">
        <f t="shared" si="50"/>
        <v>0</v>
      </c>
      <c r="J1829" s="3">
        <f>IF(AND(A1829&gt;=Intermediate!$B$4,A1829&lt;=Intermediate!$B$2),1,0)</f>
        <v>1</v>
      </c>
      <c r="K1829" s="3">
        <f t="shared" si="51"/>
        <v>0</v>
      </c>
      <c r="L1829" s="1">
        <f t="array" ref="L1829">INDEX(B1829:G1829,1,Intermediate!$B$6)</f>
        <v>2744.91</v>
      </c>
      <c r="M1829" s="3">
        <f>Intermediate!$B$7*K1829</f>
        <v>0</v>
      </c>
      <c r="N1829" s="3">
        <f t="shared" si="54"/>
        <v>68000</v>
      </c>
      <c r="O1829" s="3">
        <f t="shared" si="52"/>
        <v>0</v>
      </c>
      <c r="P1829" s="3">
        <f t="shared" si="55"/>
        <v>29.730570663753745</v>
      </c>
      <c r="Q1829" s="3">
        <f t="shared" si="53"/>
        <v>81607.740720644288</v>
      </c>
    </row>
    <row r="1830" spans="1:17">
      <c r="A1830" s="2">
        <v>41124</v>
      </c>
      <c r="B1830" s="10">
        <v>5972.92</v>
      </c>
      <c r="C1830" s="10">
        <v>2740.31</v>
      </c>
      <c r="D1830" s="10">
        <v>5694.03</v>
      </c>
      <c r="E1830" s="10">
        <v>2568.48</v>
      </c>
      <c r="F1830" s="10">
        <v>2472.0300000000002</v>
      </c>
      <c r="G1830" s="10">
        <v>2566.61</v>
      </c>
      <c r="H1830" s="3">
        <f t="shared" si="49"/>
        <v>8</v>
      </c>
      <c r="I1830" s="3">
        <f t="shared" si="50"/>
        <v>0</v>
      </c>
      <c r="J1830" s="3">
        <f>IF(AND(A1830&gt;=Intermediate!$B$4,A1830&lt;=Intermediate!$B$2),1,0)</f>
        <v>1</v>
      </c>
      <c r="K1830" s="3">
        <f t="shared" si="51"/>
        <v>0</v>
      </c>
      <c r="L1830" s="1">
        <f t="array" ref="L1830">INDEX(B1830:G1830,1,Intermediate!$B$6)</f>
        <v>2740.31</v>
      </c>
      <c r="M1830" s="3">
        <f>Intermediate!$B$7*K1830</f>
        <v>0</v>
      </c>
      <c r="N1830" s="3">
        <f t="shared" si="54"/>
        <v>68000</v>
      </c>
      <c r="O1830" s="3">
        <f t="shared" si="52"/>
        <v>0</v>
      </c>
      <c r="P1830" s="3">
        <f t="shared" si="55"/>
        <v>29.730570663753745</v>
      </c>
      <c r="Q1830" s="3">
        <f t="shared" si="53"/>
        <v>81470.980095591018</v>
      </c>
    </row>
    <row r="1831" spans="1:17">
      <c r="A1831" s="2">
        <v>41127</v>
      </c>
      <c r="B1831" s="10">
        <v>6043.15</v>
      </c>
      <c r="C1831" s="10">
        <v>2765.27</v>
      </c>
      <c r="D1831" s="10">
        <v>5753.96</v>
      </c>
      <c r="E1831" s="10">
        <v>2589.89</v>
      </c>
      <c r="F1831" s="10">
        <v>2484.4499999999998</v>
      </c>
      <c r="G1831" s="10">
        <v>2584.2600000000002</v>
      </c>
      <c r="H1831" s="3">
        <f t="shared" si="49"/>
        <v>8</v>
      </c>
      <c r="I1831" s="3">
        <f t="shared" si="50"/>
        <v>0</v>
      </c>
      <c r="J1831" s="3">
        <f>IF(AND(A1831&gt;=Intermediate!$B$4,A1831&lt;=Intermediate!$B$2),1,0)</f>
        <v>1</v>
      </c>
      <c r="K1831" s="3">
        <f t="shared" si="51"/>
        <v>0</v>
      </c>
      <c r="L1831" s="1">
        <f t="array" ref="L1831">INDEX(B1831:G1831,1,Intermediate!$B$6)</f>
        <v>2765.27</v>
      </c>
      <c r="M1831" s="3">
        <f>Intermediate!$B$7*K1831</f>
        <v>0</v>
      </c>
      <c r="N1831" s="3">
        <f t="shared" si="54"/>
        <v>68000</v>
      </c>
      <c r="O1831" s="3">
        <f t="shared" si="52"/>
        <v>0</v>
      </c>
      <c r="P1831" s="3">
        <f t="shared" si="55"/>
        <v>29.730570663753745</v>
      </c>
      <c r="Q1831" s="3">
        <f t="shared" si="53"/>
        <v>82213.055139358316</v>
      </c>
    </row>
    <row r="1832" spans="1:17">
      <c r="A1832" s="2">
        <v>41128</v>
      </c>
      <c r="B1832" s="10">
        <v>6100.69</v>
      </c>
      <c r="C1832" s="10">
        <v>2783.56</v>
      </c>
      <c r="D1832" s="10">
        <v>5801.24</v>
      </c>
      <c r="E1832" s="10">
        <v>2608.23</v>
      </c>
      <c r="F1832" s="10">
        <v>2496.67</v>
      </c>
      <c r="G1832" s="10">
        <v>2593.3200000000002</v>
      </c>
      <c r="H1832" s="3">
        <f t="shared" si="49"/>
        <v>8</v>
      </c>
      <c r="I1832" s="3">
        <f t="shared" si="50"/>
        <v>0</v>
      </c>
      <c r="J1832" s="3">
        <f>IF(AND(A1832&gt;=Intermediate!$B$4,A1832&lt;=Intermediate!$B$2),1,0)</f>
        <v>1</v>
      </c>
      <c r="K1832" s="3">
        <f t="shared" si="51"/>
        <v>0</v>
      </c>
      <c r="L1832" s="1">
        <f t="array" ref="L1832">INDEX(B1832:G1832,1,Intermediate!$B$6)</f>
        <v>2783.56</v>
      </c>
      <c r="M1832" s="3">
        <f>Intermediate!$B$7*K1832</f>
        <v>0</v>
      </c>
      <c r="N1832" s="3">
        <f t="shared" si="54"/>
        <v>68000</v>
      </c>
      <c r="O1832" s="3">
        <f t="shared" si="52"/>
        <v>0</v>
      </c>
      <c r="P1832" s="3">
        <f t="shared" si="55"/>
        <v>29.730570663753745</v>
      </c>
      <c r="Q1832" s="3">
        <f t="shared" si="53"/>
        <v>82756.827276798373</v>
      </c>
    </row>
    <row r="1833" spans="1:17">
      <c r="A1833" s="2">
        <v>41129</v>
      </c>
      <c r="B1833" s="10">
        <v>6097.42</v>
      </c>
      <c r="C1833" s="10">
        <v>2777.8</v>
      </c>
      <c r="D1833" s="10">
        <v>5795.31</v>
      </c>
      <c r="E1833" s="10">
        <v>2603.02</v>
      </c>
      <c r="F1833" s="10">
        <v>2487.1799999999998</v>
      </c>
      <c r="G1833" s="10">
        <v>2585.31</v>
      </c>
      <c r="H1833" s="3">
        <f t="shared" si="49"/>
        <v>8</v>
      </c>
      <c r="I1833" s="3">
        <f t="shared" si="50"/>
        <v>0</v>
      </c>
      <c r="J1833" s="3">
        <f>IF(AND(A1833&gt;=Intermediate!$B$4,A1833&lt;=Intermediate!$B$2),1,0)</f>
        <v>1</v>
      </c>
      <c r="K1833" s="3">
        <f t="shared" si="51"/>
        <v>0</v>
      </c>
      <c r="L1833" s="1">
        <f t="array" ref="L1833">INDEX(B1833:G1833,1,Intermediate!$B$6)</f>
        <v>2777.8</v>
      </c>
      <c r="M1833" s="3">
        <f>Intermediate!$B$7*K1833</f>
        <v>0</v>
      </c>
      <c r="N1833" s="3">
        <f t="shared" si="54"/>
        <v>68000</v>
      </c>
      <c r="O1833" s="3">
        <f t="shared" si="52"/>
        <v>0</v>
      </c>
      <c r="P1833" s="3">
        <f t="shared" si="55"/>
        <v>29.730570663753745</v>
      </c>
      <c r="Q1833" s="3">
        <f t="shared" si="53"/>
        <v>82585.579189775162</v>
      </c>
    </row>
    <row r="1834" spans="1:17">
      <c r="A1834" s="2">
        <v>41130</v>
      </c>
      <c r="B1834" s="10">
        <v>6079.66</v>
      </c>
      <c r="C1834" s="10">
        <v>2771.79</v>
      </c>
      <c r="D1834" s="10">
        <v>5779.93</v>
      </c>
      <c r="E1834" s="10">
        <v>2597.06</v>
      </c>
      <c r="F1834" s="10">
        <v>2482.9699999999998</v>
      </c>
      <c r="G1834" s="10">
        <v>2581.38</v>
      </c>
      <c r="H1834" s="3">
        <f t="shared" si="49"/>
        <v>8</v>
      </c>
      <c r="I1834" s="3">
        <f t="shared" si="50"/>
        <v>0</v>
      </c>
      <c r="J1834" s="3">
        <f>IF(AND(A1834&gt;=Intermediate!$B$4,A1834&lt;=Intermediate!$B$2),1,0)</f>
        <v>1</v>
      </c>
      <c r="K1834" s="3">
        <f t="shared" si="51"/>
        <v>0</v>
      </c>
      <c r="L1834" s="1">
        <f t="array" ref="L1834">INDEX(B1834:G1834,1,Intermediate!$B$6)</f>
        <v>2771.79</v>
      </c>
      <c r="M1834" s="3">
        <f>Intermediate!$B$7*K1834</f>
        <v>0</v>
      </c>
      <c r="N1834" s="3">
        <f t="shared" si="54"/>
        <v>68000</v>
      </c>
      <c r="O1834" s="3">
        <f t="shared" si="52"/>
        <v>0</v>
      </c>
      <c r="P1834" s="3">
        <f t="shared" si="55"/>
        <v>29.730570663753745</v>
      </c>
      <c r="Q1834" s="3">
        <f t="shared" si="53"/>
        <v>82406.898460085999</v>
      </c>
    </row>
    <row r="1835" spans="1:17">
      <c r="A1835" s="4">
        <v>41131</v>
      </c>
      <c r="B1835" s="10">
        <v>6074.85</v>
      </c>
      <c r="C1835" s="10">
        <v>2770.3</v>
      </c>
      <c r="D1835" s="10">
        <v>5775.56</v>
      </c>
      <c r="E1835" s="10">
        <v>2595.7800000000002</v>
      </c>
      <c r="F1835" s="10">
        <v>2482.48</v>
      </c>
      <c r="G1835" s="10">
        <v>2576.5300000000002</v>
      </c>
      <c r="H1835" s="3">
        <f t="shared" si="49"/>
        <v>8</v>
      </c>
      <c r="I1835" s="3">
        <f t="shared" si="50"/>
        <v>0</v>
      </c>
      <c r="J1835" s="3">
        <f>IF(AND(A1835&gt;=Intermediate!$B$4,A1835&lt;=Intermediate!$B$2),1,0)</f>
        <v>1</v>
      </c>
      <c r="K1835" s="3">
        <f t="shared" si="51"/>
        <v>0</v>
      </c>
      <c r="L1835" s="1">
        <f t="array" ref="L1835">INDEX(B1835:G1835,1,Intermediate!$B$6)</f>
        <v>2770.3</v>
      </c>
      <c r="M1835" s="3">
        <f>Intermediate!$B$7*K1835</f>
        <v>0</v>
      </c>
      <c r="N1835" s="3">
        <f t="shared" si="54"/>
        <v>68000</v>
      </c>
      <c r="O1835" s="3">
        <f t="shared" si="52"/>
        <v>0</v>
      </c>
      <c r="P1835" s="3">
        <f t="shared" si="55"/>
        <v>29.730570663753745</v>
      </c>
      <c r="Q1835" s="3">
        <f t="shared" si="53"/>
        <v>82362.599909797005</v>
      </c>
    </row>
    <row r="1836" spans="1:17">
      <c r="A1836" s="4">
        <v>41134</v>
      </c>
      <c r="B1836" s="10">
        <v>6112.87</v>
      </c>
      <c r="C1836" s="10">
        <v>2785.92</v>
      </c>
      <c r="D1836" s="10">
        <v>5811.91</v>
      </c>
      <c r="E1836" s="10">
        <v>2613.5</v>
      </c>
      <c r="F1836" s="10">
        <v>2500.69</v>
      </c>
      <c r="G1836" s="10">
        <v>2588.04</v>
      </c>
      <c r="H1836" s="3">
        <f t="shared" si="49"/>
        <v>8</v>
      </c>
      <c r="I1836" s="3">
        <f t="shared" si="50"/>
        <v>0</v>
      </c>
      <c r="J1836" s="3">
        <f>IF(AND(A1836&gt;=Intermediate!$B$4,A1836&lt;=Intermediate!$B$2),1,0)</f>
        <v>1</v>
      </c>
      <c r="K1836" s="3">
        <f t="shared" si="51"/>
        <v>0</v>
      </c>
      <c r="L1836" s="1">
        <f t="array" ref="L1836">INDEX(B1836:G1836,1,Intermediate!$B$6)</f>
        <v>2785.92</v>
      </c>
      <c r="M1836" s="3">
        <f>Intermediate!$B$7*K1836</f>
        <v>0</v>
      </c>
      <c r="N1836" s="3">
        <f t="shared" si="54"/>
        <v>68000</v>
      </c>
      <c r="O1836" s="3">
        <f t="shared" si="52"/>
        <v>0</v>
      </c>
      <c r="P1836" s="3">
        <f t="shared" si="55"/>
        <v>29.730570663753745</v>
      </c>
      <c r="Q1836" s="3">
        <f t="shared" si="53"/>
        <v>82826.991423564832</v>
      </c>
    </row>
    <row r="1837" spans="1:17">
      <c r="A1837" s="4">
        <v>41135</v>
      </c>
      <c r="B1837" s="10">
        <v>6150.35</v>
      </c>
      <c r="C1837" s="10">
        <v>2799.41</v>
      </c>
      <c r="D1837" s="10">
        <v>5843.28</v>
      </c>
      <c r="E1837" s="10">
        <v>2623.78</v>
      </c>
      <c r="F1837" s="10">
        <v>2504.83</v>
      </c>
      <c r="G1837" s="10">
        <v>2602.48</v>
      </c>
      <c r="H1837" s="3">
        <f t="shared" si="49"/>
        <v>8</v>
      </c>
      <c r="I1837" s="3">
        <f t="shared" si="50"/>
        <v>0</v>
      </c>
      <c r="J1837" s="3">
        <f>IF(AND(A1837&gt;=Intermediate!$B$4,A1837&lt;=Intermediate!$B$2),1,0)</f>
        <v>1</v>
      </c>
      <c r="K1837" s="3">
        <f t="shared" si="51"/>
        <v>0</v>
      </c>
      <c r="L1837" s="1">
        <f t="array" ref="L1837">INDEX(B1837:G1837,1,Intermediate!$B$6)</f>
        <v>2799.41</v>
      </c>
      <c r="M1837" s="3">
        <f>Intermediate!$B$7*K1837</f>
        <v>0</v>
      </c>
      <c r="N1837" s="3">
        <f t="shared" si="54"/>
        <v>68000</v>
      </c>
      <c r="O1837" s="3">
        <f t="shared" si="52"/>
        <v>0</v>
      </c>
      <c r="P1837" s="3">
        <f t="shared" si="55"/>
        <v>29.730570663753745</v>
      </c>
      <c r="Q1837" s="3">
        <f t="shared" si="53"/>
        <v>83228.056821818871</v>
      </c>
    </row>
    <row r="1838" spans="1:17">
      <c r="A1838" s="4">
        <v>41137</v>
      </c>
      <c r="B1838" s="10">
        <v>6131.92</v>
      </c>
      <c r="C1838" s="10">
        <v>2796.87</v>
      </c>
      <c r="D1838" s="10">
        <v>5827.79</v>
      </c>
      <c r="E1838" s="10">
        <v>2619.81</v>
      </c>
      <c r="F1838" s="10">
        <v>2505.79</v>
      </c>
      <c r="G1838" s="10">
        <v>2609.8000000000002</v>
      </c>
      <c r="H1838" s="3">
        <f t="shared" si="49"/>
        <v>8</v>
      </c>
      <c r="I1838" s="3">
        <f t="shared" si="50"/>
        <v>0</v>
      </c>
      <c r="J1838" s="3">
        <f>IF(AND(A1838&gt;=Intermediate!$B$4,A1838&lt;=Intermediate!$B$2),1,0)</f>
        <v>1</v>
      </c>
      <c r="K1838" s="3">
        <f t="shared" si="51"/>
        <v>0</v>
      </c>
      <c r="L1838" s="1">
        <f t="array" ref="L1838">INDEX(B1838:G1838,1,Intermediate!$B$6)</f>
        <v>2796.87</v>
      </c>
      <c r="M1838" s="3">
        <f>Intermediate!$B$7*K1838</f>
        <v>0</v>
      </c>
      <c r="N1838" s="3">
        <f t="shared" si="54"/>
        <v>68000</v>
      </c>
      <c r="O1838" s="3">
        <f t="shared" si="52"/>
        <v>0</v>
      </c>
      <c r="P1838" s="3">
        <f t="shared" si="55"/>
        <v>29.730570663753745</v>
      </c>
      <c r="Q1838" s="3">
        <f t="shared" si="53"/>
        <v>83152.541172332931</v>
      </c>
    </row>
    <row r="1839" spans="1:17">
      <c r="A1839" s="4">
        <v>41138</v>
      </c>
      <c r="B1839" s="10">
        <v>6133.89</v>
      </c>
      <c r="C1839" s="10">
        <v>2796.79</v>
      </c>
      <c r="D1839" s="10">
        <v>5829.37</v>
      </c>
      <c r="E1839" s="10">
        <v>2619.96</v>
      </c>
      <c r="F1839" s="10">
        <v>2504.9</v>
      </c>
      <c r="G1839" s="10">
        <v>2608.65</v>
      </c>
      <c r="H1839" s="3">
        <f t="shared" si="49"/>
        <v>8</v>
      </c>
      <c r="I1839" s="3">
        <f t="shared" si="50"/>
        <v>0</v>
      </c>
      <c r="J1839" s="3">
        <f>IF(AND(A1839&gt;=Intermediate!$B$4,A1839&lt;=Intermediate!$B$2),1,0)</f>
        <v>1</v>
      </c>
      <c r="K1839" s="3">
        <f t="shared" si="51"/>
        <v>0</v>
      </c>
      <c r="L1839" s="1">
        <f t="array" ref="L1839">INDEX(B1839:G1839,1,Intermediate!$B$6)</f>
        <v>2796.79</v>
      </c>
      <c r="M1839" s="3">
        <f>Intermediate!$B$7*K1839</f>
        <v>0</v>
      </c>
      <c r="N1839" s="3">
        <f t="shared" si="54"/>
        <v>68000</v>
      </c>
      <c r="O1839" s="3">
        <f t="shared" si="52"/>
        <v>0</v>
      </c>
      <c r="P1839" s="3">
        <f t="shared" si="55"/>
        <v>29.730570663753745</v>
      </c>
      <c r="Q1839" s="3">
        <f t="shared" si="53"/>
        <v>83150.162726679831</v>
      </c>
    </row>
    <row r="1840" spans="1:17">
      <c r="A1840" s="4">
        <v>41142</v>
      </c>
      <c r="B1840" s="10">
        <v>6189.52</v>
      </c>
      <c r="C1840" s="10">
        <v>2813.78</v>
      </c>
      <c r="D1840" s="10">
        <v>5876.66</v>
      </c>
      <c r="E1840" s="10">
        <v>2635.11</v>
      </c>
      <c r="F1840" s="10">
        <v>2510.4299999999998</v>
      </c>
      <c r="G1840" s="10">
        <v>2615.4299999999998</v>
      </c>
      <c r="H1840" s="3">
        <f t="shared" si="49"/>
        <v>8</v>
      </c>
      <c r="I1840" s="3">
        <f t="shared" si="50"/>
        <v>0</v>
      </c>
      <c r="J1840" s="3">
        <f>IF(AND(A1840&gt;=Intermediate!$B$4,A1840&lt;=Intermediate!$B$2),1,0)</f>
        <v>1</v>
      </c>
      <c r="K1840" s="3">
        <f t="shared" si="51"/>
        <v>0</v>
      </c>
      <c r="L1840" s="1">
        <f t="array" ref="L1840">INDEX(B1840:G1840,1,Intermediate!$B$6)</f>
        <v>2813.78</v>
      </c>
      <c r="M1840" s="3">
        <f>Intermediate!$B$7*K1840</f>
        <v>0</v>
      </c>
      <c r="N1840" s="3">
        <f t="shared" si="54"/>
        <v>68000</v>
      </c>
      <c r="O1840" s="3">
        <f t="shared" si="52"/>
        <v>0</v>
      </c>
      <c r="P1840" s="3">
        <f t="shared" si="55"/>
        <v>29.730570663753745</v>
      </c>
      <c r="Q1840" s="3">
        <f t="shared" si="53"/>
        <v>83655.285122257017</v>
      </c>
    </row>
    <row r="1841" spans="1:17">
      <c r="A1841" s="4">
        <v>41143</v>
      </c>
      <c r="B1841" s="10">
        <v>6177.06</v>
      </c>
      <c r="C1841" s="10">
        <v>2807.51</v>
      </c>
      <c r="D1841" s="10">
        <v>5865.26</v>
      </c>
      <c r="E1841" s="10">
        <v>2628.01</v>
      </c>
      <c r="F1841" s="10">
        <v>2501.0500000000002</v>
      </c>
      <c r="G1841" s="10">
        <v>2607.64</v>
      </c>
      <c r="H1841" s="3">
        <f t="shared" si="49"/>
        <v>8</v>
      </c>
      <c r="I1841" s="3">
        <f t="shared" si="50"/>
        <v>0</v>
      </c>
      <c r="J1841" s="3">
        <f>IF(AND(A1841&gt;=Intermediate!$B$4,A1841&lt;=Intermediate!$B$2),1,0)</f>
        <v>1</v>
      </c>
      <c r="K1841" s="3">
        <f t="shared" si="51"/>
        <v>0</v>
      </c>
      <c r="L1841" s="1">
        <f t="array" ref="L1841">INDEX(B1841:G1841,1,Intermediate!$B$6)</f>
        <v>2807.51</v>
      </c>
      <c r="M1841" s="3">
        <f>Intermediate!$B$7*K1841</f>
        <v>0</v>
      </c>
      <c r="N1841" s="3">
        <f t="shared" si="54"/>
        <v>68000</v>
      </c>
      <c r="O1841" s="3">
        <f t="shared" si="52"/>
        <v>0</v>
      </c>
      <c r="P1841" s="3">
        <f t="shared" si="55"/>
        <v>29.730570663753745</v>
      </c>
      <c r="Q1841" s="3">
        <f t="shared" si="53"/>
        <v>83468.874444195288</v>
      </c>
    </row>
    <row r="1842" spans="1:17">
      <c r="A1842" s="4">
        <v>41144</v>
      </c>
      <c r="B1842" s="10">
        <v>6176.85</v>
      </c>
      <c r="C1842" s="10">
        <v>2807.09</v>
      </c>
      <c r="D1842" s="10">
        <v>5863.48</v>
      </c>
      <c r="E1842" s="10">
        <v>2626.51</v>
      </c>
      <c r="F1842" s="10">
        <v>2498.7600000000002</v>
      </c>
      <c r="G1842" s="10">
        <v>2611.08</v>
      </c>
      <c r="H1842" s="3">
        <f t="shared" si="49"/>
        <v>8</v>
      </c>
      <c r="I1842" s="3">
        <f t="shared" si="50"/>
        <v>0</v>
      </c>
      <c r="J1842" s="3">
        <f>IF(AND(A1842&gt;=Intermediate!$B$4,A1842&lt;=Intermediate!$B$2),1,0)</f>
        <v>1</v>
      </c>
      <c r="K1842" s="3">
        <f t="shared" si="51"/>
        <v>0</v>
      </c>
      <c r="L1842" s="1">
        <f t="array" ref="L1842">INDEX(B1842:G1842,1,Intermediate!$B$6)</f>
        <v>2807.09</v>
      </c>
      <c r="M1842" s="3">
        <f>Intermediate!$B$7*K1842</f>
        <v>0</v>
      </c>
      <c r="N1842" s="3">
        <f t="shared" si="54"/>
        <v>68000</v>
      </c>
      <c r="O1842" s="3">
        <f t="shared" si="52"/>
        <v>0</v>
      </c>
      <c r="P1842" s="3">
        <f t="shared" si="55"/>
        <v>29.730570663753745</v>
      </c>
      <c r="Q1842" s="3">
        <f t="shared" si="53"/>
        <v>83456.387604516509</v>
      </c>
    </row>
    <row r="1843" spans="1:17">
      <c r="A1843" s="4">
        <v>41145</v>
      </c>
      <c r="B1843" s="10">
        <v>6146.5</v>
      </c>
      <c r="C1843" s="10">
        <v>2791.54</v>
      </c>
      <c r="D1843" s="10">
        <v>5833.16</v>
      </c>
      <c r="E1843" s="10">
        <v>2611.3200000000002</v>
      </c>
      <c r="F1843" s="10">
        <v>2482.0300000000002</v>
      </c>
      <c r="G1843" s="10">
        <v>2597.46</v>
      </c>
      <c r="H1843" s="3">
        <f t="shared" si="49"/>
        <v>8</v>
      </c>
      <c r="I1843" s="3">
        <f t="shared" si="50"/>
        <v>0</v>
      </c>
      <c r="J1843" s="3">
        <f>IF(AND(A1843&gt;=Intermediate!$B$4,A1843&lt;=Intermediate!$B$2),1,0)</f>
        <v>1</v>
      </c>
      <c r="K1843" s="3">
        <f t="shared" si="51"/>
        <v>0</v>
      </c>
      <c r="L1843" s="1">
        <f t="array" ref="L1843">INDEX(B1843:G1843,1,Intermediate!$B$6)</f>
        <v>2791.54</v>
      </c>
      <c r="M1843" s="3">
        <f>Intermediate!$B$7*K1843</f>
        <v>0</v>
      </c>
      <c r="N1843" s="3">
        <f t="shared" si="54"/>
        <v>68000</v>
      </c>
      <c r="O1843" s="3">
        <f t="shared" si="52"/>
        <v>0</v>
      </c>
      <c r="P1843" s="3">
        <f t="shared" si="55"/>
        <v>29.730570663753745</v>
      </c>
      <c r="Q1843" s="3">
        <f t="shared" si="53"/>
        <v>82994.077230695126</v>
      </c>
    </row>
    <row r="1844" spans="1:17">
      <c r="A1844" s="4">
        <v>41148</v>
      </c>
      <c r="B1844" s="10">
        <v>6102.04</v>
      </c>
      <c r="C1844" s="10">
        <v>2767.99</v>
      </c>
      <c r="D1844" s="10">
        <v>5790.56</v>
      </c>
      <c r="E1844" s="10">
        <v>2590.9</v>
      </c>
      <c r="F1844" s="10">
        <v>2460.2399999999998</v>
      </c>
      <c r="G1844" s="10">
        <v>2569.25</v>
      </c>
      <c r="H1844" s="3">
        <f t="shared" si="49"/>
        <v>8</v>
      </c>
      <c r="I1844" s="3">
        <f t="shared" si="50"/>
        <v>0</v>
      </c>
      <c r="J1844" s="3">
        <f>IF(AND(A1844&gt;=Intermediate!$B$4,A1844&lt;=Intermediate!$B$2),1,0)</f>
        <v>1</v>
      </c>
      <c r="K1844" s="3">
        <f t="shared" si="51"/>
        <v>0</v>
      </c>
      <c r="L1844" s="1">
        <f t="array" ref="L1844">INDEX(B1844:G1844,1,Intermediate!$B$6)</f>
        <v>2767.99</v>
      </c>
      <c r="M1844" s="3">
        <f>Intermediate!$B$7*K1844</f>
        <v>0</v>
      </c>
      <c r="N1844" s="3">
        <f t="shared" si="54"/>
        <v>68000</v>
      </c>
      <c r="O1844" s="3">
        <f t="shared" si="52"/>
        <v>0</v>
      </c>
      <c r="P1844" s="3">
        <f t="shared" si="55"/>
        <v>29.730570663753745</v>
      </c>
      <c r="Q1844" s="3">
        <f t="shared" si="53"/>
        <v>82293.922291563722</v>
      </c>
    </row>
    <row r="1845" spans="1:17">
      <c r="A1845" s="4">
        <v>41149</v>
      </c>
      <c r="B1845" s="10">
        <v>6079.44</v>
      </c>
      <c r="C1845" s="10">
        <v>2748.74</v>
      </c>
      <c r="D1845" s="10">
        <v>5764.91</v>
      </c>
      <c r="E1845" s="10">
        <v>2575.19</v>
      </c>
      <c r="F1845" s="10">
        <v>2438.5500000000002</v>
      </c>
      <c r="G1845" s="10">
        <v>2539.59</v>
      </c>
      <c r="H1845" s="3">
        <f t="shared" si="49"/>
        <v>8</v>
      </c>
      <c r="I1845" s="3">
        <f t="shared" si="50"/>
        <v>0</v>
      </c>
      <c r="J1845" s="3">
        <f>IF(AND(A1845&gt;=Intermediate!$B$4,A1845&lt;=Intermediate!$B$2),1,0)</f>
        <v>1</v>
      </c>
      <c r="K1845" s="3">
        <f t="shared" si="51"/>
        <v>0</v>
      </c>
      <c r="L1845" s="1">
        <f t="array" ref="L1845">INDEX(B1845:G1845,1,Intermediate!$B$6)</f>
        <v>2748.74</v>
      </c>
      <c r="M1845" s="3">
        <f>Intermediate!$B$7*K1845</f>
        <v>0</v>
      </c>
      <c r="N1845" s="3">
        <f t="shared" si="54"/>
        <v>68000</v>
      </c>
      <c r="O1845" s="3">
        <f t="shared" si="52"/>
        <v>0</v>
      </c>
      <c r="P1845" s="3">
        <f t="shared" si="55"/>
        <v>29.730570663753745</v>
      </c>
      <c r="Q1845" s="3">
        <f t="shared" si="53"/>
        <v>81721.608806286458</v>
      </c>
    </row>
    <row r="1846" spans="1:17">
      <c r="A1846" s="4">
        <v>41150</v>
      </c>
      <c r="B1846" s="10">
        <v>6030.47</v>
      </c>
      <c r="C1846" s="10">
        <v>2728.15</v>
      </c>
      <c r="D1846" s="10">
        <v>5719.68</v>
      </c>
      <c r="E1846" s="10">
        <v>2558.13</v>
      </c>
      <c r="F1846" s="10">
        <v>2426.2199999999998</v>
      </c>
      <c r="G1846" s="10">
        <v>2517.3200000000002</v>
      </c>
      <c r="H1846" s="3">
        <f t="shared" si="49"/>
        <v>8</v>
      </c>
      <c r="I1846" s="3">
        <f t="shared" si="50"/>
        <v>0</v>
      </c>
      <c r="J1846" s="3">
        <f>IF(AND(A1846&gt;=Intermediate!$B$4,A1846&lt;=Intermediate!$B$2),1,0)</f>
        <v>1</v>
      </c>
      <c r="K1846" s="3">
        <f t="shared" si="51"/>
        <v>0</v>
      </c>
      <c r="L1846" s="1">
        <f t="array" ref="L1846">INDEX(B1846:G1846,1,Intermediate!$B$6)</f>
        <v>2728.15</v>
      </c>
      <c r="M1846" s="3">
        <f>Intermediate!$B$7*K1846</f>
        <v>0</v>
      </c>
      <c r="N1846" s="3">
        <f t="shared" si="54"/>
        <v>68000</v>
      </c>
      <c r="O1846" s="3">
        <f t="shared" si="52"/>
        <v>0</v>
      </c>
      <c r="P1846" s="3">
        <f t="shared" si="55"/>
        <v>29.730570663753745</v>
      </c>
      <c r="Q1846" s="3">
        <f t="shared" si="53"/>
        <v>81109.456356319788</v>
      </c>
    </row>
    <row r="1847" spans="1:17">
      <c r="A1847" s="4">
        <v>41151</v>
      </c>
      <c r="B1847" s="10">
        <v>6059.29</v>
      </c>
      <c r="C1847" s="10">
        <v>2739.82</v>
      </c>
      <c r="D1847" s="10">
        <v>5746.76</v>
      </c>
      <c r="E1847" s="10">
        <v>2570.84</v>
      </c>
      <c r="F1847" s="10">
        <v>2438.31</v>
      </c>
      <c r="G1847" s="10">
        <v>2522.3000000000002</v>
      </c>
      <c r="H1847" s="3">
        <f t="shared" si="49"/>
        <v>8</v>
      </c>
      <c r="I1847" s="3">
        <f t="shared" si="50"/>
        <v>0</v>
      </c>
      <c r="J1847" s="3">
        <f>IF(AND(A1847&gt;=Intermediate!$B$4,A1847&lt;=Intermediate!$B$2),1,0)</f>
        <v>1</v>
      </c>
      <c r="K1847" s="3">
        <f t="shared" si="51"/>
        <v>0</v>
      </c>
      <c r="L1847" s="1">
        <f t="array" ref="L1847">INDEX(B1847:G1847,1,Intermediate!$B$6)</f>
        <v>2739.82</v>
      </c>
      <c r="M1847" s="3">
        <f>Intermediate!$B$7*K1847</f>
        <v>0</v>
      </c>
      <c r="N1847" s="3">
        <f t="shared" si="54"/>
        <v>68000</v>
      </c>
      <c r="O1847" s="3">
        <f t="shared" si="52"/>
        <v>0</v>
      </c>
      <c r="P1847" s="3">
        <f t="shared" si="55"/>
        <v>29.730570663753745</v>
      </c>
      <c r="Q1847" s="3">
        <f t="shared" si="53"/>
        <v>81456.412115965795</v>
      </c>
    </row>
    <row r="1848" spans="1:17">
      <c r="A1848" s="4">
        <v>41152</v>
      </c>
      <c r="B1848" s="10">
        <v>6004.39</v>
      </c>
      <c r="C1848" s="10">
        <v>2725.15</v>
      </c>
      <c r="D1848" s="10">
        <v>5701.84</v>
      </c>
      <c r="E1848" s="10">
        <v>2556.62</v>
      </c>
      <c r="F1848" s="10">
        <v>2433.6</v>
      </c>
      <c r="G1848" s="10">
        <v>2521.6799999999998</v>
      </c>
      <c r="H1848" s="3">
        <f t="shared" si="49"/>
        <v>8</v>
      </c>
      <c r="I1848" s="3">
        <f t="shared" si="50"/>
        <v>0</v>
      </c>
      <c r="J1848" s="3">
        <f>IF(AND(A1848&gt;=Intermediate!$B$4,A1848&lt;=Intermediate!$B$2),1,0)</f>
        <v>1</v>
      </c>
      <c r="K1848" s="3">
        <f t="shared" si="51"/>
        <v>0</v>
      </c>
      <c r="L1848" s="1">
        <f t="array" ref="L1848">INDEX(B1848:G1848,1,Intermediate!$B$6)</f>
        <v>2725.15</v>
      </c>
      <c r="M1848" s="3">
        <f>Intermediate!$B$7*K1848</f>
        <v>0</v>
      </c>
      <c r="N1848" s="3">
        <f t="shared" si="54"/>
        <v>68000</v>
      </c>
      <c r="O1848" s="3">
        <f t="shared" si="52"/>
        <v>0</v>
      </c>
      <c r="P1848" s="3">
        <f t="shared" si="55"/>
        <v>29.730570663753745</v>
      </c>
      <c r="Q1848" s="3">
        <f t="shared" si="53"/>
        <v>81020.264644328519</v>
      </c>
    </row>
    <row r="1849" spans="1:17">
      <c r="A1849" s="2">
        <v>41155</v>
      </c>
      <c r="B1849" s="10">
        <v>5998.23</v>
      </c>
      <c r="C1849" s="10">
        <v>2726.73</v>
      </c>
      <c r="D1849" s="10">
        <v>5699.38</v>
      </c>
      <c r="E1849" s="10">
        <v>2557.17</v>
      </c>
      <c r="F1849" s="10">
        <v>2436.98</v>
      </c>
      <c r="G1849" s="10">
        <v>2529.19</v>
      </c>
      <c r="H1849" s="3">
        <f t="shared" si="49"/>
        <v>9</v>
      </c>
      <c r="I1849" s="3">
        <f t="shared" si="50"/>
        <v>1</v>
      </c>
      <c r="J1849" s="3">
        <f>IF(AND(A1849&gt;=Intermediate!$B$4,A1849&lt;=Intermediate!$B$2),1,0)</f>
        <v>1</v>
      </c>
      <c r="K1849" s="3">
        <f t="shared" si="51"/>
        <v>1</v>
      </c>
      <c r="L1849" s="1">
        <f t="array" ref="L1849">INDEX(B1849:G1849,1,Intermediate!$B$6)</f>
        <v>2726.73</v>
      </c>
      <c r="M1849" s="3">
        <f>Intermediate!$B$7*K1849</f>
        <v>1000</v>
      </c>
      <c r="N1849" s="3">
        <f t="shared" si="54"/>
        <v>69000</v>
      </c>
      <c r="O1849" s="3">
        <f t="shared" si="52"/>
        <v>0.36673964785659013</v>
      </c>
      <c r="P1849" s="3">
        <f t="shared" si="55"/>
        <v>30.097310311610336</v>
      </c>
      <c r="Q1849" s="3">
        <f t="shared" si="53"/>
        <v>82067.238945977253</v>
      </c>
    </row>
    <row r="1850" spans="1:17">
      <c r="A1850" s="2">
        <v>41156</v>
      </c>
      <c r="B1850" s="10">
        <v>6027.28</v>
      </c>
      <c r="C1850" s="10">
        <v>2740.86</v>
      </c>
      <c r="D1850" s="10">
        <v>5727.48</v>
      </c>
      <c r="E1850" s="10">
        <v>2570.48</v>
      </c>
      <c r="F1850" s="10">
        <v>2450.8200000000002</v>
      </c>
      <c r="G1850" s="10">
        <v>2541.85</v>
      </c>
      <c r="H1850" s="3">
        <f t="shared" si="49"/>
        <v>9</v>
      </c>
      <c r="I1850" s="3">
        <f t="shared" si="50"/>
        <v>0</v>
      </c>
      <c r="J1850" s="3">
        <f>IF(AND(A1850&gt;=Intermediate!$B$4,A1850&lt;=Intermediate!$B$2),1,0)</f>
        <v>1</v>
      </c>
      <c r="K1850" s="3">
        <f t="shared" si="51"/>
        <v>0</v>
      </c>
      <c r="L1850" s="1">
        <f t="array" ref="L1850">INDEX(B1850:G1850,1,Intermediate!$B$6)</f>
        <v>2740.86</v>
      </c>
      <c r="M1850" s="3">
        <f>Intermediate!$B$7*K1850</f>
        <v>0</v>
      </c>
      <c r="N1850" s="3">
        <f t="shared" si="54"/>
        <v>69000</v>
      </c>
      <c r="O1850" s="3">
        <f t="shared" si="52"/>
        <v>0</v>
      </c>
      <c r="P1850" s="3">
        <f t="shared" si="55"/>
        <v>30.097310311610336</v>
      </c>
      <c r="Q1850" s="3">
        <f t="shared" si="53"/>
        <v>82492.513940680306</v>
      </c>
    </row>
    <row r="1851" spans="1:17">
      <c r="A1851" s="2">
        <v>41157</v>
      </c>
      <c r="B1851" s="10">
        <v>5975.38</v>
      </c>
      <c r="C1851" s="10">
        <v>2724.51</v>
      </c>
      <c r="D1851" s="10">
        <v>5682.66</v>
      </c>
      <c r="E1851" s="10">
        <v>2554.0700000000002</v>
      </c>
      <c r="F1851" s="10">
        <v>2440.85</v>
      </c>
      <c r="G1851" s="10">
        <v>2535.69</v>
      </c>
      <c r="H1851" s="3">
        <f t="shared" si="49"/>
        <v>9</v>
      </c>
      <c r="I1851" s="3">
        <f t="shared" si="50"/>
        <v>0</v>
      </c>
      <c r="J1851" s="3">
        <f>IF(AND(A1851&gt;=Intermediate!$B$4,A1851&lt;=Intermediate!$B$2),1,0)</f>
        <v>1</v>
      </c>
      <c r="K1851" s="3">
        <f t="shared" si="51"/>
        <v>0</v>
      </c>
      <c r="L1851" s="1">
        <f t="array" ref="L1851">INDEX(B1851:G1851,1,Intermediate!$B$6)</f>
        <v>2724.51</v>
      </c>
      <c r="M1851" s="3">
        <f>Intermediate!$B$7*K1851</f>
        <v>0</v>
      </c>
      <c r="N1851" s="3">
        <f t="shared" si="54"/>
        <v>69000</v>
      </c>
      <c r="O1851" s="3">
        <f t="shared" si="52"/>
        <v>0</v>
      </c>
      <c r="P1851" s="3">
        <f t="shared" si="55"/>
        <v>30.097310311610336</v>
      </c>
      <c r="Q1851" s="3">
        <f t="shared" si="53"/>
        <v>82000.422917085481</v>
      </c>
    </row>
    <row r="1852" spans="1:17">
      <c r="A1852" s="2">
        <v>41158</v>
      </c>
      <c r="B1852" s="10">
        <v>5992.94</v>
      </c>
      <c r="C1852" s="10">
        <v>2732.55</v>
      </c>
      <c r="D1852" s="10">
        <v>5698.26</v>
      </c>
      <c r="E1852" s="10">
        <v>2560.7800000000002</v>
      </c>
      <c r="F1852" s="10">
        <v>2446.67</v>
      </c>
      <c r="G1852" s="10">
        <v>2548.21</v>
      </c>
      <c r="H1852" s="3">
        <f t="shared" si="49"/>
        <v>9</v>
      </c>
      <c r="I1852" s="3">
        <f t="shared" si="50"/>
        <v>0</v>
      </c>
      <c r="J1852" s="3">
        <f>IF(AND(A1852&gt;=Intermediate!$B$4,A1852&lt;=Intermediate!$B$2),1,0)</f>
        <v>1</v>
      </c>
      <c r="K1852" s="3">
        <f t="shared" si="51"/>
        <v>0</v>
      </c>
      <c r="L1852" s="1">
        <f t="array" ref="L1852">INDEX(B1852:G1852,1,Intermediate!$B$6)</f>
        <v>2732.55</v>
      </c>
      <c r="M1852" s="3">
        <f>Intermediate!$B$7*K1852</f>
        <v>0</v>
      </c>
      <c r="N1852" s="3">
        <f t="shared" si="54"/>
        <v>69000</v>
      </c>
      <c r="O1852" s="3">
        <f t="shared" si="52"/>
        <v>0</v>
      </c>
      <c r="P1852" s="3">
        <f t="shared" si="55"/>
        <v>30.097310311610336</v>
      </c>
      <c r="Q1852" s="3">
        <f t="shared" si="53"/>
        <v>82242.405291990828</v>
      </c>
    </row>
    <row r="1853" spans="1:17">
      <c r="A1853" s="2">
        <v>41159</v>
      </c>
      <c r="B1853" s="10">
        <v>6102.62</v>
      </c>
      <c r="C1853" s="10">
        <v>2773.22</v>
      </c>
      <c r="D1853" s="10">
        <v>5794.77</v>
      </c>
      <c r="E1853" s="10">
        <v>2601.1999999999998</v>
      </c>
      <c r="F1853" s="10">
        <v>2479.61</v>
      </c>
      <c r="G1853" s="10">
        <v>2575.48</v>
      </c>
      <c r="H1853" s="3">
        <f t="shared" si="49"/>
        <v>9</v>
      </c>
      <c r="I1853" s="3">
        <f t="shared" si="50"/>
        <v>0</v>
      </c>
      <c r="J1853" s="3">
        <f>IF(AND(A1853&gt;=Intermediate!$B$4,A1853&lt;=Intermediate!$B$2),1,0)</f>
        <v>1</v>
      </c>
      <c r="K1853" s="3">
        <f t="shared" si="51"/>
        <v>0</v>
      </c>
      <c r="L1853" s="1">
        <f t="array" ref="L1853">INDEX(B1853:G1853,1,Intermediate!$B$6)</f>
        <v>2773.22</v>
      </c>
      <c r="M1853" s="3">
        <f>Intermediate!$B$7*K1853</f>
        <v>0</v>
      </c>
      <c r="N1853" s="3">
        <f t="shared" si="54"/>
        <v>69000</v>
      </c>
      <c r="O1853" s="3">
        <f t="shared" si="52"/>
        <v>0</v>
      </c>
      <c r="P1853" s="3">
        <f t="shared" si="55"/>
        <v>30.097310311610336</v>
      </c>
      <c r="Q1853" s="3">
        <f t="shared" si="53"/>
        <v>83466.462902364015</v>
      </c>
    </row>
    <row r="1854" spans="1:17">
      <c r="A1854" s="2">
        <v>41160</v>
      </c>
      <c r="B1854" s="10">
        <v>6123.27</v>
      </c>
      <c r="C1854" s="10">
        <v>2785.24</v>
      </c>
      <c r="D1854" s="10">
        <v>5815.71</v>
      </c>
      <c r="E1854" s="10">
        <v>2610.4899999999998</v>
      </c>
      <c r="F1854" s="10">
        <v>2489.0100000000002</v>
      </c>
      <c r="G1854" s="10">
        <v>2589.59</v>
      </c>
      <c r="H1854" s="3">
        <f t="shared" si="49"/>
        <v>9</v>
      </c>
      <c r="I1854" s="3">
        <f t="shared" si="50"/>
        <v>0</v>
      </c>
      <c r="J1854" s="3">
        <f>IF(AND(A1854&gt;=Intermediate!$B$4,A1854&lt;=Intermediate!$B$2),1,0)</f>
        <v>1</v>
      </c>
      <c r="K1854" s="3">
        <f t="shared" si="51"/>
        <v>0</v>
      </c>
      <c r="L1854" s="1">
        <f t="array" ref="L1854">INDEX(B1854:G1854,1,Intermediate!$B$6)</f>
        <v>2785.24</v>
      </c>
      <c r="M1854" s="3">
        <f>Intermediate!$B$7*K1854</f>
        <v>0</v>
      </c>
      <c r="N1854" s="3">
        <f t="shared" si="54"/>
        <v>69000</v>
      </c>
      <c r="O1854" s="3">
        <f t="shared" si="52"/>
        <v>0</v>
      </c>
      <c r="P1854" s="3">
        <f t="shared" si="55"/>
        <v>30.097310311610336</v>
      </c>
      <c r="Q1854" s="3">
        <f t="shared" si="53"/>
        <v>83828.232572309571</v>
      </c>
    </row>
    <row r="1855" spans="1:17">
      <c r="A1855" s="4">
        <v>41162</v>
      </c>
      <c r="B1855" s="10">
        <v>6132.02</v>
      </c>
      <c r="C1855" s="10">
        <v>2791.32</v>
      </c>
      <c r="D1855" s="10">
        <v>5825.41</v>
      </c>
      <c r="E1855" s="10">
        <v>2615.09</v>
      </c>
      <c r="F1855" s="10">
        <v>2493.91</v>
      </c>
      <c r="G1855" s="10">
        <v>2600.94</v>
      </c>
      <c r="H1855" s="3">
        <f t="shared" si="49"/>
        <v>9</v>
      </c>
      <c r="I1855" s="3">
        <f t="shared" si="50"/>
        <v>0</v>
      </c>
      <c r="J1855" s="3">
        <f>IF(AND(A1855&gt;=Intermediate!$B$4,A1855&lt;=Intermediate!$B$2),1,0)</f>
        <v>1</v>
      </c>
      <c r="K1855" s="3">
        <f t="shared" si="51"/>
        <v>0</v>
      </c>
      <c r="L1855" s="1">
        <f t="array" ref="L1855">INDEX(B1855:G1855,1,Intermediate!$B$6)</f>
        <v>2791.32</v>
      </c>
      <c r="M1855" s="3">
        <f>Intermediate!$B$7*K1855</f>
        <v>0</v>
      </c>
      <c r="N1855" s="3">
        <f t="shared" si="54"/>
        <v>69000</v>
      </c>
      <c r="O1855" s="3">
        <f t="shared" si="52"/>
        <v>0</v>
      </c>
      <c r="P1855" s="3">
        <f t="shared" si="55"/>
        <v>30.097310311610336</v>
      </c>
      <c r="Q1855" s="3">
        <f t="shared" si="53"/>
        <v>84011.224219004172</v>
      </c>
    </row>
    <row r="1856" spans="1:17">
      <c r="A1856" s="4">
        <v>41163</v>
      </c>
      <c r="B1856" s="10">
        <v>6158.61</v>
      </c>
      <c r="C1856" s="10">
        <v>2801.13</v>
      </c>
      <c r="D1856" s="10">
        <v>5848.55</v>
      </c>
      <c r="E1856" s="10">
        <v>2621.13</v>
      </c>
      <c r="F1856" s="10">
        <v>2494.2600000000002</v>
      </c>
      <c r="G1856" s="10">
        <v>2613.89</v>
      </c>
      <c r="H1856" s="3">
        <f t="shared" si="49"/>
        <v>9</v>
      </c>
      <c r="I1856" s="3">
        <f t="shared" si="50"/>
        <v>0</v>
      </c>
      <c r="J1856" s="3">
        <f>IF(AND(A1856&gt;=Intermediate!$B$4,A1856&lt;=Intermediate!$B$2),1,0)</f>
        <v>1</v>
      </c>
      <c r="K1856" s="3">
        <f t="shared" si="51"/>
        <v>0</v>
      </c>
      <c r="L1856" s="1">
        <f t="array" ref="L1856">INDEX(B1856:G1856,1,Intermediate!$B$6)</f>
        <v>2801.13</v>
      </c>
      <c r="M1856" s="3">
        <f>Intermediate!$B$7*K1856</f>
        <v>0</v>
      </c>
      <c r="N1856" s="3">
        <f t="shared" si="54"/>
        <v>69000</v>
      </c>
      <c r="O1856" s="3">
        <f t="shared" si="52"/>
        <v>0</v>
      </c>
      <c r="P1856" s="3">
        <f t="shared" si="55"/>
        <v>30.097310311610336</v>
      </c>
      <c r="Q1856" s="3">
        <f t="shared" si="53"/>
        <v>84306.478833161062</v>
      </c>
    </row>
    <row r="1857" spans="1:17">
      <c r="A1857" s="4">
        <v>41164</v>
      </c>
      <c r="B1857" s="10">
        <v>6199.17</v>
      </c>
      <c r="C1857" s="10">
        <v>2816.58</v>
      </c>
      <c r="D1857" s="10">
        <v>5884.12</v>
      </c>
      <c r="E1857" s="10">
        <v>2634.84</v>
      </c>
      <c r="F1857" s="10">
        <v>2504.36</v>
      </c>
      <c r="G1857" s="10">
        <v>2627.78</v>
      </c>
      <c r="H1857" s="3">
        <f t="shared" si="49"/>
        <v>9</v>
      </c>
      <c r="I1857" s="3">
        <f t="shared" si="50"/>
        <v>0</v>
      </c>
      <c r="J1857" s="3">
        <f>IF(AND(A1857&gt;=Intermediate!$B$4,A1857&lt;=Intermediate!$B$2),1,0)</f>
        <v>1</v>
      </c>
      <c r="K1857" s="3">
        <f t="shared" si="51"/>
        <v>0</v>
      </c>
      <c r="L1857" s="1">
        <f t="array" ref="L1857">INDEX(B1857:G1857,1,Intermediate!$B$6)</f>
        <v>2816.58</v>
      </c>
      <c r="M1857" s="3">
        <f>Intermediate!$B$7*K1857</f>
        <v>0</v>
      </c>
      <c r="N1857" s="3">
        <f t="shared" si="54"/>
        <v>69000</v>
      </c>
      <c r="O1857" s="3">
        <f t="shared" si="52"/>
        <v>0</v>
      </c>
      <c r="P1857" s="3">
        <f t="shared" si="55"/>
        <v>30.097310311610336</v>
      </c>
      <c r="Q1857" s="3">
        <f t="shared" si="53"/>
        <v>84771.482277475443</v>
      </c>
    </row>
    <row r="1858" spans="1:17">
      <c r="A1858" s="4">
        <v>41165</v>
      </c>
      <c r="B1858" s="10">
        <v>6198.9</v>
      </c>
      <c r="C1858" s="10">
        <v>2814.08</v>
      </c>
      <c r="D1858" s="10">
        <v>5884.17</v>
      </c>
      <c r="E1858" s="10">
        <v>2635.44</v>
      </c>
      <c r="F1858" s="10">
        <v>2504.91</v>
      </c>
      <c r="G1858" s="10">
        <v>2620.7800000000002</v>
      </c>
      <c r="H1858" s="3">
        <f t="shared" si="49"/>
        <v>9</v>
      </c>
      <c r="I1858" s="3">
        <f t="shared" si="50"/>
        <v>0</v>
      </c>
      <c r="J1858" s="3">
        <f>IF(AND(A1858&gt;=Intermediate!$B$4,A1858&lt;=Intermediate!$B$2),1,0)</f>
        <v>1</v>
      </c>
      <c r="K1858" s="3">
        <f t="shared" si="51"/>
        <v>0</v>
      </c>
      <c r="L1858" s="1">
        <f t="array" ref="L1858">INDEX(B1858:G1858,1,Intermediate!$B$6)</f>
        <v>2814.08</v>
      </c>
      <c r="M1858" s="3">
        <f>Intermediate!$B$7*K1858</f>
        <v>0</v>
      </c>
      <c r="N1858" s="3">
        <f t="shared" si="54"/>
        <v>69000</v>
      </c>
      <c r="O1858" s="3">
        <f t="shared" si="52"/>
        <v>0</v>
      </c>
      <c r="P1858" s="3">
        <f t="shared" si="55"/>
        <v>30.097310311610336</v>
      </c>
      <c r="Q1858" s="3">
        <f t="shared" si="53"/>
        <v>84696.239001696405</v>
      </c>
    </row>
    <row r="1859" spans="1:17">
      <c r="A1859" s="4">
        <v>41166</v>
      </c>
      <c r="B1859" s="10">
        <v>6346.74</v>
      </c>
      <c r="C1859" s="10">
        <v>2858.32</v>
      </c>
      <c r="D1859" s="10">
        <v>6007.46</v>
      </c>
      <c r="E1859" s="10">
        <v>2679.91</v>
      </c>
      <c r="F1859" s="10">
        <v>2529.66</v>
      </c>
      <c r="G1859" s="10">
        <v>2638.51</v>
      </c>
      <c r="H1859" s="3">
        <f t="shared" si="49"/>
        <v>9</v>
      </c>
      <c r="I1859" s="3">
        <f t="shared" si="50"/>
        <v>0</v>
      </c>
      <c r="J1859" s="3">
        <f>IF(AND(A1859&gt;=Intermediate!$B$4,A1859&lt;=Intermediate!$B$2),1,0)</f>
        <v>1</v>
      </c>
      <c r="K1859" s="3">
        <f t="shared" si="51"/>
        <v>0</v>
      </c>
      <c r="L1859" s="1">
        <f t="array" ref="L1859">INDEX(B1859:G1859,1,Intermediate!$B$6)</f>
        <v>2858.32</v>
      </c>
      <c r="M1859" s="3">
        <f>Intermediate!$B$7*K1859</f>
        <v>0</v>
      </c>
      <c r="N1859" s="3">
        <f t="shared" si="54"/>
        <v>69000</v>
      </c>
      <c r="O1859" s="3">
        <f t="shared" si="52"/>
        <v>0</v>
      </c>
      <c r="P1859" s="3">
        <f t="shared" si="55"/>
        <v>30.097310311610336</v>
      </c>
      <c r="Q1859" s="3">
        <f t="shared" si="53"/>
        <v>86027.744009882066</v>
      </c>
    </row>
    <row r="1860" spans="1:17">
      <c r="A1860" s="4">
        <v>41169</v>
      </c>
      <c r="B1860" s="10">
        <v>6392</v>
      </c>
      <c r="C1860" s="10">
        <v>2885.63</v>
      </c>
      <c r="D1860" s="10">
        <v>6055.02</v>
      </c>
      <c r="E1860" s="10">
        <v>2709.15</v>
      </c>
      <c r="F1860" s="10">
        <v>2568.35</v>
      </c>
      <c r="G1860" s="10">
        <v>2664.88</v>
      </c>
      <c r="H1860" s="3">
        <f t="shared" si="49"/>
        <v>9</v>
      </c>
      <c r="I1860" s="3">
        <f t="shared" si="50"/>
        <v>0</v>
      </c>
      <c r="J1860" s="3">
        <f>IF(AND(A1860&gt;=Intermediate!$B$4,A1860&lt;=Intermediate!$B$2),1,0)</f>
        <v>1</v>
      </c>
      <c r="K1860" s="3">
        <f t="shared" si="51"/>
        <v>0</v>
      </c>
      <c r="L1860" s="1">
        <f t="array" ref="L1860">INDEX(B1860:G1860,1,Intermediate!$B$6)</f>
        <v>2885.63</v>
      </c>
      <c r="M1860" s="3">
        <f>Intermediate!$B$7*K1860</f>
        <v>0</v>
      </c>
      <c r="N1860" s="3">
        <f t="shared" si="54"/>
        <v>69000</v>
      </c>
      <c r="O1860" s="3">
        <f t="shared" si="52"/>
        <v>0</v>
      </c>
      <c r="P1860" s="3">
        <f t="shared" si="55"/>
        <v>30.097310311610336</v>
      </c>
      <c r="Q1860" s="3">
        <f t="shared" si="53"/>
        <v>86849.701554492131</v>
      </c>
    </row>
    <row r="1861" spans="1:17">
      <c r="A1861" s="4">
        <v>41170</v>
      </c>
      <c r="B1861" s="10">
        <v>6394.98</v>
      </c>
      <c r="C1861" s="10">
        <v>2898.16</v>
      </c>
      <c r="D1861" s="10">
        <v>6065.95</v>
      </c>
      <c r="E1861" s="10">
        <v>2719.17</v>
      </c>
      <c r="F1861" s="10">
        <v>2586.08</v>
      </c>
      <c r="G1861" s="10">
        <v>2686.52</v>
      </c>
      <c r="H1861" s="3">
        <f t="shared" si="49"/>
        <v>9</v>
      </c>
      <c r="I1861" s="3">
        <f t="shared" si="50"/>
        <v>0</v>
      </c>
      <c r="J1861" s="3">
        <f>IF(AND(A1861&gt;=Intermediate!$B$4,A1861&lt;=Intermediate!$B$2),1,0)</f>
        <v>1</v>
      </c>
      <c r="K1861" s="3">
        <f t="shared" si="51"/>
        <v>0</v>
      </c>
      <c r="L1861" s="1">
        <f t="array" ref="L1861">INDEX(B1861:G1861,1,Intermediate!$B$6)</f>
        <v>2898.16</v>
      </c>
      <c r="M1861" s="3">
        <f>Intermediate!$B$7*K1861</f>
        <v>0</v>
      </c>
      <c r="N1861" s="3">
        <f t="shared" si="54"/>
        <v>69000</v>
      </c>
      <c r="O1861" s="3">
        <f t="shared" si="52"/>
        <v>0</v>
      </c>
      <c r="P1861" s="3">
        <f t="shared" si="55"/>
        <v>30.097310311610336</v>
      </c>
      <c r="Q1861" s="3">
        <f t="shared" si="53"/>
        <v>87226.820852696605</v>
      </c>
    </row>
    <row r="1862" spans="1:17">
      <c r="A1862" s="4">
        <v>41172</v>
      </c>
      <c r="B1862" s="10">
        <v>6349.15</v>
      </c>
      <c r="C1862" s="10">
        <v>2877.97</v>
      </c>
      <c r="D1862" s="10">
        <v>6021.98</v>
      </c>
      <c r="E1862" s="10">
        <v>2699.21</v>
      </c>
      <c r="F1862" s="10">
        <v>2567.13</v>
      </c>
      <c r="G1862" s="10">
        <v>2667.38</v>
      </c>
      <c r="H1862" s="3">
        <f t="shared" si="49"/>
        <v>9</v>
      </c>
      <c r="I1862" s="3">
        <f t="shared" si="50"/>
        <v>0</v>
      </c>
      <c r="J1862" s="3">
        <f>IF(AND(A1862&gt;=Intermediate!$B$4,A1862&lt;=Intermediate!$B$2),1,0)</f>
        <v>1</v>
      </c>
      <c r="K1862" s="3">
        <f t="shared" si="51"/>
        <v>0</v>
      </c>
      <c r="L1862" s="1">
        <f t="array" ref="L1862">INDEX(B1862:G1862,1,Intermediate!$B$6)</f>
        <v>2877.97</v>
      </c>
      <c r="M1862" s="3">
        <f>Intermediate!$B$7*K1862</f>
        <v>0</v>
      </c>
      <c r="N1862" s="3">
        <f t="shared" si="54"/>
        <v>69000</v>
      </c>
      <c r="O1862" s="3">
        <f t="shared" si="52"/>
        <v>0</v>
      </c>
      <c r="P1862" s="3">
        <f t="shared" si="55"/>
        <v>30.097310311610336</v>
      </c>
      <c r="Q1862" s="3">
        <f t="shared" si="53"/>
        <v>86619.156157505189</v>
      </c>
    </row>
    <row r="1863" spans="1:17">
      <c r="A1863" s="4">
        <v>41173</v>
      </c>
      <c r="B1863" s="10">
        <v>6498.96</v>
      </c>
      <c r="C1863" s="10">
        <v>2936.04</v>
      </c>
      <c r="D1863" s="10">
        <v>6156.37</v>
      </c>
      <c r="E1863" s="10">
        <v>2757.62</v>
      </c>
      <c r="F1863" s="10">
        <v>2618.34</v>
      </c>
      <c r="G1863" s="10">
        <v>2706</v>
      </c>
      <c r="H1863" s="3">
        <f t="shared" si="49"/>
        <v>9</v>
      </c>
      <c r="I1863" s="3">
        <f t="shared" si="50"/>
        <v>0</v>
      </c>
      <c r="J1863" s="3">
        <f>IF(AND(A1863&gt;=Intermediate!$B$4,A1863&lt;=Intermediate!$B$2),1,0)</f>
        <v>1</v>
      </c>
      <c r="K1863" s="3">
        <f t="shared" si="51"/>
        <v>0</v>
      </c>
      <c r="L1863" s="1">
        <f t="array" ref="L1863">INDEX(B1863:G1863,1,Intermediate!$B$6)</f>
        <v>2936.04</v>
      </c>
      <c r="M1863" s="3">
        <f>Intermediate!$B$7*K1863</f>
        <v>0</v>
      </c>
      <c r="N1863" s="3">
        <f t="shared" si="54"/>
        <v>69000</v>
      </c>
      <c r="O1863" s="3">
        <f t="shared" si="52"/>
        <v>0</v>
      </c>
      <c r="P1863" s="3">
        <f t="shared" si="55"/>
        <v>30.097310311610336</v>
      </c>
      <c r="Q1863" s="3">
        <f t="shared" si="53"/>
        <v>88366.906967300412</v>
      </c>
    </row>
    <row r="1864" spans="1:17">
      <c r="A1864" s="4">
        <v>41176</v>
      </c>
      <c r="B1864" s="10">
        <v>6483.9</v>
      </c>
      <c r="C1864" s="10">
        <v>2939.86</v>
      </c>
      <c r="D1864" s="10">
        <v>6149.25</v>
      </c>
      <c r="E1864" s="10">
        <v>2760.15</v>
      </c>
      <c r="F1864" s="10">
        <v>2630.04</v>
      </c>
      <c r="G1864" s="10">
        <v>2723.96</v>
      </c>
      <c r="H1864" s="3">
        <f t="shared" si="49"/>
        <v>9</v>
      </c>
      <c r="I1864" s="3">
        <f t="shared" si="50"/>
        <v>0</v>
      </c>
      <c r="J1864" s="3">
        <f>IF(AND(A1864&gt;=Intermediate!$B$4,A1864&lt;=Intermediate!$B$2),1,0)</f>
        <v>1</v>
      </c>
      <c r="K1864" s="3">
        <f t="shared" si="51"/>
        <v>0</v>
      </c>
      <c r="L1864" s="1">
        <f t="array" ref="L1864">INDEX(B1864:G1864,1,Intermediate!$B$6)</f>
        <v>2939.86</v>
      </c>
      <c r="M1864" s="3">
        <f>Intermediate!$B$7*K1864</f>
        <v>0</v>
      </c>
      <c r="N1864" s="3">
        <f t="shared" si="54"/>
        <v>69000</v>
      </c>
      <c r="O1864" s="3">
        <f t="shared" si="52"/>
        <v>0</v>
      </c>
      <c r="P1864" s="3">
        <f t="shared" si="55"/>
        <v>30.097310311610336</v>
      </c>
      <c r="Q1864" s="3">
        <f t="shared" si="53"/>
        <v>88481.878692690763</v>
      </c>
    </row>
    <row r="1865" spans="1:17">
      <c r="A1865" s="4">
        <v>41177</v>
      </c>
      <c r="B1865" s="10">
        <v>6493.19</v>
      </c>
      <c r="C1865" s="10">
        <v>2948.54</v>
      </c>
      <c r="D1865" s="10">
        <v>6162.3</v>
      </c>
      <c r="E1865" s="10">
        <v>2769.61</v>
      </c>
      <c r="F1865" s="10">
        <v>2644.37</v>
      </c>
      <c r="G1865" s="10">
        <v>2740.35</v>
      </c>
      <c r="H1865" s="3">
        <f t="shared" si="49"/>
        <v>9</v>
      </c>
      <c r="I1865" s="3">
        <f t="shared" si="50"/>
        <v>0</v>
      </c>
      <c r="J1865" s="3">
        <f>IF(AND(A1865&gt;=Intermediate!$B$4,A1865&lt;=Intermediate!$B$2),1,0)</f>
        <v>1</v>
      </c>
      <c r="K1865" s="3">
        <f t="shared" si="51"/>
        <v>0</v>
      </c>
      <c r="L1865" s="1">
        <f t="array" ref="L1865">INDEX(B1865:G1865,1,Intermediate!$B$6)</f>
        <v>2948.54</v>
      </c>
      <c r="M1865" s="3">
        <f>Intermediate!$B$7*K1865</f>
        <v>0</v>
      </c>
      <c r="N1865" s="3">
        <f t="shared" si="54"/>
        <v>69000</v>
      </c>
      <c r="O1865" s="3">
        <f t="shared" si="52"/>
        <v>0</v>
      </c>
      <c r="P1865" s="3">
        <f t="shared" si="55"/>
        <v>30.097310311610336</v>
      </c>
      <c r="Q1865" s="3">
        <f t="shared" si="53"/>
        <v>88743.123346195542</v>
      </c>
    </row>
    <row r="1866" spans="1:17">
      <c r="A1866" s="4">
        <v>41178</v>
      </c>
      <c r="B1866" s="10">
        <v>6483.38</v>
      </c>
      <c r="C1866" s="10">
        <v>2950.04</v>
      </c>
      <c r="D1866" s="10">
        <v>6159.01</v>
      </c>
      <c r="E1866" s="10">
        <v>2772.5</v>
      </c>
      <c r="F1866" s="10">
        <v>2653.3</v>
      </c>
      <c r="G1866" s="10">
        <v>2748.56</v>
      </c>
      <c r="H1866" s="3">
        <f t="shared" si="49"/>
        <v>9</v>
      </c>
      <c r="I1866" s="3">
        <f t="shared" si="50"/>
        <v>0</v>
      </c>
      <c r="J1866" s="3">
        <f>IF(AND(A1866&gt;=Intermediate!$B$4,A1866&lt;=Intermediate!$B$2),1,0)</f>
        <v>1</v>
      </c>
      <c r="K1866" s="3">
        <f t="shared" si="51"/>
        <v>0</v>
      </c>
      <c r="L1866" s="1">
        <f t="array" ref="L1866">INDEX(B1866:G1866,1,Intermediate!$B$6)</f>
        <v>2950.04</v>
      </c>
      <c r="M1866" s="3">
        <f>Intermediate!$B$7*K1866</f>
        <v>0</v>
      </c>
      <c r="N1866" s="3">
        <f t="shared" si="54"/>
        <v>69000</v>
      </c>
      <c r="O1866" s="3">
        <f t="shared" si="52"/>
        <v>0</v>
      </c>
      <c r="P1866" s="3">
        <f t="shared" si="55"/>
        <v>30.097310311610336</v>
      </c>
      <c r="Q1866" s="3">
        <f t="shared" si="53"/>
        <v>88788.269311662953</v>
      </c>
    </row>
    <row r="1867" spans="1:17">
      <c r="A1867" s="4">
        <v>41179</v>
      </c>
      <c r="B1867" s="10">
        <v>6477.43</v>
      </c>
      <c r="C1867" s="10">
        <v>2954.28</v>
      </c>
      <c r="D1867" s="10">
        <v>6159.22</v>
      </c>
      <c r="E1867" s="10">
        <v>2779.54</v>
      </c>
      <c r="F1867" s="10">
        <v>2669.48</v>
      </c>
      <c r="G1867" s="10">
        <v>2756.06</v>
      </c>
      <c r="H1867" s="3">
        <f t="shared" si="49"/>
        <v>9</v>
      </c>
      <c r="I1867" s="3">
        <f t="shared" si="50"/>
        <v>0</v>
      </c>
      <c r="J1867" s="3">
        <f>IF(AND(A1867&gt;=Intermediate!$B$4,A1867&lt;=Intermediate!$B$2),1,0)</f>
        <v>1</v>
      </c>
      <c r="K1867" s="3">
        <f t="shared" si="51"/>
        <v>0</v>
      </c>
      <c r="L1867" s="1">
        <f t="array" ref="L1867">INDEX(B1867:G1867,1,Intermediate!$B$6)</f>
        <v>2954.28</v>
      </c>
      <c r="M1867" s="3">
        <f>Intermediate!$B$7*K1867</f>
        <v>0</v>
      </c>
      <c r="N1867" s="3">
        <f t="shared" si="54"/>
        <v>69000</v>
      </c>
      <c r="O1867" s="3">
        <f t="shared" si="52"/>
        <v>0</v>
      </c>
      <c r="P1867" s="3">
        <f t="shared" si="55"/>
        <v>30.097310311610336</v>
      </c>
      <c r="Q1867" s="3">
        <f t="shared" si="53"/>
        <v>88915.881907384188</v>
      </c>
    </row>
    <row r="1868" spans="1:17">
      <c r="A1868" s="4">
        <v>41180</v>
      </c>
      <c r="B1868" s="10">
        <v>6543.75</v>
      </c>
      <c r="C1868" s="10">
        <v>2985.13</v>
      </c>
      <c r="D1868" s="10">
        <v>6223.06</v>
      </c>
      <c r="E1868" s="10">
        <v>2808.16</v>
      </c>
      <c r="F1868" s="10">
        <v>2696.63</v>
      </c>
      <c r="G1868" s="10">
        <v>2786.73</v>
      </c>
      <c r="H1868" s="3">
        <f t="shared" si="49"/>
        <v>9</v>
      </c>
      <c r="I1868" s="3">
        <f t="shared" si="50"/>
        <v>0</v>
      </c>
      <c r="J1868" s="3">
        <f>IF(AND(A1868&gt;=Intermediate!$B$4,A1868&lt;=Intermediate!$B$2),1,0)</f>
        <v>1</v>
      </c>
      <c r="K1868" s="3">
        <f t="shared" si="51"/>
        <v>0</v>
      </c>
      <c r="L1868" s="1">
        <f t="array" ref="L1868">INDEX(B1868:G1868,1,Intermediate!$B$6)</f>
        <v>2985.13</v>
      </c>
      <c r="M1868" s="3">
        <f>Intermediate!$B$7*K1868</f>
        <v>0</v>
      </c>
      <c r="N1868" s="3">
        <f t="shared" si="54"/>
        <v>69000</v>
      </c>
      <c r="O1868" s="3">
        <f t="shared" si="52"/>
        <v>0</v>
      </c>
      <c r="P1868" s="3">
        <f t="shared" si="55"/>
        <v>30.097310311610336</v>
      </c>
      <c r="Q1868" s="3">
        <f t="shared" si="53"/>
        <v>89844.383930497366</v>
      </c>
    </row>
    <row r="1869" spans="1:17">
      <c r="A1869" s="2">
        <v>41183</v>
      </c>
      <c r="B1869" s="10">
        <v>6565.38</v>
      </c>
      <c r="C1869" s="10">
        <v>3005.91</v>
      </c>
      <c r="D1869" s="10">
        <v>6248.93</v>
      </c>
      <c r="E1869" s="10">
        <v>2822.76</v>
      </c>
      <c r="F1869" s="10">
        <v>2717.03</v>
      </c>
      <c r="G1869" s="10">
        <v>2825.42</v>
      </c>
      <c r="H1869" s="3">
        <f t="shared" si="49"/>
        <v>10</v>
      </c>
      <c r="I1869" s="3">
        <f t="shared" si="50"/>
        <v>1</v>
      </c>
      <c r="J1869" s="3">
        <f>IF(AND(A1869&gt;=Intermediate!$B$4,A1869&lt;=Intermediate!$B$2),1,0)</f>
        <v>1</v>
      </c>
      <c r="K1869" s="3">
        <f t="shared" si="51"/>
        <v>1</v>
      </c>
      <c r="L1869" s="1">
        <f t="array" ref="L1869">INDEX(B1869:G1869,1,Intermediate!$B$6)</f>
        <v>3005.91</v>
      </c>
      <c r="M1869" s="3">
        <f>Intermediate!$B$7*K1869</f>
        <v>1000</v>
      </c>
      <c r="N1869" s="3">
        <f t="shared" si="54"/>
        <v>70000</v>
      </c>
      <c r="O1869" s="3">
        <f t="shared" si="52"/>
        <v>0.33267795775655296</v>
      </c>
      <c r="P1869" s="3">
        <f t="shared" si="55"/>
        <v>30.429988269366888</v>
      </c>
      <c r="Q1869" s="3">
        <f t="shared" si="53"/>
        <v>91469.806038772615</v>
      </c>
    </row>
    <row r="1870" spans="1:17">
      <c r="A1870" s="2">
        <v>41185</v>
      </c>
      <c r="B1870" s="10">
        <v>6584.02</v>
      </c>
      <c r="C1870" s="10">
        <v>3023.34</v>
      </c>
      <c r="D1870" s="10">
        <v>6271.93</v>
      </c>
      <c r="E1870" s="10">
        <v>2835</v>
      </c>
      <c r="F1870" s="10">
        <v>2732.75</v>
      </c>
      <c r="G1870" s="10">
        <v>2852.09</v>
      </c>
      <c r="H1870" s="3">
        <f t="shared" si="49"/>
        <v>10</v>
      </c>
      <c r="I1870" s="3">
        <f t="shared" si="50"/>
        <v>0</v>
      </c>
      <c r="J1870" s="3">
        <f>IF(AND(A1870&gt;=Intermediate!$B$4,A1870&lt;=Intermediate!$B$2),1,0)</f>
        <v>1</v>
      </c>
      <c r="K1870" s="3">
        <f t="shared" si="51"/>
        <v>0</v>
      </c>
      <c r="L1870" s="1">
        <f t="array" ref="L1870">INDEX(B1870:G1870,1,Intermediate!$B$6)</f>
        <v>3023.34</v>
      </c>
      <c r="M1870" s="3">
        <f>Intermediate!$B$7*K1870</f>
        <v>0</v>
      </c>
      <c r="N1870" s="3">
        <f t="shared" si="54"/>
        <v>70000</v>
      </c>
      <c r="O1870" s="3">
        <f t="shared" si="52"/>
        <v>0</v>
      </c>
      <c r="P1870" s="3">
        <f t="shared" si="55"/>
        <v>30.429988269366888</v>
      </c>
      <c r="Q1870" s="3">
        <f t="shared" si="53"/>
        <v>92000.200734307684</v>
      </c>
    </row>
    <row r="1871" spans="1:17">
      <c r="A1871" s="2">
        <v>41186</v>
      </c>
      <c r="B1871" s="10">
        <v>6647.18</v>
      </c>
      <c r="C1871" s="10">
        <v>3045.48</v>
      </c>
      <c r="D1871" s="10">
        <v>6326.99</v>
      </c>
      <c r="E1871" s="10">
        <v>2854.39</v>
      </c>
      <c r="F1871" s="10">
        <v>2743.84</v>
      </c>
      <c r="G1871" s="10">
        <v>2868.42</v>
      </c>
      <c r="H1871" s="3">
        <f t="shared" si="49"/>
        <v>10</v>
      </c>
      <c r="I1871" s="3">
        <f t="shared" si="50"/>
        <v>0</v>
      </c>
      <c r="J1871" s="3">
        <f>IF(AND(A1871&gt;=Intermediate!$B$4,A1871&lt;=Intermediate!$B$2),1,0)</f>
        <v>1</v>
      </c>
      <c r="K1871" s="3">
        <f t="shared" si="51"/>
        <v>0</v>
      </c>
      <c r="L1871" s="1">
        <f t="array" ref="L1871">INDEX(B1871:G1871,1,Intermediate!$B$6)</f>
        <v>3045.48</v>
      </c>
      <c r="M1871" s="3">
        <f>Intermediate!$B$7*K1871</f>
        <v>0</v>
      </c>
      <c r="N1871" s="3">
        <f t="shared" si="54"/>
        <v>70000</v>
      </c>
      <c r="O1871" s="3">
        <f t="shared" si="52"/>
        <v>0</v>
      </c>
      <c r="P1871" s="3">
        <f t="shared" si="55"/>
        <v>30.429988269366888</v>
      </c>
      <c r="Q1871" s="3">
        <f t="shared" si="53"/>
        <v>92673.920674591471</v>
      </c>
    </row>
    <row r="1872" spans="1:17">
      <c r="A1872" s="2">
        <v>41187</v>
      </c>
      <c r="B1872" s="10">
        <v>6602.24</v>
      </c>
      <c r="C1872" s="10">
        <v>3023.57</v>
      </c>
      <c r="D1872" s="10">
        <v>6283.49</v>
      </c>
      <c r="E1872" s="10">
        <v>2835.04</v>
      </c>
      <c r="F1872" s="10">
        <v>2725.39</v>
      </c>
      <c r="G1872" s="10">
        <v>2843.69</v>
      </c>
      <c r="H1872" s="3">
        <f t="shared" si="49"/>
        <v>10</v>
      </c>
      <c r="I1872" s="3">
        <f t="shared" si="50"/>
        <v>0</v>
      </c>
      <c r="J1872" s="3">
        <f>IF(AND(A1872&gt;=Intermediate!$B$4,A1872&lt;=Intermediate!$B$2),1,0)</f>
        <v>1</v>
      </c>
      <c r="K1872" s="3">
        <f t="shared" si="51"/>
        <v>0</v>
      </c>
      <c r="L1872" s="1">
        <f t="array" ref="L1872">INDEX(B1872:G1872,1,Intermediate!$B$6)</f>
        <v>3023.57</v>
      </c>
      <c r="M1872" s="3">
        <f>Intermediate!$B$7*K1872</f>
        <v>0</v>
      </c>
      <c r="N1872" s="3">
        <f t="shared" si="54"/>
        <v>70000</v>
      </c>
      <c r="O1872" s="3">
        <f t="shared" si="52"/>
        <v>0</v>
      </c>
      <c r="P1872" s="3">
        <f t="shared" si="55"/>
        <v>30.429988269366888</v>
      </c>
      <c r="Q1872" s="3">
        <f t="shared" si="53"/>
        <v>92007.199631609648</v>
      </c>
    </row>
    <row r="1873" spans="1:17">
      <c r="A1873" s="2">
        <v>41190</v>
      </c>
      <c r="B1873" s="10">
        <v>6525.36</v>
      </c>
      <c r="C1873" s="10">
        <v>2997.27</v>
      </c>
      <c r="D1873" s="10">
        <v>6217.15</v>
      </c>
      <c r="E1873" s="10">
        <v>2808.19</v>
      </c>
      <c r="F1873" s="10">
        <v>2704.73</v>
      </c>
      <c r="G1873" s="10">
        <v>2827.16</v>
      </c>
      <c r="H1873" s="3">
        <f t="shared" si="49"/>
        <v>10</v>
      </c>
      <c r="I1873" s="3">
        <f t="shared" si="50"/>
        <v>0</v>
      </c>
      <c r="J1873" s="3">
        <f>IF(AND(A1873&gt;=Intermediate!$B$4,A1873&lt;=Intermediate!$B$2),1,0)</f>
        <v>1</v>
      </c>
      <c r="K1873" s="3">
        <f t="shared" si="51"/>
        <v>0</v>
      </c>
      <c r="L1873" s="1">
        <f t="array" ref="L1873">INDEX(B1873:G1873,1,Intermediate!$B$6)</f>
        <v>2997.27</v>
      </c>
      <c r="M1873" s="3">
        <f>Intermediate!$B$7*K1873</f>
        <v>0</v>
      </c>
      <c r="N1873" s="3">
        <f t="shared" si="54"/>
        <v>70000</v>
      </c>
      <c r="O1873" s="3">
        <f t="shared" si="52"/>
        <v>0</v>
      </c>
      <c r="P1873" s="3">
        <f t="shared" si="55"/>
        <v>30.429988269366888</v>
      </c>
      <c r="Q1873" s="3">
        <f t="shared" si="53"/>
        <v>91206.890940125289</v>
      </c>
    </row>
    <row r="1874" spans="1:17">
      <c r="A1874" s="2">
        <v>41191</v>
      </c>
      <c r="B1874" s="10">
        <v>6559.22</v>
      </c>
      <c r="C1874" s="10">
        <v>3014.11</v>
      </c>
      <c r="D1874" s="10">
        <v>6249.47</v>
      </c>
      <c r="E1874" s="10">
        <v>2823.72</v>
      </c>
      <c r="F1874" s="10">
        <v>2720.91</v>
      </c>
      <c r="G1874" s="10">
        <v>2842.39</v>
      </c>
      <c r="H1874" s="3">
        <f t="shared" si="49"/>
        <v>10</v>
      </c>
      <c r="I1874" s="3">
        <f t="shared" si="50"/>
        <v>0</v>
      </c>
      <c r="J1874" s="3">
        <f>IF(AND(A1874&gt;=Intermediate!$B$4,A1874&lt;=Intermediate!$B$2),1,0)</f>
        <v>1</v>
      </c>
      <c r="K1874" s="3">
        <f t="shared" si="51"/>
        <v>0</v>
      </c>
      <c r="L1874" s="1">
        <f t="array" ref="L1874">INDEX(B1874:G1874,1,Intermediate!$B$6)</f>
        <v>3014.11</v>
      </c>
      <c r="M1874" s="3">
        <f>Intermediate!$B$7*K1874</f>
        <v>0</v>
      </c>
      <c r="N1874" s="3">
        <f t="shared" si="54"/>
        <v>70000</v>
      </c>
      <c r="O1874" s="3">
        <f t="shared" si="52"/>
        <v>0</v>
      </c>
      <c r="P1874" s="3">
        <f t="shared" si="55"/>
        <v>30.429988269366888</v>
      </c>
      <c r="Q1874" s="3">
        <f t="shared" si="53"/>
        <v>91719.331942581441</v>
      </c>
    </row>
    <row r="1875" spans="1:17">
      <c r="A1875" s="4">
        <v>41192</v>
      </c>
      <c r="B1875" s="10">
        <v>6497.21</v>
      </c>
      <c r="C1875" s="10">
        <v>2978.24</v>
      </c>
      <c r="D1875" s="10">
        <v>6186.04</v>
      </c>
      <c r="E1875" s="10">
        <v>2794.88</v>
      </c>
      <c r="F1875" s="10">
        <v>2691.19</v>
      </c>
      <c r="G1875" s="10">
        <v>2794.47</v>
      </c>
      <c r="H1875" s="3">
        <f t="shared" si="49"/>
        <v>10</v>
      </c>
      <c r="I1875" s="3">
        <f t="shared" si="50"/>
        <v>0</v>
      </c>
      <c r="J1875" s="3">
        <f>IF(AND(A1875&gt;=Intermediate!$B$4,A1875&lt;=Intermediate!$B$2),1,0)</f>
        <v>1</v>
      </c>
      <c r="K1875" s="3">
        <f t="shared" si="51"/>
        <v>0</v>
      </c>
      <c r="L1875" s="1">
        <f t="array" ref="L1875">INDEX(B1875:G1875,1,Intermediate!$B$6)</f>
        <v>2978.24</v>
      </c>
      <c r="M1875" s="3">
        <f>Intermediate!$B$7*K1875</f>
        <v>0</v>
      </c>
      <c r="N1875" s="3">
        <f t="shared" si="54"/>
        <v>70000</v>
      </c>
      <c r="O1875" s="3">
        <f t="shared" si="52"/>
        <v>0</v>
      </c>
      <c r="P1875" s="3">
        <f t="shared" si="55"/>
        <v>30.429988269366888</v>
      </c>
      <c r="Q1875" s="3">
        <f t="shared" si="53"/>
        <v>90627.808263359228</v>
      </c>
    </row>
    <row r="1876" spans="1:17">
      <c r="A1876" s="4">
        <v>41193</v>
      </c>
      <c r="B1876" s="10">
        <v>6562.98</v>
      </c>
      <c r="C1876" s="10">
        <v>3010.1</v>
      </c>
      <c r="D1876" s="10">
        <v>6250.03</v>
      </c>
      <c r="E1876" s="10">
        <v>2827.66</v>
      </c>
      <c r="F1876" s="10">
        <v>2727.68</v>
      </c>
      <c r="G1876" s="10">
        <v>2825.24</v>
      </c>
      <c r="H1876" s="3">
        <f t="shared" si="49"/>
        <v>10</v>
      </c>
      <c r="I1876" s="3">
        <f t="shared" si="50"/>
        <v>0</v>
      </c>
      <c r="J1876" s="3">
        <f>IF(AND(A1876&gt;=Intermediate!$B$4,A1876&lt;=Intermediate!$B$2),1,0)</f>
        <v>1</v>
      </c>
      <c r="K1876" s="3">
        <f t="shared" si="51"/>
        <v>0</v>
      </c>
      <c r="L1876" s="1">
        <f t="array" ref="L1876">INDEX(B1876:G1876,1,Intermediate!$B$6)</f>
        <v>3010.1</v>
      </c>
      <c r="M1876" s="3">
        <f>Intermediate!$B$7*K1876</f>
        <v>0</v>
      </c>
      <c r="N1876" s="3">
        <f t="shared" si="54"/>
        <v>70000</v>
      </c>
      <c r="O1876" s="3">
        <f t="shared" si="52"/>
        <v>0</v>
      </c>
      <c r="P1876" s="3">
        <f t="shared" si="55"/>
        <v>30.429988269366888</v>
      </c>
      <c r="Q1876" s="3">
        <f t="shared" si="53"/>
        <v>91597.307689621259</v>
      </c>
    </row>
    <row r="1877" spans="1:17">
      <c r="A1877" s="4">
        <v>41194</v>
      </c>
      <c r="B1877" s="10">
        <v>6531.69</v>
      </c>
      <c r="C1877" s="10">
        <v>3003.58</v>
      </c>
      <c r="D1877" s="10">
        <v>6225.87</v>
      </c>
      <c r="E1877" s="10">
        <v>2821.69</v>
      </c>
      <c r="F1877" s="10">
        <v>2729.06</v>
      </c>
      <c r="G1877" s="10">
        <v>2824.75</v>
      </c>
      <c r="H1877" s="3">
        <f t="shared" si="49"/>
        <v>10</v>
      </c>
      <c r="I1877" s="3">
        <f t="shared" si="50"/>
        <v>0</v>
      </c>
      <c r="J1877" s="3">
        <f>IF(AND(A1877&gt;=Intermediate!$B$4,A1877&lt;=Intermediate!$B$2),1,0)</f>
        <v>1</v>
      </c>
      <c r="K1877" s="3">
        <f t="shared" si="51"/>
        <v>0</v>
      </c>
      <c r="L1877" s="1">
        <f t="array" ref="L1877">INDEX(B1877:G1877,1,Intermediate!$B$6)</f>
        <v>3003.58</v>
      </c>
      <c r="M1877" s="3">
        <f>Intermediate!$B$7*K1877</f>
        <v>0</v>
      </c>
      <c r="N1877" s="3">
        <f t="shared" si="54"/>
        <v>70000</v>
      </c>
      <c r="O1877" s="3">
        <f t="shared" si="52"/>
        <v>0</v>
      </c>
      <c r="P1877" s="3">
        <f t="shared" si="55"/>
        <v>30.429988269366888</v>
      </c>
      <c r="Q1877" s="3">
        <f t="shared" si="53"/>
        <v>91398.904166105</v>
      </c>
    </row>
    <row r="1878" spans="1:17">
      <c r="A1878" s="4">
        <v>41197</v>
      </c>
      <c r="B1878" s="10">
        <v>6538.52</v>
      </c>
      <c r="C1878" s="10">
        <v>3007.64</v>
      </c>
      <c r="D1878" s="10">
        <v>6233.74</v>
      </c>
      <c r="E1878" s="10">
        <v>2822.75</v>
      </c>
      <c r="F1878" s="10">
        <v>2727.17</v>
      </c>
      <c r="G1878" s="10">
        <v>2833.19</v>
      </c>
      <c r="H1878" s="3">
        <f t="shared" si="49"/>
        <v>10</v>
      </c>
      <c r="I1878" s="3">
        <f t="shared" si="50"/>
        <v>0</v>
      </c>
      <c r="J1878" s="3">
        <f>IF(AND(A1878&gt;=Intermediate!$B$4,A1878&lt;=Intermediate!$B$2),1,0)</f>
        <v>1</v>
      </c>
      <c r="K1878" s="3">
        <f t="shared" si="51"/>
        <v>0</v>
      </c>
      <c r="L1878" s="1">
        <f t="array" ref="L1878">INDEX(B1878:G1878,1,Intermediate!$B$6)</f>
        <v>3007.64</v>
      </c>
      <c r="M1878" s="3">
        <f>Intermediate!$B$7*K1878</f>
        <v>0</v>
      </c>
      <c r="N1878" s="3">
        <f t="shared" si="54"/>
        <v>70000</v>
      </c>
      <c r="O1878" s="3">
        <f t="shared" si="52"/>
        <v>0</v>
      </c>
      <c r="P1878" s="3">
        <f t="shared" si="55"/>
        <v>30.429988269366888</v>
      </c>
      <c r="Q1878" s="3">
        <f t="shared" si="53"/>
        <v>91522.449918478625</v>
      </c>
    </row>
    <row r="1879" spans="1:17">
      <c r="A1879" s="4">
        <v>41198</v>
      </c>
      <c r="B1879" s="10">
        <v>6491.37</v>
      </c>
      <c r="C1879" s="10">
        <v>2988.73</v>
      </c>
      <c r="D1879" s="10">
        <v>6190.38</v>
      </c>
      <c r="E1879" s="10">
        <v>2804.51</v>
      </c>
      <c r="F1879" s="10">
        <v>2712.23</v>
      </c>
      <c r="G1879" s="10">
        <v>2815.58</v>
      </c>
      <c r="H1879" s="3">
        <f t="shared" si="49"/>
        <v>10</v>
      </c>
      <c r="I1879" s="3">
        <f t="shared" si="50"/>
        <v>0</v>
      </c>
      <c r="J1879" s="3">
        <f>IF(AND(A1879&gt;=Intermediate!$B$4,A1879&lt;=Intermediate!$B$2),1,0)</f>
        <v>1</v>
      </c>
      <c r="K1879" s="3">
        <f t="shared" si="51"/>
        <v>0</v>
      </c>
      <c r="L1879" s="1">
        <f t="array" ref="L1879">INDEX(B1879:G1879,1,Intermediate!$B$6)</f>
        <v>2988.73</v>
      </c>
      <c r="M1879" s="3">
        <f>Intermediate!$B$7*K1879</f>
        <v>0</v>
      </c>
      <c r="N1879" s="3">
        <f t="shared" si="54"/>
        <v>70000</v>
      </c>
      <c r="O1879" s="3">
        <f t="shared" si="52"/>
        <v>0</v>
      </c>
      <c r="P1879" s="3">
        <f t="shared" si="55"/>
        <v>30.429988269366888</v>
      </c>
      <c r="Q1879" s="3">
        <f t="shared" si="53"/>
        <v>90947.018840304896</v>
      </c>
    </row>
    <row r="1880" spans="1:17">
      <c r="A1880" s="4">
        <v>41199</v>
      </c>
      <c r="B1880" s="10">
        <v>6504.47</v>
      </c>
      <c r="C1880" s="10">
        <v>2992.92</v>
      </c>
      <c r="D1880" s="10">
        <v>6201.47</v>
      </c>
      <c r="E1880" s="10">
        <v>2808.02</v>
      </c>
      <c r="F1880" s="10">
        <v>2713.4</v>
      </c>
      <c r="G1880" s="10">
        <v>2818.17</v>
      </c>
      <c r="H1880" s="3">
        <f t="shared" si="49"/>
        <v>10</v>
      </c>
      <c r="I1880" s="3">
        <f t="shared" si="50"/>
        <v>0</v>
      </c>
      <c r="J1880" s="3">
        <f>IF(AND(A1880&gt;=Intermediate!$B$4,A1880&lt;=Intermediate!$B$2),1,0)</f>
        <v>1</v>
      </c>
      <c r="K1880" s="3">
        <f t="shared" si="51"/>
        <v>0</v>
      </c>
      <c r="L1880" s="1">
        <f t="array" ref="L1880">INDEX(B1880:G1880,1,Intermediate!$B$6)</f>
        <v>2992.92</v>
      </c>
      <c r="M1880" s="3">
        <f>Intermediate!$B$7*K1880</f>
        <v>0</v>
      </c>
      <c r="N1880" s="3">
        <f t="shared" si="54"/>
        <v>70000</v>
      </c>
      <c r="O1880" s="3">
        <f t="shared" si="52"/>
        <v>0</v>
      </c>
      <c r="P1880" s="3">
        <f t="shared" si="55"/>
        <v>30.429988269366888</v>
      </c>
      <c r="Q1880" s="3">
        <f t="shared" si="53"/>
        <v>91074.520491153555</v>
      </c>
    </row>
    <row r="1881" spans="1:17">
      <c r="A1881" s="4">
        <v>41200</v>
      </c>
      <c r="B1881" s="10">
        <v>6572.48</v>
      </c>
      <c r="C1881" s="10">
        <v>3026.23</v>
      </c>
      <c r="D1881" s="10">
        <v>6267.29</v>
      </c>
      <c r="E1881" s="10">
        <v>2836.52</v>
      </c>
      <c r="F1881" s="10">
        <v>2739.71</v>
      </c>
      <c r="G1881" s="10">
        <v>2852.09</v>
      </c>
      <c r="H1881" s="3">
        <f t="shared" si="49"/>
        <v>10</v>
      </c>
      <c r="I1881" s="3">
        <f t="shared" si="50"/>
        <v>0</v>
      </c>
      <c r="J1881" s="3">
        <f>IF(AND(A1881&gt;=Intermediate!$B$4,A1881&lt;=Intermediate!$B$2),1,0)</f>
        <v>1</v>
      </c>
      <c r="K1881" s="3">
        <f t="shared" si="51"/>
        <v>0</v>
      </c>
      <c r="L1881" s="1">
        <f t="array" ref="L1881">INDEX(B1881:G1881,1,Intermediate!$B$6)</f>
        <v>3026.23</v>
      </c>
      <c r="M1881" s="3">
        <f>Intermediate!$B$7*K1881</f>
        <v>0</v>
      </c>
      <c r="N1881" s="3">
        <f t="shared" si="54"/>
        <v>70000</v>
      </c>
      <c r="O1881" s="3">
        <f t="shared" si="52"/>
        <v>0</v>
      </c>
      <c r="P1881" s="3">
        <f t="shared" si="55"/>
        <v>30.429988269366888</v>
      </c>
      <c r="Q1881" s="3">
        <f t="shared" si="53"/>
        <v>92088.143400406159</v>
      </c>
    </row>
    <row r="1882" spans="1:17">
      <c r="A1882" s="4">
        <v>41201</v>
      </c>
      <c r="B1882" s="10">
        <v>6533.45</v>
      </c>
      <c r="C1882" s="10">
        <v>3009.91</v>
      </c>
      <c r="D1882" s="10">
        <v>6231.98</v>
      </c>
      <c r="E1882" s="10">
        <v>2822.36</v>
      </c>
      <c r="F1882" s="10">
        <v>2728.52</v>
      </c>
      <c r="G1882" s="10">
        <v>2833.91</v>
      </c>
      <c r="H1882" s="3">
        <f t="shared" si="49"/>
        <v>10</v>
      </c>
      <c r="I1882" s="3">
        <f t="shared" si="50"/>
        <v>0</v>
      </c>
      <c r="J1882" s="3">
        <f>IF(AND(A1882&gt;=Intermediate!$B$4,A1882&lt;=Intermediate!$B$2),1,0)</f>
        <v>1</v>
      </c>
      <c r="K1882" s="3">
        <f t="shared" si="51"/>
        <v>0</v>
      </c>
      <c r="L1882" s="1">
        <f t="array" ref="L1882">INDEX(B1882:G1882,1,Intermediate!$B$6)</f>
        <v>3009.91</v>
      </c>
      <c r="M1882" s="3">
        <f>Intermediate!$B$7*K1882</f>
        <v>0</v>
      </c>
      <c r="N1882" s="3">
        <f t="shared" si="54"/>
        <v>70000</v>
      </c>
      <c r="O1882" s="3">
        <f t="shared" si="52"/>
        <v>0</v>
      </c>
      <c r="P1882" s="3">
        <f t="shared" si="55"/>
        <v>30.429988269366888</v>
      </c>
      <c r="Q1882" s="3">
        <f t="shared" si="53"/>
        <v>91591.525991850081</v>
      </c>
    </row>
    <row r="1883" spans="1:17">
      <c r="A1883" s="4">
        <v>41204</v>
      </c>
      <c r="B1883" s="10">
        <v>6567.08</v>
      </c>
      <c r="C1883" s="10">
        <v>3017.51</v>
      </c>
      <c r="D1883" s="10">
        <v>6258.24</v>
      </c>
      <c r="E1883" s="10">
        <v>2831.93</v>
      </c>
      <c r="F1883" s="10">
        <v>2733.48</v>
      </c>
      <c r="G1883" s="10">
        <v>2829.03</v>
      </c>
      <c r="H1883" s="3">
        <f t="shared" si="49"/>
        <v>10</v>
      </c>
      <c r="I1883" s="3">
        <f t="shared" si="50"/>
        <v>0</v>
      </c>
      <c r="J1883" s="3">
        <f>IF(AND(A1883&gt;=Intermediate!$B$4,A1883&lt;=Intermediate!$B$2),1,0)</f>
        <v>1</v>
      </c>
      <c r="K1883" s="3">
        <f t="shared" si="51"/>
        <v>0</v>
      </c>
      <c r="L1883" s="1">
        <f t="array" ref="L1883">INDEX(B1883:G1883,1,Intermediate!$B$6)</f>
        <v>3017.51</v>
      </c>
      <c r="M1883" s="3">
        <f>Intermediate!$B$7*K1883</f>
        <v>0</v>
      </c>
      <c r="N1883" s="3">
        <f t="shared" si="54"/>
        <v>70000</v>
      </c>
      <c r="O1883" s="3">
        <f t="shared" si="52"/>
        <v>0</v>
      </c>
      <c r="P1883" s="3">
        <f t="shared" si="55"/>
        <v>30.429988269366888</v>
      </c>
      <c r="Q1883" s="3">
        <f t="shared" si="53"/>
        <v>91822.793902697289</v>
      </c>
    </row>
    <row r="1884" spans="1:17">
      <c r="A1884" s="4">
        <v>41205</v>
      </c>
      <c r="B1884" s="10">
        <v>6537.87</v>
      </c>
      <c r="C1884" s="10">
        <v>3007</v>
      </c>
      <c r="D1884" s="10">
        <v>6232.86</v>
      </c>
      <c r="E1884" s="10">
        <v>2820.7</v>
      </c>
      <c r="F1884" s="10">
        <v>2723.67</v>
      </c>
      <c r="G1884" s="10">
        <v>2824.17</v>
      </c>
      <c r="H1884" s="3">
        <f t="shared" si="49"/>
        <v>10</v>
      </c>
      <c r="I1884" s="3">
        <f t="shared" si="50"/>
        <v>0</v>
      </c>
      <c r="J1884" s="3">
        <f>IF(AND(A1884&gt;=Intermediate!$B$4,A1884&lt;=Intermediate!$B$2),1,0)</f>
        <v>1</v>
      </c>
      <c r="K1884" s="3">
        <f t="shared" si="51"/>
        <v>0</v>
      </c>
      <c r="L1884" s="1">
        <f t="array" ref="L1884">INDEX(B1884:G1884,1,Intermediate!$B$6)</f>
        <v>3007</v>
      </c>
      <c r="M1884" s="3">
        <f>Intermediate!$B$7*K1884</f>
        <v>0</v>
      </c>
      <c r="N1884" s="3">
        <f t="shared" si="54"/>
        <v>70000</v>
      </c>
      <c r="O1884" s="3">
        <f t="shared" si="52"/>
        <v>0</v>
      </c>
      <c r="P1884" s="3">
        <f t="shared" si="55"/>
        <v>30.429988269366888</v>
      </c>
      <c r="Q1884" s="3">
        <f t="shared" si="53"/>
        <v>91502.974725986234</v>
      </c>
    </row>
    <row r="1885" spans="1:17">
      <c r="A1885" s="4">
        <v>41207</v>
      </c>
      <c r="B1885" s="10">
        <v>6551.28</v>
      </c>
      <c r="C1885" s="10">
        <v>3010.84</v>
      </c>
      <c r="D1885" s="10">
        <v>6244.5</v>
      </c>
      <c r="E1885" s="10">
        <v>2822.43</v>
      </c>
      <c r="F1885" s="10">
        <v>2720.49</v>
      </c>
      <c r="G1885" s="10">
        <v>2825.41</v>
      </c>
      <c r="H1885" s="3">
        <f t="shared" si="49"/>
        <v>10</v>
      </c>
      <c r="I1885" s="3">
        <f t="shared" si="50"/>
        <v>0</v>
      </c>
      <c r="J1885" s="3">
        <f>IF(AND(A1885&gt;=Intermediate!$B$4,A1885&lt;=Intermediate!$B$2),1,0)</f>
        <v>1</v>
      </c>
      <c r="K1885" s="3">
        <f t="shared" si="51"/>
        <v>0</v>
      </c>
      <c r="L1885" s="1">
        <f t="array" ref="L1885">INDEX(B1885:G1885,1,Intermediate!$B$6)</f>
        <v>3010.84</v>
      </c>
      <c r="M1885" s="3">
        <f>Intermediate!$B$7*K1885</f>
        <v>0</v>
      </c>
      <c r="N1885" s="3">
        <f t="shared" si="54"/>
        <v>70000</v>
      </c>
      <c r="O1885" s="3">
        <f t="shared" si="52"/>
        <v>0</v>
      </c>
      <c r="P1885" s="3">
        <f t="shared" si="55"/>
        <v>30.429988269366888</v>
      </c>
      <c r="Q1885" s="3">
        <f t="shared" si="53"/>
        <v>91619.825880940611</v>
      </c>
    </row>
    <row r="1886" spans="1:17">
      <c r="A1886" s="4">
        <v>41208</v>
      </c>
      <c r="B1886" s="10">
        <v>6498.89</v>
      </c>
      <c r="C1886" s="10">
        <v>2981.9</v>
      </c>
      <c r="D1886" s="10">
        <v>6191.82</v>
      </c>
      <c r="E1886" s="10">
        <v>2798</v>
      </c>
      <c r="F1886" s="10">
        <v>2694.94</v>
      </c>
      <c r="G1886" s="10">
        <v>2790.81</v>
      </c>
      <c r="H1886" s="3">
        <f t="shared" si="49"/>
        <v>10</v>
      </c>
      <c r="I1886" s="3">
        <f t="shared" si="50"/>
        <v>0</v>
      </c>
      <c r="J1886" s="3">
        <f>IF(AND(A1886&gt;=Intermediate!$B$4,A1886&lt;=Intermediate!$B$2),1,0)</f>
        <v>1</v>
      </c>
      <c r="K1886" s="3">
        <f t="shared" si="51"/>
        <v>0</v>
      </c>
      <c r="L1886" s="1">
        <f t="array" ref="L1886">INDEX(B1886:G1886,1,Intermediate!$B$6)</f>
        <v>2981.9</v>
      </c>
      <c r="M1886" s="3">
        <f>Intermediate!$B$7*K1886</f>
        <v>0</v>
      </c>
      <c r="N1886" s="3">
        <f t="shared" si="54"/>
        <v>70000</v>
      </c>
      <c r="O1886" s="3">
        <f t="shared" si="52"/>
        <v>0</v>
      </c>
      <c r="P1886" s="3">
        <f t="shared" si="55"/>
        <v>30.429988269366888</v>
      </c>
      <c r="Q1886" s="3">
        <f t="shared" si="53"/>
        <v>90739.182020425127</v>
      </c>
    </row>
    <row r="1887" spans="1:17">
      <c r="A1887" s="4">
        <v>41211</v>
      </c>
      <c r="B1887" s="10">
        <v>6494.46</v>
      </c>
      <c r="C1887" s="10">
        <v>2972.83</v>
      </c>
      <c r="D1887" s="10">
        <v>6184.56</v>
      </c>
      <c r="E1887" s="10">
        <v>2787.63</v>
      </c>
      <c r="F1887" s="10">
        <v>2674.88</v>
      </c>
      <c r="G1887" s="10">
        <v>2784.6</v>
      </c>
      <c r="H1887" s="3">
        <f t="shared" si="49"/>
        <v>10</v>
      </c>
      <c r="I1887" s="3">
        <f t="shared" si="50"/>
        <v>0</v>
      </c>
      <c r="J1887" s="3">
        <f>IF(AND(A1887&gt;=Intermediate!$B$4,A1887&lt;=Intermediate!$B$2),1,0)</f>
        <v>1</v>
      </c>
      <c r="K1887" s="3">
        <f t="shared" si="51"/>
        <v>0</v>
      </c>
      <c r="L1887" s="1">
        <f t="array" ref="L1887">INDEX(B1887:G1887,1,Intermediate!$B$6)</f>
        <v>2972.83</v>
      </c>
      <c r="M1887" s="3">
        <f>Intermediate!$B$7*K1887</f>
        <v>0</v>
      </c>
      <c r="N1887" s="3">
        <f t="shared" si="54"/>
        <v>70000</v>
      </c>
      <c r="O1887" s="3">
        <f t="shared" si="52"/>
        <v>0</v>
      </c>
      <c r="P1887" s="3">
        <f t="shared" si="55"/>
        <v>30.429988269366888</v>
      </c>
      <c r="Q1887" s="3">
        <f t="shared" si="53"/>
        <v>90463.18202682196</v>
      </c>
    </row>
    <row r="1888" spans="1:17">
      <c r="A1888" s="4">
        <v>41212</v>
      </c>
      <c r="B1888" s="10">
        <v>6420.48</v>
      </c>
      <c r="C1888" s="10">
        <v>2939.56</v>
      </c>
      <c r="D1888" s="10">
        <v>6114.24</v>
      </c>
      <c r="E1888" s="10">
        <v>2758.31</v>
      </c>
      <c r="F1888" s="10">
        <v>2649.7</v>
      </c>
      <c r="G1888" s="10">
        <v>2753.2</v>
      </c>
      <c r="H1888" s="3">
        <f t="shared" si="49"/>
        <v>10</v>
      </c>
      <c r="I1888" s="3">
        <f t="shared" si="50"/>
        <v>0</v>
      </c>
      <c r="J1888" s="3">
        <f>IF(AND(A1888&gt;=Intermediate!$B$4,A1888&lt;=Intermediate!$B$2),1,0)</f>
        <v>1</v>
      </c>
      <c r="K1888" s="3">
        <f t="shared" si="51"/>
        <v>0</v>
      </c>
      <c r="L1888" s="1">
        <f t="array" ref="L1888">INDEX(B1888:G1888,1,Intermediate!$B$6)</f>
        <v>2939.56</v>
      </c>
      <c r="M1888" s="3">
        <f>Intermediate!$B$7*K1888</f>
        <v>0</v>
      </c>
      <c r="N1888" s="3">
        <f t="shared" si="54"/>
        <v>70000</v>
      </c>
      <c r="O1888" s="3">
        <f t="shared" si="52"/>
        <v>0</v>
      </c>
      <c r="P1888" s="3">
        <f t="shared" si="55"/>
        <v>30.429988269366888</v>
      </c>
      <c r="Q1888" s="3">
        <f t="shared" si="53"/>
        <v>89450.776317100128</v>
      </c>
    </row>
    <row r="1889" spans="1:17">
      <c r="A1889" s="4">
        <v>41213</v>
      </c>
      <c r="B1889" s="10">
        <v>6452.78</v>
      </c>
      <c r="C1889" s="10">
        <v>2959.51</v>
      </c>
      <c r="D1889" s="10">
        <v>6148.86</v>
      </c>
      <c r="E1889" s="10">
        <v>2780.17</v>
      </c>
      <c r="F1889" s="10">
        <v>2678.89</v>
      </c>
      <c r="G1889" s="10">
        <v>2773.71</v>
      </c>
      <c r="H1889" s="3">
        <f t="shared" si="49"/>
        <v>10</v>
      </c>
      <c r="I1889" s="3">
        <f t="shared" si="50"/>
        <v>0</v>
      </c>
      <c r="J1889" s="3">
        <f>IF(AND(A1889&gt;=Intermediate!$B$4,A1889&lt;=Intermediate!$B$2),1,0)</f>
        <v>1</v>
      </c>
      <c r="K1889" s="3">
        <f t="shared" si="51"/>
        <v>0</v>
      </c>
      <c r="L1889" s="1">
        <f t="array" ref="L1889">INDEX(B1889:G1889,1,Intermediate!$B$6)</f>
        <v>2959.51</v>
      </c>
      <c r="M1889" s="3">
        <f>Intermediate!$B$7*K1889</f>
        <v>0</v>
      </c>
      <c r="N1889" s="3">
        <f t="shared" si="54"/>
        <v>70000</v>
      </c>
      <c r="O1889" s="3">
        <f t="shared" si="52"/>
        <v>0</v>
      </c>
      <c r="P1889" s="3">
        <f t="shared" si="55"/>
        <v>30.429988269366888</v>
      </c>
      <c r="Q1889" s="3">
        <f t="shared" si="53"/>
        <v>90057.854583074004</v>
      </c>
    </row>
    <row r="1890" spans="1:17">
      <c r="A1890" s="2">
        <v>41214</v>
      </c>
      <c r="B1890" s="10">
        <v>6489.54</v>
      </c>
      <c r="C1890" s="10">
        <v>2979.56</v>
      </c>
      <c r="D1890" s="10">
        <v>6186.05</v>
      </c>
      <c r="E1890" s="10">
        <v>2799.12</v>
      </c>
      <c r="F1890" s="10">
        <v>2700</v>
      </c>
      <c r="G1890" s="10">
        <v>2792.52</v>
      </c>
      <c r="H1890" s="3">
        <f t="shared" si="49"/>
        <v>11</v>
      </c>
      <c r="I1890" s="3">
        <f t="shared" si="50"/>
        <v>1</v>
      </c>
      <c r="J1890" s="3">
        <f>IF(AND(A1890&gt;=Intermediate!$B$4,A1890&lt;=Intermediate!$B$2),1,0)</f>
        <v>1</v>
      </c>
      <c r="K1890" s="3">
        <f t="shared" si="51"/>
        <v>1</v>
      </c>
      <c r="L1890" s="1">
        <f t="array" ref="L1890">INDEX(B1890:G1890,1,Intermediate!$B$6)</f>
        <v>2979.56</v>
      </c>
      <c r="M1890" s="3">
        <f>Intermediate!$B$7*K1890</f>
        <v>1000</v>
      </c>
      <c r="N1890" s="3">
        <f t="shared" si="54"/>
        <v>71000</v>
      </c>
      <c r="O1890" s="3">
        <f t="shared" si="52"/>
        <v>0.33562002443313776</v>
      </c>
      <c r="P1890" s="3">
        <f t="shared" si="55"/>
        <v>30.765608293800025</v>
      </c>
      <c r="Q1890" s="3">
        <f t="shared" si="53"/>
        <v>91667.975847874797</v>
      </c>
    </row>
    <row r="1891" spans="1:17">
      <c r="A1891" s="2">
        <v>41215</v>
      </c>
      <c r="B1891" s="10">
        <v>6548.39</v>
      </c>
      <c r="C1891" s="10">
        <v>2998.06</v>
      </c>
      <c r="D1891" s="10">
        <v>6236.35</v>
      </c>
      <c r="E1891" s="10">
        <v>2818.18</v>
      </c>
      <c r="F1891" s="10">
        <v>2711.47</v>
      </c>
      <c r="G1891" s="10">
        <v>2801.37</v>
      </c>
      <c r="H1891" s="3">
        <f t="shared" si="49"/>
        <v>11</v>
      </c>
      <c r="I1891" s="3">
        <f t="shared" si="50"/>
        <v>0</v>
      </c>
      <c r="J1891" s="3">
        <f>IF(AND(A1891&gt;=Intermediate!$B$4,A1891&lt;=Intermediate!$B$2),1,0)</f>
        <v>1</v>
      </c>
      <c r="K1891" s="3">
        <f t="shared" si="51"/>
        <v>0</v>
      </c>
      <c r="L1891" s="1">
        <f t="array" ref="L1891">INDEX(B1891:G1891,1,Intermediate!$B$6)</f>
        <v>2998.06</v>
      </c>
      <c r="M1891" s="3">
        <f>Intermediate!$B$7*K1891</f>
        <v>0</v>
      </c>
      <c r="N1891" s="3">
        <f t="shared" si="54"/>
        <v>71000</v>
      </c>
      <c r="O1891" s="3">
        <f t="shared" si="52"/>
        <v>0</v>
      </c>
      <c r="P1891" s="3">
        <f t="shared" si="55"/>
        <v>30.765608293800025</v>
      </c>
      <c r="Q1891" s="3">
        <f t="shared" si="53"/>
        <v>92237.139601310104</v>
      </c>
    </row>
    <row r="1892" spans="1:17">
      <c r="A1892" s="2">
        <v>41218</v>
      </c>
      <c r="B1892" s="10">
        <v>6554.02</v>
      </c>
      <c r="C1892" s="10">
        <v>2996.55</v>
      </c>
      <c r="D1892" s="10">
        <v>6238.21</v>
      </c>
      <c r="E1892" s="10">
        <v>2818.22</v>
      </c>
      <c r="F1892" s="10">
        <v>2709.33</v>
      </c>
      <c r="G1892" s="10">
        <v>2794.63</v>
      </c>
      <c r="H1892" s="3">
        <f t="shared" si="49"/>
        <v>11</v>
      </c>
      <c r="I1892" s="3">
        <f t="shared" si="50"/>
        <v>0</v>
      </c>
      <c r="J1892" s="3">
        <f>IF(AND(A1892&gt;=Intermediate!$B$4,A1892&lt;=Intermediate!$B$2),1,0)</f>
        <v>1</v>
      </c>
      <c r="K1892" s="3">
        <f t="shared" si="51"/>
        <v>0</v>
      </c>
      <c r="L1892" s="1">
        <f t="array" ref="L1892">INDEX(B1892:G1892,1,Intermediate!$B$6)</f>
        <v>2996.55</v>
      </c>
      <c r="M1892" s="3">
        <f>Intermediate!$B$7*K1892</f>
        <v>0</v>
      </c>
      <c r="N1892" s="3">
        <f t="shared" si="54"/>
        <v>71000</v>
      </c>
      <c r="O1892" s="3">
        <f t="shared" si="52"/>
        <v>0</v>
      </c>
      <c r="P1892" s="3">
        <f t="shared" si="55"/>
        <v>30.765608293800025</v>
      </c>
      <c r="Q1892" s="3">
        <f t="shared" si="53"/>
        <v>92190.683532786468</v>
      </c>
    </row>
    <row r="1893" spans="1:17">
      <c r="A1893" s="2">
        <v>41219</v>
      </c>
      <c r="B1893" s="10">
        <v>6576.53</v>
      </c>
      <c r="C1893" s="10">
        <v>3011.03</v>
      </c>
      <c r="D1893" s="10">
        <v>6261.73</v>
      </c>
      <c r="E1893" s="10">
        <v>2828.54</v>
      </c>
      <c r="F1893" s="10">
        <v>2720.14</v>
      </c>
      <c r="G1893" s="10">
        <v>2818.2</v>
      </c>
      <c r="H1893" s="3">
        <f t="shared" si="49"/>
        <v>11</v>
      </c>
      <c r="I1893" s="3">
        <f t="shared" si="50"/>
        <v>0</v>
      </c>
      <c r="J1893" s="3">
        <f>IF(AND(A1893&gt;=Intermediate!$B$4,A1893&lt;=Intermediate!$B$2),1,0)</f>
        <v>1</v>
      </c>
      <c r="K1893" s="3">
        <f t="shared" si="51"/>
        <v>0</v>
      </c>
      <c r="L1893" s="1">
        <f t="array" ref="L1893">INDEX(B1893:G1893,1,Intermediate!$B$6)</f>
        <v>3011.03</v>
      </c>
      <c r="M1893" s="3">
        <f>Intermediate!$B$7*K1893</f>
        <v>0</v>
      </c>
      <c r="N1893" s="3">
        <f t="shared" si="54"/>
        <v>71000</v>
      </c>
      <c r="O1893" s="3">
        <f t="shared" si="52"/>
        <v>0</v>
      </c>
      <c r="P1893" s="3">
        <f t="shared" si="55"/>
        <v>30.765608293800025</v>
      </c>
      <c r="Q1893" s="3">
        <f t="shared" si="53"/>
        <v>92636.169540880699</v>
      </c>
    </row>
    <row r="1894" spans="1:17">
      <c r="A1894" s="2">
        <v>41220</v>
      </c>
      <c r="B1894" s="10">
        <v>6623.12</v>
      </c>
      <c r="C1894" s="10">
        <v>3033.15</v>
      </c>
      <c r="D1894" s="10">
        <v>6304.37</v>
      </c>
      <c r="E1894" s="10">
        <v>2851.96</v>
      </c>
      <c r="F1894" s="10">
        <v>2747.83</v>
      </c>
      <c r="G1894" s="10">
        <v>2836.47</v>
      </c>
      <c r="H1894" s="3">
        <f t="shared" si="49"/>
        <v>11</v>
      </c>
      <c r="I1894" s="3">
        <f t="shared" si="50"/>
        <v>0</v>
      </c>
      <c r="J1894" s="3">
        <f>IF(AND(A1894&gt;=Intermediate!$B$4,A1894&lt;=Intermediate!$B$2),1,0)</f>
        <v>1</v>
      </c>
      <c r="K1894" s="3">
        <f t="shared" si="51"/>
        <v>0</v>
      </c>
      <c r="L1894" s="1">
        <f t="array" ref="L1894">INDEX(B1894:G1894,1,Intermediate!$B$6)</f>
        <v>3033.15</v>
      </c>
      <c r="M1894" s="3">
        <f>Intermediate!$B$7*K1894</f>
        <v>0</v>
      </c>
      <c r="N1894" s="3">
        <f t="shared" si="54"/>
        <v>71000</v>
      </c>
      <c r="O1894" s="3">
        <f t="shared" si="52"/>
        <v>0</v>
      </c>
      <c r="P1894" s="3">
        <f t="shared" si="55"/>
        <v>30.765608293800025</v>
      </c>
      <c r="Q1894" s="3">
        <f t="shared" si="53"/>
        <v>93316.704796339545</v>
      </c>
    </row>
    <row r="1895" spans="1:17">
      <c r="A1895" s="2">
        <v>41221</v>
      </c>
      <c r="B1895" s="10">
        <v>6603.03</v>
      </c>
      <c r="C1895" s="10">
        <v>3029.52</v>
      </c>
      <c r="D1895" s="10">
        <v>6290.47</v>
      </c>
      <c r="E1895" s="10">
        <v>2851.48</v>
      </c>
      <c r="F1895" s="10">
        <v>2755.21</v>
      </c>
      <c r="G1895" s="10">
        <v>2836.23</v>
      </c>
      <c r="H1895" s="3">
        <f t="shared" si="49"/>
        <v>11</v>
      </c>
      <c r="I1895" s="3">
        <f t="shared" si="50"/>
        <v>0</v>
      </c>
      <c r="J1895" s="3">
        <f>IF(AND(A1895&gt;=Intermediate!$B$4,A1895&lt;=Intermediate!$B$2),1,0)</f>
        <v>1</v>
      </c>
      <c r="K1895" s="3">
        <f t="shared" si="51"/>
        <v>0</v>
      </c>
      <c r="L1895" s="1">
        <f t="array" ref="L1895">INDEX(B1895:G1895,1,Intermediate!$B$6)</f>
        <v>3029.52</v>
      </c>
      <c r="M1895" s="3">
        <f>Intermediate!$B$7*K1895</f>
        <v>0</v>
      </c>
      <c r="N1895" s="3">
        <f t="shared" si="54"/>
        <v>71000</v>
      </c>
      <c r="O1895" s="3">
        <f t="shared" si="52"/>
        <v>0</v>
      </c>
      <c r="P1895" s="3">
        <f t="shared" si="55"/>
        <v>30.765608293800025</v>
      </c>
      <c r="Q1895" s="3">
        <f t="shared" si="53"/>
        <v>93205.025638233055</v>
      </c>
    </row>
    <row r="1896" spans="1:17">
      <c r="A1896" s="2">
        <v>41222</v>
      </c>
      <c r="B1896" s="10">
        <v>6544.52</v>
      </c>
      <c r="C1896" s="10">
        <v>3002.55</v>
      </c>
      <c r="D1896" s="10">
        <v>6234.91</v>
      </c>
      <c r="E1896" s="10">
        <v>2826.41</v>
      </c>
      <c r="F1896" s="10">
        <v>2731.79</v>
      </c>
      <c r="G1896" s="10">
        <v>2810.87</v>
      </c>
      <c r="H1896" s="3">
        <f t="shared" si="49"/>
        <v>11</v>
      </c>
      <c r="I1896" s="3">
        <f t="shared" si="50"/>
        <v>0</v>
      </c>
      <c r="J1896" s="3">
        <f>IF(AND(A1896&gt;=Intermediate!$B$4,A1896&lt;=Intermediate!$B$2),1,0)</f>
        <v>1</v>
      </c>
      <c r="K1896" s="3">
        <f t="shared" si="51"/>
        <v>0</v>
      </c>
      <c r="L1896" s="1">
        <f t="array" ref="L1896">INDEX(B1896:G1896,1,Intermediate!$B$6)</f>
        <v>3002.55</v>
      </c>
      <c r="M1896" s="3">
        <f>Intermediate!$B$7*K1896</f>
        <v>0</v>
      </c>
      <c r="N1896" s="3">
        <f t="shared" si="54"/>
        <v>71000</v>
      </c>
      <c r="O1896" s="3">
        <f t="shared" si="52"/>
        <v>0</v>
      </c>
      <c r="P1896" s="3">
        <f t="shared" si="55"/>
        <v>30.765608293800025</v>
      </c>
      <c r="Q1896" s="3">
        <f t="shared" si="53"/>
        <v>92375.277182549267</v>
      </c>
    </row>
    <row r="1897" spans="1:17">
      <c r="A1897" s="4">
        <v>41225</v>
      </c>
      <c r="B1897" s="10">
        <v>6557.71</v>
      </c>
      <c r="C1897" s="10">
        <v>3018.08</v>
      </c>
      <c r="D1897" s="10">
        <v>6249.38</v>
      </c>
      <c r="E1897" s="10">
        <v>2849.52</v>
      </c>
      <c r="F1897" s="10">
        <v>2776.89</v>
      </c>
      <c r="G1897" s="10">
        <v>2823.96</v>
      </c>
      <c r="H1897" s="3">
        <f t="shared" si="49"/>
        <v>11</v>
      </c>
      <c r="I1897" s="3">
        <f t="shared" si="50"/>
        <v>0</v>
      </c>
      <c r="J1897" s="3">
        <f>IF(AND(A1897&gt;=Intermediate!$B$4,A1897&lt;=Intermediate!$B$2),1,0)</f>
        <v>1</v>
      </c>
      <c r="K1897" s="3">
        <f t="shared" si="51"/>
        <v>0</v>
      </c>
      <c r="L1897" s="1">
        <f t="array" ref="L1897">INDEX(B1897:G1897,1,Intermediate!$B$6)</f>
        <v>3018.08</v>
      </c>
      <c r="M1897" s="3">
        <f>Intermediate!$B$7*K1897</f>
        <v>0</v>
      </c>
      <c r="N1897" s="3">
        <f t="shared" si="54"/>
        <v>71000</v>
      </c>
      <c r="O1897" s="3">
        <f t="shared" si="52"/>
        <v>0</v>
      </c>
      <c r="P1897" s="3">
        <f t="shared" si="55"/>
        <v>30.765608293800025</v>
      </c>
      <c r="Q1897" s="3">
        <f t="shared" si="53"/>
        <v>92853.067079351982</v>
      </c>
    </row>
    <row r="1898" spans="1:17">
      <c r="A1898" s="4">
        <v>41226</v>
      </c>
      <c r="B1898" s="10">
        <v>6541.7</v>
      </c>
      <c r="C1898" s="10">
        <v>3026.65</v>
      </c>
      <c r="D1898" s="10">
        <v>6247.78</v>
      </c>
      <c r="E1898" s="10">
        <v>2855.14</v>
      </c>
      <c r="F1898" s="10">
        <v>2793.24</v>
      </c>
      <c r="G1898" s="10">
        <v>2849.76</v>
      </c>
      <c r="H1898" s="3">
        <f t="shared" si="49"/>
        <v>11</v>
      </c>
      <c r="I1898" s="3">
        <f t="shared" si="50"/>
        <v>0</v>
      </c>
      <c r="J1898" s="3">
        <f>IF(AND(A1898&gt;=Intermediate!$B$4,A1898&lt;=Intermediate!$B$2),1,0)</f>
        <v>1</v>
      </c>
      <c r="K1898" s="3">
        <f t="shared" si="51"/>
        <v>0</v>
      </c>
      <c r="L1898" s="1">
        <f t="array" ref="L1898">INDEX(B1898:G1898,1,Intermediate!$B$6)</f>
        <v>3026.65</v>
      </c>
      <c r="M1898" s="3">
        <f>Intermediate!$B$7*K1898</f>
        <v>0</v>
      </c>
      <c r="N1898" s="3">
        <f t="shared" si="54"/>
        <v>71000</v>
      </c>
      <c r="O1898" s="3">
        <f t="shared" si="52"/>
        <v>0</v>
      </c>
      <c r="P1898" s="3">
        <f t="shared" si="55"/>
        <v>30.765608293800025</v>
      </c>
      <c r="Q1898" s="3">
        <f t="shared" si="53"/>
        <v>93116.728342429851</v>
      </c>
    </row>
    <row r="1899" spans="1:17">
      <c r="A1899" s="4">
        <v>41228</v>
      </c>
      <c r="B1899" s="10">
        <v>6507.99</v>
      </c>
      <c r="C1899" s="10">
        <v>3020.05</v>
      </c>
      <c r="D1899" s="10">
        <v>6218.86</v>
      </c>
      <c r="E1899" s="10">
        <v>2846.55</v>
      </c>
      <c r="F1899" s="10">
        <v>2792.94</v>
      </c>
      <c r="G1899" s="10">
        <v>2860.08</v>
      </c>
      <c r="H1899" s="3">
        <f t="shared" si="49"/>
        <v>11</v>
      </c>
      <c r="I1899" s="3">
        <f t="shared" si="50"/>
        <v>0</v>
      </c>
      <c r="J1899" s="3">
        <f>IF(AND(A1899&gt;=Intermediate!$B$4,A1899&lt;=Intermediate!$B$2),1,0)</f>
        <v>1</v>
      </c>
      <c r="K1899" s="3">
        <f t="shared" si="51"/>
        <v>0</v>
      </c>
      <c r="L1899" s="1">
        <f t="array" ref="L1899">INDEX(B1899:G1899,1,Intermediate!$B$6)</f>
        <v>3020.05</v>
      </c>
      <c r="M1899" s="3">
        <f>Intermediate!$B$7*K1899</f>
        <v>0</v>
      </c>
      <c r="N1899" s="3">
        <f t="shared" si="54"/>
        <v>71000</v>
      </c>
      <c r="O1899" s="3">
        <f t="shared" si="52"/>
        <v>0</v>
      </c>
      <c r="P1899" s="3">
        <f t="shared" si="55"/>
        <v>30.765608293800025</v>
      </c>
      <c r="Q1899" s="3">
        <f t="shared" si="53"/>
        <v>92913.675327690769</v>
      </c>
    </row>
    <row r="1900" spans="1:17">
      <c r="A1900" s="4">
        <v>41229</v>
      </c>
      <c r="B1900" s="10">
        <v>6441.38</v>
      </c>
      <c r="C1900" s="10">
        <v>2989.38</v>
      </c>
      <c r="D1900" s="10">
        <v>6155.39</v>
      </c>
      <c r="E1900" s="10">
        <v>2817.85</v>
      </c>
      <c r="F1900" s="10">
        <v>2765.36</v>
      </c>
      <c r="G1900" s="10">
        <v>2829.43</v>
      </c>
      <c r="H1900" s="3">
        <f t="shared" si="49"/>
        <v>11</v>
      </c>
      <c r="I1900" s="3">
        <f t="shared" si="50"/>
        <v>0</v>
      </c>
      <c r="J1900" s="3">
        <f>IF(AND(A1900&gt;=Intermediate!$B$4,A1900&lt;=Intermediate!$B$2),1,0)</f>
        <v>1</v>
      </c>
      <c r="K1900" s="3">
        <f t="shared" si="51"/>
        <v>0</v>
      </c>
      <c r="L1900" s="1">
        <f t="array" ref="L1900">INDEX(B1900:G1900,1,Intermediate!$B$6)</f>
        <v>2989.38</v>
      </c>
      <c r="M1900" s="3">
        <f>Intermediate!$B$7*K1900</f>
        <v>0</v>
      </c>
      <c r="N1900" s="3">
        <f t="shared" si="54"/>
        <v>71000</v>
      </c>
      <c r="O1900" s="3">
        <f t="shared" si="52"/>
        <v>0</v>
      </c>
      <c r="P1900" s="3">
        <f t="shared" si="55"/>
        <v>30.765608293800025</v>
      </c>
      <c r="Q1900" s="3">
        <f t="shared" si="53"/>
        <v>91970.094121319926</v>
      </c>
    </row>
    <row r="1901" spans="1:17">
      <c r="A1901" s="4">
        <v>41232</v>
      </c>
      <c r="B1901" s="10">
        <v>6428.91</v>
      </c>
      <c r="C1901" s="10">
        <v>2973.18</v>
      </c>
      <c r="D1901" s="10">
        <v>6136.25</v>
      </c>
      <c r="E1901" s="10">
        <v>2800.9</v>
      </c>
      <c r="F1901" s="10">
        <v>2736.36</v>
      </c>
      <c r="G1901" s="10">
        <v>2805.83</v>
      </c>
      <c r="H1901" s="3">
        <f t="shared" si="49"/>
        <v>11</v>
      </c>
      <c r="I1901" s="3">
        <f t="shared" si="50"/>
        <v>0</v>
      </c>
      <c r="J1901" s="3">
        <f>IF(AND(A1901&gt;=Intermediate!$B$4,A1901&lt;=Intermediate!$B$2),1,0)</f>
        <v>1</v>
      </c>
      <c r="K1901" s="3">
        <f t="shared" si="51"/>
        <v>0</v>
      </c>
      <c r="L1901" s="1">
        <f t="array" ref="L1901">INDEX(B1901:G1901,1,Intermediate!$B$6)</f>
        <v>2973.18</v>
      </c>
      <c r="M1901" s="3">
        <f>Intermediate!$B$7*K1901</f>
        <v>0</v>
      </c>
      <c r="N1901" s="3">
        <f t="shared" si="54"/>
        <v>71000</v>
      </c>
      <c r="O1901" s="3">
        <f t="shared" si="52"/>
        <v>0</v>
      </c>
      <c r="P1901" s="3">
        <f t="shared" si="55"/>
        <v>30.765608293800025</v>
      </c>
      <c r="Q1901" s="3">
        <f t="shared" si="53"/>
        <v>91471.691266960348</v>
      </c>
    </row>
    <row r="1902" spans="1:17">
      <c r="A1902" s="4">
        <v>41233</v>
      </c>
      <c r="B1902" s="10">
        <v>6424.59</v>
      </c>
      <c r="C1902" s="10">
        <v>2960.14</v>
      </c>
      <c r="D1902" s="10">
        <v>6124.06</v>
      </c>
      <c r="E1902" s="10">
        <v>2791.83</v>
      </c>
      <c r="F1902" s="10">
        <v>2721.01</v>
      </c>
      <c r="G1902" s="10">
        <v>2779.76</v>
      </c>
      <c r="H1902" s="3">
        <f t="shared" si="49"/>
        <v>11</v>
      </c>
      <c r="I1902" s="3">
        <f t="shared" si="50"/>
        <v>0</v>
      </c>
      <c r="J1902" s="3">
        <f>IF(AND(A1902&gt;=Intermediate!$B$4,A1902&lt;=Intermediate!$B$2),1,0)</f>
        <v>1</v>
      </c>
      <c r="K1902" s="3">
        <f t="shared" si="51"/>
        <v>0</v>
      </c>
      <c r="L1902" s="1">
        <f t="array" ref="L1902">INDEX(B1902:G1902,1,Intermediate!$B$6)</f>
        <v>2960.14</v>
      </c>
      <c r="M1902" s="3">
        <f>Intermediate!$B$7*K1902</f>
        <v>0</v>
      </c>
      <c r="N1902" s="3">
        <f t="shared" si="54"/>
        <v>71000</v>
      </c>
      <c r="O1902" s="3">
        <f t="shared" si="52"/>
        <v>0</v>
      </c>
      <c r="P1902" s="3">
        <f t="shared" si="55"/>
        <v>30.765608293800025</v>
      </c>
      <c r="Q1902" s="3">
        <f t="shared" si="53"/>
        <v>91070.507734809202</v>
      </c>
    </row>
    <row r="1903" spans="1:17">
      <c r="A1903" s="4">
        <v>41234</v>
      </c>
      <c r="B1903" s="10">
        <v>6471.62</v>
      </c>
      <c r="C1903" s="10">
        <v>2976.57</v>
      </c>
      <c r="D1903" s="10">
        <v>6165.65</v>
      </c>
      <c r="E1903" s="10">
        <v>2808.22</v>
      </c>
      <c r="F1903" s="10">
        <v>2732.66</v>
      </c>
      <c r="G1903" s="10">
        <v>2786.05</v>
      </c>
      <c r="H1903" s="3">
        <f t="shared" si="49"/>
        <v>11</v>
      </c>
      <c r="I1903" s="3">
        <f t="shared" si="50"/>
        <v>0</v>
      </c>
      <c r="J1903" s="3">
        <f>IF(AND(A1903&gt;=Intermediate!$B$4,A1903&lt;=Intermediate!$B$2),1,0)</f>
        <v>1</v>
      </c>
      <c r="K1903" s="3">
        <f t="shared" si="51"/>
        <v>0</v>
      </c>
      <c r="L1903" s="1">
        <f t="array" ref="L1903">INDEX(B1903:G1903,1,Intermediate!$B$6)</f>
        <v>2976.57</v>
      </c>
      <c r="M1903" s="3">
        <f>Intermediate!$B$7*K1903</f>
        <v>0</v>
      </c>
      <c r="N1903" s="3">
        <f t="shared" si="54"/>
        <v>71000</v>
      </c>
      <c r="O1903" s="3">
        <f t="shared" si="52"/>
        <v>0</v>
      </c>
      <c r="P1903" s="3">
        <f t="shared" si="55"/>
        <v>30.765608293800025</v>
      </c>
      <c r="Q1903" s="3">
        <f t="shared" si="53"/>
        <v>91575.986679076348</v>
      </c>
    </row>
    <row r="1904" spans="1:17">
      <c r="A1904" s="4">
        <v>41235</v>
      </c>
      <c r="B1904" s="10">
        <v>6490.98</v>
      </c>
      <c r="C1904" s="10">
        <v>2986.93</v>
      </c>
      <c r="D1904" s="10">
        <v>6184.5</v>
      </c>
      <c r="E1904" s="10">
        <v>2820.67</v>
      </c>
      <c r="F1904" s="10">
        <v>2749.46</v>
      </c>
      <c r="G1904" s="10">
        <v>2794.75</v>
      </c>
      <c r="H1904" s="3">
        <f t="shared" si="49"/>
        <v>11</v>
      </c>
      <c r="I1904" s="3">
        <f t="shared" si="50"/>
        <v>0</v>
      </c>
      <c r="J1904" s="3">
        <f>IF(AND(A1904&gt;=Intermediate!$B$4,A1904&lt;=Intermediate!$B$2),1,0)</f>
        <v>1</v>
      </c>
      <c r="K1904" s="3">
        <f t="shared" si="51"/>
        <v>0</v>
      </c>
      <c r="L1904" s="1">
        <f t="array" ref="L1904">INDEX(B1904:G1904,1,Intermediate!$B$6)</f>
        <v>2986.93</v>
      </c>
      <c r="M1904" s="3">
        <f>Intermediate!$B$7*K1904</f>
        <v>0</v>
      </c>
      <c r="N1904" s="3">
        <f t="shared" si="54"/>
        <v>71000</v>
      </c>
      <c r="O1904" s="3">
        <f t="shared" si="52"/>
        <v>0</v>
      </c>
      <c r="P1904" s="3">
        <f t="shared" si="55"/>
        <v>30.765608293800025</v>
      </c>
      <c r="Q1904" s="3">
        <f t="shared" si="53"/>
        <v>91894.718381000101</v>
      </c>
    </row>
    <row r="1905" spans="1:17">
      <c r="A1905" s="4">
        <v>41236</v>
      </c>
      <c r="B1905" s="10">
        <v>6494.04</v>
      </c>
      <c r="C1905" s="10">
        <v>2990.92</v>
      </c>
      <c r="D1905" s="10">
        <v>6187.73</v>
      </c>
      <c r="E1905" s="10">
        <v>2823.64</v>
      </c>
      <c r="F1905" s="10">
        <v>2755.06</v>
      </c>
      <c r="G1905" s="10">
        <v>2804.12</v>
      </c>
      <c r="H1905" s="3">
        <f t="shared" si="49"/>
        <v>11</v>
      </c>
      <c r="I1905" s="3">
        <f t="shared" si="50"/>
        <v>0</v>
      </c>
      <c r="J1905" s="3">
        <f>IF(AND(A1905&gt;=Intermediate!$B$4,A1905&lt;=Intermediate!$B$2),1,0)</f>
        <v>1</v>
      </c>
      <c r="K1905" s="3">
        <f t="shared" si="51"/>
        <v>0</v>
      </c>
      <c r="L1905" s="1">
        <f t="array" ref="L1905">INDEX(B1905:G1905,1,Intermediate!$B$6)</f>
        <v>2990.92</v>
      </c>
      <c r="M1905" s="3">
        <f>Intermediate!$B$7*K1905</f>
        <v>0</v>
      </c>
      <c r="N1905" s="3">
        <f t="shared" si="54"/>
        <v>71000</v>
      </c>
      <c r="O1905" s="3">
        <f t="shared" si="52"/>
        <v>0</v>
      </c>
      <c r="P1905" s="3">
        <f t="shared" si="55"/>
        <v>30.765608293800025</v>
      </c>
      <c r="Q1905" s="3">
        <f t="shared" si="53"/>
        <v>92017.473158092369</v>
      </c>
    </row>
    <row r="1906" spans="1:17">
      <c r="A1906" s="4">
        <v>41239</v>
      </c>
      <c r="B1906" s="10">
        <v>6516.85</v>
      </c>
      <c r="C1906" s="10">
        <v>3010.53</v>
      </c>
      <c r="D1906" s="10">
        <v>6214.63</v>
      </c>
      <c r="E1906" s="10">
        <v>2849.3</v>
      </c>
      <c r="F1906" s="10">
        <v>2798.9</v>
      </c>
      <c r="G1906" s="10">
        <v>2827.23</v>
      </c>
      <c r="H1906" s="3">
        <f t="shared" si="49"/>
        <v>11</v>
      </c>
      <c r="I1906" s="3">
        <f t="shared" si="50"/>
        <v>0</v>
      </c>
      <c r="J1906" s="3">
        <f>IF(AND(A1906&gt;=Intermediate!$B$4,A1906&lt;=Intermediate!$B$2),1,0)</f>
        <v>1</v>
      </c>
      <c r="K1906" s="3">
        <f t="shared" si="51"/>
        <v>0</v>
      </c>
      <c r="L1906" s="1">
        <f t="array" ref="L1906">INDEX(B1906:G1906,1,Intermediate!$B$6)</f>
        <v>3010.53</v>
      </c>
      <c r="M1906" s="3">
        <f>Intermediate!$B$7*K1906</f>
        <v>0</v>
      </c>
      <c r="N1906" s="3">
        <f t="shared" si="54"/>
        <v>71000</v>
      </c>
      <c r="O1906" s="3">
        <f t="shared" si="52"/>
        <v>0</v>
      </c>
      <c r="P1906" s="3">
        <f t="shared" si="55"/>
        <v>30.765608293800025</v>
      </c>
      <c r="Q1906" s="3">
        <f t="shared" si="53"/>
        <v>92620.786736733789</v>
      </c>
    </row>
    <row r="1907" spans="1:17">
      <c r="A1907" s="4">
        <v>41240</v>
      </c>
      <c r="B1907" s="10">
        <v>6622.55</v>
      </c>
      <c r="C1907" s="10">
        <v>3053.06</v>
      </c>
      <c r="D1907" s="10">
        <v>6309.83</v>
      </c>
      <c r="E1907" s="10">
        <v>2890.94</v>
      </c>
      <c r="F1907" s="10">
        <v>2835.77</v>
      </c>
      <c r="G1907" s="10">
        <v>2857.34</v>
      </c>
      <c r="H1907" s="3">
        <f t="shared" si="49"/>
        <v>11</v>
      </c>
      <c r="I1907" s="3">
        <f t="shared" si="50"/>
        <v>0</v>
      </c>
      <c r="J1907" s="3">
        <f>IF(AND(A1907&gt;=Intermediate!$B$4,A1907&lt;=Intermediate!$B$2),1,0)</f>
        <v>1</v>
      </c>
      <c r="K1907" s="3">
        <f t="shared" si="51"/>
        <v>0</v>
      </c>
      <c r="L1907" s="1">
        <f t="array" ref="L1907">INDEX(B1907:G1907,1,Intermediate!$B$6)</f>
        <v>3053.06</v>
      </c>
      <c r="M1907" s="3">
        <f>Intermediate!$B$7*K1907</f>
        <v>0</v>
      </c>
      <c r="N1907" s="3">
        <f t="shared" si="54"/>
        <v>71000</v>
      </c>
      <c r="O1907" s="3">
        <f t="shared" si="52"/>
        <v>0</v>
      </c>
      <c r="P1907" s="3">
        <f t="shared" si="55"/>
        <v>30.765608293800025</v>
      </c>
      <c r="Q1907" s="3">
        <f t="shared" si="53"/>
        <v>93929.2480574691</v>
      </c>
    </row>
    <row r="1908" spans="1:17">
      <c r="A1908" s="4">
        <v>41242</v>
      </c>
      <c r="B1908" s="10">
        <v>6728.39</v>
      </c>
      <c r="C1908" s="10">
        <v>3093.24</v>
      </c>
      <c r="D1908" s="10">
        <v>6405.96</v>
      </c>
      <c r="E1908" s="10">
        <v>2927.98</v>
      </c>
      <c r="F1908" s="10">
        <v>2861.4</v>
      </c>
      <c r="G1908" s="10">
        <v>2883.42</v>
      </c>
      <c r="H1908" s="3">
        <f t="shared" si="49"/>
        <v>11</v>
      </c>
      <c r="I1908" s="3">
        <f t="shared" si="50"/>
        <v>0</v>
      </c>
      <c r="J1908" s="3">
        <f>IF(AND(A1908&gt;=Intermediate!$B$4,A1908&lt;=Intermediate!$B$2),1,0)</f>
        <v>1</v>
      </c>
      <c r="K1908" s="3">
        <f t="shared" si="51"/>
        <v>0</v>
      </c>
      <c r="L1908" s="1">
        <f t="array" ref="L1908">INDEX(B1908:G1908,1,Intermediate!$B$6)</f>
        <v>3093.24</v>
      </c>
      <c r="M1908" s="3">
        <f>Intermediate!$B$7*K1908</f>
        <v>0</v>
      </c>
      <c r="N1908" s="3">
        <f t="shared" si="54"/>
        <v>71000</v>
      </c>
      <c r="O1908" s="3">
        <f t="shared" si="52"/>
        <v>0</v>
      </c>
      <c r="P1908" s="3">
        <f t="shared" si="55"/>
        <v>30.765608293800025</v>
      </c>
      <c r="Q1908" s="3">
        <f t="shared" si="53"/>
        <v>95165.410198713987</v>
      </c>
    </row>
    <row r="1909" spans="1:17">
      <c r="A1909" s="4">
        <v>41243</v>
      </c>
      <c r="B1909" s="10">
        <v>6788.9</v>
      </c>
      <c r="C1909" s="10">
        <v>3123.59</v>
      </c>
      <c r="D1909" s="10">
        <v>6465.86</v>
      </c>
      <c r="E1909" s="10">
        <v>2951.95</v>
      </c>
      <c r="F1909" s="10">
        <v>2880.86</v>
      </c>
      <c r="G1909" s="10">
        <v>2920.88</v>
      </c>
      <c r="H1909" s="3">
        <f t="shared" si="49"/>
        <v>11</v>
      </c>
      <c r="I1909" s="3">
        <f t="shared" si="50"/>
        <v>0</v>
      </c>
      <c r="J1909" s="3">
        <f>IF(AND(A1909&gt;=Intermediate!$B$4,A1909&lt;=Intermediate!$B$2),1,0)</f>
        <v>1</v>
      </c>
      <c r="K1909" s="3">
        <f t="shared" si="51"/>
        <v>0</v>
      </c>
      <c r="L1909" s="1">
        <f t="array" ref="L1909">INDEX(B1909:G1909,1,Intermediate!$B$6)</f>
        <v>3123.59</v>
      </c>
      <c r="M1909" s="3">
        <f>Intermediate!$B$7*K1909</f>
        <v>0</v>
      </c>
      <c r="N1909" s="3">
        <f t="shared" si="54"/>
        <v>71000</v>
      </c>
      <c r="O1909" s="3">
        <f t="shared" si="52"/>
        <v>0</v>
      </c>
      <c r="P1909" s="3">
        <f t="shared" si="55"/>
        <v>30.765608293800025</v>
      </c>
      <c r="Q1909" s="3">
        <f t="shared" si="53"/>
        <v>96099.146410430825</v>
      </c>
    </row>
    <row r="1910" spans="1:17">
      <c r="A1910" s="2">
        <v>41246</v>
      </c>
      <c r="B1910" s="10">
        <v>6788.36</v>
      </c>
      <c r="C1910" s="10">
        <v>3142.8</v>
      </c>
      <c r="D1910" s="10">
        <v>6479.45</v>
      </c>
      <c r="E1910" s="10">
        <v>2969.12</v>
      </c>
      <c r="F1910" s="10">
        <v>2915.3</v>
      </c>
      <c r="G1910" s="10">
        <v>2958.45</v>
      </c>
      <c r="H1910" s="3">
        <f t="shared" si="49"/>
        <v>12</v>
      </c>
      <c r="I1910" s="3">
        <f t="shared" si="50"/>
        <v>1</v>
      </c>
      <c r="J1910" s="3">
        <f>IF(AND(A1910&gt;=Intermediate!$B$4,A1910&lt;=Intermediate!$B$2),1,0)</f>
        <v>1</v>
      </c>
      <c r="K1910" s="3">
        <f t="shared" si="51"/>
        <v>1</v>
      </c>
      <c r="L1910" s="1">
        <f t="array" ref="L1910">INDEX(B1910:G1910,1,Intermediate!$B$6)</f>
        <v>3142.8</v>
      </c>
      <c r="M1910" s="3">
        <f>Intermediate!$B$7*K1910</f>
        <v>1000</v>
      </c>
      <c r="N1910" s="3">
        <f t="shared" si="54"/>
        <v>72000</v>
      </c>
      <c r="O1910" s="3">
        <f t="shared" si="52"/>
        <v>0.31818760341097108</v>
      </c>
      <c r="P1910" s="3">
        <f t="shared" si="55"/>
        <v>31.083795897210997</v>
      </c>
      <c r="Q1910" s="3">
        <f t="shared" si="53"/>
        <v>97690.153745754724</v>
      </c>
    </row>
    <row r="1911" spans="1:17">
      <c r="A1911" s="2">
        <v>41247</v>
      </c>
      <c r="B1911" s="10">
        <v>6811.31</v>
      </c>
      <c r="C1911" s="10">
        <v>3151.66</v>
      </c>
      <c r="D1911" s="10">
        <v>6502.17</v>
      </c>
      <c r="E1911" s="10">
        <v>2979.14</v>
      </c>
      <c r="F1911" s="10">
        <v>2924.37</v>
      </c>
      <c r="G1911" s="10">
        <v>2959.55</v>
      </c>
      <c r="H1911" s="3">
        <f t="shared" si="49"/>
        <v>12</v>
      </c>
      <c r="I1911" s="3">
        <f t="shared" si="50"/>
        <v>0</v>
      </c>
      <c r="J1911" s="3">
        <f>IF(AND(A1911&gt;=Intermediate!$B$4,A1911&lt;=Intermediate!$B$2),1,0)</f>
        <v>1</v>
      </c>
      <c r="K1911" s="3">
        <f t="shared" si="51"/>
        <v>0</v>
      </c>
      <c r="L1911" s="1">
        <f t="array" ref="L1911">INDEX(B1911:G1911,1,Intermediate!$B$6)</f>
        <v>3151.66</v>
      </c>
      <c r="M1911" s="3">
        <f>Intermediate!$B$7*K1911</f>
        <v>0</v>
      </c>
      <c r="N1911" s="3">
        <f t="shared" si="54"/>
        <v>72000</v>
      </c>
      <c r="O1911" s="3">
        <f t="shared" si="52"/>
        <v>0</v>
      </c>
      <c r="P1911" s="3">
        <f t="shared" si="55"/>
        <v>31.083795897210997</v>
      </c>
      <c r="Q1911" s="3">
        <f t="shared" si="53"/>
        <v>97965.556177404011</v>
      </c>
    </row>
    <row r="1912" spans="1:17">
      <c r="A1912" s="2">
        <v>41248</v>
      </c>
      <c r="B1912" s="10">
        <v>6824.29</v>
      </c>
      <c r="C1912" s="10">
        <v>3162.33</v>
      </c>
      <c r="D1912" s="10">
        <v>6516.89</v>
      </c>
      <c r="E1912" s="10">
        <v>2989.75</v>
      </c>
      <c r="F1912" s="10">
        <v>2939.68</v>
      </c>
      <c r="G1912" s="10">
        <v>2971.8</v>
      </c>
      <c r="H1912" s="3">
        <f t="shared" si="49"/>
        <v>12</v>
      </c>
      <c r="I1912" s="3">
        <f t="shared" si="50"/>
        <v>0</v>
      </c>
      <c r="J1912" s="3">
        <f>IF(AND(A1912&gt;=Intermediate!$B$4,A1912&lt;=Intermediate!$B$2),1,0)</f>
        <v>1</v>
      </c>
      <c r="K1912" s="3">
        <f t="shared" si="51"/>
        <v>0</v>
      </c>
      <c r="L1912" s="1">
        <f t="array" ref="L1912">INDEX(B1912:G1912,1,Intermediate!$B$6)</f>
        <v>3162.33</v>
      </c>
      <c r="M1912" s="3">
        <f>Intermediate!$B$7*K1912</f>
        <v>0</v>
      </c>
      <c r="N1912" s="3">
        <f t="shared" si="54"/>
        <v>72000</v>
      </c>
      <c r="O1912" s="3">
        <f t="shared" si="52"/>
        <v>0</v>
      </c>
      <c r="P1912" s="3">
        <f t="shared" si="55"/>
        <v>31.083795897210997</v>
      </c>
      <c r="Q1912" s="3">
        <f t="shared" si="53"/>
        <v>98297.220279627247</v>
      </c>
    </row>
    <row r="1913" spans="1:17">
      <c r="A1913" s="2">
        <v>41249</v>
      </c>
      <c r="B1913" s="10">
        <v>6862.28</v>
      </c>
      <c r="C1913" s="10">
        <v>3182.01</v>
      </c>
      <c r="D1913" s="10">
        <v>6555.71</v>
      </c>
      <c r="E1913" s="10">
        <v>3006.61</v>
      </c>
      <c r="F1913" s="10">
        <v>2955.23</v>
      </c>
      <c r="G1913" s="10">
        <v>2994.33</v>
      </c>
      <c r="H1913" s="3">
        <f t="shared" si="49"/>
        <v>12</v>
      </c>
      <c r="I1913" s="3">
        <f t="shared" si="50"/>
        <v>0</v>
      </c>
      <c r="J1913" s="3">
        <f>IF(AND(A1913&gt;=Intermediate!$B$4,A1913&lt;=Intermediate!$B$2),1,0)</f>
        <v>1</v>
      </c>
      <c r="K1913" s="3">
        <f t="shared" si="51"/>
        <v>0</v>
      </c>
      <c r="L1913" s="1">
        <f t="array" ref="L1913">INDEX(B1913:G1913,1,Intermediate!$B$6)</f>
        <v>3182.01</v>
      </c>
      <c r="M1913" s="3">
        <f>Intermediate!$B$7*K1913</f>
        <v>0</v>
      </c>
      <c r="N1913" s="3">
        <f t="shared" si="54"/>
        <v>72000</v>
      </c>
      <c r="O1913" s="3">
        <f t="shared" si="52"/>
        <v>0</v>
      </c>
      <c r="P1913" s="3">
        <f t="shared" si="55"/>
        <v>31.083795897210997</v>
      </c>
      <c r="Q1913" s="3">
        <f t="shared" si="53"/>
        <v>98908.94938288437</v>
      </c>
    </row>
    <row r="1914" spans="1:17">
      <c r="A1914" s="2">
        <v>41250</v>
      </c>
      <c r="B1914" s="10">
        <v>6833.87</v>
      </c>
      <c r="C1914" s="10">
        <v>3175.61</v>
      </c>
      <c r="D1914" s="10">
        <v>6533.67</v>
      </c>
      <c r="E1914" s="10">
        <v>3000.02</v>
      </c>
      <c r="F1914" s="10">
        <v>2955.15</v>
      </c>
      <c r="G1914" s="10">
        <v>2995.02</v>
      </c>
      <c r="H1914" s="3">
        <f t="shared" si="49"/>
        <v>12</v>
      </c>
      <c r="I1914" s="3">
        <f t="shared" si="50"/>
        <v>0</v>
      </c>
      <c r="J1914" s="3">
        <f>IF(AND(A1914&gt;=Intermediate!$B$4,A1914&lt;=Intermediate!$B$2),1,0)</f>
        <v>1</v>
      </c>
      <c r="K1914" s="3">
        <f t="shared" si="51"/>
        <v>0</v>
      </c>
      <c r="L1914" s="1">
        <f t="array" ref="L1914">INDEX(B1914:G1914,1,Intermediate!$B$6)</f>
        <v>3175.61</v>
      </c>
      <c r="M1914" s="3">
        <f>Intermediate!$B$7*K1914</f>
        <v>0</v>
      </c>
      <c r="N1914" s="3">
        <f t="shared" si="54"/>
        <v>72000</v>
      </c>
      <c r="O1914" s="3">
        <f t="shared" si="52"/>
        <v>0</v>
      </c>
      <c r="P1914" s="3">
        <f t="shared" si="55"/>
        <v>31.083795897210997</v>
      </c>
      <c r="Q1914" s="3">
        <f t="shared" si="53"/>
        <v>98710.013089142216</v>
      </c>
    </row>
    <row r="1915" spans="1:17">
      <c r="A1915" s="4">
        <v>41253</v>
      </c>
      <c r="B1915" s="10">
        <v>6839.4</v>
      </c>
      <c r="C1915" s="10">
        <v>3185.94</v>
      </c>
      <c r="D1915" s="10">
        <v>6544.25</v>
      </c>
      <c r="E1915" s="10">
        <v>3010.44</v>
      </c>
      <c r="F1915" s="10">
        <v>2974.11</v>
      </c>
      <c r="G1915" s="10">
        <v>3013.89</v>
      </c>
      <c r="H1915" s="3">
        <f t="shared" si="49"/>
        <v>12</v>
      </c>
      <c r="I1915" s="3">
        <f t="shared" si="50"/>
        <v>0</v>
      </c>
      <c r="J1915" s="3">
        <f>IF(AND(A1915&gt;=Intermediate!$B$4,A1915&lt;=Intermediate!$B$2),1,0)</f>
        <v>1</v>
      </c>
      <c r="K1915" s="3">
        <f t="shared" si="51"/>
        <v>0</v>
      </c>
      <c r="L1915" s="1">
        <f t="array" ref="L1915">INDEX(B1915:G1915,1,Intermediate!$B$6)</f>
        <v>3185.94</v>
      </c>
      <c r="M1915" s="3">
        <f>Intermediate!$B$7*K1915</f>
        <v>0</v>
      </c>
      <c r="N1915" s="3">
        <f t="shared" si="54"/>
        <v>72000</v>
      </c>
      <c r="O1915" s="3">
        <f t="shared" si="52"/>
        <v>0</v>
      </c>
      <c r="P1915" s="3">
        <f t="shared" si="55"/>
        <v>31.083795897210997</v>
      </c>
      <c r="Q1915" s="3">
        <f t="shared" si="53"/>
        <v>99031.108700760407</v>
      </c>
    </row>
    <row r="1916" spans="1:17">
      <c r="A1916" s="4">
        <v>41254</v>
      </c>
      <c r="B1916" s="10">
        <v>6824.47</v>
      </c>
      <c r="C1916" s="10">
        <v>3167.32</v>
      </c>
      <c r="D1916" s="10">
        <v>6522.59</v>
      </c>
      <c r="E1916" s="10">
        <v>2996.07</v>
      </c>
      <c r="F1916" s="10">
        <v>2951.7</v>
      </c>
      <c r="G1916" s="10">
        <v>2979.88</v>
      </c>
      <c r="H1916" s="3">
        <f t="shared" si="49"/>
        <v>12</v>
      </c>
      <c r="I1916" s="3">
        <f t="shared" si="50"/>
        <v>0</v>
      </c>
      <c r="J1916" s="3">
        <f>IF(AND(A1916&gt;=Intermediate!$B$4,A1916&lt;=Intermediate!$B$2),1,0)</f>
        <v>1</v>
      </c>
      <c r="K1916" s="3">
        <f t="shared" si="51"/>
        <v>0</v>
      </c>
      <c r="L1916" s="1">
        <f t="array" ref="L1916">INDEX(B1916:G1916,1,Intermediate!$B$6)</f>
        <v>3167.32</v>
      </c>
      <c r="M1916" s="3">
        <f>Intermediate!$B$7*K1916</f>
        <v>0</v>
      </c>
      <c r="N1916" s="3">
        <f t="shared" si="54"/>
        <v>72000</v>
      </c>
      <c r="O1916" s="3">
        <f t="shared" si="52"/>
        <v>0</v>
      </c>
      <c r="P1916" s="3">
        <f t="shared" si="55"/>
        <v>31.083795897210997</v>
      </c>
      <c r="Q1916" s="3">
        <f t="shared" si="53"/>
        <v>98452.328421154336</v>
      </c>
    </row>
    <row r="1917" spans="1:17">
      <c r="A1917" s="4">
        <v>41255</v>
      </c>
      <c r="B1917" s="10">
        <v>6814.76</v>
      </c>
      <c r="C1917" s="10">
        <v>3165</v>
      </c>
      <c r="D1917" s="10">
        <v>6513.77</v>
      </c>
      <c r="E1917" s="10">
        <v>2992.66</v>
      </c>
      <c r="F1917" s="10">
        <v>2949.98</v>
      </c>
      <c r="G1917" s="10">
        <v>2985.46</v>
      </c>
      <c r="H1917" s="3">
        <f t="shared" si="49"/>
        <v>12</v>
      </c>
      <c r="I1917" s="3">
        <f t="shared" si="50"/>
        <v>0</v>
      </c>
      <c r="J1917" s="3">
        <f>IF(AND(A1917&gt;=Intermediate!$B$4,A1917&lt;=Intermediate!$B$2),1,0)</f>
        <v>1</v>
      </c>
      <c r="K1917" s="3">
        <f t="shared" si="51"/>
        <v>0</v>
      </c>
      <c r="L1917" s="1">
        <f t="array" ref="L1917">INDEX(B1917:G1917,1,Intermediate!$B$6)</f>
        <v>3165</v>
      </c>
      <c r="M1917" s="3">
        <f>Intermediate!$B$7*K1917</f>
        <v>0</v>
      </c>
      <c r="N1917" s="3">
        <f t="shared" si="54"/>
        <v>72000</v>
      </c>
      <c r="O1917" s="3">
        <f t="shared" si="52"/>
        <v>0</v>
      </c>
      <c r="P1917" s="3">
        <f t="shared" si="55"/>
        <v>31.083795897210997</v>
      </c>
      <c r="Q1917" s="3">
        <f t="shared" si="53"/>
        <v>98380.214014672805</v>
      </c>
    </row>
    <row r="1918" spans="1:17">
      <c r="A1918" s="4">
        <v>41256</v>
      </c>
      <c r="B1918" s="10">
        <v>6769.39</v>
      </c>
      <c r="C1918" s="10">
        <v>3133.08</v>
      </c>
      <c r="D1918" s="10">
        <v>6464.29</v>
      </c>
      <c r="E1918" s="10">
        <v>2966.63</v>
      </c>
      <c r="F1918" s="10">
        <v>2917.98</v>
      </c>
      <c r="G1918" s="10">
        <v>2942.96</v>
      </c>
      <c r="H1918" s="3">
        <f t="shared" si="49"/>
        <v>12</v>
      </c>
      <c r="I1918" s="3">
        <f t="shared" si="50"/>
        <v>0</v>
      </c>
      <c r="J1918" s="3">
        <f>IF(AND(A1918&gt;=Intermediate!$B$4,A1918&lt;=Intermediate!$B$2),1,0)</f>
        <v>1</v>
      </c>
      <c r="K1918" s="3">
        <f t="shared" si="51"/>
        <v>0</v>
      </c>
      <c r="L1918" s="1">
        <f t="array" ref="L1918">INDEX(B1918:G1918,1,Intermediate!$B$6)</f>
        <v>3133.08</v>
      </c>
      <c r="M1918" s="3">
        <f>Intermediate!$B$7*K1918</f>
        <v>0</v>
      </c>
      <c r="N1918" s="3">
        <f t="shared" si="54"/>
        <v>72000</v>
      </c>
      <c r="O1918" s="3">
        <f t="shared" si="52"/>
        <v>0</v>
      </c>
      <c r="P1918" s="3">
        <f t="shared" si="55"/>
        <v>31.083795897210997</v>
      </c>
      <c r="Q1918" s="3">
        <f t="shared" si="53"/>
        <v>97388.019249633828</v>
      </c>
    </row>
    <row r="1919" spans="1:17">
      <c r="A1919" s="4">
        <v>41257</v>
      </c>
      <c r="B1919" s="10">
        <v>6804.75</v>
      </c>
      <c r="C1919" s="10">
        <v>3149.36</v>
      </c>
      <c r="D1919" s="10">
        <v>6498.55</v>
      </c>
      <c r="E1919" s="10">
        <v>2985.47</v>
      </c>
      <c r="F1919" s="10">
        <v>2939.62</v>
      </c>
      <c r="G1919" s="10">
        <v>2953.69</v>
      </c>
      <c r="H1919" s="3">
        <f t="shared" si="49"/>
        <v>12</v>
      </c>
      <c r="I1919" s="3">
        <f t="shared" si="50"/>
        <v>0</v>
      </c>
      <c r="J1919" s="3">
        <f>IF(AND(A1919&gt;=Intermediate!$B$4,A1919&lt;=Intermediate!$B$2),1,0)</f>
        <v>1</v>
      </c>
      <c r="K1919" s="3">
        <f t="shared" si="51"/>
        <v>0</v>
      </c>
      <c r="L1919" s="1">
        <f t="array" ref="L1919">INDEX(B1919:G1919,1,Intermediate!$B$6)</f>
        <v>3149.36</v>
      </c>
      <c r="M1919" s="3">
        <f>Intermediate!$B$7*K1919</f>
        <v>0</v>
      </c>
      <c r="N1919" s="3">
        <f t="shared" si="54"/>
        <v>72000</v>
      </c>
      <c r="O1919" s="3">
        <f t="shared" si="52"/>
        <v>0</v>
      </c>
      <c r="P1919" s="3">
        <f t="shared" si="55"/>
        <v>31.083795897210997</v>
      </c>
      <c r="Q1919" s="3">
        <f t="shared" si="53"/>
        <v>97894.063446840431</v>
      </c>
    </row>
    <row r="1920" spans="1:17">
      <c r="A1920" s="4">
        <v>41260</v>
      </c>
      <c r="B1920" s="10">
        <v>6789.07</v>
      </c>
      <c r="C1920" s="10">
        <v>3154.47</v>
      </c>
      <c r="D1920" s="10">
        <v>6491.86</v>
      </c>
      <c r="E1920" s="10">
        <v>2986.05</v>
      </c>
      <c r="F1920" s="10">
        <v>2946.62</v>
      </c>
      <c r="G1920" s="10">
        <v>2975.22</v>
      </c>
      <c r="H1920" s="3">
        <f t="shared" si="49"/>
        <v>12</v>
      </c>
      <c r="I1920" s="3">
        <f t="shared" si="50"/>
        <v>0</v>
      </c>
      <c r="J1920" s="3">
        <f>IF(AND(A1920&gt;=Intermediate!$B$4,A1920&lt;=Intermediate!$B$2),1,0)</f>
        <v>1</v>
      </c>
      <c r="K1920" s="3">
        <f t="shared" si="51"/>
        <v>0</v>
      </c>
      <c r="L1920" s="1">
        <f t="array" ref="L1920">INDEX(B1920:G1920,1,Intermediate!$B$6)</f>
        <v>3154.47</v>
      </c>
      <c r="M1920" s="3">
        <f>Intermediate!$B$7*K1920</f>
        <v>0</v>
      </c>
      <c r="N1920" s="3">
        <f t="shared" si="54"/>
        <v>72000</v>
      </c>
      <c r="O1920" s="3">
        <f t="shared" si="52"/>
        <v>0</v>
      </c>
      <c r="P1920" s="3">
        <f t="shared" si="55"/>
        <v>31.083795897210997</v>
      </c>
      <c r="Q1920" s="3">
        <f t="shared" si="53"/>
        <v>98052.901643875171</v>
      </c>
    </row>
    <row r="1921" spans="1:17">
      <c r="A1921" s="4">
        <v>41261</v>
      </c>
      <c r="B1921" s="10">
        <v>6841.57</v>
      </c>
      <c r="C1921" s="10">
        <v>3176.65</v>
      </c>
      <c r="D1921" s="10">
        <v>6538.72</v>
      </c>
      <c r="E1921" s="10">
        <v>3005.92</v>
      </c>
      <c r="F1921" s="10">
        <v>2963.98</v>
      </c>
      <c r="G1921" s="10">
        <v>2999.33</v>
      </c>
      <c r="H1921" s="3">
        <f t="shared" si="49"/>
        <v>12</v>
      </c>
      <c r="I1921" s="3">
        <f t="shared" si="50"/>
        <v>0</v>
      </c>
      <c r="J1921" s="3">
        <f>IF(AND(A1921&gt;=Intermediate!$B$4,A1921&lt;=Intermediate!$B$2),1,0)</f>
        <v>1</v>
      </c>
      <c r="K1921" s="3">
        <f t="shared" si="51"/>
        <v>0</v>
      </c>
      <c r="L1921" s="1">
        <f t="array" ref="L1921">INDEX(B1921:G1921,1,Intermediate!$B$6)</f>
        <v>3176.65</v>
      </c>
      <c r="M1921" s="3">
        <f>Intermediate!$B$7*K1921</f>
        <v>0</v>
      </c>
      <c r="N1921" s="3">
        <f t="shared" si="54"/>
        <v>72000</v>
      </c>
      <c r="O1921" s="3">
        <f t="shared" si="52"/>
        <v>0</v>
      </c>
      <c r="P1921" s="3">
        <f t="shared" si="55"/>
        <v>31.083795897210997</v>
      </c>
      <c r="Q1921" s="3">
        <f t="shared" si="53"/>
        <v>98742.340236875316</v>
      </c>
    </row>
    <row r="1922" spans="1:17">
      <c r="A1922" s="4">
        <v>41262</v>
      </c>
      <c r="B1922" s="10">
        <v>6881.33</v>
      </c>
      <c r="C1922" s="10">
        <v>3195.47</v>
      </c>
      <c r="D1922" s="10">
        <v>6576.7</v>
      </c>
      <c r="E1922" s="10">
        <v>3024.59</v>
      </c>
      <c r="F1922" s="10">
        <v>2983.83</v>
      </c>
      <c r="G1922" s="10">
        <v>3014.05</v>
      </c>
      <c r="H1922" s="3">
        <f t="shared" si="49"/>
        <v>12</v>
      </c>
      <c r="I1922" s="3">
        <f t="shared" si="50"/>
        <v>0</v>
      </c>
      <c r="J1922" s="3">
        <f>IF(AND(A1922&gt;=Intermediate!$B$4,A1922&lt;=Intermediate!$B$2),1,0)</f>
        <v>1</v>
      </c>
      <c r="K1922" s="3">
        <f t="shared" si="51"/>
        <v>0</v>
      </c>
      <c r="L1922" s="1">
        <f t="array" ref="L1922">INDEX(B1922:G1922,1,Intermediate!$B$6)</f>
        <v>3195.47</v>
      </c>
      <c r="M1922" s="3">
        <f>Intermediate!$B$7*K1922</f>
        <v>0</v>
      </c>
      <c r="N1922" s="3">
        <f t="shared" si="54"/>
        <v>72000</v>
      </c>
      <c r="O1922" s="3">
        <f t="shared" si="52"/>
        <v>0</v>
      </c>
      <c r="P1922" s="3">
        <f t="shared" si="55"/>
        <v>31.083795897210997</v>
      </c>
      <c r="Q1922" s="3">
        <f t="shared" si="53"/>
        <v>99327.337275660815</v>
      </c>
    </row>
    <row r="1923" spans="1:17">
      <c r="A1923" s="4">
        <v>41263</v>
      </c>
      <c r="B1923" s="10">
        <v>6869.56</v>
      </c>
      <c r="C1923" s="10">
        <v>3188.48</v>
      </c>
      <c r="D1923" s="10">
        <v>6564.4</v>
      </c>
      <c r="E1923" s="10">
        <v>3019.55</v>
      </c>
      <c r="F1923" s="10">
        <v>2978.92</v>
      </c>
      <c r="G1923" s="10">
        <v>3003.43</v>
      </c>
      <c r="H1923" s="3">
        <f t="shared" si="49"/>
        <v>12</v>
      </c>
      <c r="I1923" s="3">
        <f t="shared" si="50"/>
        <v>0</v>
      </c>
      <c r="J1923" s="3">
        <f>IF(AND(A1923&gt;=Intermediate!$B$4,A1923&lt;=Intermediate!$B$2),1,0)</f>
        <v>1</v>
      </c>
      <c r="K1923" s="3">
        <f t="shared" si="51"/>
        <v>0</v>
      </c>
      <c r="L1923" s="1">
        <f t="array" ref="L1923">INDEX(B1923:G1923,1,Intermediate!$B$6)</f>
        <v>3188.48</v>
      </c>
      <c r="M1923" s="3">
        <f>Intermediate!$B$7*K1923</f>
        <v>0</v>
      </c>
      <c r="N1923" s="3">
        <f t="shared" si="54"/>
        <v>72000</v>
      </c>
      <c r="O1923" s="3">
        <f t="shared" si="52"/>
        <v>0</v>
      </c>
      <c r="P1923" s="3">
        <f t="shared" si="55"/>
        <v>31.083795897210997</v>
      </c>
      <c r="Q1923" s="3">
        <f t="shared" si="53"/>
        <v>99110.061542339317</v>
      </c>
    </row>
    <row r="1924" spans="1:17">
      <c r="A1924" s="4">
        <v>41264</v>
      </c>
      <c r="B1924" s="10">
        <v>6788</v>
      </c>
      <c r="C1924" s="10">
        <v>3143.68</v>
      </c>
      <c r="D1924" s="10">
        <v>6482.11</v>
      </c>
      <c r="E1924" s="10">
        <v>2979.82</v>
      </c>
      <c r="F1924" s="10">
        <v>2936.23</v>
      </c>
      <c r="G1924" s="10">
        <v>2953.82</v>
      </c>
      <c r="H1924" s="3">
        <f t="shared" si="49"/>
        <v>12</v>
      </c>
      <c r="I1924" s="3">
        <f t="shared" si="50"/>
        <v>0</v>
      </c>
      <c r="J1924" s="3">
        <f>IF(AND(A1924&gt;=Intermediate!$B$4,A1924&lt;=Intermediate!$B$2),1,0)</f>
        <v>1</v>
      </c>
      <c r="K1924" s="3">
        <f t="shared" si="51"/>
        <v>0</v>
      </c>
      <c r="L1924" s="1">
        <f t="array" ref="L1924">INDEX(B1924:G1924,1,Intermediate!$B$6)</f>
        <v>3143.68</v>
      </c>
      <c r="M1924" s="3">
        <f>Intermediate!$B$7*K1924</f>
        <v>0</v>
      </c>
      <c r="N1924" s="3">
        <f t="shared" si="54"/>
        <v>72000</v>
      </c>
      <c r="O1924" s="3">
        <f t="shared" si="52"/>
        <v>0</v>
      </c>
      <c r="P1924" s="3">
        <f t="shared" si="55"/>
        <v>31.083795897210997</v>
      </c>
      <c r="Q1924" s="3">
        <f t="shared" si="53"/>
        <v>97717.50748614427</v>
      </c>
    </row>
    <row r="1925" spans="1:17">
      <c r="A1925" s="4">
        <v>41267</v>
      </c>
      <c r="B1925" s="10">
        <v>6799.66</v>
      </c>
      <c r="C1925" s="10">
        <v>3150.59</v>
      </c>
      <c r="D1925" s="10">
        <v>6494.87</v>
      </c>
      <c r="E1925" s="10">
        <v>2987.13</v>
      </c>
      <c r="F1925" s="10">
        <v>2945.44</v>
      </c>
      <c r="G1925" s="10">
        <v>2967.36</v>
      </c>
      <c r="H1925" s="3">
        <f t="shared" si="49"/>
        <v>12</v>
      </c>
      <c r="I1925" s="3">
        <f t="shared" si="50"/>
        <v>0</v>
      </c>
      <c r="J1925" s="3">
        <f>IF(AND(A1925&gt;=Intermediate!$B$4,A1925&lt;=Intermediate!$B$2),1,0)</f>
        <v>1</v>
      </c>
      <c r="K1925" s="3">
        <f t="shared" si="51"/>
        <v>0</v>
      </c>
      <c r="L1925" s="1">
        <f t="array" ref="L1925">INDEX(B1925:G1925,1,Intermediate!$B$6)</f>
        <v>3150.59</v>
      </c>
      <c r="M1925" s="3">
        <f>Intermediate!$B$7*K1925</f>
        <v>0</v>
      </c>
      <c r="N1925" s="3">
        <f t="shared" si="54"/>
        <v>72000</v>
      </c>
      <c r="O1925" s="3">
        <f t="shared" si="52"/>
        <v>0</v>
      </c>
      <c r="P1925" s="3">
        <f t="shared" si="55"/>
        <v>31.083795897210997</v>
      </c>
      <c r="Q1925" s="3">
        <f t="shared" si="53"/>
        <v>97932.296515794005</v>
      </c>
    </row>
    <row r="1926" spans="1:17">
      <c r="A1926" s="4">
        <v>41269</v>
      </c>
      <c r="B1926" s="10">
        <v>6854.26</v>
      </c>
      <c r="C1926" s="10">
        <v>3174.08</v>
      </c>
      <c r="D1926" s="10">
        <v>6545.51</v>
      </c>
      <c r="E1926" s="10">
        <v>3009.7</v>
      </c>
      <c r="F1926" s="10">
        <v>2966.51</v>
      </c>
      <c r="G1926" s="10">
        <v>2985.43</v>
      </c>
      <c r="H1926" s="3">
        <f t="shared" si="49"/>
        <v>12</v>
      </c>
      <c r="I1926" s="3">
        <f t="shared" si="50"/>
        <v>0</v>
      </c>
      <c r="J1926" s="3">
        <f>IF(AND(A1926&gt;=Intermediate!$B$4,A1926&lt;=Intermediate!$B$2),1,0)</f>
        <v>1</v>
      </c>
      <c r="K1926" s="3">
        <f t="shared" si="51"/>
        <v>0</v>
      </c>
      <c r="L1926" s="1">
        <f t="array" ref="L1926">INDEX(B1926:G1926,1,Intermediate!$B$6)</f>
        <v>3174.08</v>
      </c>
      <c r="M1926" s="3">
        <f>Intermediate!$B$7*K1926</f>
        <v>0</v>
      </c>
      <c r="N1926" s="3">
        <f t="shared" si="54"/>
        <v>72000</v>
      </c>
      <c r="O1926" s="3">
        <f t="shared" si="52"/>
        <v>0</v>
      </c>
      <c r="P1926" s="3">
        <f t="shared" si="55"/>
        <v>31.083795897210997</v>
      </c>
      <c r="Q1926" s="3">
        <f t="shared" si="53"/>
        <v>98662.454881419486</v>
      </c>
    </row>
    <row r="1927" spans="1:17">
      <c r="A1927" s="4">
        <v>41270</v>
      </c>
      <c r="B1927" s="10">
        <v>6815.67</v>
      </c>
      <c r="C1927" s="10">
        <v>3156.9</v>
      </c>
      <c r="D1927" s="10">
        <v>6510.55</v>
      </c>
      <c r="E1927" s="10">
        <v>2995.18</v>
      </c>
      <c r="F1927" s="10">
        <v>2954.28</v>
      </c>
      <c r="G1927" s="10">
        <v>2968.01</v>
      </c>
      <c r="H1927" s="3">
        <f t="shared" si="49"/>
        <v>12</v>
      </c>
      <c r="I1927" s="3">
        <f t="shared" si="50"/>
        <v>0</v>
      </c>
      <c r="J1927" s="3">
        <f>IF(AND(A1927&gt;=Intermediate!$B$4,A1927&lt;=Intermediate!$B$2),1,0)</f>
        <v>1</v>
      </c>
      <c r="K1927" s="3">
        <f t="shared" si="51"/>
        <v>0</v>
      </c>
      <c r="L1927" s="1">
        <f t="array" ref="L1927">INDEX(B1927:G1927,1,Intermediate!$B$6)</f>
        <v>3156.9</v>
      </c>
      <c r="M1927" s="3">
        <f>Intermediate!$B$7*K1927</f>
        <v>0</v>
      </c>
      <c r="N1927" s="3">
        <f t="shared" si="54"/>
        <v>72000</v>
      </c>
      <c r="O1927" s="3">
        <f t="shared" si="52"/>
        <v>0</v>
      </c>
      <c r="P1927" s="3">
        <f t="shared" si="55"/>
        <v>31.083795897210997</v>
      </c>
      <c r="Q1927" s="3">
        <f t="shared" si="53"/>
        <v>98128.435267905399</v>
      </c>
    </row>
    <row r="1928" spans="1:17">
      <c r="A1928" s="4">
        <v>41271</v>
      </c>
      <c r="B1928" s="10">
        <v>6861.24</v>
      </c>
      <c r="C1928" s="10">
        <v>3177.38</v>
      </c>
      <c r="D1928" s="10">
        <v>6554.75</v>
      </c>
      <c r="E1928" s="10">
        <v>3017.72</v>
      </c>
      <c r="F1928" s="10">
        <v>2978.49</v>
      </c>
      <c r="G1928" s="10">
        <v>2977.79</v>
      </c>
      <c r="H1928" s="3">
        <f t="shared" si="49"/>
        <v>12</v>
      </c>
      <c r="I1928" s="3">
        <f t="shared" si="50"/>
        <v>0</v>
      </c>
      <c r="J1928" s="3">
        <f>IF(AND(A1928&gt;=Intermediate!$B$4,A1928&lt;=Intermediate!$B$2),1,0)</f>
        <v>1</v>
      </c>
      <c r="K1928" s="3">
        <f t="shared" si="51"/>
        <v>0</v>
      </c>
      <c r="L1928" s="1">
        <f t="array" ref="L1928">INDEX(B1928:G1928,1,Intermediate!$B$6)</f>
        <v>3177.38</v>
      </c>
      <c r="M1928" s="3">
        <f>Intermediate!$B$7*K1928</f>
        <v>0</v>
      </c>
      <c r="N1928" s="3">
        <f t="shared" si="54"/>
        <v>72000</v>
      </c>
      <c r="O1928" s="3">
        <f t="shared" si="52"/>
        <v>0</v>
      </c>
      <c r="P1928" s="3">
        <f t="shared" si="55"/>
        <v>31.083795897210997</v>
      </c>
      <c r="Q1928" s="3">
        <f t="shared" si="53"/>
        <v>98765.031407880277</v>
      </c>
    </row>
    <row r="1929" spans="1:17">
      <c r="A1929" s="4">
        <v>41274</v>
      </c>
      <c r="B1929" s="10">
        <v>6863.37</v>
      </c>
      <c r="C1929" s="10">
        <v>3184.87</v>
      </c>
      <c r="D1929" s="10">
        <v>6561.87</v>
      </c>
      <c r="E1929" s="10">
        <v>3023.92</v>
      </c>
      <c r="F1929" s="10">
        <v>2989.91</v>
      </c>
      <c r="G1929" s="10">
        <v>2992.09</v>
      </c>
      <c r="H1929" s="3">
        <f t="shared" si="49"/>
        <v>12</v>
      </c>
      <c r="I1929" s="3">
        <f t="shared" si="50"/>
        <v>0</v>
      </c>
      <c r="J1929" s="3">
        <f>IF(AND(A1929&gt;=Intermediate!$B$4,A1929&lt;=Intermediate!$B$2),1,0)</f>
        <v>1</v>
      </c>
      <c r="K1929" s="3">
        <f t="shared" si="51"/>
        <v>0</v>
      </c>
      <c r="L1929" s="1">
        <f t="array" ref="L1929">INDEX(B1929:G1929,1,Intermediate!$B$6)</f>
        <v>3184.87</v>
      </c>
      <c r="M1929" s="3">
        <f>Intermediate!$B$7*K1929</f>
        <v>0</v>
      </c>
      <c r="N1929" s="3">
        <f t="shared" si="54"/>
        <v>72000</v>
      </c>
      <c r="O1929" s="3">
        <f t="shared" si="52"/>
        <v>0</v>
      </c>
      <c r="P1929" s="3">
        <f t="shared" si="55"/>
        <v>31.083795897210997</v>
      </c>
      <c r="Q1929" s="3">
        <f t="shared" si="53"/>
        <v>98997.849039150387</v>
      </c>
    </row>
    <row r="1930" spans="1:17">
      <c r="A1930" s="2">
        <v>41275</v>
      </c>
      <c r="B1930" s="10">
        <v>6921.34</v>
      </c>
      <c r="C1930" s="10">
        <v>3217.96</v>
      </c>
      <c r="D1930" s="10">
        <v>6621.03</v>
      </c>
      <c r="E1930" s="10">
        <v>3054.32</v>
      </c>
      <c r="F1930" s="10">
        <v>3025.52</v>
      </c>
      <c r="G1930" s="10">
        <v>3031</v>
      </c>
      <c r="H1930" s="3">
        <f t="shared" si="49"/>
        <v>1</v>
      </c>
      <c r="I1930" s="3">
        <f t="shared" si="50"/>
        <v>1</v>
      </c>
      <c r="J1930" s="3">
        <f>IF(AND(A1930&gt;=Intermediate!$B$4,A1930&lt;=Intermediate!$B$2),1,0)</f>
        <v>1</v>
      </c>
      <c r="K1930" s="3">
        <f t="shared" si="51"/>
        <v>1</v>
      </c>
      <c r="L1930" s="1">
        <f t="array" ref="L1930">INDEX(B1930:G1930,1,Intermediate!$B$6)</f>
        <v>3217.96</v>
      </c>
      <c r="M1930" s="3">
        <f>Intermediate!$B$7*K1930</f>
        <v>1000</v>
      </c>
      <c r="N1930" s="3">
        <f t="shared" si="54"/>
        <v>73000</v>
      </c>
      <c r="O1930" s="3">
        <f t="shared" si="52"/>
        <v>0.31075588260885778</v>
      </c>
      <c r="P1930" s="3">
        <f t="shared" si="55"/>
        <v>31.394551779819857</v>
      </c>
      <c r="Q1930" s="3">
        <f t="shared" si="53"/>
        <v>101026.41184538911</v>
      </c>
    </row>
    <row r="1931" spans="1:17">
      <c r="A1931" s="2">
        <v>41276</v>
      </c>
      <c r="B1931" s="10">
        <v>6969.85</v>
      </c>
      <c r="C1931" s="10">
        <v>3240.61</v>
      </c>
      <c r="D1931" s="10">
        <v>6666.27</v>
      </c>
      <c r="E1931" s="10">
        <v>3072.6</v>
      </c>
      <c r="F1931" s="10">
        <v>3040.1</v>
      </c>
      <c r="G1931" s="10">
        <v>3055.65</v>
      </c>
      <c r="H1931" s="3">
        <f t="shared" si="49"/>
        <v>1</v>
      </c>
      <c r="I1931" s="3">
        <f t="shared" si="50"/>
        <v>0</v>
      </c>
      <c r="J1931" s="3">
        <f>IF(AND(A1931&gt;=Intermediate!$B$4,A1931&lt;=Intermediate!$B$2),1,0)</f>
        <v>1</v>
      </c>
      <c r="K1931" s="3">
        <f t="shared" si="51"/>
        <v>0</v>
      </c>
      <c r="L1931" s="1">
        <f t="array" ref="L1931">INDEX(B1931:G1931,1,Intermediate!$B$6)</f>
        <v>3240.61</v>
      </c>
      <c r="M1931" s="3">
        <f>Intermediate!$B$7*K1931</f>
        <v>0</v>
      </c>
      <c r="N1931" s="3">
        <f t="shared" si="54"/>
        <v>73000</v>
      </c>
      <c r="O1931" s="3">
        <f t="shared" si="52"/>
        <v>0</v>
      </c>
      <c r="P1931" s="3">
        <f t="shared" si="55"/>
        <v>31.394551779819857</v>
      </c>
      <c r="Q1931" s="3">
        <f t="shared" si="53"/>
        <v>101737.49844320203</v>
      </c>
    </row>
    <row r="1932" spans="1:17">
      <c r="A1932" s="2">
        <v>41277</v>
      </c>
      <c r="B1932" s="10">
        <v>6991.35</v>
      </c>
      <c r="C1932" s="10">
        <v>3256.4</v>
      </c>
      <c r="D1932" s="10">
        <v>6689.51</v>
      </c>
      <c r="E1932" s="10">
        <v>3086.34</v>
      </c>
      <c r="F1932" s="10">
        <v>3058.91</v>
      </c>
      <c r="G1932" s="10">
        <v>3078.37</v>
      </c>
      <c r="H1932" s="3">
        <f t="shared" si="49"/>
        <v>1</v>
      </c>
      <c r="I1932" s="3">
        <f t="shared" si="50"/>
        <v>0</v>
      </c>
      <c r="J1932" s="3">
        <f>IF(AND(A1932&gt;=Intermediate!$B$4,A1932&lt;=Intermediate!$B$2),1,0)</f>
        <v>1</v>
      </c>
      <c r="K1932" s="3">
        <f t="shared" si="51"/>
        <v>0</v>
      </c>
      <c r="L1932" s="1">
        <f t="array" ref="L1932">INDEX(B1932:G1932,1,Intermediate!$B$6)</f>
        <v>3256.4</v>
      </c>
      <c r="M1932" s="3">
        <f>Intermediate!$B$7*K1932</f>
        <v>0</v>
      </c>
      <c r="N1932" s="3">
        <f t="shared" si="54"/>
        <v>73000</v>
      </c>
      <c r="O1932" s="3">
        <f t="shared" si="52"/>
        <v>0</v>
      </c>
      <c r="P1932" s="3">
        <f t="shared" si="55"/>
        <v>31.394551779819857</v>
      </c>
      <c r="Q1932" s="3">
        <f t="shared" si="53"/>
        <v>102233.21841580539</v>
      </c>
    </row>
    <row r="1933" spans="1:17">
      <c r="A1933" s="2">
        <v>41278</v>
      </c>
      <c r="B1933" s="10">
        <v>6996.91</v>
      </c>
      <c r="C1933" s="10">
        <v>3264.61</v>
      </c>
      <c r="D1933" s="10">
        <v>6701</v>
      </c>
      <c r="E1933" s="10">
        <v>3094.22</v>
      </c>
      <c r="F1933" s="10">
        <v>3071.23</v>
      </c>
      <c r="G1933" s="10">
        <v>3093.27</v>
      </c>
      <c r="H1933" s="3">
        <f t="shared" si="49"/>
        <v>1</v>
      </c>
      <c r="I1933" s="3">
        <f t="shared" si="50"/>
        <v>0</v>
      </c>
      <c r="J1933" s="3">
        <f>IF(AND(A1933&gt;=Intermediate!$B$4,A1933&lt;=Intermediate!$B$2),1,0)</f>
        <v>1</v>
      </c>
      <c r="K1933" s="3">
        <f t="shared" si="51"/>
        <v>0</v>
      </c>
      <c r="L1933" s="1">
        <f t="array" ref="L1933">INDEX(B1933:G1933,1,Intermediate!$B$6)</f>
        <v>3264.61</v>
      </c>
      <c r="M1933" s="3">
        <f>Intermediate!$B$7*K1933</f>
        <v>0</v>
      </c>
      <c r="N1933" s="3">
        <f t="shared" si="54"/>
        <v>73000</v>
      </c>
      <c r="O1933" s="3">
        <f t="shared" si="52"/>
        <v>0</v>
      </c>
      <c r="P1933" s="3">
        <f t="shared" si="55"/>
        <v>31.394551779819857</v>
      </c>
      <c r="Q1933" s="3">
        <f t="shared" si="53"/>
        <v>102490.96768591771</v>
      </c>
    </row>
    <row r="1934" spans="1:17">
      <c r="A1934" s="2">
        <v>41281</v>
      </c>
      <c r="B1934" s="10">
        <v>6971.08</v>
      </c>
      <c r="C1934" s="10">
        <v>3262.33</v>
      </c>
      <c r="D1934" s="10">
        <v>6683.61</v>
      </c>
      <c r="E1934" s="10">
        <v>3088.68</v>
      </c>
      <c r="F1934" s="10">
        <v>3071.25</v>
      </c>
      <c r="G1934" s="10">
        <v>3103.23</v>
      </c>
      <c r="H1934" s="3">
        <f t="shared" si="49"/>
        <v>1</v>
      </c>
      <c r="I1934" s="3">
        <f t="shared" si="50"/>
        <v>0</v>
      </c>
      <c r="J1934" s="3">
        <f>IF(AND(A1934&gt;=Intermediate!$B$4,A1934&lt;=Intermediate!$B$2),1,0)</f>
        <v>1</v>
      </c>
      <c r="K1934" s="3">
        <f t="shared" si="51"/>
        <v>0</v>
      </c>
      <c r="L1934" s="1">
        <f t="array" ref="L1934">INDEX(B1934:G1934,1,Intermediate!$B$6)</f>
        <v>3262.33</v>
      </c>
      <c r="M1934" s="3">
        <f>Intermediate!$B$7*K1934</f>
        <v>0</v>
      </c>
      <c r="N1934" s="3">
        <f t="shared" si="54"/>
        <v>73000</v>
      </c>
      <c r="O1934" s="3">
        <f t="shared" si="52"/>
        <v>0</v>
      </c>
      <c r="P1934" s="3">
        <f t="shared" si="55"/>
        <v>31.394551779819857</v>
      </c>
      <c r="Q1934" s="3">
        <f t="shared" si="53"/>
        <v>102419.3881078597</v>
      </c>
    </row>
    <row r="1935" spans="1:17">
      <c r="A1935" s="2">
        <v>41282</v>
      </c>
      <c r="B1935" s="10">
        <v>6983.54</v>
      </c>
      <c r="C1935" s="10">
        <v>3263.13</v>
      </c>
      <c r="D1935" s="10">
        <v>6692.62</v>
      </c>
      <c r="E1935" s="10">
        <v>3092.54</v>
      </c>
      <c r="F1935" s="10">
        <v>3073.67</v>
      </c>
      <c r="G1935" s="10">
        <v>3095.5</v>
      </c>
      <c r="H1935" s="3">
        <f t="shared" si="49"/>
        <v>1</v>
      </c>
      <c r="I1935" s="3">
        <f t="shared" si="50"/>
        <v>0</v>
      </c>
      <c r="J1935" s="3">
        <f>IF(AND(A1935&gt;=Intermediate!$B$4,A1935&lt;=Intermediate!$B$2),1,0)</f>
        <v>1</v>
      </c>
      <c r="K1935" s="3">
        <f t="shared" si="51"/>
        <v>0</v>
      </c>
      <c r="L1935" s="1">
        <f t="array" ref="L1935">INDEX(B1935:G1935,1,Intermediate!$B$6)</f>
        <v>3263.13</v>
      </c>
      <c r="M1935" s="3">
        <f>Intermediate!$B$7*K1935</f>
        <v>0</v>
      </c>
      <c r="N1935" s="3">
        <f t="shared" si="54"/>
        <v>73000</v>
      </c>
      <c r="O1935" s="3">
        <f t="shared" si="52"/>
        <v>0</v>
      </c>
      <c r="P1935" s="3">
        <f t="shared" si="55"/>
        <v>31.394551779819857</v>
      </c>
      <c r="Q1935" s="3">
        <f t="shared" si="53"/>
        <v>102444.50374928357</v>
      </c>
    </row>
    <row r="1936" spans="1:17">
      <c r="A1936" s="2">
        <v>41283</v>
      </c>
      <c r="B1936" s="10">
        <v>6951.79</v>
      </c>
      <c r="C1936" s="10">
        <v>3249.52</v>
      </c>
      <c r="D1936" s="10">
        <v>6661.92</v>
      </c>
      <c r="E1936" s="10">
        <v>3078.68</v>
      </c>
      <c r="F1936" s="10">
        <v>3061.08</v>
      </c>
      <c r="G1936" s="10">
        <v>3085.63</v>
      </c>
      <c r="H1936" s="3">
        <f t="shared" si="49"/>
        <v>1</v>
      </c>
      <c r="I1936" s="3">
        <f t="shared" si="50"/>
        <v>0</v>
      </c>
      <c r="J1936" s="3">
        <f>IF(AND(A1936&gt;=Intermediate!$B$4,A1936&lt;=Intermediate!$B$2),1,0)</f>
        <v>1</v>
      </c>
      <c r="K1936" s="3">
        <f t="shared" si="51"/>
        <v>0</v>
      </c>
      <c r="L1936" s="1">
        <f t="array" ref="L1936">INDEX(B1936:G1936,1,Intermediate!$B$6)</f>
        <v>3249.52</v>
      </c>
      <c r="M1936" s="3">
        <f>Intermediate!$B$7*K1936</f>
        <v>0</v>
      </c>
      <c r="N1936" s="3">
        <f t="shared" si="54"/>
        <v>73000</v>
      </c>
      <c r="O1936" s="3">
        <f t="shared" si="52"/>
        <v>0</v>
      </c>
      <c r="P1936" s="3">
        <f t="shared" si="55"/>
        <v>31.394551779819857</v>
      </c>
      <c r="Q1936" s="3">
        <f t="shared" si="53"/>
        <v>102017.22389956022</v>
      </c>
    </row>
    <row r="1937" spans="1:17">
      <c r="A1937" s="4">
        <v>41284</v>
      </c>
      <c r="B1937" s="10">
        <v>6947.08</v>
      </c>
      <c r="C1937" s="10">
        <v>3241.19</v>
      </c>
      <c r="D1937" s="10">
        <v>6652.83</v>
      </c>
      <c r="E1937" s="10">
        <v>3070.51</v>
      </c>
      <c r="F1937" s="10">
        <v>3046.73</v>
      </c>
      <c r="G1937" s="10">
        <v>3075.81</v>
      </c>
      <c r="H1937" s="3">
        <f t="shared" si="49"/>
        <v>1</v>
      </c>
      <c r="I1937" s="3">
        <f t="shared" si="50"/>
        <v>0</v>
      </c>
      <c r="J1937" s="3">
        <f>IF(AND(A1937&gt;=Intermediate!$B$4,A1937&lt;=Intermediate!$B$2),1,0)</f>
        <v>1</v>
      </c>
      <c r="K1937" s="3">
        <f t="shared" si="51"/>
        <v>0</v>
      </c>
      <c r="L1937" s="1">
        <f t="array" ref="L1937">INDEX(B1937:G1937,1,Intermediate!$B$6)</f>
        <v>3241.19</v>
      </c>
      <c r="M1937" s="3">
        <f>Intermediate!$B$7*K1937</f>
        <v>0</v>
      </c>
      <c r="N1937" s="3">
        <f t="shared" si="54"/>
        <v>73000</v>
      </c>
      <c r="O1937" s="3">
        <f t="shared" si="52"/>
        <v>0</v>
      </c>
      <c r="P1937" s="3">
        <f t="shared" si="55"/>
        <v>31.394551779819857</v>
      </c>
      <c r="Q1937" s="3">
        <f t="shared" si="53"/>
        <v>101755.70728323433</v>
      </c>
    </row>
    <row r="1938" spans="1:17">
      <c r="A1938" s="4">
        <v>41285</v>
      </c>
      <c r="B1938" s="10">
        <v>6916.43</v>
      </c>
      <c r="C1938" s="10">
        <v>3210.09</v>
      </c>
      <c r="D1938" s="10">
        <v>6609.88</v>
      </c>
      <c r="E1938" s="10">
        <v>3041.01</v>
      </c>
      <c r="F1938" s="10">
        <v>3001.07</v>
      </c>
      <c r="G1938" s="10">
        <v>3032.94</v>
      </c>
      <c r="H1938" s="3">
        <f t="shared" si="49"/>
        <v>1</v>
      </c>
      <c r="I1938" s="3">
        <f t="shared" si="50"/>
        <v>0</v>
      </c>
      <c r="J1938" s="3">
        <f>IF(AND(A1938&gt;=Intermediate!$B$4,A1938&lt;=Intermediate!$B$2),1,0)</f>
        <v>1</v>
      </c>
      <c r="K1938" s="3">
        <f t="shared" si="51"/>
        <v>0</v>
      </c>
      <c r="L1938" s="1">
        <f t="array" ref="L1938">INDEX(B1938:G1938,1,Intermediate!$B$6)</f>
        <v>3210.09</v>
      </c>
      <c r="M1938" s="3">
        <f>Intermediate!$B$7*K1938</f>
        <v>0</v>
      </c>
      <c r="N1938" s="3">
        <f t="shared" si="54"/>
        <v>73000</v>
      </c>
      <c r="O1938" s="3">
        <f t="shared" si="52"/>
        <v>0</v>
      </c>
      <c r="P1938" s="3">
        <f t="shared" si="55"/>
        <v>31.394551779819857</v>
      </c>
      <c r="Q1938" s="3">
        <f t="shared" si="53"/>
        <v>100779.33672288193</v>
      </c>
    </row>
    <row r="1939" spans="1:17">
      <c r="A1939" s="4">
        <v>41288</v>
      </c>
      <c r="B1939" s="10">
        <v>7003.5</v>
      </c>
      <c r="C1939" s="10">
        <v>3247.09</v>
      </c>
      <c r="D1939" s="10">
        <v>6690.9</v>
      </c>
      <c r="E1939" s="10">
        <v>3076.33</v>
      </c>
      <c r="F1939" s="10">
        <v>3032.85</v>
      </c>
      <c r="G1939" s="10">
        <v>3061.01</v>
      </c>
      <c r="H1939" s="3">
        <f t="shared" si="49"/>
        <v>1</v>
      </c>
      <c r="I1939" s="3">
        <f t="shared" si="50"/>
        <v>0</v>
      </c>
      <c r="J1939" s="3">
        <f>IF(AND(A1939&gt;=Intermediate!$B$4,A1939&lt;=Intermediate!$B$2),1,0)</f>
        <v>1</v>
      </c>
      <c r="K1939" s="3">
        <f t="shared" si="51"/>
        <v>0</v>
      </c>
      <c r="L1939" s="1">
        <f t="array" ref="L1939">INDEX(B1939:G1939,1,Intermediate!$B$6)</f>
        <v>3247.09</v>
      </c>
      <c r="M1939" s="3">
        <f>Intermediate!$B$7*K1939</f>
        <v>0</v>
      </c>
      <c r="N1939" s="3">
        <f t="shared" si="54"/>
        <v>73000</v>
      </c>
      <c r="O1939" s="3">
        <f t="shared" si="52"/>
        <v>0</v>
      </c>
      <c r="P1939" s="3">
        <f t="shared" si="55"/>
        <v>31.394551779819857</v>
      </c>
      <c r="Q1939" s="3">
        <f t="shared" si="53"/>
        <v>101940.93513873527</v>
      </c>
    </row>
    <row r="1940" spans="1:17">
      <c r="A1940" s="4">
        <v>41289</v>
      </c>
      <c r="B1940" s="10">
        <v>7038.65</v>
      </c>
      <c r="C1940" s="10">
        <v>3258.39</v>
      </c>
      <c r="D1940" s="10">
        <v>6721.61</v>
      </c>
      <c r="E1940" s="10">
        <v>3086.28</v>
      </c>
      <c r="F1940" s="10">
        <v>3036.8</v>
      </c>
      <c r="G1940" s="10">
        <v>3066.56</v>
      </c>
      <c r="H1940" s="3">
        <f t="shared" si="49"/>
        <v>1</v>
      </c>
      <c r="I1940" s="3">
        <f t="shared" si="50"/>
        <v>0</v>
      </c>
      <c r="J1940" s="3">
        <f>IF(AND(A1940&gt;=Intermediate!$B$4,A1940&lt;=Intermediate!$B$2),1,0)</f>
        <v>1</v>
      </c>
      <c r="K1940" s="3">
        <f t="shared" si="51"/>
        <v>0</v>
      </c>
      <c r="L1940" s="1">
        <f t="array" ref="L1940">INDEX(B1940:G1940,1,Intermediate!$B$6)</f>
        <v>3258.39</v>
      </c>
      <c r="M1940" s="3">
        <f>Intermediate!$B$7*K1940</f>
        <v>0</v>
      </c>
      <c r="N1940" s="3">
        <f t="shared" si="54"/>
        <v>73000</v>
      </c>
      <c r="O1940" s="3">
        <f t="shared" si="52"/>
        <v>0</v>
      </c>
      <c r="P1940" s="3">
        <f t="shared" si="55"/>
        <v>31.394551779819857</v>
      </c>
      <c r="Q1940" s="3">
        <f t="shared" si="53"/>
        <v>102295.69357384722</v>
      </c>
    </row>
    <row r="1941" spans="1:17">
      <c r="A1941" s="4">
        <v>41290</v>
      </c>
      <c r="B1941" s="10">
        <v>6970.21</v>
      </c>
      <c r="C1941" s="10">
        <v>3220.07</v>
      </c>
      <c r="D1941" s="10">
        <v>6650.66</v>
      </c>
      <c r="E1941" s="10">
        <v>3052.5</v>
      </c>
      <c r="F1941" s="10">
        <v>3000.14</v>
      </c>
      <c r="G1941" s="10">
        <v>3022.71</v>
      </c>
      <c r="H1941" s="3">
        <f t="shared" si="49"/>
        <v>1</v>
      </c>
      <c r="I1941" s="3">
        <f t="shared" si="50"/>
        <v>0</v>
      </c>
      <c r="J1941" s="3">
        <f>IF(AND(A1941&gt;=Intermediate!$B$4,A1941&lt;=Intermediate!$B$2),1,0)</f>
        <v>1</v>
      </c>
      <c r="K1941" s="3">
        <f t="shared" si="51"/>
        <v>0</v>
      </c>
      <c r="L1941" s="1">
        <f t="array" ref="L1941">INDEX(B1941:G1941,1,Intermediate!$B$6)</f>
        <v>3220.07</v>
      </c>
      <c r="M1941" s="3">
        <f>Intermediate!$B$7*K1941</f>
        <v>0</v>
      </c>
      <c r="N1941" s="3">
        <f t="shared" si="54"/>
        <v>73000</v>
      </c>
      <c r="O1941" s="3">
        <f t="shared" si="52"/>
        <v>0</v>
      </c>
      <c r="P1941" s="3">
        <f t="shared" si="55"/>
        <v>31.394551779819857</v>
      </c>
      <c r="Q1941" s="3">
        <f t="shared" si="53"/>
        <v>101092.65434964454</v>
      </c>
    </row>
    <row r="1942" spans="1:17">
      <c r="A1942" s="4">
        <v>41291</v>
      </c>
      <c r="B1942" s="10">
        <v>7008.38</v>
      </c>
      <c r="C1942" s="10">
        <v>3231.22</v>
      </c>
      <c r="D1942" s="10">
        <v>6683.81</v>
      </c>
      <c r="E1942" s="10">
        <v>3063.19</v>
      </c>
      <c r="F1942" s="10">
        <v>3003.5</v>
      </c>
      <c r="G1942" s="10">
        <v>3023.03</v>
      </c>
      <c r="H1942" s="3">
        <f t="shared" si="49"/>
        <v>1</v>
      </c>
      <c r="I1942" s="3">
        <f t="shared" si="50"/>
        <v>0</v>
      </c>
      <c r="J1942" s="3">
        <f>IF(AND(A1942&gt;=Intermediate!$B$4,A1942&lt;=Intermediate!$B$2),1,0)</f>
        <v>1</v>
      </c>
      <c r="K1942" s="3">
        <f t="shared" si="51"/>
        <v>0</v>
      </c>
      <c r="L1942" s="1">
        <f t="array" ref="L1942">INDEX(B1942:G1942,1,Intermediate!$B$6)</f>
        <v>3231.22</v>
      </c>
      <c r="M1942" s="3">
        <f>Intermediate!$B$7*K1942</f>
        <v>0</v>
      </c>
      <c r="N1942" s="3">
        <f t="shared" si="54"/>
        <v>73000</v>
      </c>
      <c r="O1942" s="3">
        <f t="shared" si="52"/>
        <v>0</v>
      </c>
      <c r="P1942" s="3">
        <f t="shared" si="55"/>
        <v>31.394551779819857</v>
      </c>
      <c r="Q1942" s="3">
        <f t="shared" si="53"/>
        <v>101442.70360198952</v>
      </c>
    </row>
    <row r="1943" spans="1:17">
      <c r="A1943" s="4">
        <v>41292</v>
      </c>
      <c r="B1943" s="10">
        <v>7028.74</v>
      </c>
      <c r="C1943" s="10">
        <v>3234.72</v>
      </c>
      <c r="D1943" s="10">
        <v>6701.36</v>
      </c>
      <c r="E1943" s="10">
        <v>3066.05</v>
      </c>
      <c r="F1943" s="10">
        <v>2998.97</v>
      </c>
      <c r="G1943" s="10">
        <v>3019.41</v>
      </c>
      <c r="H1943" s="3">
        <f t="shared" si="49"/>
        <v>1</v>
      </c>
      <c r="I1943" s="3">
        <f t="shared" si="50"/>
        <v>0</v>
      </c>
      <c r="J1943" s="3">
        <f>IF(AND(A1943&gt;=Intermediate!$B$4,A1943&lt;=Intermediate!$B$2),1,0)</f>
        <v>1</v>
      </c>
      <c r="K1943" s="3">
        <f t="shared" si="51"/>
        <v>0</v>
      </c>
      <c r="L1943" s="1">
        <f t="array" ref="L1943">INDEX(B1943:G1943,1,Intermediate!$B$6)</f>
        <v>3234.72</v>
      </c>
      <c r="M1943" s="3">
        <f>Intermediate!$B$7*K1943</f>
        <v>0</v>
      </c>
      <c r="N1943" s="3">
        <f t="shared" si="54"/>
        <v>73000</v>
      </c>
      <c r="O1943" s="3">
        <f t="shared" si="52"/>
        <v>0</v>
      </c>
      <c r="P1943" s="3">
        <f t="shared" si="55"/>
        <v>31.394551779819857</v>
      </c>
      <c r="Q1943" s="3">
        <f t="shared" si="53"/>
        <v>101552.58453321888</v>
      </c>
    </row>
    <row r="1944" spans="1:17">
      <c r="A1944" s="4">
        <v>41295</v>
      </c>
      <c r="B1944" s="10">
        <v>7048.98</v>
      </c>
      <c r="C1944" s="10">
        <v>3239.57</v>
      </c>
      <c r="D1944" s="10">
        <v>6718.01</v>
      </c>
      <c r="E1944" s="10">
        <v>3069.64</v>
      </c>
      <c r="F1944" s="10">
        <v>2996.48</v>
      </c>
      <c r="G1944" s="10">
        <v>3020.97</v>
      </c>
      <c r="H1944" s="3">
        <f t="shared" si="49"/>
        <v>1</v>
      </c>
      <c r="I1944" s="3">
        <f t="shared" si="50"/>
        <v>0</v>
      </c>
      <c r="J1944" s="3">
        <f>IF(AND(A1944&gt;=Intermediate!$B$4,A1944&lt;=Intermediate!$B$2),1,0)</f>
        <v>1</v>
      </c>
      <c r="K1944" s="3">
        <f t="shared" si="51"/>
        <v>0</v>
      </c>
      <c r="L1944" s="1">
        <f t="array" ref="L1944">INDEX(B1944:G1944,1,Intermediate!$B$6)</f>
        <v>3239.57</v>
      </c>
      <c r="M1944" s="3">
        <f>Intermediate!$B$7*K1944</f>
        <v>0</v>
      </c>
      <c r="N1944" s="3">
        <f t="shared" si="54"/>
        <v>73000</v>
      </c>
      <c r="O1944" s="3">
        <f t="shared" si="52"/>
        <v>0</v>
      </c>
      <c r="P1944" s="3">
        <f t="shared" si="55"/>
        <v>31.394551779819857</v>
      </c>
      <c r="Q1944" s="3">
        <f t="shared" si="53"/>
        <v>101704.84810935102</v>
      </c>
    </row>
    <row r="1945" spans="1:17">
      <c r="A1945" s="4">
        <v>41296</v>
      </c>
      <c r="B1945" s="10">
        <v>7004.83</v>
      </c>
      <c r="C1945" s="10">
        <v>3212.89</v>
      </c>
      <c r="D1945" s="10">
        <v>6671.44</v>
      </c>
      <c r="E1945" s="10">
        <v>3045.95</v>
      </c>
      <c r="F1945" s="10">
        <v>2968.93</v>
      </c>
      <c r="G1945" s="10">
        <v>2990.97</v>
      </c>
      <c r="H1945" s="3">
        <f t="shared" si="49"/>
        <v>1</v>
      </c>
      <c r="I1945" s="3">
        <f t="shared" si="50"/>
        <v>0</v>
      </c>
      <c r="J1945" s="3">
        <f>IF(AND(A1945&gt;=Intermediate!$B$4,A1945&lt;=Intermediate!$B$2),1,0)</f>
        <v>1</v>
      </c>
      <c r="K1945" s="3">
        <f t="shared" si="51"/>
        <v>0</v>
      </c>
      <c r="L1945" s="1">
        <f t="array" ref="L1945">INDEX(B1945:G1945,1,Intermediate!$B$6)</f>
        <v>3212.89</v>
      </c>
      <c r="M1945" s="3">
        <f>Intermediate!$B$7*K1945</f>
        <v>0</v>
      </c>
      <c r="N1945" s="3">
        <f t="shared" si="54"/>
        <v>73000</v>
      </c>
      <c r="O1945" s="3">
        <f t="shared" si="52"/>
        <v>0</v>
      </c>
      <c r="P1945" s="3">
        <f t="shared" si="55"/>
        <v>31.394551779819857</v>
      </c>
      <c r="Q1945" s="3">
        <f t="shared" si="53"/>
        <v>100867.24146786542</v>
      </c>
    </row>
    <row r="1946" spans="1:17">
      <c r="A1946" s="4">
        <v>41297</v>
      </c>
      <c r="B1946" s="10">
        <v>7006.54</v>
      </c>
      <c r="C1946" s="10">
        <v>3198.2</v>
      </c>
      <c r="D1946" s="10">
        <v>6661.59</v>
      </c>
      <c r="E1946" s="10">
        <v>3034.74</v>
      </c>
      <c r="F1946" s="10">
        <v>2946.48</v>
      </c>
      <c r="G1946" s="10">
        <v>2957.76</v>
      </c>
      <c r="H1946" s="3">
        <f t="shared" si="49"/>
        <v>1</v>
      </c>
      <c r="I1946" s="3">
        <f t="shared" si="50"/>
        <v>0</v>
      </c>
      <c r="J1946" s="3">
        <f>IF(AND(A1946&gt;=Intermediate!$B$4,A1946&lt;=Intermediate!$B$2),1,0)</f>
        <v>1</v>
      </c>
      <c r="K1946" s="3">
        <f t="shared" si="51"/>
        <v>0</v>
      </c>
      <c r="L1946" s="1">
        <f t="array" ref="L1946">INDEX(B1946:G1946,1,Intermediate!$B$6)</f>
        <v>3198.2</v>
      </c>
      <c r="M1946" s="3">
        <f>Intermediate!$B$7*K1946</f>
        <v>0</v>
      </c>
      <c r="N1946" s="3">
        <f t="shared" si="54"/>
        <v>73000</v>
      </c>
      <c r="O1946" s="3">
        <f t="shared" si="52"/>
        <v>0</v>
      </c>
      <c r="P1946" s="3">
        <f t="shared" si="55"/>
        <v>31.394551779819857</v>
      </c>
      <c r="Q1946" s="3">
        <f t="shared" si="53"/>
        <v>100406.05550221985</v>
      </c>
    </row>
    <row r="1947" spans="1:17">
      <c r="A1947" s="4">
        <v>41298</v>
      </c>
      <c r="B1947" s="10">
        <v>6954.08</v>
      </c>
      <c r="C1947" s="10">
        <v>3146.06</v>
      </c>
      <c r="D1947" s="10">
        <v>6591.13</v>
      </c>
      <c r="E1947" s="10">
        <v>2988.82</v>
      </c>
      <c r="F1947" s="10">
        <v>2879.38</v>
      </c>
      <c r="G1947" s="10">
        <v>2883.87</v>
      </c>
      <c r="H1947" s="3">
        <f t="shared" si="49"/>
        <v>1</v>
      </c>
      <c r="I1947" s="3">
        <f t="shared" si="50"/>
        <v>0</v>
      </c>
      <c r="J1947" s="3">
        <f>IF(AND(A1947&gt;=Intermediate!$B$4,A1947&lt;=Intermediate!$B$2),1,0)</f>
        <v>1</v>
      </c>
      <c r="K1947" s="3">
        <f t="shared" si="51"/>
        <v>0</v>
      </c>
      <c r="L1947" s="1">
        <f t="array" ref="L1947">INDEX(B1947:G1947,1,Intermediate!$B$6)</f>
        <v>3146.06</v>
      </c>
      <c r="M1947" s="3">
        <f>Intermediate!$B$7*K1947</f>
        <v>0</v>
      </c>
      <c r="N1947" s="3">
        <f t="shared" si="54"/>
        <v>73000</v>
      </c>
      <c r="O1947" s="3">
        <f t="shared" si="52"/>
        <v>0</v>
      </c>
      <c r="P1947" s="3">
        <f t="shared" si="55"/>
        <v>31.394551779819857</v>
      </c>
      <c r="Q1947" s="3">
        <f t="shared" si="53"/>
        <v>98769.143572420056</v>
      </c>
    </row>
    <row r="1948" spans="1:17">
      <c r="A1948" s="4">
        <v>41299</v>
      </c>
      <c r="B1948" s="10">
        <v>7024.9</v>
      </c>
      <c r="C1948" s="10">
        <v>3185.75</v>
      </c>
      <c r="D1948" s="10">
        <v>6663.88</v>
      </c>
      <c r="E1948" s="10">
        <v>3030.71</v>
      </c>
      <c r="F1948" s="10">
        <v>2931.67</v>
      </c>
      <c r="G1948" s="10">
        <v>2921.67</v>
      </c>
      <c r="H1948" s="3">
        <f t="shared" si="49"/>
        <v>1</v>
      </c>
      <c r="I1948" s="3">
        <f t="shared" si="50"/>
        <v>0</v>
      </c>
      <c r="J1948" s="3">
        <f>IF(AND(A1948&gt;=Intermediate!$B$4,A1948&lt;=Intermediate!$B$2),1,0)</f>
        <v>1</v>
      </c>
      <c r="K1948" s="3">
        <f t="shared" si="51"/>
        <v>0</v>
      </c>
      <c r="L1948" s="1">
        <f t="array" ref="L1948">INDEX(B1948:G1948,1,Intermediate!$B$6)</f>
        <v>3185.75</v>
      </c>
      <c r="M1948" s="3">
        <f>Intermediate!$B$7*K1948</f>
        <v>0</v>
      </c>
      <c r="N1948" s="3">
        <f t="shared" si="54"/>
        <v>73000</v>
      </c>
      <c r="O1948" s="3">
        <f t="shared" si="52"/>
        <v>0</v>
      </c>
      <c r="P1948" s="3">
        <f t="shared" si="55"/>
        <v>31.394551779819857</v>
      </c>
      <c r="Q1948" s="3">
        <f t="shared" si="53"/>
        <v>100015.1933325611</v>
      </c>
    </row>
    <row r="1949" spans="1:17">
      <c r="A1949" s="4">
        <v>41302</v>
      </c>
      <c r="B1949" s="10">
        <v>7026.53</v>
      </c>
      <c r="C1949" s="10">
        <v>3188.17</v>
      </c>
      <c r="D1949" s="10">
        <v>6666.48</v>
      </c>
      <c r="E1949" s="10">
        <v>3032.68</v>
      </c>
      <c r="F1949" s="10">
        <v>2934.59</v>
      </c>
      <c r="G1949" s="10">
        <v>2926.14</v>
      </c>
      <c r="H1949" s="3">
        <f t="shared" si="49"/>
        <v>1</v>
      </c>
      <c r="I1949" s="3">
        <f t="shared" si="50"/>
        <v>0</v>
      </c>
      <c r="J1949" s="3">
        <f>IF(AND(A1949&gt;=Intermediate!$B$4,A1949&lt;=Intermediate!$B$2),1,0)</f>
        <v>1</v>
      </c>
      <c r="K1949" s="3">
        <f t="shared" si="51"/>
        <v>0</v>
      </c>
      <c r="L1949" s="1">
        <f t="array" ref="L1949">INDEX(B1949:G1949,1,Intermediate!$B$6)</f>
        <v>3188.17</v>
      </c>
      <c r="M1949" s="3">
        <f>Intermediate!$B$7*K1949</f>
        <v>0</v>
      </c>
      <c r="N1949" s="3">
        <f t="shared" si="54"/>
        <v>73000</v>
      </c>
      <c r="O1949" s="3">
        <f t="shared" si="52"/>
        <v>0</v>
      </c>
      <c r="P1949" s="3">
        <f t="shared" si="55"/>
        <v>31.394551779819857</v>
      </c>
      <c r="Q1949" s="3">
        <f t="shared" si="53"/>
        <v>100091.16814786827</v>
      </c>
    </row>
    <row r="1950" spans="1:17">
      <c r="A1950" s="4">
        <v>41303</v>
      </c>
      <c r="B1950" s="10">
        <v>6994.04</v>
      </c>
      <c r="C1950" s="10">
        <v>3170.28</v>
      </c>
      <c r="D1950" s="10">
        <v>6633.97</v>
      </c>
      <c r="E1950" s="10">
        <v>3017.23</v>
      </c>
      <c r="F1950" s="10">
        <v>2918.14</v>
      </c>
      <c r="G1950" s="10">
        <v>2903.57</v>
      </c>
      <c r="H1950" s="3">
        <f t="shared" si="49"/>
        <v>1</v>
      </c>
      <c r="I1950" s="3">
        <f t="shared" si="50"/>
        <v>0</v>
      </c>
      <c r="J1950" s="3">
        <f>IF(AND(A1950&gt;=Intermediate!$B$4,A1950&lt;=Intermediate!$B$2),1,0)</f>
        <v>1</v>
      </c>
      <c r="K1950" s="3">
        <f t="shared" si="51"/>
        <v>0</v>
      </c>
      <c r="L1950" s="1">
        <f t="array" ref="L1950">INDEX(B1950:G1950,1,Intermediate!$B$6)</f>
        <v>3170.28</v>
      </c>
      <c r="M1950" s="3">
        <f>Intermediate!$B$7*K1950</f>
        <v>0</v>
      </c>
      <c r="N1950" s="3">
        <f t="shared" si="54"/>
        <v>73000</v>
      </c>
      <c r="O1950" s="3">
        <f t="shared" si="52"/>
        <v>0</v>
      </c>
      <c r="P1950" s="3">
        <f t="shared" si="55"/>
        <v>31.394551779819857</v>
      </c>
      <c r="Q1950" s="3">
        <f t="shared" si="53"/>
        <v>99529.519616527308</v>
      </c>
    </row>
    <row r="1951" spans="1:17">
      <c r="A1951" s="4">
        <v>41304</v>
      </c>
      <c r="B1951" s="10">
        <v>6998.42</v>
      </c>
      <c r="C1951" s="10">
        <v>3171.42</v>
      </c>
      <c r="D1951" s="10">
        <v>6637.28</v>
      </c>
      <c r="E1951" s="10">
        <v>3017.02</v>
      </c>
      <c r="F1951" s="10">
        <v>2915.46</v>
      </c>
      <c r="G1951" s="10">
        <v>2902.86</v>
      </c>
      <c r="H1951" s="3">
        <f t="shared" si="49"/>
        <v>1</v>
      </c>
      <c r="I1951" s="3">
        <f t="shared" si="50"/>
        <v>0</v>
      </c>
      <c r="J1951" s="3">
        <f>IF(AND(A1951&gt;=Intermediate!$B$4,A1951&lt;=Intermediate!$B$2),1,0)</f>
        <v>1</v>
      </c>
      <c r="K1951" s="3">
        <f t="shared" si="51"/>
        <v>0</v>
      </c>
      <c r="L1951" s="1">
        <f t="array" ref="L1951">INDEX(B1951:G1951,1,Intermediate!$B$6)</f>
        <v>3171.42</v>
      </c>
      <c r="M1951" s="3">
        <f>Intermediate!$B$7*K1951</f>
        <v>0</v>
      </c>
      <c r="N1951" s="3">
        <f t="shared" si="54"/>
        <v>73000</v>
      </c>
      <c r="O1951" s="3">
        <f t="shared" si="52"/>
        <v>0</v>
      </c>
      <c r="P1951" s="3">
        <f t="shared" si="55"/>
        <v>31.394551779819857</v>
      </c>
      <c r="Q1951" s="3">
        <f t="shared" si="53"/>
        <v>99565.309405556298</v>
      </c>
    </row>
    <row r="1952" spans="1:17">
      <c r="A1952" s="4">
        <v>41305</v>
      </c>
      <c r="B1952" s="10">
        <v>6986.06</v>
      </c>
      <c r="C1952" s="10">
        <v>3173.84</v>
      </c>
      <c r="D1952" s="10">
        <v>6634.78</v>
      </c>
      <c r="E1952" s="10">
        <v>3024.19</v>
      </c>
      <c r="F1952" s="10">
        <v>2933.58</v>
      </c>
      <c r="G1952" s="10">
        <v>2907.92</v>
      </c>
      <c r="H1952" s="3">
        <f t="shared" si="49"/>
        <v>1</v>
      </c>
      <c r="I1952" s="3">
        <f t="shared" si="50"/>
        <v>0</v>
      </c>
      <c r="J1952" s="3">
        <f>IF(AND(A1952&gt;=Intermediate!$B$4,A1952&lt;=Intermediate!$B$2),1,0)</f>
        <v>1</v>
      </c>
      <c r="K1952" s="3">
        <f t="shared" si="51"/>
        <v>0</v>
      </c>
      <c r="L1952" s="1">
        <f t="array" ref="L1952">INDEX(B1952:G1952,1,Intermediate!$B$6)</f>
        <v>3173.84</v>
      </c>
      <c r="M1952" s="3">
        <f>Intermediate!$B$7*K1952</f>
        <v>0</v>
      </c>
      <c r="N1952" s="3">
        <f t="shared" si="54"/>
        <v>73000</v>
      </c>
      <c r="O1952" s="3">
        <f t="shared" si="52"/>
        <v>0</v>
      </c>
      <c r="P1952" s="3">
        <f t="shared" si="55"/>
        <v>31.394551779819857</v>
      </c>
      <c r="Q1952" s="3">
        <f t="shared" si="53"/>
        <v>99641.284220863454</v>
      </c>
    </row>
    <row r="1953" spans="1:17">
      <c r="A1953" s="2">
        <v>41306</v>
      </c>
      <c r="B1953" s="10">
        <v>6953.77</v>
      </c>
      <c r="C1953" s="10">
        <v>3165.55</v>
      </c>
      <c r="D1953" s="10">
        <v>6608.15</v>
      </c>
      <c r="E1953" s="10">
        <v>3019.47</v>
      </c>
      <c r="F1953" s="10">
        <v>2939.68</v>
      </c>
      <c r="G1953" s="10">
        <v>2902.74</v>
      </c>
      <c r="H1953" s="3">
        <f t="shared" si="49"/>
        <v>2</v>
      </c>
      <c r="I1953" s="3">
        <f t="shared" si="50"/>
        <v>1</v>
      </c>
      <c r="J1953" s="3">
        <f>IF(AND(A1953&gt;=Intermediate!$B$4,A1953&lt;=Intermediate!$B$2),1,0)</f>
        <v>1</v>
      </c>
      <c r="K1953" s="3">
        <f t="shared" si="51"/>
        <v>1</v>
      </c>
      <c r="L1953" s="1">
        <f t="array" ref="L1953">INDEX(B1953:G1953,1,Intermediate!$B$6)</f>
        <v>3165.55</v>
      </c>
      <c r="M1953" s="3">
        <f>Intermediate!$B$7*K1953</f>
        <v>1000</v>
      </c>
      <c r="N1953" s="3">
        <f t="shared" si="54"/>
        <v>74000</v>
      </c>
      <c r="O1953" s="3">
        <f t="shared" si="52"/>
        <v>0.31590087030689767</v>
      </c>
      <c r="P1953" s="3">
        <f t="shared" si="55"/>
        <v>31.710452650126754</v>
      </c>
      <c r="Q1953" s="3">
        <f t="shared" si="53"/>
        <v>100381.02338660875</v>
      </c>
    </row>
    <row r="1954" spans="1:17">
      <c r="A1954" s="2">
        <v>41309</v>
      </c>
      <c r="B1954" s="10">
        <v>6938.13</v>
      </c>
      <c r="C1954" s="10">
        <v>3147.97</v>
      </c>
      <c r="D1954" s="10">
        <v>6585.55</v>
      </c>
      <c r="E1954" s="10">
        <v>3004.84</v>
      </c>
      <c r="F1954" s="10">
        <v>2918</v>
      </c>
      <c r="G1954" s="10">
        <v>2872.3</v>
      </c>
      <c r="H1954" s="3">
        <f t="shared" si="49"/>
        <v>2</v>
      </c>
      <c r="I1954" s="3">
        <f t="shared" si="50"/>
        <v>0</v>
      </c>
      <c r="J1954" s="3">
        <f>IF(AND(A1954&gt;=Intermediate!$B$4,A1954&lt;=Intermediate!$B$2),1,0)</f>
        <v>1</v>
      </c>
      <c r="K1954" s="3">
        <f t="shared" si="51"/>
        <v>0</v>
      </c>
      <c r="L1954" s="1">
        <f t="array" ref="L1954">INDEX(B1954:G1954,1,Intermediate!$B$6)</f>
        <v>3147.97</v>
      </c>
      <c r="M1954" s="3">
        <f>Intermediate!$B$7*K1954</f>
        <v>0</v>
      </c>
      <c r="N1954" s="3">
        <f t="shared" si="54"/>
        <v>74000</v>
      </c>
      <c r="O1954" s="3">
        <f t="shared" si="52"/>
        <v>0</v>
      </c>
      <c r="P1954" s="3">
        <f t="shared" si="55"/>
        <v>31.710452650126754</v>
      </c>
      <c r="Q1954" s="3">
        <f t="shared" si="53"/>
        <v>99823.553629019516</v>
      </c>
    </row>
    <row r="1955" spans="1:17">
      <c r="A1955" s="2">
        <v>41310</v>
      </c>
      <c r="B1955" s="10">
        <v>6903.83</v>
      </c>
      <c r="C1955" s="10">
        <v>3129.95</v>
      </c>
      <c r="D1955" s="10">
        <v>6550.49</v>
      </c>
      <c r="E1955" s="10">
        <v>2987.17</v>
      </c>
      <c r="F1955" s="10">
        <v>2898.58</v>
      </c>
      <c r="G1955" s="10">
        <v>2854.35</v>
      </c>
      <c r="H1955" s="3">
        <f t="shared" si="49"/>
        <v>2</v>
      </c>
      <c r="I1955" s="3">
        <f t="shared" si="50"/>
        <v>0</v>
      </c>
      <c r="J1955" s="3">
        <f>IF(AND(A1955&gt;=Intermediate!$B$4,A1955&lt;=Intermediate!$B$2),1,0)</f>
        <v>1</v>
      </c>
      <c r="K1955" s="3">
        <f t="shared" si="51"/>
        <v>0</v>
      </c>
      <c r="L1955" s="1">
        <f t="array" ref="L1955">INDEX(B1955:G1955,1,Intermediate!$B$6)</f>
        <v>3129.95</v>
      </c>
      <c r="M1955" s="3">
        <f>Intermediate!$B$7*K1955</f>
        <v>0</v>
      </c>
      <c r="N1955" s="3">
        <f t="shared" si="54"/>
        <v>74000</v>
      </c>
      <c r="O1955" s="3">
        <f t="shared" si="52"/>
        <v>0</v>
      </c>
      <c r="P1955" s="3">
        <f t="shared" si="55"/>
        <v>31.710452650126754</v>
      </c>
      <c r="Q1955" s="3">
        <f t="shared" si="53"/>
        <v>99252.131272264232</v>
      </c>
    </row>
    <row r="1956" spans="1:17">
      <c r="A1956" s="2">
        <v>41311</v>
      </c>
      <c r="B1956" s="10">
        <v>6910.59</v>
      </c>
      <c r="C1956" s="10">
        <v>3132.93</v>
      </c>
      <c r="D1956" s="10">
        <v>6556.73</v>
      </c>
      <c r="E1956" s="10">
        <v>2990.02</v>
      </c>
      <c r="F1956" s="10">
        <v>2901.14</v>
      </c>
      <c r="G1956" s="10">
        <v>2858.28</v>
      </c>
      <c r="H1956" s="3">
        <f t="shared" si="49"/>
        <v>2</v>
      </c>
      <c r="I1956" s="3">
        <f t="shared" si="50"/>
        <v>0</v>
      </c>
      <c r="J1956" s="3">
        <f>IF(AND(A1956&gt;=Intermediate!$B$4,A1956&lt;=Intermediate!$B$2),1,0)</f>
        <v>1</v>
      </c>
      <c r="K1956" s="3">
        <f t="shared" si="51"/>
        <v>0</v>
      </c>
      <c r="L1956" s="1">
        <f t="array" ref="L1956">INDEX(B1956:G1956,1,Intermediate!$B$6)</f>
        <v>3132.93</v>
      </c>
      <c r="M1956" s="3">
        <f>Intermediate!$B$7*K1956</f>
        <v>0</v>
      </c>
      <c r="N1956" s="3">
        <f t="shared" si="54"/>
        <v>74000</v>
      </c>
      <c r="O1956" s="3">
        <f t="shared" si="52"/>
        <v>0</v>
      </c>
      <c r="P1956" s="3">
        <f t="shared" si="55"/>
        <v>31.710452650126754</v>
      </c>
      <c r="Q1956" s="3">
        <f t="shared" si="53"/>
        <v>99346.6284211616</v>
      </c>
    </row>
    <row r="1957" spans="1:17">
      <c r="A1957" s="2">
        <v>41312</v>
      </c>
      <c r="B1957" s="10">
        <v>6882.52</v>
      </c>
      <c r="C1957" s="10">
        <v>3111.25</v>
      </c>
      <c r="D1957" s="10">
        <v>6522.41</v>
      </c>
      <c r="E1957" s="10">
        <v>2973.42</v>
      </c>
      <c r="F1957" s="10">
        <v>2882.52</v>
      </c>
      <c r="G1957" s="10">
        <v>2823.77</v>
      </c>
      <c r="H1957" s="3">
        <f t="shared" si="49"/>
        <v>2</v>
      </c>
      <c r="I1957" s="3">
        <f t="shared" si="50"/>
        <v>0</v>
      </c>
      <c r="J1957" s="3">
        <f>IF(AND(A1957&gt;=Intermediate!$B$4,A1957&lt;=Intermediate!$B$2),1,0)</f>
        <v>1</v>
      </c>
      <c r="K1957" s="3">
        <f t="shared" si="51"/>
        <v>0</v>
      </c>
      <c r="L1957" s="1">
        <f t="array" ref="L1957">INDEX(B1957:G1957,1,Intermediate!$B$6)</f>
        <v>3111.25</v>
      </c>
      <c r="M1957" s="3">
        <f>Intermediate!$B$7*K1957</f>
        <v>0</v>
      </c>
      <c r="N1957" s="3">
        <f t="shared" si="54"/>
        <v>74000</v>
      </c>
      <c r="O1957" s="3">
        <f t="shared" si="52"/>
        <v>0</v>
      </c>
      <c r="P1957" s="3">
        <f t="shared" si="55"/>
        <v>31.710452650126754</v>
      </c>
      <c r="Q1957" s="3">
        <f t="shared" si="53"/>
        <v>98659.145807706867</v>
      </c>
    </row>
    <row r="1958" spans="1:17">
      <c r="A1958" s="2">
        <v>41313</v>
      </c>
      <c r="B1958" s="10">
        <v>6841.25</v>
      </c>
      <c r="C1958" s="10">
        <v>3088.27</v>
      </c>
      <c r="D1958" s="10">
        <v>6480.27</v>
      </c>
      <c r="E1958" s="10">
        <v>2955.04</v>
      </c>
      <c r="F1958" s="10">
        <v>2865.14</v>
      </c>
      <c r="G1958" s="10">
        <v>2795.99</v>
      </c>
      <c r="H1958" s="3">
        <f t="shared" si="49"/>
        <v>2</v>
      </c>
      <c r="I1958" s="3">
        <f t="shared" si="50"/>
        <v>0</v>
      </c>
      <c r="J1958" s="3">
        <f>IF(AND(A1958&gt;=Intermediate!$B$4,A1958&lt;=Intermediate!$B$2),1,0)</f>
        <v>1</v>
      </c>
      <c r="K1958" s="3">
        <f t="shared" si="51"/>
        <v>0</v>
      </c>
      <c r="L1958" s="1">
        <f t="array" ref="L1958">INDEX(B1958:G1958,1,Intermediate!$B$6)</f>
        <v>3088.27</v>
      </c>
      <c r="M1958" s="3">
        <f>Intermediate!$B$7*K1958</f>
        <v>0</v>
      </c>
      <c r="N1958" s="3">
        <f t="shared" si="54"/>
        <v>74000</v>
      </c>
      <c r="O1958" s="3">
        <f t="shared" si="52"/>
        <v>0</v>
      </c>
      <c r="P1958" s="3">
        <f t="shared" si="55"/>
        <v>31.710452650126754</v>
      </c>
      <c r="Q1958" s="3">
        <f t="shared" si="53"/>
        <v>97930.439605806954</v>
      </c>
    </row>
    <row r="1959" spans="1:17">
      <c r="A1959" s="4">
        <v>41316</v>
      </c>
      <c r="B1959" s="10">
        <v>6835.37</v>
      </c>
      <c r="C1959" s="10">
        <v>3085.32</v>
      </c>
      <c r="D1959" s="10">
        <v>6474.03</v>
      </c>
      <c r="E1959" s="10">
        <v>2953.39</v>
      </c>
      <c r="F1959" s="10">
        <v>2864.24</v>
      </c>
      <c r="G1959" s="10">
        <v>2793.37</v>
      </c>
      <c r="H1959" s="3">
        <f t="shared" si="49"/>
        <v>2</v>
      </c>
      <c r="I1959" s="3">
        <f t="shared" si="50"/>
        <v>0</v>
      </c>
      <c r="J1959" s="3">
        <f>IF(AND(A1959&gt;=Intermediate!$B$4,A1959&lt;=Intermediate!$B$2),1,0)</f>
        <v>1</v>
      </c>
      <c r="K1959" s="3">
        <f t="shared" si="51"/>
        <v>0</v>
      </c>
      <c r="L1959" s="1">
        <f t="array" ref="L1959">INDEX(B1959:G1959,1,Intermediate!$B$6)</f>
        <v>3085.32</v>
      </c>
      <c r="M1959" s="3">
        <f>Intermediate!$B$7*K1959</f>
        <v>0</v>
      </c>
      <c r="N1959" s="3">
        <f t="shared" si="54"/>
        <v>74000</v>
      </c>
      <c r="O1959" s="3">
        <f t="shared" si="52"/>
        <v>0</v>
      </c>
      <c r="P1959" s="3">
        <f t="shared" si="55"/>
        <v>31.710452650126754</v>
      </c>
      <c r="Q1959" s="3">
        <f t="shared" si="53"/>
        <v>97836.893770489085</v>
      </c>
    </row>
    <row r="1960" spans="1:17">
      <c r="A1960" s="4">
        <v>41317</v>
      </c>
      <c r="B1960" s="10">
        <v>6862.45</v>
      </c>
      <c r="C1960" s="10">
        <v>3086.69</v>
      </c>
      <c r="D1960" s="10">
        <v>6491.27</v>
      </c>
      <c r="E1960" s="10">
        <v>2956.84</v>
      </c>
      <c r="F1960" s="10">
        <v>2860</v>
      </c>
      <c r="G1960" s="10">
        <v>2781.03</v>
      </c>
      <c r="H1960" s="3">
        <f t="shared" si="49"/>
        <v>2</v>
      </c>
      <c r="I1960" s="3">
        <f t="shared" si="50"/>
        <v>0</v>
      </c>
      <c r="J1960" s="3">
        <f>IF(AND(A1960&gt;=Intermediate!$B$4,A1960&lt;=Intermediate!$B$2),1,0)</f>
        <v>1</v>
      </c>
      <c r="K1960" s="3">
        <f t="shared" si="51"/>
        <v>0</v>
      </c>
      <c r="L1960" s="1">
        <f t="array" ref="L1960">INDEX(B1960:G1960,1,Intermediate!$B$6)</f>
        <v>3086.69</v>
      </c>
      <c r="M1960" s="3">
        <f>Intermediate!$B$7*K1960</f>
        <v>0</v>
      </c>
      <c r="N1960" s="3">
        <f t="shared" si="54"/>
        <v>74000</v>
      </c>
      <c r="O1960" s="3">
        <f t="shared" si="52"/>
        <v>0</v>
      </c>
      <c r="P1960" s="3">
        <f t="shared" si="55"/>
        <v>31.710452650126754</v>
      </c>
      <c r="Q1960" s="3">
        <f t="shared" si="53"/>
        <v>97880.337090619752</v>
      </c>
    </row>
    <row r="1961" spans="1:17">
      <c r="A1961" s="4">
        <v>41318</v>
      </c>
      <c r="B1961" s="10">
        <v>6865.35</v>
      </c>
      <c r="C1961" s="10">
        <v>3080.93</v>
      </c>
      <c r="D1961" s="10">
        <v>6488.71</v>
      </c>
      <c r="E1961" s="10">
        <v>2950.17</v>
      </c>
      <c r="F1961" s="10">
        <v>2846.15</v>
      </c>
      <c r="G1961" s="10">
        <v>2771.24</v>
      </c>
      <c r="H1961" s="3">
        <f t="shared" si="49"/>
        <v>2</v>
      </c>
      <c r="I1961" s="3">
        <f t="shared" si="50"/>
        <v>0</v>
      </c>
      <c r="J1961" s="3">
        <f>IF(AND(A1961&gt;=Intermediate!$B$4,A1961&lt;=Intermediate!$B$2),1,0)</f>
        <v>1</v>
      </c>
      <c r="K1961" s="3">
        <f t="shared" si="51"/>
        <v>0</v>
      </c>
      <c r="L1961" s="1">
        <f t="array" ref="L1961">INDEX(B1961:G1961,1,Intermediate!$B$6)</f>
        <v>3080.93</v>
      </c>
      <c r="M1961" s="3">
        <f>Intermediate!$B$7*K1961</f>
        <v>0</v>
      </c>
      <c r="N1961" s="3">
        <f t="shared" si="54"/>
        <v>74000</v>
      </c>
      <c r="O1961" s="3">
        <f t="shared" si="52"/>
        <v>0</v>
      </c>
      <c r="P1961" s="3">
        <f t="shared" si="55"/>
        <v>31.710452650126754</v>
      </c>
      <c r="Q1961" s="3">
        <f t="shared" si="53"/>
        <v>97697.684883355018</v>
      </c>
    </row>
    <row r="1962" spans="1:17">
      <c r="A1962" s="4">
        <v>41319</v>
      </c>
      <c r="B1962" s="10">
        <v>6815.49</v>
      </c>
      <c r="C1962" s="10">
        <v>3048.26</v>
      </c>
      <c r="D1962" s="10">
        <v>6436.06</v>
      </c>
      <c r="E1962" s="10">
        <v>2921.61</v>
      </c>
      <c r="F1962" s="10">
        <v>2810.79</v>
      </c>
      <c r="G1962" s="10">
        <v>2728.6</v>
      </c>
      <c r="H1962" s="3">
        <f t="shared" si="49"/>
        <v>2</v>
      </c>
      <c r="I1962" s="3">
        <f t="shared" si="50"/>
        <v>0</v>
      </c>
      <c r="J1962" s="3">
        <f>IF(AND(A1962&gt;=Intermediate!$B$4,A1962&lt;=Intermediate!$B$2),1,0)</f>
        <v>1</v>
      </c>
      <c r="K1962" s="3">
        <f t="shared" si="51"/>
        <v>0</v>
      </c>
      <c r="L1962" s="1">
        <f t="array" ref="L1962">INDEX(B1962:G1962,1,Intermediate!$B$6)</f>
        <v>3048.26</v>
      </c>
      <c r="M1962" s="3">
        <f>Intermediate!$B$7*K1962</f>
        <v>0</v>
      </c>
      <c r="N1962" s="3">
        <f t="shared" si="54"/>
        <v>74000</v>
      </c>
      <c r="O1962" s="3">
        <f t="shared" si="52"/>
        <v>0</v>
      </c>
      <c r="P1962" s="3">
        <f t="shared" si="55"/>
        <v>31.710452650126754</v>
      </c>
      <c r="Q1962" s="3">
        <f t="shared" si="53"/>
        <v>96661.704395275388</v>
      </c>
    </row>
    <row r="1963" spans="1:17">
      <c r="A1963" s="4">
        <v>41320</v>
      </c>
      <c r="B1963" s="10">
        <v>6809.36</v>
      </c>
      <c r="C1963" s="10">
        <v>3046.55</v>
      </c>
      <c r="D1963" s="10">
        <v>6432.36</v>
      </c>
      <c r="E1963" s="10">
        <v>2925.01</v>
      </c>
      <c r="F1963" s="10">
        <v>2819.55</v>
      </c>
      <c r="G1963" s="10">
        <v>2717.22</v>
      </c>
      <c r="H1963" s="3">
        <f t="shared" si="49"/>
        <v>2</v>
      </c>
      <c r="I1963" s="3">
        <f t="shared" si="50"/>
        <v>0</v>
      </c>
      <c r="J1963" s="3">
        <f>IF(AND(A1963&gt;=Intermediate!$B$4,A1963&lt;=Intermediate!$B$2),1,0)</f>
        <v>1</v>
      </c>
      <c r="K1963" s="3">
        <f t="shared" si="51"/>
        <v>0</v>
      </c>
      <c r="L1963" s="1">
        <f t="array" ref="L1963">INDEX(B1963:G1963,1,Intermediate!$B$6)</f>
        <v>3046.55</v>
      </c>
      <c r="M1963" s="3">
        <f>Intermediate!$B$7*K1963</f>
        <v>0</v>
      </c>
      <c r="N1963" s="3">
        <f t="shared" si="54"/>
        <v>74000</v>
      </c>
      <c r="O1963" s="3">
        <f t="shared" si="52"/>
        <v>0</v>
      </c>
      <c r="P1963" s="3">
        <f t="shared" si="55"/>
        <v>31.710452650126754</v>
      </c>
      <c r="Q1963" s="3">
        <f t="shared" si="53"/>
        <v>96607.479521243673</v>
      </c>
    </row>
    <row r="1964" spans="1:17">
      <c r="A1964" s="4">
        <v>41323</v>
      </c>
      <c r="B1964" s="10">
        <v>6825.33</v>
      </c>
      <c r="C1964" s="10">
        <v>3057.29</v>
      </c>
      <c r="D1964" s="10">
        <v>6450.13</v>
      </c>
      <c r="E1964" s="10">
        <v>2934.94</v>
      </c>
      <c r="F1964" s="10">
        <v>2831.6</v>
      </c>
      <c r="G1964" s="10">
        <v>2731.12</v>
      </c>
      <c r="H1964" s="3">
        <f t="shared" si="49"/>
        <v>2</v>
      </c>
      <c r="I1964" s="3">
        <f t="shared" si="50"/>
        <v>0</v>
      </c>
      <c r="J1964" s="3">
        <f>IF(AND(A1964&gt;=Intermediate!$B$4,A1964&lt;=Intermediate!$B$2),1,0)</f>
        <v>1</v>
      </c>
      <c r="K1964" s="3">
        <f t="shared" si="51"/>
        <v>0</v>
      </c>
      <c r="L1964" s="1">
        <f t="array" ref="L1964">INDEX(B1964:G1964,1,Intermediate!$B$6)</f>
        <v>3057.29</v>
      </c>
      <c r="M1964" s="3">
        <f>Intermediate!$B$7*K1964</f>
        <v>0</v>
      </c>
      <c r="N1964" s="3">
        <f t="shared" si="54"/>
        <v>74000</v>
      </c>
      <c r="O1964" s="3">
        <f t="shared" si="52"/>
        <v>0</v>
      </c>
      <c r="P1964" s="3">
        <f t="shared" si="55"/>
        <v>31.710452650126754</v>
      </c>
      <c r="Q1964" s="3">
        <f t="shared" si="53"/>
        <v>96948.049782706017</v>
      </c>
    </row>
    <row r="1965" spans="1:17">
      <c r="A1965" s="4">
        <v>41324</v>
      </c>
      <c r="B1965" s="10">
        <v>6875.74</v>
      </c>
      <c r="C1965" s="10">
        <v>3085.52</v>
      </c>
      <c r="D1965" s="10">
        <v>6502.07</v>
      </c>
      <c r="E1965" s="10">
        <v>2963.14</v>
      </c>
      <c r="F1965" s="10">
        <v>2865.32</v>
      </c>
      <c r="G1965" s="10">
        <v>2761.87</v>
      </c>
      <c r="H1965" s="3">
        <f t="shared" si="49"/>
        <v>2</v>
      </c>
      <c r="I1965" s="3">
        <f t="shared" si="50"/>
        <v>0</v>
      </c>
      <c r="J1965" s="3">
        <f>IF(AND(A1965&gt;=Intermediate!$B$4,A1965&lt;=Intermediate!$B$2),1,0)</f>
        <v>1</v>
      </c>
      <c r="K1965" s="3">
        <f t="shared" si="51"/>
        <v>0</v>
      </c>
      <c r="L1965" s="1">
        <f t="array" ref="L1965">INDEX(B1965:G1965,1,Intermediate!$B$6)</f>
        <v>3085.52</v>
      </c>
      <c r="M1965" s="3">
        <f>Intermediate!$B$7*K1965</f>
        <v>0</v>
      </c>
      <c r="N1965" s="3">
        <f t="shared" si="54"/>
        <v>74000</v>
      </c>
      <c r="O1965" s="3">
        <f t="shared" si="52"/>
        <v>0</v>
      </c>
      <c r="P1965" s="3">
        <f t="shared" si="55"/>
        <v>31.710452650126754</v>
      </c>
      <c r="Q1965" s="3">
        <f t="shared" si="53"/>
        <v>97843.2358610191</v>
      </c>
    </row>
    <row r="1966" spans="1:17">
      <c r="A1966" s="4">
        <v>41325</v>
      </c>
      <c r="B1966" s="10">
        <v>6877.45</v>
      </c>
      <c r="C1966" s="10">
        <v>3087.01</v>
      </c>
      <c r="D1966" s="10">
        <v>6503.83</v>
      </c>
      <c r="E1966" s="10">
        <v>2963.01</v>
      </c>
      <c r="F1966" s="10">
        <v>2864.43</v>
      </c>
      <c r="G1966" s="10">
        <v>2768.3</v>
      </c>
      <c r="H1966" s="3">
        <f t="shared" si="49"/>
        <v>2</v>
      </c>
      <c r="I1966" s="3">
        <f t="shared" si="50"/>
        <v>0</v>
      </c>
      <c r="J1966" s="3">
        <f>IF(AND(A1966&gt;=Intermediate!$B$4,A1966&lt;=Intermediate!$B$2),1,0)</f>
        <v>1</v>
      </c>
      <c r="K1966" s="3">
        <f t="shared" si="51"/>
        <v>0</v>
      </c>
      <c r="L1966" s="1">
        <f t="array" ref="L1966">INDEX(B1966:G1966,1,Intermediate!$B$6)</f>
        <v>3087.01</v>
      </c>
      <c r="M1966" s="3">
        <f>Intermediate!$B$7*K1966</f>
        <v>0</v>
      </c>
      <c r="N1966" s="3">
        <f t="shared" si="54"/>
        <v>74000</v>
      </c>
      <c r="O1966" s="3">
        <f t="shared" si="52"/>
        <v>0</v>
      </c>
      <c r="P1966" s="3">
        <f t="shared" si="55"/>
        <v>31.710452650126754</v>
      </c>
      <c r="Q1966" s="3">
        <f t="shared" si="53"/>
        <v>97890.484435467792</v>
      </c>
    </row>
    <row r="1967" spans="1:17">
      <c r="A1967" s="4">
        <v>41326</v>
      </c>
      <c r="B1967" s="10">
        <v>6766.57</v>
      </c>
      <c r="C1967" s="10">
        <v>3036.03</v>
      </c>
      <c r="D1967" s="10">
        <v>6397.81</v>
      </c>
      <c r="E1967" s="10">
        <v>2916.42</v>
      </c>
      <c r="F1967" s="10">
        <v>2821.65</v>
      </c>
      <c r="G1967" s="10">
        <v>2724.17</v>
      </c>
      <c r="H1967" s="3">
        <f t="shared" si="49"/>
        <v>2</v>
      </c>
      <c r="I1967" s="3">
        <f t="shared" si="50"/>
        <v>0</v>
      </c>
      <c r="J1967" s="3">
        <f>IF(AND(A1967&gt;=Intermediate!$B$4,A1967&lt;=Intermediate!$B$2),1,0)</f>
        <v>1</v>
      </c>
      <c r="K1967" s="3">
        <f t="shared" si="51"/>
        <v>0</v>
      </c>
      <c r="L1967" s="1">
        <f t="array" ref="L1967">INDEX(B1967:G1967,1,Intermediate!$B$6)</f>
        <v>3036.03</v>
      </c>
      <c r="M1967" s="3">
        <f>Intermediate!$B$7*K1967</f>
        <v>0</v>
      </c>
      <c r="N1967" s="3">
        <f t="shared" si="54"/>
        <v>74000</v>
      </c>
      <c r="O1967" s="3">
        <f t="shared" si="52"/>
        <v>0</v>
      </c>
      <c r="P1967" s="3">
        <f t="shared" si="55"/>
        <v>31.710452650126754</v>
      </c>
      <c r="Q1967" s="3">
        <f t="shared" si="53"/>
        <v>96273.885559364338</v>
      </c>
    </row>
    <row r="1968" spans="1:17">
      <c r="A1968" s="4">
        <v>41327</v>
      </c>
      <c r="B1968" s="10">
        <v>6768.27</v>
      </c>
      <c r="C1968" s="10">
        <v>3035.82</v>
      </c>
      <c r="D1968" s="10">
        <v>6397.86</v>
      </c>
      <c r="E1968" s="10">
        <v>2916.59</v>
      </c>
      <c r="F1968" s="10">
        <v>2822.34</v>
      </c>
      <c r="G1968" s="10">
        <v>2726.1</v>
      </c>
      <c r="H1968" s="3">
        <f t="shared" si="49"/>
        <v>2</v>
      </c>
      <c r="I1968" s="3">
        <f t="shared" si="50"/>
        <v>0</v>
      </c>
      <c r="J1968" s="3">
        <f>IF(AND(A1968&gt;=Intermediate!$B$4,A1968&lt;=Intermediate!$B$2),1,0)</f>
        <v>1</v>
      </c>
      <c r="K1968" s="3">
        <f t="shared" si="51"/>
        <v>0</v>
      </c>
      <c r="L1968" s="1">
        <f t="array" ref="L1968">INDEX(B1968:G1968,1,Intermediate!$B$6)</f>
        <v>3035.82</v>
      </c>
      <c r="M1968" s="3">
        <f>Intermediate!$B$7*K1968</f>
        <v>0</v>
      </c>
      <c r="N1968" s="3">
        <f t="shared" si="54"/>
        <v>74000</v>
      </c>
      <c r="O1968" s="3">
        <f t="shared" si="52"/>
        <v>0</v>
      </c>
      <c r="P1968" s="3">
        <f t="shared" si="55"/>
        <v>31.710452650126754</v>
      </c>
      <c r="Q1968" s="3">
        <f t="shared" si="53"/>
        <v>96267.226364307804</v>
      </c>
    </row>
    <row r="1969" spans="1:17">
      <c r="A1969" s="4">
        <v>41330</v>
      </c>
      <c r="B1969" s="10">
        <v>6767.1</v>
      </c>
      <c r="C1969" s="10">
        <v>3020.07</v>
      </c>
      <c r="D1969" s="10">
        <v>6383.84</v>
      </c>
      <c r="E1969" s="10">
        <v>2903.88</v>
      </c>
      <c r="F1969" s="10">
        <v>2799.24</v>
      </c>
      <c r="G1969" s="10">
        <v>2696.34</v>
      </c>
      <c r="H1969" s="3">
        <f t="shared" si="49"/>
        <v>2</v>
      </c>
      <c r="I1969" s="3">
        <f t="shared" si="50"/>
        <v>0</v>
      </c>
      <c r="J1969" s="3">
        <f>IF(AND(A1969&gt;=Intermediate!$B$4,A1969&lt;=Intermediate!$B$2),1,0)</f>
        <v>1</v>
      </c>
      <c r="K1969" s="3">
        <f t="shared" si="51"/>
        <v>0</v>
      </c>
      <c r="L1969" s="1">
        <f t="array" ref="L1969">INDEX(B1969:G1969,1,Intermediate!$B$6)</f>
        <v>3020.07</v>
      </c>
      <c r="M1969" s="3">
        <f>Intermediate!$B$7*K1969</f>
        <v>0</v>
      </c>
      <c r="N1969" s="3">
        <f t="shared" si="54"/>
        <v>74000</v>
      </c>
      <c r="O1969" s="3">
        <f t="shared" si="52"/>
        <v>0</v>
      </c>
      <c r="P1969" s="3">
        <f t="shared" si="55"/>
        <v>31.710452650126754</v>
      </c>
      <c r="Q1969" s="3">
        <f t="shared" si="53"/>
        <v>95767.786735068308</v>
      </c>
    </row>
    <row r="1970" spans="1:17">
      <c r="A1970" s="4">
        <v>41331</v>
      </c>
      <c r="B1970" s="10">
        <v>6662.56</v>
      </c>
      <c r="C1970" s="10">
        <v>2966.82</v>
      </c>
      <c r="D1970" s="10">
        <v>6280.65</v>
      </c>
      <c r="E1970" s="10">
        <v>2857.41</v>
      </c>
      <c r="F1970" s="10">
        <v>2753.78</v>
      </c>
      <c r="G1970" s="10">
        <v>2639.95</v>
      </c>
      <c r="H1970" s="3">
        <f t="shared" si="49"/>
        <v>2</v>
      </c>
      <c r="I1970" s="3">
        <f t="shared" si="50"/>
        <v>0</v>
      </c>
      <c r="J1970" s="3">
        <f>IF(AND(A1970&gt;=Intermediate!$B$4,A1970&lt;=Intermediate!$B$2),1,0)</f>
        <v>1</v>
      </c>
      <c r="K1970" s="3">
        <f t="shared" si="51"/>
        <v>0</v>
      </c>
      <c r="L1970" s="1">
        <f t="array" ref="L1970">INDEX(B1970:G1970,1,Intermediate!$B$6)</f>
        <v>2966.82</v>
      </c>
      <c r="M1970" s="3">
        <f>Intermediate!$B$7*K1970</f>
        <v>0</v>
      </c>
      <c r="N1970" s="3">
        <f t="shared" si="54"/>
        <v>74000</v>
      </c>
      <c r="O1970" s="3">
        <f t="shared" si="52"/>
        <v>0</v>
      </c>
      <c r="P1970" s="3">
        <f t="shared" si="55"/>
        <v>31.710452650126754</v>
      </c>
      <c r="Q1970" s="3">
        <f t="shared" si="53"/>
        <v>94079.205131449067</v>
      </c>
    </row>
    <row r="1971" spans="1:17">
      <c r="A1971" s="4">
        <v>41332</v>
      </c>
      <c r="B1971" s="10">
        <v>6709.08</v>
      </c>
      <c r="C1971" s="10">
        <v>2986.26</v>
      </c>
      <c r="D1971" s="10">
        <v>6323.66</v>
      </c>
      <c r="E1971" s="10">
        <v>2874.91</v>
      </c>
      <c r="F1971" s="10">
        <v>2767.71</v>
      </c>
      <c r="G1971" s="10">
        <v>2655.92</v>
      </c>
      <c r="H1971" s="3">
        <f t="shared" si="49"/>
        <v>2</v>
      </c>
      <c r="I1971" s="3">
        <f t="shared" si="50"/>
        <v>0</v>
      </c>
      <c r="J1971" s="3">
        <f>IF(AND(A1971&gt;=Intermediate!$B$4,A1971&lt;=Intermediate!$B$2),1,0)</f>
        <v>1</v>
      </c>
      <c r="K1971" s="3">
        <f t="shared" si="51"/>
        <v>0</v>
      </c>
      <c r="L1971" s="1">
        <f t="array" ref="L1971">INDEX(B1971:G1971,1,Intermediate!$B$6)</f>
        <v>2986.26</v>
      </c>
      <c r="M1971" s="3">
        <f>Intermediate!$B$7*K1971</f>
        <v>0</v>
      </c>
      <c r="N1971" s="3">
        <f t="shared" si="54"/>
        <v>74000</v>
      </c>
      <c r="O1971" s="3">
        <f t="shared" si="52"/>
        <v>0</v>
      </c>
      <c r="P1971" s="3">
        <f t="shared" si="55"/>
        <v>31.710452650126754</v>
      </c>
      <c r="Q1971" s="3">
        <f t="shared" si="53"/>
        <v>94695.656330967526</v>
      </c>
    </row>
    <row r="1972" spans="1:17">
      <c r="A1972" s="4">
        <v>41333</v>
      </c>
      <c r="B1972" s="10">
        <v>6583.52</v>
      </c>
      <c r="C1972" s="10">
        <v>2923.2</v>
      </c>
      <c r="D1972" s="10">
        <v>6198.24</v>
      </c>
      <c r="E1972" s="10">
        <v>2815.96</v>
      </c>
      <c r="F1972" s="10">
        <v>2707.27</v>
      </c>
      <c r="G1972" s="10">
        <v>2599.2600000000002</v>
      </c>
      <c r="H1972" s="3">
        <f t="shared" si="49"/>
        <v>2</v>
      </c>
      <c r="I1972" s="3">
        <f t="shared" si="50"/>
        <v>0</v>
      </c>
      <c r="J1972" s="3">
        <f>IF(AND(A1972&gt;=Intermediate!$B$4,A1972&lt;=Intermediate!$B$2),1,0)</f>
        <v>1</v>
      </c>
      <c r="K1972" s="3">
        <f t="shared" si="51"/>
        <v>0</v>
      </c>
      <c r="L1972" s="1">
        <f t="array" ref="L1972">INDEX(B1972:G1972,1,Intermediate!$B$6)</f>
        <v>2923.2</v>
      </c>
      <c r="M1972" s="3">
        <f>Intermediate!$B$7*K1972</f>
        <v>0</v>
      </c>
      <c r="N1972" s="3">
        <f t="shared" si="54"/>
        <v>74000</v>
      </c>
      <c r="O1972" s="3">
        <f t="shared" si="52"/>
        <v>0</v>
      </c>
      <c r="P1972" s="3">
        <f t="shared" si="55"/>
        <v>31.710452650126754</v>
      </c>
      <c r="Q1972" s="3">
        <f t="shared" si="53"/>
        <v>92695.995186850516</v>
      </c>
    </row>
    <row r="1973" spans="1:17">
      <c r="A1973" s="2">
        <v>41334</v>
      </c>
      <c r="B1973" s="10">
        <v>6619.97</v>
      </c>
      <c r="C1973" s="10">
        <v>2935.15</v>
      </c>
      <c r="D1973" s="10">
        <v>6229.92</v>
      </c>
      <c r="E1973" s="10">
        <v>2832.29</v>
      </c>
      <c r="F1973" s="10">
        <v>2724.74</v>
      </c>
      <c r="G1973" s="10">
        <v>2597.42</v>
      </c>
      <c r="H1973" s="3">
        <f t="shared" si="49"/>
        <v>3</v>
      </c>
      <c r="I1973" s="3">
        <f t="shared" si="50"/>
        <v>1</v>
      </c>
      <c r="J1973" s="3">
        <f>IF(AND(A1973&gt;=Intermediate!$B$4,A1973&lt;=Intermediate!$B$2),1,0)</f>
        <v>1</v>
      </c>
      <c r="K1973" s="3">
        <f t="shared" si="51"/>
        <v>1</v>
      </c>
      <c r="L1973" s="1">
        <f t="array" ref="L1973">INDEX(B1973:G1973,1,Intermediate!$B$6)</f>
        <v>2935.15</v>
      </c>
      <c r="M1973" s="3">
        <f>Intermediate!$B$7*K1973</f>
        <v>1000</v>
      </c>
      <c r="N1973" s="3">
        <f t="shared" si="54"/>
        <v>75000</v>
      </c>
      <c r="O1973" s="3">
        <f t="shared" si="52"/>
        <v>0.34069809038720339</v>
      </c>
      <c r="P1973" s="3">
        <f t="shared" si="55"/>
        <v>32.051150740513961</v>
      </c>
      <c r="Q1973" s="3">
        <f t="shared" si="53"/>
        <v>94074.935096019559</v>
      </c>
    </row>
    <row r="1974" spans="1:17">
      <c r="A1974" s="2">
        <v>41337</v>
      </c>
      <c r="B1974" s="10">
        <v>6590.46</v>
      </c>
      <c r="C1974" s="10">
        <v>2905.46</v>
      </c>
      <c r="D1974" s="10">
        <v>6188.94</v>
      </c>
      <c r="E1974" s="10">
        <v>2805.89</v>
      </c>
      <c r="F1974" s="10">
        <v>2687.4</v>
      </c>
      <c r="G1974" s="10">
        <v>2551.92</v>
      </c>
      <c r="H1974" s="3">
        <f t="shared" si="49"/>
        <v>3</v>
      </c>
      <c r="I1974" s="3">
        <f t="shared" si="50"/>
        <v>0</v>
      </c>
      <c r="J1974" s="3">
        <f>IF(AND(A1974&gt;=Intermediate!$B$4,A1974&lt;=Intermediate!$B$2),1,0)</f>
        <v>1</v>
      </c>
      <c r="K1974" s="3">
        <f t="shared" si="51"/>
        <v>0</v>
      </c>
      <c r="L1974" s="1">
        <f t="array" ref="L1974">INDEX(B1974:G1974,1,Intermediate!$B$6)</f>
        <v>2905.46</v>
      </c>
      <c r="M1974" s="3">
        <f>Intermediate!$B$7*K1974</f>
        <v>0</v>
      </c>
      <c r="N1974" s="3">
        <f t="shared" si="54"/>
        <v>75000</v>
      </c>
      <c r="O1974" s="3">
        <f t="shared" si="52"/>
        <v>0</v>
      </c>
      <c r="P1974" s="3">
        <f t="shared" si="55"/>
        <v>32.051150740513961</v>
      </c>
      <c r="Q1974" s="3">
        <f t="shared" si="53"/>
        <v>93123.336430533687</v>
      </c>
    </row>
    <row r="1975" spans="1:17">
      <c r="A1975" s="2">
        <v>41338</v>
      </c>
      <c r="B1975" s="10">
        <v>6689.13</v>
      </c>
      <c r="C1975" s="10">
        <v>2951.43</v>
      </c>
      <c r="D1975" s="10">
        <v>6284.24</v>
      </c>
      <c r="E1975" s="10">
        <v>2851.33</v>
      </c>
      <c r="F1975" s="10">
        <v>2733.47</v>
      </c>
      <c r="G1975" s="10">
        <v>2591.92</v>
      </c>
      <c r="H1975" s="3">
        <f t="shared" si="49"/>
        <v>3</v>
      </c>
      <c r="I1975" s="3">
        <f t="shared" si="50"/>
        <v>0</v>
      </c>
      <c r="J1975" s="3">
        <f>IF(AND(A1975&gt;=Intermediate!$B$4,A1975&lt;=Intermediate!$B$2),1,0)</f>
        <v>1</v>
      </c>
      <c r="K1975" s="3">
        <f t="shared" si="51"/>
        <v>0</v>
      </c>
      <c r="L1975" s="1">
        <f t="array" ref="L1975">INDEX(B1975:G1975,1,Intermediate!$B$6)</f>
        <v>2951.43</v>
      </c>
      <c r="M1975" s="3">
        <f>Intermediate!$B$7*K1975</f>
        <v>0</v>
      </c>
      <c r="N1975" s="3">
        <f t="shared" si="54"/>
        <v>75000</v>
      </c>
      <c r="O1975" s="3">
        <f t="shared" si="52"/>
        <v>0</v>
      </c>
      <c r="P1975" s="3">
        <f t="shared" si="55"/>
        <v>32.051150740513961</v>
      </c>
      <c r="Q1975" s="3">
        <f t="shared" si="53"/>
        <v>94596.72783007512</v>
      </c>
    </row>
    <row r="1976" spans="1:17">
      <c r="A1976" s="2">
        <v>41339</v>
      </c>
      <c r="B1976" s="10">
        <v>6728.08</v>
      </c>
      <c r="C1976" s="10">
        <v>2978.09</v>
      </c>
      <c r="D1976" s="10">
        <v>6327.79</v>
      </c>
      <c r="E1976" s="10">
        <v>2873.84</v>
      </c>
      <c r="F1976" s="10">
        <v>2759.59</v>
      </c>
      <c r="G1976" s="10">
        <v>2629.2</v>
      </c>
      <c r="H1976" s="3">
        <f t="shared" si="49"/>
        <v>3</v>
      </c>
      <c r="I1976" s="3">
        <f t="shared" si="50"/>
        <v>0</v>
      </c>
      <c r="J1976" s="3">
        <f>IF(AND(A1976&gt;=Intermediate!$B$4,A1976&lt;=Intermediate!$B$2),1,0)</f>
        <v>1</v>
      </c>
      <c r="K1976" s="3">
        <f t="shared" si="51"/>
        <v>0</v>
      </c>
      <c r="L1976" s="1">
        <f t="array" ref="L1976">INDEX(B1976:G1976,1,Intermediate!$B$6)</f>
        <v>2978.09</v>
      </c>
      <c r="M1976" s="3">
        <f>Intermediate!$B$7*K1976</f>
        <v>0</v>
      </c>
      <c r="N1976" s="3">
        <f t="shared" si="54"/>
        <v>75000</v>
      </c>
      <c r="O1976" s="3">
        <f t="shared" si="52"/>
        <v>0</v>
      </c>
      <c r="P1976" s="3">
        <f t="shared" si="55"/>
        <v>32.051150740513961</v>
      </c>
      <c r="Q1976" s="3">
        <f t="shared" si="53"/>
        <v>95451.211508817229</v>
      </c>
    </row>
    <row r="1977" spans="1:17">
      <c r="A1977" s="2">
        <v>41340</v>
      </c>
      <c r="B1977" s="10">
        <v>6775.74</v>
      </c>
      <c r="C1977" s="10">
        <v>2997.09</v>
      </c>
      <c r="D1977" s="10">
        <v>6370.86</v>
      </c>
      <c r="E1977" s="10">
        <v>2892.2</v>
      </c>
      <c r="F1977" s="10">
        <v>2774.91</v>
      </c>
      <c r="G1977" s="10">
        <v>2642.2</v>
      </c>
      <c r="H1977" s="3">
        <f t="shared" si="49"/>
        <v>3</v>
      </c>
      <c r="I1977" s="3">
        <f t="shared" si="50"/>
        <v>0</v>
      </c>
      <c r="J1977" s="3">
        <f>IF(AND(A1977&gt;=Intermediate!$B$4,A1977&lt;=Intermediate!$B$2),1,0)</f>
        <v>1</v>
      </c>
      <c r="K1977" s="3">
        <f t="shared" si="51"/>
        <v>0</v>
      </c>
      <c r="L1977" s="1">
        <f t="array" ref="L1977">INDEX(B1977:G1977,1,Intermediate!$B$6)</f>
        <v>2997.09</v>
      </c>
      <c r="M1977" s="3">
        <f>Intermediate!$B$7*K1977</f>
        <v>0</v>
      </c>
      <c r="N1977" s="3">
        <f t="shared" si="54"/>
        <v>75000</v>
      </c>
      <c r="O1977" s="3">
        <f t="shared" si="52"/>
        <v>0</v>
      </c>
      <c r="P1977" s="3">
        <f t="shared" si="55"/>
        <v>32.051150740513961</v>
      </c>
      <c r="Q1977" s="3">
        <f t="shared" si="53"/>
        <v>96060.183372886997</v>
      </c>
    </row>
    <row r="1978" spans="1:17">
      <c r="A1978" s="2">
        <v>41341</v>
      </c>
      <c r="B1978" s="10">
        <v>6867.7</v>
      </c>
      <c r="C1978" s="10">
        <v>3031.57</v>
      </c>
      <c r="D1978" s="10">
        <v>6452.74</v>
      </c>
      <c r="E1978" s="10">
        <v>2924.01</v>
      </c>
      <c r="F1978" s="10">
        <v>2797.7</v>
      </c>
      <c r="G1978" s="10">
        <v>2666.01</v>
      </c>
      <c r="H1978" s="3">
        <f t="shared" si="49"/>
        <v>3</v>
      </c>
      <c r="I1978" s="3">
        <f t="shared" si="50"/>
        <v>0</v>
      </c>
      <c r="J1978" s="3">
        <f>IF(AND(A1978&gt;=Intermediate!$B$4,A1978&lt;=Intermediate!$B$2),1,0)</f>
        <v>1</v>
      </c>
      <c r="K1978" s="3">
        <f t="shared" si="51"/>
        <v>0</v>
      </c>
      <c r="L1978" s="1">
        <f t="array" ref="L1978">INDEX(B1978:G1978,1,Intermediate!$B$6)</f>
        <v>3031.57</v>
      </c>
      <c r="M1978" s="3">
        <f>Intermediate!$B$7*K1978</f>
        <v>0</v>
      </c>
      <c r="N1978" s="3">
        <f t="shared" si="54"/>
        <v>75000</v>
      </c>
      <c r="O1978" s="3">
        <f t="shared" si="52"/>
        <v>0</v>
      </c>
      <c r="P1978" s="3">
        <f t="shared" si="55"/>
        <v>32.051150740513961</v>
      </c>
      <c r="Q1978" s="3">
        <f t="shared" si="53"/>
        <v>97165.307050419913</v>
      </c>
    </row>
    <row r="1979" spans="1:17">
      <c r="A1979" s="4">
        <v>41344</v>
      </c>
      <c r="B1979" s="10">
        <v>6865.93</v>
      </c>
      <c r="C1979" s="10">
        <v>3036.21</v>
      </c>
      <c r="D1979" s="10">
        <v>6453.58</v>
      </c>
      <c r="E1979" s="10">
        <v>2928.26</v>
      </c>
      <c r="F1979" s="10">
        <v>2807.74</v>
      </c>
      <c r="G1979" s="10">
        <v>2677.16</v>
      </c>
      <c r="H1979" s="3">
        <f t="shared" si="49"/>
        <v>3</v>
      </c>
      <c r="I1979" s="3">
        <f t="shared" si="50"/>
        <v>0</v>
      </c>
      <c r="J1979" s="3">
        <f>IF(AND(A1979&gt;=Intermediate!$B$4,A1979&lt;=Intermediate!$B$2),1,0)</f>
        <v>1</v>
      </c>
      <c r="K1979" s="3">
        <f t="shared" si="51"/>
        <v>0</v>
      </c>
      <c r="L1979" s="1">
        <f t="array" ref="L1979">INDEX(B1979:G1979,1,Intermediate!$B$6)</f>
        <v>3036.21</v>
      </c>
      <c r="M1979" s="3">
        <f>Intermediate!$B$7*K1979</f>
        <v>0</v>
      </c>
      <c r="N1979" s="3">
        <f t="shared" si="54"/>
        <v>75000</v>
      </c>
      <c r="O1979" s="3">
        <f t="shared" si="52"/>
        <v>0</v>
      </c>
      <c r="P1979" s="3">
        <f t="shared" si="55"/>
        <v>32.051150740513961</v>
      </c>
      <c r="Q1979" s="3">
        <f t="shared" si="53"/>
        <v>97314.024389855898</v>
      </c>
    </row>
    <row r="1980" spans="1:17">
      <c r="A1980" s="4">
        <v>41345</v>
      </c>
      <c r="B1980" s="10">
        <v>6828.84</v>
      </c>
      <c r="C1980" s="10">
        <v>3020.14</v>
      </c>
      <c r="D1980" s="10">
        <v>6419.89</v>
      </c>
      <c r="E1980" s="10">
        <v>2911.97</v>
      </c>
      <c r="F1980" s="10">
        <v>2790.9</v>
      </c>
      <c r="G1980" s="10">
        <v>2665.05</v>
      </c>
      <c r="H1980" s="3">
        <f t="shared" si="49"/>
        <v>3</v>
      </c>
      <c r="I1980" s="3">
        <f t="shared" si="50"/>
        <v>0</v>
      </c>
      <c r="J1980" s="3">
        <f>IF(AND(A1980&gt;=Intermediate!$B$4,A1980&lt;=Intermediate!$B$2),1,0)</f>
        <v>1</v>
      </c>
      <c r="K1980" s="3">
        <f t="shared" si="51"/>
        <v>0</v>
      </c>
      <c r="L1980" s="1">
        <f t="array" ref="L1980">INDEX(B1980:G1980,1,Intermediate!$B$6)</f>
        <v>3020.14</v>
      </c>
      <c r="M1980" s="3">
        <f>Intermediate!$B$7*K1980</f>
        <v>0</v>
      </c>
      <c r="N1980" s="3">
        <f t="shared" si="54"/>
        <v>75000</v>
      </c>
      <c r="O1980" s="3">
        <f t="shared" si="52"/>
        <v>0</v>
      </c>
      <c r="P1980" s="3">
        <f t="shared" si="55"/>
        <v>32.051150740513961</v>
      </c>
      <c r="Q1980" s="3">
        <f t="shared" si="53"/>
        <v>96798.962397455834</v>
      </c>
    </row>
    <row r="1981" spans="1:17">
      <c r="A1981" s="4">
        <v>41346</v>
      </c>
      <c r="B1981" s="10">
        <v>6751.15</v>
      </c>
      <c r="C1981" s="10">
        <v>2986.8</v>
      </c>
      <c r="D1981" s="10">
        <v>6348.1</v>
      </c>
      <c r="E1981" s="10">
        <v>2882.1</v>
      </c>
      <c r="F1981" s="10">
        <v>2765.59</v>
      </c>
      <c r="G1981" s="10">
        <v>2632.59</v>
      </c>
      <c r="H1981" s="3">
        <f t="shared" si="49"/>
        <v>3</v>
      </c>
      <c r="I1981" s="3">
        <f t="shared" si="50"/>
        <v>0</v>
      </c>
      <c r="J1981" s="3">
        <f>IF(AND(A1981&gt;=Intermediate!$B$4,A1981&lt;=Intermediate!$B$2),1,0)</f>
        <v>1</v>
      </c>
      <c r="K1981" s="3">
        <f t="shared" si="51"/>
        <v>0</v>
      </c>
      <c r="L1981" s="1">
        <f t="array" ref="L1981">INDEX(B1981:G1981,1,Intermediate!$B$6)</f>
        <v>2986.8</v>
      </c>
      <c r="M1981" s="3">
        <f>Intermediate!$B$7*K1981</f>
        <v>0</v>
      </c>
      <c r="N1981" s="3">
        <f t="shared" si="54"/>
        <v>75000</v>
      </c>
      <c r="O1981" s="3">
        <f t="shared" si="52"/>
        <v>0</v>
      </c>
      <c r="P1981" s="3">
        <f t="shared" si="55"/>
        <v>32.051150740513961</v>
      </c>
      <c r="Q1981" s="3">
        <f t="shared" si="53"/>
        <v>95730.377031767101</v>
      </c>
    </row>
    <row r="1982" spans="1:17">
      <c r="A1982" s="4">
        <v>41347</v>
      </c>
      <c r="B1982" s="10">
        <v>6817.51</v>
      </c>
      <c r="C1982" s="10">
        <v>3006.55</v>
      </c>
      <c r="D1982" s="10">
        <v>6404.49</v>
      </c>
      <c r="E1982" s="10">
        <v>2904.55</v>
      </c>
      <c r="F1982" s="10">
        <v>2781.15</v>
      </c>
      <c r="G1982" s="10">
        <v>2633.54</v>
      </c>
      <c r="H1982" s="3">
        <f t="shared" si="49"/>
        <v>3</v>
      </c>
      <c r="I1982" s="3">
        <f t="shared" si="50"/>
        <v>0</v>
      </c>
      <c r="J1982" s="3">
        <f>IF(AND(A1982&gt;=Intermediate!$B$4,A1982&lt;=Intermediate!$B$2),1,0)</f>
        <v>1</v>
      </c>
      <c r="K1982" s="3">
        <f t="shared" si="51"/>
        <v>0</v>
      </c>
      <c r="L1982" s="1">
        <f t="array" ref="L1982">INDEX(B1982:G1982,1,Intermediate!$B$6)</f>
        <v>3006.55</v>
      </c>
      <c r="M1982" s="3">
        <f>Intermediate!$B$7*K1982</f>
        <v>0</v>
      </c>
      <c r="N1982" s="3">
        <f t="shared" si="54"/>
        <v>75000</v>
      </c>
      <c r="O1982" s="3">
        <f t="shared" si="52"/>
        <v>0</v>
      </c>
      <c r="P1982" s="3">
        <f t="shared" si="55"/>
        <v>32.051150740513961</v>
      </c>
      <c r="Q1982" s="3">
        <f t="shared" si="53"/>
        <v>96363.387258892253</v>
      </c>
    </row>
    <row r="1983" spans="1:17">
      <c r="A1983" s="4">
        <v>41348</v>
      </c>
      <c r="B1983" s="10">
        <v>6777.03</v>
      </c>
      <c r="C1983" s="10">
        <v>2987.59</v>
      </c>
      <c r="D1983" s="10">
        <v>6366.35</v>
      </c>
      <c r="E1983" s="10">
        <v>2887.97</v>
      </c>
      <c r="F1983" s="10">
        <v>2765.88</v>
      </c>
      <c r="G1983" s="10">
        <v>2609.81</v>
      </c>
      <c r="H1983" s="3">
        <f t="shared" si="49"/>
        <v>3</v>
      </c>
      <c r="I1983" s="3">
        <f t="shared" si="50"/>
        <v>0</v>
      </c>
      <c r="J1983" s="3">
        <f>IF(AND(A1983&gt;=Intermediate!$B$4,A1983&lt;=Intermediate!$B$2),1,0)</f>
        <v>1</v>
      </c>
      <c r="K1983" s="3">
        <f t="shared" si="51"/>
        <v>0</v>
      </c>
      <c r="L1983" s="1">
        <f t="array" ref="L1983">INDEX(B1983:G1983,1,Intermediate!$B$6)</f>
        <v>2987.59</v>
      </c>
      <c r="M1983" s="3">
        <f>Intermediate!$B$7*K1983</f>
        <v>0</v>
      </c>
      <c r="N1983" s="3">
        <f t="shared" si="54"/>
        <v>75000</v>
      </c>
      <c r="O1983" s="3">
        <f t="shared" si="52"/>
        <v>0</v>
      </c>
      <c r="P1983" s="3">
        <f t="shared" si="55"/>
        <v>32.051150740513961</v>
      </c>
      <c r="Q1983" s="3">
        <f t="shared" si="53"/>
        <v>95755.697440852106</v>
      </c>
    </row>
    <row r="1984" spans="1:17">
      <c r="A1984" s="4">
        <v>41351</v>
      </c>
      <c r="B1984" s="10">
        <v>6741.44</v>
      </c>
      <c r="C1984" s="10">
        <v>2973.08</v>
      </c>
      <c r="D1984" s="10">
        <v>6332.11</v>
      </c>
      <c r="E1984" s="10">
        <v>2876.49</v>
      </c>
      <c r="F1984" s="10">
        <v>2760.64</v>
      </c>
      <c r="G1984" s="10">
        <v>2599.5700000000002</v>
      </c>
      <c r="H1984" s="3">
        <f t="shared" si="49"/>
        <v>3</v>
      </c>
      <c r="I1984" s="3">
        <f t="shared" si="50"/>
        <v>0</v>
      </c>
      <c r="J1984" s="3">
        <f>IF(AND(A1984&gt;=Intermediate!$B$4,A1984&lt;=Intermediate!$B$2),1,0)</f>
        <v>1</v>
      </c>
      <c r="K1984" s="3">
        <f t="shared" si="51"/>
        <v>0</v>
      </c>
      <c r="L1984" s="1">
        <f t="array" ref="L1984">INDEX(B1984:G1984,1,Intermediate!$B$6)</f>
        <v>2973.08</v>
      </c>
      <c r="M1984" s="3">
        <f>Intermediate!$B$7*K1984</f>
        <v>0</v>
      </c>
      <c r="N1984" s="3">
        <f t="shared" si="54"/>
        <v>75000</v>
      </c>
      <c r="O1984" s="3">
        <f t="shared" si="52"/>
        <v>0</v>
      </c>
      <c r="P1984" s="3">
        <f t="shared" si="55"/>
        <v>32.051150740513961</v>
      </c>
      <c r="Q1984" s="3">
        <f t="shared" si="53"/>
        <v>95290.635243607248</v>
      </c>
    </row>
    <row r="1985" spans="1:17">
      <c r="A1985" s="4">
        <v>41352</v>
      </c>
      <c r="B1985" s="10">
        <v>6633.42</v>
      </c>
      <c r="C1985" s="10">
        <v>2926.92</v>
      </c>
      <c r="D1985" s="10">
        <v>6232.82</v>
      </c>
      <c r="E1985" s="10">
        <v>2832.88</v>
      </c>
      <c r="F1985" s="10">
        <v>2721.73</v>
      </c>
      <c r="G1985" s="10">
        <v>2558.4899999999998</v>
      </c>
      <c r="H1985" s="3">
        <f t="shared" si="49"/>
        <v>3</v>
      </c>
      <c r="I1985" s="3">
        <f t="shared" si="50"/>
        <v>0</v>
      </c>
      <c r="J1985" s="3">
        <f>IF(AND(A1985&gt;=Intermediate!$B$4,A1985&lt;=Intermediate!$B$2),1,0)</f>
        <v>1</v>
      </c>
      <c r="K1985" s="3">
        <f t="shared" si="51"/>
        <v>0</v>
      </c>
      <c r="L1985" s="1">
        <f t="array" ref="L1985">INDEX(B1985:G1985,1,Intermediate!$B$6)</f>
        <v>2926.92</v>
      </c>
      <c r="M1985" s="3">
        <f>Intermediate!$B$7*K1985</f>
        <v>0</v>
      </c>
      <c r="N1985" s="3">
        <f t="shared" si="54"/>
        <v>75000</v>
      </c>
      <c r="O1985" s="3">
        <f t="shared" si="52"/>
        <v>0</v>
      </c>
      <c r="P1985" s="3">
        <f t="shared" si="55"/>
        <v>32.051150740513961</v>
      </c>
      <c r="Q1985" s="3">
        <f t="shared" si="53"/>
        <v>93811.154125425121</v>
      </c>
    </row>
    <row r="1986" spans="1:17">
      <c r="A1986" s="4">
        <v>41353</v>
      </c>
      <c r="B1986" s="10">
        <v>6563.37</v>
      </c>
      <c r="C1986" s="10">
        <v>2881.6</v>
      </c>
      <c r="D1986" s="10">
        <v>6156.96</v>
      </c>
      <c r="E1986" s="10">
        <v>2790.45</v>
      </c>
      <c r="F1986" s="10">
        <v>2668.49</v>
      </c>
      <c r="G1986" s="10">
        <v>2506.52</v>
      </c>
      <c r="H1986" s="3">
        <f t="shared" si="49"/>
        <v>3</v>
      </c>
      <c r="I1986" s="3">
        <f t="shared" si="50"/>
        <v>0</v>
      </c>
      <c r="J1986" s="3">
        <f>IF(AND(A1986&gt;=Intermediate!$B$4,A1986&lt;=Intermediate!$B$2),1,0)</f>
        <v>1</v>
      </c>
      <c r="K1986" s="3">
        <f t="shared" si="51"/>
        <v>0</v>
      </c>
      <c r="L1986" s="1">
        <f t="array" ref="L1986">INDEX(B1986:G1986,1,Intermediate!$B$6)</f>
        <v>2881.6</v>
      </c>
      <c r="M1986" s="3">
        <f>Intermediate!$B$7*K1986</f>
        <v>0</v>
      </c>
      <c r="N1986" s="3">
        <f t="shared" si="54"/>
        <v>75000</v>
      </c>
      <c r="O1986" s="3">
        <f t="shared" si="52"/>
        <v>0</v>
      </c>
      <c r="P1986" s="3">
        <f t="shared" si="55"/>
        <v>32.051150740513961</v>
      </c>
      <c r="Q1986" s="3">
        <f t="shared" si="53"/>
        <v>92358.595973865027</v>
      </c>
    </row>
    <row r="1987" spans="1:17">
      <c r="A1987" s="4">
        <v>41354</v>
      </c>
      <c r="B1987" s="10">
        <v>6521.85</v>
      </c>
      <c r="C1987" s="10">
        <v>2856.94</v>
      </c>
      <c r="D1987" s="10">
        <v>6112.45</v>
      </c>
      <c r="E1987" s="10">
        <v>2769.78</v>
      </c>
      <c r="F1987" s="10">
        <v>2646.59</v>
      </c>
      <c r="G1987" s="10">
        <v>2474.35</v>
      </c>
      <c r="H1987" s="3">
        <f t="shared" si="49"/>
        <v>3</v>
      </c>
      <c r="I1987" s="3">
        <f t="shared" si="50"/>
        <v>0</v>
      </c>
      <c r="J1987" s="3">
        <f>IF(AND(A1987&gt;=Intermediate!$B$4,A1987&lt;=Intermediate!$B$2),1,0)</f>
        <v>1</v>
      </c>
      <c r="K1987" s="3">
        <f t="shared" si="51"/>
        <v>0</v>
      </c>
      <c r="L1987" s="1">
        <f t="array" ref="L1987">INDEX(B1987:G1987,1,Intermediate!$B$6)</f>
        <v>2856.94</v>
      </c>
      <c r="M1987" s="3">
        <f>Intermediate!$B$7*K1987</f>
        <v>0</v>
      </c>
      <c r="N1987" s="3">
        <f t="shared" si="54"/>
        <v>75000</v>
      </c>
      <c r="O1987" s="3">
        <f t="shared" si="52"/>
        <v>0</v>
      </c>
      <c r="P1987" s="3">
        <f t="shared" si="55"/>
        <v>32.051150740513961</v>
      </c>
      <c r="Q1987" s="3">
        <f t="shared" si="53"/>
        <v>91568.214596603953</v>
      </c>
    </row>
    <row r="1988" spans="1:17">
      <c r="A1988" s="4">
        <v>41355</v>
      </c>
      <c r="B1988" s="10">
        <v>6516.1</v>
      </c>
      <c r="C1988" s="10">
        <v>2848.42</v>
      </c>
      <c r="D1988" s="10">
        <v>6101.23</v>
      </c>
      <c r="E1988" s="10">
        <v>2762.84</v>
      </c>
      <c r="F1988" s="10">
        <v>2636.51</v>
      </c>
      <c r="G1988" s="10">
        <v>2460.96</v>
      </c>
      <c r="H1988" s="3">
        <f t="shared" si="49"/>
        <v>3</v>
      </c>
      <c r="I1988" s="3">
        <f t="shared" si="50"/>
        <v>0</v>
      </c>
      <c r="J1988" s="3">
        <f>IF(AND(A1988&gt;=Intermediate!$B$4,A1988&lt;=Intermediate!$B$2),1,0)</f>
        <v>1</v>
      </c>
      <c r="K1988" s="3">
        <f t="shared" si="51"/>
        <v>0</v>
      </c>
      <c r="L1988" s="1">
        <f t="array" ref="L1988">INDEX(B1988:G1988,1,Intermediate!$B$6)</f>
        <v>2848.42</v>
      </c>
      <c r="M1988" s="3">
        <f>Intermediate!$B$7*K1988</f>
        <v>0</v>
      </c>
      <c r="N1988" s="3">
        <f t="shared" si="54"/>
        <v>75000</v>
      </c>
      <c r="O1988" s="3">
        <f t="shared" si="52"/>
        <v>0</v>
      </c>
      <c r="P1988" s="3">
        <f t="shared" si="55"/>
        <v>32.051150740513961</v>
      </c>
      <c r="Q1988" s="3">
        <f t="shared" si="53"/>
        <v>91295.138792294776</v>
      </c>
    </row>
    <row r="1989" spans="1:17">
      <c r="A1989" s="4">
        <v>41358</v>
      </c>
      <c r="B1989" s="10">
        <v>6492.97</v>
      </c>
      <c r="C1989" s="10">
        <v>2840.05</v>
      </c>
      <c r="D1989" s="10">
        <v>6081.57</v>
      </c>
      <c r="E1989" s="10">
        <v>2755.26</v>
      </c>
      <c r="F1989" s="10">
        <v>2631.12</v>
      </c>
      <c r="G1989" s="10">
        <v>2454.02</v>
      </c>
      <c r="H1989" s="3">
        <f t="shared" si="49"/>
        <v>3</v>
      </c>
      <c r="I1989" s="3">
        <f t="shared" si="50"/>
        <v>0</v>
      </c>
      <c r="J1989" s="3">
        <f>IF(AND(A1989&gt;=Intermediate!$B$4,A1989&lt;=Intermediate!$B$2),1,0)</f>
        <v>1</v>
      </c>
      <c r="K1989" s="3">
        <f t="shared" si="51"/>
        <v>0</v>
      </c>
      <c r="L1989" s="1">
        <f t="array" ref="L1989">INDEX(B1989:G1989,1,Intermediate!$B$6)</f>
        <v>2840.05</v>
      </c>
      <c r="M1989" s="3">
        <f>Intermediate!$B$7*K1989</f>
        <v>0</v>
      </c>
      <c r="N1989" s="3">
        <f t="shared" si="54"/>
        <v>75000</v>
      </c>
      <c r="O1989" s="3">
        <f t="shared" si="52"/>
        <v>0</v>
      </c>
      <c r="P1989" s="3">
        <f t="shared" si="55"/>
        <v>32.051150740513961</v>
      </c>
      <c r="Q1989" s="3">
        <f t="shared" si="53"/>
        <v>91026.870660596687</v>
      </c>
    </row>
    <row r="1990" spans="1:17">
      <c r="A1990" s="4">
        <v>41359</v>
      </c>
      <c r="B1990" s="10">
        <v>6502.19</v>
      </c>
      <c r="C1990" s="10">
        <v>2841.22</v>
      </c>
      <c r="D1990" s="10">
        <v>6087.66</v>
      </c>
      <c r="E1990" s="10">
        <v>2753.22</v>
      </c>
      <c r="F1990" s="10">
        <v>2623.16</v>
      </c>
      <c r="G1990" s="10">
        <v>2461.19</v>
      </c>
      <c r="H1990" s="3">
        <f t="shared" si="49"/>
        <v>3</v>
      </c>
      <c r="I1990" s="3">
        <f t="shared" si="50"/>
        <v>0</v>
      </c>
      <c r="J1990" s="3">
        <f>IF(AND(A1990&gt;=Intermediate!$B$4,A1990&lt;=Intermediate!$B$2),1,0)</f>
        <v>1</v>
      </c>
      <c r="K1990" s="3">
        <f t="shared" si="51"/>
        <v>0</v>
      </c>
      <c r="L1990" s="1">
        <f t="array" ref="L1990">INDEX(B1990:G1990,1,Intermediate!$B$6)</f>
        <v>2841.22</v>
      </c>
      <c r="M1990" s="3">
        <f>Intermediate!$B$7*K1990</f>
        <v>0</v>
      </c>
      <c r="N1990" s="3">
        <f t="shared" si="54"/>
        <v>75000</v>
      </c>
      <c r="O1990" s="3">
        <f t="shared" si="52"/>
        <v>0</v>
      </c>
      <c r="P1990" s="3">
        <f t="shared" si="55"/>
        <v>32.051150740513961</v>
      </c>
      <c r="Q1990" s="3">
        <f t="shared" si="53"/>
        <v>91064.370506963067</v>
      </c>
    </row>
    <row r="1991" spans="1:17">
      <c r="A1991" s="4">
        <v>41361</v>
      </c>
      <c r="B1991" s="10">
        <v>6558.21</v>
      </c>
      <c r="C1991" s="10">
        <v>2874.78</v>
      </c>
      <c r="D1991" s="10">
        <v>6148.26</v>
      </c>
      <c r="E1991" s="10">
        <v>2785.48</v>
      </c>
      <c r="F1991" s="10">
        <v>2660.96</v>
      </c>
      <c r="G1991" s="10">
        <v>2496.73</v>
      </c>
      <c r="H1991" s="3">
        <f t="shared" si="49"/>
        <v>3</v>
      </c>
      <c r="I1991" s="3">
        <f t="shared" si="50"/>
        <v>0</v>
      </c>
      <c r="J1991" s="3">
        <f>IF(AND(A1991&gt;=Intermediate!$B$4,A1991&lt;=Intermediate!$B$2),1,0)</f>
        <v>1</v>
      </c>
      <c r="K1991" s="3">
        <f t="shared" si="51"/>
        <v>0</v>
      </c>
      <c r="L1991" s="1">
        <f t="array" ref="L1991">INDEX(B1991:G1991,1,Intermediate!$B$6)</f>
        <v>2874.78</v>
      </c>
      <c r="M1991" s="3">
        <f>Intermediate!$B$7*K1991</f>
        <v>0</v>
      </c>
      <c r="N1991" s="3">
        <f t="shared" si="54"/>
        <v>75000</v>
      </c>
      <c r="O1991" s="3">
        <f t="shared" si="52"/>
        <v>0</v>
      </c>
      <c r="P1991" s="3">
        <f t="shared" si="55"/>
        <v>32.051150740513961</v>
      </c>
      <c r="Q1991" s="3">
        <f t="shared" si="53"/>
        <v>92140.007125814736</v>
      </c>
    </row>
    <row r="1992" spans="1:17">
      <c r="A1992" s="2">
        <v>41365</v>
      </c>
      <c r="B1992" s="10">
        <v>6588.79</v>
      </c>
      <c r="C1992" s="10">
        <v>2902.93</v>
      </c>
      <c r="D1992" s="10">
        <v>6186.03</v>
      </c>
      <c r="E1992" s="10">
        <v>2806.42</v>
      </c>
      <c r="F1992" s="10">
        <v>2688.28</v>
      </c>
      <c r="G1992" s="10">
        <v>2543.15</v>
      </c>
      <c r="H1992" s="3">
        <f t="shared" si="49"/>
        <v>4</v>
      </c>
      <c r="I1992" s="3">
        <f t="shared" si="50"/>
        <v>1</v>
      </c>
      <c r="J1992" s="3">
        <f>IF(AND(A1992&gt;=Intermediate!$B$4,A1992&lt;=Intermediate!$B$2),1,0)</f>
        <v>1</v>
      </c>
      <c r="K1992" s="3">
        <f t="shared" si="51"/>
        <v>1</v>
      </c>
      <c r="L1992" s="1">
        <f t="array" ref="L1992">INDEX(B1992:G1992,1,Intermediate!$B$6)</f>
        <v>2902.93</v>
      </c>
      <c r="M1992" s="3">
        <f>Intermediate!$B$7*K1992</f>
        <v>1000</v>
      </c>
      <c r="N1992" s="3">
        <f t="shared" si="54"/>
        <v>76000</v>
      </c>
      <c r="O1992" s="3">
        <f t="shared" si="52"/>
        <v>0.34447954308233408</v>
      </c>
      <c r="P1992" s="3">
        <f t="shared" si="55"/>
        <v>32.395630283596297</v>
      </c>
      <c r="Q1992" s="3">
        <f t="shared" si="53"/>
        <v>94042.24701916019</v>
      </c>
    </row>
    <row r="1993" spans="1:17">
      <c r="A1993" s="2">
        <v>41366</v>
      </c>
      <c r="B1993" s="10">
        <v>6645.66</v>
      </c>
      <c r="C1993" s="10">
        <v>2941.24</v>
      </c>
      <c r="D1993" s="10">
        <v>6245.85</v>
      </c>
      <c r="E1993" s="10">
        <v>2836.6</v>
      </c>
      <c r="F1993" s="10">
        <v>2723.62</v>
      </c>
      <c r="G1993" s="10">
        <v>2592.48</v>
      </c>
      <c r="H1993" s="3">
        <f t="shared" si="49"/>
        <v>4</v>
      </c>
      <c r="I1993" s="3">
        <f t="shared" si="50"/>
        <v>0</v>
      </c>
      <c r="J1993" s="3">
        <f>IF(AND(A1993&gt;=Intermediate!$B$4,A1993&lt;=Intermediate!$B$2),1,0)</f>
        <v>1</v>
      </c>
      <c r="K1993" s="3">
        <f t="shared" si="51"/>
        <v>0</v>
      </c>
      <c r="L1993" s="1">
        <f t="array" ref="L1993">INDEX(B1993:G1993,1,Intermediate!$B$6)</f>
        <v>2941.24</v>
      </c>
      <c r="M1993" s="3">
        <f>Intermediate!$B$7*K1993</f>
        <v>0</v>
      </c>
      <c r="N1993" s="3">
        <f t="shared" si="54"/>
        <v>76000</v>
      </c>
      <c r="O1993" s="3">
        <f t="shared" si="52"/>
        <v>0</v>
      </c>
      <c r="P1993" s="3">
        <f t="shared" si="55"/>
        <v>32.395630283596297</v>
      </c>
      <c r="Q1993" s="3">
        <f t="shared" si="53"/>
        <v>95283.323615324771</v>
      </c>
    </row>
    <row r="1994" spans="1:17">
      <c r="A1994" s="2">
        <v>41367</v>
      </c>
      <c r="B1994" s="10">
        <v>6560.22</v>
      </c>
      <c r="C1994" s="10">
        <v>2912.57</v>
      </c>
      <c r="D1994" s="10">
        <v>6174.43</v>
      </c>
      <c r="E1994" s="10">
        <v>2808</v>
      </c>
      <c r="F1994" s="10">
        <v>2702.15</v>
      </c>
      <c r="G1994" s="10">
        <v>2576.92</v>
      </c>
      <c r="H1994" s="3">
        <f t="shared" si="49"/>
        <v>4</v>
      </c>
      <c r="I1994" s="3">
        <f t="shared" si="50"/>
        <v>0</v>
      </c>
      <c r="J1994" s="3">
        <f>IF(AND(A1994&gt;=Intermediate!$B$4,A1994&lt;=Intermediate!$B$2),1,0)</f>
        <v>1</v>
      </c>
      <c r="K1994" s="3">
        <f t="shared" si="51"/>
        <v>0</v>
      </c>
      <c r="L1994" s="1">
        <f t="array" ref="L1994">INDEX(B1994:G1994,1,Intermediate!$B$6)</f>
        <v>2912.57</v>
      </c>
      <c r="M1994" s="3">
        <f>Intermediate!$B$7*K1994</f>
        <v>0</v>
      </c>
      <c r="N1994" s="3">
        <f t="shared" si="54"/>
        <v>76000</v>
      </c>
      <c r="O1994" s="3">
        <f t="shared" si="52"/>
        <v>0</v>
      </c>
      <c r="P1994" s="3">
        <f t="shared" si="55"/>
        <v>32.395630283596297</v>
      </c>
      <c r="Q1994" s="3">
        <f t="shared" si="53"/>
        <v>94354.540895094076</v>
      </c>
    </row>
    <row r="1995" spans="1:17">
      <c r="A1995" s="2">
        <v>41368</v>
      </c>
      <c r="B1995" s="10">
        <v>6448.49</v>
      </c>
      <c r="C1995" s="10">
        <v>2857.68</v>
      </c>
      <c r="D1995" s="10">
        <v>6066.04</v>
      </c>
      <c r="E1995" s="10">
        <v>2757.44</v>
      </c>
      <c r="F1995" s="10">
        <v>2650.64</v>
      </c>
      <c r="G1995" s="10">
        <v>2520.92</v>
      </c>
      <c r="H1995" s="3">
        <f t="shared" si="49"/>
        <v>4</v>
      </c>
      <c r="I1995" s="3">
        <f t="shared" si="50"/>
        <v>0</v>
      </c>
      <c r="J1995" s="3">
        <f>IF(AND(A1995&gt;=Intermediate!$B$4,A1995&lt;=Intermediate!$B$2),1,0)</f>
        <v>1</v>
      </c>
      <c r="K1995" s="3">
        <f t="shared" si="51"/>
        <v>0</v>
      </c>
      <c r="L1995" s="1">
        <f t="array" ref="L1995">INDEX(B1995:G1995,1,Intermediate!$B$6)</f>
        <v>2857.68</v>
      </c>
      <c r="M1995" s="3">
        <f>Intermediate!$B$7*K1995</f>
        <v>0</v>
      </c>
      <c r="N1995" s="3">
        <f t="shared" si="54"/>
        <v>76000</v>
      </c>
      <c r="O1995" s="3">
        <f t="shared" si="52"/>
        <v>0</v>
      </c>
      <c r="P1995" s="3">
        <f t="shared" si="55"/>
        <v>32.395630283596297</v>
      </c>
      <c r="Q1995" s="3">
        <f t="shared" si="53"/>
        <v>92576.344748827469</v>
      </c>
    </row>
    <row r="1996" spans="1:17">
      <c r="A1996" s="2">
        <v>41369</v>
      </c>
      <c r="B1996" s="10">
        <v>6426.92</v>
      </c>
      <c r="C1996" s="10">
        <v>2851.92</v>
      </c>
      <c r="D1996" s="10">
        <v>6049.49</v>
      </c>
      <c r="E1996" s="10">
        <v>2753.23</v>
      </c>
      <c r="F1996" s="10">
        <v>2651.08</v>
      </c>
      <c r="G1996" s="10">
        <v>2515.2600000000002</v>
      </c>
      <c r="H1996" s="3">
        <f t="shared" si="49"/>
        <v>4</v>
      </c>
      <c r="I1996" s="3">
        <f t="shared" si="50"/>
        <v>0</v>
      </c>
      <c r="J1996" s="3">
        <f>IF(AND(A1996&gt;=Intermediate!$B$4,A1996&lt;=Intermediate!$B$2),1,0)</f>
        <v>1</v>
      </c>
      <c r="K1996" s="3">
        <f t="shared" si="51"/>
        <v>0</v>
      </c>
      <c r="L1996" s="1">
        <f t="array" ref="L1996">INDEX(B1996:G1996,1,Intermediate!$B$6)</f>
        <v>2851.92</v>
      </c>
      <c r="M1996" s="3">
        <f>Intermediate!$B$7*K1996</f>
        <v>0</v>
      </c>
      <c r="N1996" s="3">
        <f t="shared" si="54"/>
        <v>76000</v>
      </c>
      <c r="O1996" s="3">
        <f t="shared" si="52"/>
        <v>0</v>
      </c>
      <c r="P1996" s="3">
        <f t="shared" si="55"/>
        <v>32.395630283596297</v>
      </c>
      <c r="Q1996" s="3">
        <f t="shared" si="53"/>
        <v>92389.74591839395</v>
      </c>
    </row>
    <row r="1997" spans="1:17">
      <c r="A1997" s="2">
        <v>41372</v>
      </c>
      <c r="B1997" s="10">
        <v>6419.98</v>
      </c>
      <c r="C1997" s="10">
        <v>2848.58</v>
      </c>
      <c r="D1997" s="10">
        <v>6041.87</v>
      </c>
      <c r="E1997" s="10">
        <v>2748.26</v>
      </c>
      <c r="F1997" s="10">
        <v>2644.76</v>
      </c>
      <c r="G1997" s="10">
        <v>2516.9</v>
      </c>
      <c r="H1997" s="3">
        <f t="shared" si="49"/>
        <v>4</v>
      </c>
      <c r="I1997" s="3">
        <f t="shared" si="50"/>
        <v>0</v>
      </c>
      <c r="J1997" s="3">
        <f>IF(AND(A1997&gt;=Intermediate!$B$4,A1997&lt;=Intermediate!$B$2),1,0)</f>
        <v>1</v>
      </c>
      <c r="K1997" s="3">
        <f t="shared" si="51"/>
        <v>0</v>
      </c>
      <c r="L1997" s="1">
        <f t="array" ref="L1997">INDEX(B1997:G1997,1,Intermediate!$B$6)</f>
        <v>2848.58</v>
      </c>
      <c r="M1997" s="3">
        <f>Intermediate!$B$7*K1997</f>
        <v>0</v>
      </c>
      <c r="N1997" s="3">
        <f t="shared" si="54"/>
        <v>76000</v>
      </c>
      <c r="O1997" s="3">
        <f t="shared" si="52"/>
        <v>0</v>
      </c>
      <c r="P1997" s="3">
        <f t="shared" si="55"/>
        <v>32.395630283596297</v>
      </c>
      <c r="Q1997" s="3">
        <f t="shared" si="53"/>
        <v>92281.544513246743</v>
      </c>
    </row>
    <row r="1998" spans="1:17">
      <c r="A1998" s="2">
        <v>41373</v>
      </c>
      <c r="B1998" s="10">
        <v>6365.14</v>
      </c>
      <c r="C1998" s="10">
        <v>2823.18</v>
      </c>
      <c r="D1998" s="10">
        <v>5989.54</v>
      </c>
      <c r="E1998" s="10">
        <v>2723.44</v>
      </c>
      <c r="F1998" s="10">
        <v>2619.3200000000002</v>
      </c>
      <c r="G1998" s="10">
        <v>2492.5500000000002</v>
      </c>
      <c r="H1998" s="3">
        <f t="shared" si="49"/>
        <v>4</v>
      </c>
      <c r="I1998" s="3">
        <f t="shared" si="50"/>
        <v>0</v>
      </c>
      <c r="J1998" s="3">
        <f>IF(AND(A1998&gt;=Intermediate!$B$4,A1998&lt;=Intermediate!$B$2),1,0)</f>
        <v>1</v>
      </c>
      <c r="K1998" s="3">
        <f t="shared" si="51"/>
        <v>0</v>
      </c>
      <c r="L1998" s="1">
        <f t="array" ref="L1998">INDEX(B1998:G1998,1,Intermediate!$B$6)</f>
        <v>2823.18</v>
      </c>
      <c r="M1998" s="3">
        <f>Intermediate!$B$7*K1998</f>
        <v>0</v>
      </c>
      <c r="N1998" s="3">
        <f t="shared" si="54"/>
        <v>76000</v>
      </c>
      <c r="O1998" s="3">
        <f t="shared" si="52"/>
        <v>0</v>
      </c>
      <c r="P1998" s="3">
        <f t="shared" si="55"/>
        <v>32.395630283596297</v>
      </c>
      <c r="Q1998" s="3">
        <f t="shared" si="53"/>
        <v>91458.695504043382</v>
      </c>
    </row>
    <row r="1999" spans="1:17">
      <c r="A1999" s="4">
        <v>41374</v>
      </c>
      <c r="B1999" s="10">
        <v>6436.91</v>
      </c>
      <c r="C1999" s="10">
        <v>2846.2</v>
      </c>
      <c r="D1999" s="10">
        <v>6049.16</v>
      </c>
      <c r="E1999" s="10">
        <v>2744.53</v>
      </c>
      <c r="F1999" s="10">
        <v>2630.98</v>
      </c>
      <c r="G1999" s="10">
        <v>2503.54</v>
      </c>
      <c r="H1999" s="3">
        <f t="shared" si="49"/>
        <v>4</v>
      </c>
      <c r="I1999" s="3">
        <f t="shared" si="50"/>
        <v>0</v>
      </c>
      <c r="J1999" s="3">
        <f>IF(AND(A1999&gt;=Intermediate!$B$4,A1999&lt;=Intermediate!$B$2),1,0)</f>
        <v>1</v>
      </c>
      <c r="K1999" s="3">
        <f t="shared" si="51"/>
        <v>0</v>
      </c>
      <c r="L1999" s="1">
        <f t="array" ref="L1999">INDEX(B1999:G1999,1,Intermediate!$B$6)</f>
        <v>2846.2</v>
      </c>
      <c r="M1999" s="3">
        <f>Intermediate!$B$7*K1999</f>
        <v>0</v>
      </c>
      <c r="N1999" s="3">
        <f t="shared" si="54"/>
        <v>76000</v>
      </c>
      <c r="O1999" s="3">
        <f t="shared" si="52"/>
        <v>0</v>
      </c>
      <c r="P1999" s="3">
        <f t="shared" si="55"/>
        <v>32.395630283596297</v>
      </c>
      <c r="Q1999" s="3">
        <f t="shared" si="53"/>
        <v>92204.442913171777</v>
      </c>
    </row>
    <row r="2000" spans="1:17">
      <c r="A2000" s="4">
        <v>41375</v>
      </c>
      <c r="B2000" s="10">
        <v>6474.25</v>
      </c>
      <c r="C2000" s="10">
        <v>2857.08</v>
      </c>
      <c r="D2000" s="10">
        <v>6079.13</v>
      </c>
      <c r="E2000" s="10">
        <v>2752.81</v>
      </c>
      <c r="F2000" s="10">
        <v>2631.7</v>
      </c>
      <c r="G2000" s="10">
        <v>2514.81</v>
      </c>
      <c r="H2000" s="3">
        <f t="shared" si="49"/>
        <v>4</v>
      </c>
      <c r="I2000" s="3">
        <f t="shared" si="50"/>
        <v>0</v>
      </c>
      <c r="J2000" s="3">
        <f>IF(AND(A2000&gt;=Intermediate!$B$4,A2000&lt;=Intermediate!$B$2),1,0)</f>
        <v>1</v>
      </c>
      <c r="K2000" s="3">
        <f t="shared" si="51"/>
        <v>0</v>
      </c>
      <c r="L2000" s="1">
        <f t="array" ref="L2000">INDEX(B2000:G2000,1,Intermediate!$B$6)</f>
        <v>2857.08</v>
      </c>
      <c r="M2000" s="3">
        <f>Intermediate!$B$7*K2000</f>
        <v>0</v>
      </c>
      <c r="N2000" s="3">
        <f t="shared" si="54"/>
        <v>76000</v>
      </c>
      <c r="O2000" s="3">
        <f t="shared" si="52"/>
        <v>0</v>
      </c>
      <c r="P2000" s="3">
        <f t="shared" si="55"/>
        <v>32.395630283596297</v>
      </c>
      <c r="Q2000" s="3">
        <f t="shared" si="53"/>
        <v>92556.907370657311</v>
      </c>
    </row>
    <row r="2001" spans="1:17">
      <c r="A2001" s="4">
        <v>41376</v>
      </c>
      <c r="B2001" s="10">
        <v>6415.96</v>
      </c>
      <c r="C2001" s="10">
        <v>2840.9</v>
      </c>
      <c r="D2001" s="10">
        <v>6030.25</v>
      </c>
      <c r="E2001" s="10">
        <v>2738.39</v>
      </c>
      <c r="F2001" s="10">
        <v>2628.89</v>
      </c>
      <c r="G2001" s="10">
        <v>2508.4699999999998</v>
      </c>
      <c r="H2001" s="3">
        <f t="shared" si="49"/>
        <v>4</v>
      </c>
      <c r="I2001" s="3">
        <f t="shared" si="50"/>
        <v>0</v>
      </c>
      <c r="J2001" s="3">
        <f>IF(AND(A2001&gt;=Intermediate!$B$4,A2001&lt;=Intermediate!$B$2),1,0)</f>
        <v>1</v>
      </c>
      <c r="K2001" s="3">
        <f t="shared" si="51"/>
        <v>0</v>
      </c>
      <c r="L2001" s="1">
        <f t="array" ref="L2001">INDEX(B2001:G2001,1,Intermediate!$B$6)</f>
        <v>2840.9</v>
      </c>
      <c r="M2001" s="3">
        <f>Intermediate!$B$7*K2001</f>
        <v>0</v>
      </c>
      <c r="N2001" s="3">
        <f t="shared" si="54"/>
        <v>76000</v>
      </c>
      <c r="O2001" s="3">
        <f t="shared" si="52"/>
        <v>0</v>
      </c>
      <c r="P2001" s="3">
        <f t="shared" si="55"/>
        <v>32.395630283596297</v>
      </c>
      <c r="Q2001" s="3">
        <f t="shared" si="53"/>
        <v>92032.746072668728</v>
      </c>
    </row>
    <row r="2002" spans="1:17">
      <c r="A2002" s="4">
        <v>41379</v>
      </c>
      <c r="B2002" s="10">
        <v>6452.68</v>
      </c>
      <c r="C2002" s="10">
        <v>2854.62</v>
      </c>
      <c r="D2002" s="10">
        <v>6062.58</v>
      </c>
      <c r="E2002" s="10">
        <v>2746.39</v>
      </c>
      <c r="F2002" s="10">
        <v>2628.46</v>
      </c>
      <c r="G2002" s="10">
        <v>2521.79</v>
      </c>
      <c r="H2002" s="3">
        <f t="shared" si="49"/>
        <v>4</v>
      </c>
      <c r="I2002" s="3">
        <f t="shared" si="50"/>
        <v>0</v>
      </c>
      <c r="J2002" s="3">
        <f>IF(AND(A2002&gt;=Intermediate!$B$4,A2002&lt;=Intermediate!$B$2),1,0)</f>
        <v>1</v>
      </c>
      <c r="K2002" s="3">
        <f t="shared" si="51"/>
        <v>0</v>
      </c>
      <c r="L2002" s="1">
        <f t="array" ref="L2002">INDEX(B2002:G2002,1,Intermediate!$B$6)</f>
        <v>2854.62</v>
      </c>
      <c r="M2002" s="3">
        <f>Intermediate!$B$7*K2002</f>
        <v>0</v>
      </c>
      <c r="N2002" s="3">
        <f t="shared" si="54"/>
        <v>76000</v>
      </c>
      <c r="O2002" s="3">
        <f t="shared" si="52"/>
        <v>0</v>
      </c>
      <c r="P2002" s="3">
        <f t="shared" si="55"/>
        <v>32.395630283596297</v>
      </c>
      <c r="Q2002" s="3">
        <f t="shared" si="53"/>
        <v>92477.214120159653</v>
      </c>
    </row>
    <row r="2003" spans="1:17">
      <c r="A2003" s="4">
        <v>41380</v>
      </c>
      <c r="B2003" s="10">
        <v>6585.16</v>
      </c>
      <c r="C2003" s="10">
        <v>2897.2</v>
      </c>
      <c r="D2003" s="10">
        <v>6175.48</v>
      </c>
      <c r="E2003" s="10">
        <v>2788.01</v>
      </c>
      <c r="F2003" s="10">
        <v>2654.32</v>
      </c>
      <c r="G2003" s="10">
        <v>2541.5500000000002</v>
      </c>
      <c r="H2003" s="3">
        <f t="shared" si="49"/>
        <v>4</v>
      </c>
      <c r="I2003" s="3">
        <f t="shared" si="50"/>
        <v>0</v>
      </c>
      <c r="J2003" s="3">
        <f>IF(AND(A2003&gt;=Intermediate!$B$4,A2003&lt;=Intermediate!$B$2),1,0)</f>
        <v>1</v>
      </c>
      <c r="K2003" s="3">
        <f t="shared" si="51"/>
        <v>0</v>
      </c>
      <c r="L2003" s="1">
        <f t="array" ref="L2003">INDEX(B2003:G2003,1,Intermediate!$B$6)</f>
        <v>2897.2</v>
      </c>
      <c r="M2003" s="3">
        <f>Intermediate!$B$7*K2003</f>
        <v>0</v>
      </c>
      <c r="N2003" s="3">
        <f t="shared" si="54"/>
        <v>76000</v>
      </c>
      <c r="O2003" s="3">
        <f t="shared" si="52"/>
        <v>0</v>
      </c>
      <c r="P2003" s="3">
        <f t="shared" si="55"/>
        <v>32.395630283596297</v>
      </c>
      <c r="Q2003" s="3">
        <f t="shared" si="53"/>
        <v>93856.620057635184</v>
      </c>
    </row>
    <row r="2004" spans="1:17">
      <c r="A2004" s="4">
        <v>41381</v>
      </c>
      <c r="B2004" s="10">
        <v>6588.14</v>
      </c>
      <c r="C2004" s="10">
        <v>2901.07</v>
      </c>
      <c r="D2004" s="10">
        <v>6181.34</v>
      </c>
      <c r="E2004" s="10">
        <v>2789.39</v>
      </c>
      <c r="F2004" s="10">
        <v>2654.31</v>
      </c>
      <c r="G2004" s="10">
        <v>2547.1999999999998</v>
      </c>
      <c r="H2004" s="3">
        <f t="shared" si="49"/>
        <v>4</v>
      </c>
      <c r="I2004" s="3">
        <f t="shared" si="50"/>
        <v>0</v>
      </c>
      <c r="J2004" s="3">
        <f>IF(AND(A2004&gt;=Intermediate!$B$4,A2004&lt;=Intermediate!$B$2),1,0)</f>
        <v>1</v>
      </c>
      <c r="K2004" s="3">
        <f t="shared" si="51"/>
        <v>0</v>
      </c>
      <c r="L2004" s="1">
        <f t="array" ref="L2004">INDEX(B2004:G2004,1,Intermediate!$B$6)</f>
        <v>2901.07</v>
      </c>
      <c r="M2004" s="3">
        <f>Intermediate!$B$7*K2004</f>
        <v>0</v>
      </c>
      <c r="N2004" s="3">
        <f t="shared" si="54"/>
        <v>76000</v>
      </c>
      <c r="O2004" s="3">
        <f t="shared" si="52"/>
        <v>0</v>
      </c>
      <c r="P2004" s="3">
        <f t="shared" si="55"/>
        <v>32.395630283596297</v>
      </c>
      <c r="Q2004" s="3">
        <f t="shared" si="53"/>
        <v>93981.991146832719</v>
      </c>
    </row>
    <row r="2005" spans="1:17">
      <c r="A2005" s="4">
        <v>41382</v>
      </c>
      <c r="B2005" s="10">
        <v>6693.73</v>
      </c>
      <c r="C2005" s="10">
        <v>2935.2</v>
      </c>
      <c r="D2005" s="10">
        <v>6271.49</v>
      </c>
      <c r="E2005" s="10">
        <v>2823.68</v>
      </c>
      <c r="F2005" s="10">
        <v>2677.15</v>
      </c>
      <c r="G2005" s="10">
        <v>2565.94</v>
      </c>
      <c r="H2005" s="3">
        <f t="shared" si="49"/>
        <v>4</v>
      </c>
      <c r="I2005" s="3">
        <f t="shared" si="50"/>
        <v>0</v>
      </c>
      <c r="J2005" s="3">
        <f>IF(AND(A2005&gt;=Intermediate!$B$4,A2005&lt;=Intermediate!$B$2),1,0)</f>
        <v>1</v>
      </c>
      <c r="K2005" s="3">
        <f t="shared" si="51"/>
        <v>0</v>
      </c>
      <c r="L2005" s="1">
        <f t="array" ref="L2005">INDEX(B2005:G2005,1,Intermediate!$B$6)</f>
        <v>2935.2</v>
      </c>
      <c r="M2005" s="3">
        <f>Intermediate!$B$7*K2005</f>
        <v>0</v>
      </c>
      <c r="N2005" s="3">
        <f t="shared" si="54"/>
        <v>76000</v>
      </c>
      <c r="O2005" s="3">
        <f t="shared" si="52"/>
        <v>0</v>
      </c>
      <c r="P2005" s="3">
        <f t="shared" si="55"/>
        <v>32.395630283596297</v>
      </c>
      <c r="Q2005" s="3">
        <f t="shared" si="53"/>
        <v>95087.654008411846</v>
      </c>
    </row>
    <row r="2006" spans="1:17">
      <c r="A2006" s="4">
        <v>41386</v>
      </c>
      <c r="B2006" s="10">
        <v>6759.71</v>
      </c>
      <c r="C2006" s="10">
        <v>2968.3</v>
      </c>
      <c r="D2006" s="10">
        <v>6337.53</v>
      </c>
      <c r="E2006" s="10">
        <v>2859.67</v>
      </c>
      <c r="F2006" s="10">
        <v>2718.94</v>
      </c>
      <c r="G2006" s="10">
        <v>2591.34</v>
      </c>
      <c r="H2006" s="3">
        <f t="shared" si="49"/>
        <v>4</v>
      </c>
      <c r="I2006" s="3">
        <f t="shared" si="50"/>
        <v>0</v>
      </c>
      <c r="J2006" s="3">
        <f>IF(AND(A2006&gt;=Intermediate!$B$4,A2006&lt;=Intermediate!$B$2),1,0)</f>
        <v>1</v>
      </c>
      <c r="K2006" s="3">
        <f t="shared" si="51"/>
        <v>0</v>
      </c>
      <c r="L2006" s="1">
        <f t="array" ref="L2006">INDEX(B2006:G2006,1,Intermediate!$B$6)</f>
        <v>2968.3</v>
      </c>
      <c r="M2006" s="3">
        <f>Intermediate!$B$7*K2006</f>
        <v>0</v>
      </c>
      <c r="N2006" s="3">
        <f t="shared" si="54"/>
        <v>76000</v>
      </c>
      <c r="O2006" s="3">
        <f t="shared" si="52"/>
        <v>0</v>
      </c>
      <c r="P2006" s="3">
        <f t="shared" si="55"/>
        <v>32.395630283596297</v>
      </c>
      <c r="Q2006" s="3">
        <f t="shared" si="53"/>
        <v>96159.949370798902</v>
      </c>
    </row>
    <row r="2007" spans="1:17">
      <c r="A2007" s="4">
        <v>41387</v>
      </c>
      <c r="B2007" s="10">
        <v>6757.62</v>
      </c>
      <c r="C2007" s="10">
        <v>2966.62</v>
      </c>
      <c r="D2007" s="10">
        <v>6334.75</v>
      </c>
      <c r="E2007" s="10">
        <v>2854.43</v>
      </c>
      <c r="F2007" s="10">
        <v>2709.2</v>
      </c>
      <c r="G2007" s="10">
        <v>2594.69</v>
      </c>
      <c r="H2007" s="3">
        <f t="shared" si="49"/>
        <v>4</v>
      </c>
      <c r="I2007" s="3">
        <f t="shared" si="50"/>
        <v>0</v>
      </c>
      <c r="J2007" s="3">
        <f>IF(AND(A2007&gt;=Intermediate!$B$4,A2007&lt;=Intermediate!$B$2),1,0)</f>
        <v>1</v>
      </c>
      <c r="K2007" s="3">
        <f t="shared" si="51"/>
        <v>0</v>
      </c>
      <c r="L2007" s="1">
        <f t="array" ref="L2007">INDEX(B2007:G2007,1,Intermediate!$B$6)</f>
        <v>2966.62</v>
      </c>
      <c r="M2007" s="3">
        <f>Intermediate!$B$7*K2007</f>
        <v>0</v>
      </c>
      <c r="N2007" s="3">
        <f t="shared" si="54"/>
        <v>76000</v>
      </c>
      <c r="O2007" s="3">
        <f t="shared" si="52"/>
        <v>0</v>
      </c>
      <c r="P2007" s="3">
        <f t="shared" si="55"/>
        <v>32.395630283596297</v>
      </c>
      <c r="Q2007" s="3">
        <f t="shared" si="53"/>
        <v>96105.524711922437</v>
      </c>
    </row>
    <row r="2008" spans="1:17">
      <c r="A2008" s="4">
        <v>41389</v>
      </c>
      <c r="B2008" s="10">
        <v>6843.12</v>
      </c>
      <c r="C2008" s="10">
        <v>2989.93</v>
      </c>
      <c r="D2008" s="10">
        <v>6406.71</v>
      </c>
      <c r="E2008" s="10">
        <v>2880.52</v>
      </c>
      <c r="F2008" s="10">
        <v>2723.63</v>
      </c>
      <c r="G2008" s="10">
        <v>2595.81</v>
      </c>
      <c r="H2008" s="3">
        <f t="shared" si="49"/>
        <v>4</v>
      </c>
      <c r="I2008" s="3">
        <f t="shared" si="50"/>
        <v>0</v>
      </c>
      <c r="J2008" s="3">
        <f>IF(AND(A2008&gt;=Intermediate!$B$4,A2008&lt;=Intermediate!$B$2),1,0)</f>
        <v>1</v>
      </c>
      <c r="K2008" s="3">
        <f t="shared" si="51"/>
        <v>0</v>
      </c>
      <c r="L2008" s="1">
        <f t="array" ref="L2008">INDEX(B2008:G2008,1,Intermediate!$B$6)</f>
        <v>2989.93</v>
      </c>
      <c r="M2008" s="3">
        <f>Intermediate!$B$7*K2008</f>
        <v>0</v>
      </c>
      <c r="N2008" s="3">
        <f t="shared" si="54"/>
        <v>76000</v>
      </c>
      <c r="O2008" s="3">
        <f t="shared" si="52"/>
        <v>0</v>
      </c>
      <c r="P2008" s="3">
        <f t="shared" si="55"/>
        <v>32.395630283596297</v>
      </c>
      <c r="Q2008" s="3">
        <f t="shared" si="53"/>
        <v>96860.66685383307</v>
      </c>
    </row>
    <row r="2009" spans="1:17">
      <c r="A2009" s="4">
        <v>41390</v>
      </c>
      <c r="B2009" s="10">
        <v>6794.83</v>
      </c>
      <c r="C2009" s="10">
        <v>2968.73</v>
      </c>
      <c r="D2009" s="10">
        <v>6361.47</v>
      </c>
      <c r="E2009" s="10">
        <v>2863.25</v>
      </c>
      <c r="F2009" s="10">
        <v>2710.77</v>
      </c>
      <c r="G2009" s="10">
        <v>2573.94</v>
      </c>
      <c r="H2009" s="3">
        <f t="shared" si="49"/>
        <v>4</v>
      </c>
      <c r="I2009" s="3">
        <f t="shared" si="50"/>
        <v>0</v>
      </c>
      <c r="J2009" s="3">
        <f>IF(AND(A2009&gt;=Intermediate!$B$4,A2009&lt;=Intermediate!$B$2),1,0)</f>
        <v>1</v>
      </c>
      <c r="K2009" s="3">
        <f t="shared" si="51"/>
        <v>0</v>
      </c>
      <c r="L2009" s="1">
        <f t="array" ref="L2009">INDEX(B2009:G2009,1,Intermediate!$B$6)</f>
        <v>2968.73</v>
      </c>
      <c r="M2009" s="3">
        <f>Intermediate!$B$7*K2009</f>
        <v>0</v>
      </c>
      <c r="N2009" s="3">
        <f t="shared" si="54"/>
        <v>76000</v>
      </c>
      <c r="O2009" s="3">
        <f t="shared" si="52"/>
        <v>0</v>
      </c>
      <c r="P2009" s="3">
        <f t="shared" si="55"/>
        <v>32.395630283596297</v>
      </c>
      <c r="Q2009" s="3">
        <f t="shared" si="53"/>
        <v>96173.87949182083</v>
      </c>
    </row>
    <row r="2010" spans="1:17">
      <c r="A2010" s="4">
        <v>41393</v>
      </c>
      <c r="B2010" s="10">
        <v>6838.23</v>
      </c>
      <c r="C2010" s="10">
        <v>2986.15</v>
      </c>
      <c r="D2010" s="10">
        <v>6401.95</v>
      </c>
      <c r="E2010" s="10">
        <v>2881.98</v>
      </c>
      <c r="F2010" s="10">
        <v>2728.71</v>
      </c>
      <c r="G2010" s="10">
        <v>2587.9299999999998</v>
      </c>
      <c r="H2010" s="3">
        <f t="shared" si="49"/>
        <v>4</v>
      </c>
      <c r="I2010" s="3">
        <f t="shared" si="50"/>
        <v>0</v>
      </c>
      <c r="J2010" s="3">
        <f>IF(AND(A2010&gt;=Intermediate!$B$4,A2010&lt;=Intermediate!$B$2),1,0)</f>
        <v>1</v>
      </c>
      <c r="K2010" s="3">
        <f t="shared" si="51"/>
        <v>0</v>
      </c>
      <c r="L2010" s="1">
        <f t="array" ref="L2010">INDEX(B2010:G2010,1,Intermediate!$B$6)</f>
        <v>2986.15</v>
      </c>
      <c r="M2010" s="3">
        <f>Intermediate!$B$7*K2010</f>
        <v>0</v>
      </c>
      <c r="N2010" s="3">
        <f t="shared" si="54"/>
        <v>76000</v>
      </c>
      <c r="O2010" s="3">
        <f t="shared" si="52"/>
        <v>0</v>
      </c>
      <c r="P2010" s="3">
        <f t="shared" si="55"/>
        <v>32.395630283596297</v>
      </c>
      <c r="Q2010" s="3">
        <f t="shared" si="53"/>
        <v>96738.211371361089</v>
      </c>
    </row>
    <row r="2011" spans="1:17">
      <c r="A2011" s="4">
        <v>41394</v>
      </c>
      <c r="B2011" s="10">
        <v>6873.31</v>
      </c>
      <c r="C2011" s="10">
        <v>2996.66</v>
      </c>
      <c r="D2011" s="10">
        <v>6430.9</v>
      </c>
      <c r="E2011" s="10">
        <v>2892.67</v>
      </c>
      <c r="F2011" s="10">
        <v>2735.24</v>
      </c>
      <c r="G2011" s="10">
        <v>2593.27</v>
      </c>
      <c r="H2011" s="3">
        <f t="shared" si="49"/>
        <v>4</v>
      </c>
      <c r="I2011" s="3">
        <f t="shared" si="50"/>
        <v>0</v>
      </c>
      <c r="J2011" s="3">
        <f>IF(AND(A2011&gt;=Intermediate!$B$4,A2011&lt;=Intermediate!$B$2),1,0)</f>
        <v>1</v>
      </c>
      <c r="K2011" s="3">
        <f t="shared" si="51"/>
        <v>0</v>
      </c>
      <c r="L2011" s="1">
        <f t="array" ref="L2011">INDEX(B2011:G2011,1,Intermediate!$B$6)</f>
        <v>2996.66</v>
      </c>
      <c r="M2011" s="3">
        <f>Intermediate!$B$7*K2011</f>
        <v>0</v>
      </c>
      <c r="N2011" s="3">
        <f t="shared" si="54"/>
        <v>76000</v>
      </c>
      <c r="O2011" s="3">
        <f t="shared" si="52"/>
        <v>0</v>
      </c>
      <c r="P2011" s="3">
        <f t="shared" si="55"/>
        <v>32.395630283596297</v>
      </c>
      <c r="Q2011" s="3">
        <f t="shared" si="53"/>
        <v>97078.689445641678</v>
      </c>
    </row>
    <row r="2012" spans="1:17">
      <c r="A2012" s="5">
        <v>41396</v>
      </c>
      <c r="B2012" s="10">
        <v>6956.93</v>
      </c>
      <c r="C2012" s="10">
        <v>3026.24</v>
      </c>
      <c r="D2012" s="10">
        <v>6504.78</v>
      </c>
      <c r="E2012" s="10">
        <v>2923.5</v>
      </c>
      <c r="F2012" s="10">
        <v>2760.31</v>
      </c>
      <c r="G2012" s="10">
        <v>2607.67</v>
      </c>
      <c r="H2012" s="3">
        <f t="shared" si="49"/>
        <v>5</v>
      </c>
      <c r="I2012" s="3">
        <f t="shared" si="50"/>
        <v>1</v>
      </c>
      <c r="J2012" s="3">
        <f>IF(AND(A2012&gt;=Intermediate!$B$4,A2012&lt;=Intermediate!$B$2),1,0)</f>
        <v>1</v>
      </c>
      <c r="K2012" s="3">
        <f t="shared" si="51"/>
        <v>1</v>
      </c>
      <c r="L2012" s="1">
        <f t="array" ref="L2012">INDEX(B2012:G2012,1,Intermediate!$B$6)</f>
        <v>3026.24</v>
      </c>
      <c r="M2012" s="3">
        <f>Intermediate!$B$7*K2012</f>
        <v>1000</v>
      </c>
      <c r="N2012" s="3">
        <f t="shared" si="54"/>
        <v>77000</v>
      </c>
      <c r="O2012" s="3">
        <f t="shared" si="52"/>
        <v>0.33044305805223645</v>
      </c>
      <c r="P2012" s="3">
        <f t="shared" si="55"/>
        <v>32.726073341648537</v>
      </c>
      <c r="Q2012" s="3">
        <f t="shared" si="53"/>
        <v>99036.952189430463</v>
      </c>
    </row>
    <row r="2013" spans="1:17">
      <c r="A2013" s="5">
        <v>41397</v>
      </c>
      <c r="B2013" s="10">
        <v>6899.88</v>
      </c>
      <c r="C2013" s="10">
        <v>3007.9</v>
      </c>
      <c r="D2013" s="10">
        <v>6455</v>
      </c>
      <c r="E2013" s="10">
        <v>2904.4</v>
      </c>
      <c r="F2013" s="10">
        <v>2747.25</v>
      </c>
      <c r="G2013" s="10">
        <v>2598.3000000000002</v>
      </c>
      <c r="H2013" s="3">
        <f t="shared" si="49"/>
        <v>5</v>
      </c>
      <c r="I2013" s="3">
        <f t="shared" si="50"/>
        <v>0</v>
      </c>
      <c r="J2013" s="3">
        <f>IF(AND(A2013&gt;=Intermediate!$B$4,A2013&lt;=Intermediate!$B$2),1,0)</f>
        <v>1</v>
      </c>
      <c r="K2013" s="3">
        <f t="shared" si="51"/>
        <v>0</v>
      </c>
      <c r="L2013" s="1">
        <f t="array" ref="L2013">INDEX(B2013:G2013,1,Intermediate!$B$6)</f>
        <v>3007.9</v>
      </c>
      <c r="M2013" s="3">
        <f>Intermediate!$B$7*K2013</f>
        <v>0</v>
      </c>
      <c r="N2013" s="3">
        <f t="shared" si="54"/>
        <v>77000</v>
      </c>
      <c r="O2013" s="3">
        <f t="shared" si="52"/>
        <v>0</v>
      </c>
      <c r="P2013" s="3">
        <f t="shared" si="55"/>
        <v>32.726073341648537</v>
      </c>
      <c r="Q2013" s="3">
        <f t="shared" si="53"/>
        <v>98436.756004344643</v>
      </c>
    </row>
    <row r="2014" spans="1:17">
      <c r="A2014" s="5">
        <v>41400</v>
      </c>
      <c r="B2014" s="10">
        <v>6933.57</v>
      </c>
      <c r="C2014" s="10">
        <v>3032.98</v>
      </c>
      <c r="D2014" s="10">
        <v>6491.76</v>
      </c>
      <c r="E2014" s="10">
        <v>2925.82</v>
      </c>
      <c r="F2014" s="10">
        <v>2775.49</v>
      </c>
      <c r="G2014" s="10">
        <v>2631.79</v>
      </c>
      <c r="H2014" s="3">
        <f t="shared" si="49"/>
        <v>5</v>
      </c>
      <c r="I2014" s="3">
        <f t="shared" si="50"/>
        <v>0</v>
      </c>
      <c r="J2014" s="3">
        <f>IF(AND(A2014&gt;=Intermediate!$B$4,A2014&lt;=Intermediate!$B$2),1,0)</f>
        <v>1</v>
      </c>
      <c r="K2014" s="3">
        <f t="shared" si="51"/>
        <v>0</v>
      </c>
      <c r="L2014" s="1">
        <f t="array" ref="L2014">INDEX(B2014:G2014,1,Intermediate!$B$6)</f>
        <v>3032.98</v>
      </c>
      <c r="M2014" s="3">
        <f>Intermediate!$B$7*K2014</f>
        <v>0</v>
      </c>
      <c r="N2014" s="3">
        <f t="shared" si="54"/>
        <v>77000</v>
      </c>
      <c r="O2014" s="3">
        <f t="shared" si="52"/>
        <v>0</v>
      </c>
      <c r="P2014" s="3">
        <f t="shared" si="55"/>
        <v>32.726073341648537</v>
      </c>
      <c r="Q2014" s="3">
        <f t="shared" si="53"/>
        <v>99257.525923753172</v>
      </c>
    </row>
    <row r="2015" spans="1:17">
      <c r="A2015" s="5">
        <v>41401</v>
      </c>
      <c r="B2015" s="10">
        <v>7015.57</v>
      </c>
      <c r="C2015" s="10">
        <v>3063.96</v>
      </c>
      <c r="D2015" s="10">
        <v>6563.83</v>
      </c>
      <c r="E2015" s="10">
        <v>2957.33</v>
      </c>
      <c r="F2015" s="10">
        <v>2803.52</v>
      </c>
      <c r="G2015" s="10">
        <v>2650.7</v>
      </c>
      <c r="H2015" s="3">
        <f t="shared" si="49"/>
        <v>5</v>
      </c>
      <c r="I2015" s="3">
        <f t="shared" si="50"/>
        <v>0</v>
      </c>
      <c r="J2015" s="3">
        <f>IF(AND(A2015&gt;=Intermediate!$B$4,A2015&lt;=Intermediate!$B$2),1,0)</f>
        <v>1</v>
      </c>
      <c r="K2015" s="3">
        <f t="shared" si="51"/>
        <v>0</v>
      </c>
      <c r="L2015" s="1">
        <f t="array" ref="L2015">INDEX(B2015:G2015,1,Intermediate!$B$6)</f>
        <v>3063.96</v>
      </c>
      <c r="M2015" s="3">
        <f>Intermediate!$B$7*K2015</f>
        <v>0</v>
      </c>
      <c r="N2015" s="3">
        <f t="shared" si="54"/>
        <v>77000</v>
      </c>
      <c r="O2015" s="3">
        <f t="shared" si="52"/>
        <v>0</v>
      </c>
      <c r="P2015" s="3">
        <f t="shared" si="55"/>
        <v>32.726073341648537</v>
      </c>
      <c r="Q2015" s="3">
        <f t="shared" si="53"/>
        <v>100271.37967587746</v>
      </c>
    </row>
    <row r="2016" spans="1:17">
      <c r="A2016" s="5">
        <v>41402</v>
      </c>
      <c r="B2016" s="10">
        <v>7038.61</v>
      </c>
      <c r="C2016" s="10">
        <v>3077.94</v>
      </c>
      <c r="D2016" s="10">
        <v>6587.26</v>
      </c>
      <c r="E2016" s="10">
        <v>2968.11</v>
      </c>
      <c r="F2016" s="10">
        <v>2814.69</v>
      </c>
      <c r="G2016" s="10">
        <v>2671.81</v>
      </c>
      <c r="H2016" s="3">
        <f t="shared" si="49"/>
        <v>5</v>
      </c>
      <c r="I2016" s="3">
        <f t="shared" si="50"/>
        <v>0</v>
      </c>
      <c r="J2016" s="3">
        <f>IF(AND(A2016&gt;=Intermediate!$B$4,A2016&lt;=Intermediate!$B$2),1,0)</f>
        <v>1</v>
      </c>
      <c r="K2016" s="3">
        <f t="shared" si="51"/>
        <v>0</v>
      </c>
      <c r="L2016" s="1">
        <f t="array" ref="L2016">INDEX(B2016:G2016,1,Intermediate!$B$6)</f>
        <v>3077.94</v>
      </c>
      <c r="M2016" s="3">
        <f>Intermediate!$B$7*K2016</f>
        <v>0</v>
      </c>
      <c r="N2016" s="3">
        <f t="shared" si="54"/>
        <v>77000</v>
      </c>
      <c r="O2016" s="3">
        <f t="shared" si="52"/>
        <v>0</v>
      </c>
      <c r="P2016" s="3">
        <f t="shared" si="55"/>
        <v>32.726073341648537</v>
      </c>
      <c r="Q2016" s="3">
        <f t="shared" si="53"/>
        <v>100728.8901811937</v>
      </c>
    </row>
    <row r="2017" spans="1:17">
      <c r="A2017" s="5">
        <v>41403</v>
      </c>
      <c r="B2017" s="10">
        <v>7016.53</v>
      </c>
      <c r="C2017" s="10">
        <v>3065.28</v>
      </c>
      <c r="D2017" s="10">
        <v>6564.15</v>
      </c>
      <c r="E2017" s="10">
        <v>2955.66</v>
      </c>
      <c r="F2017" s="10">
        <v>2799.89</v>
      </c>
      <c r="G2017" s="10">
        <v>2660.02</v>
      </c>
      <c r="H2017" s="3">
        <f t="shared" si="49"/>
        <v>5</v>
      </c>
      <c r="I2017" s="3">
        <f t="shared" si="50"/>
        <v>0</v>
      </c>
      <c r="J2017" s="3">
        <f>IF(AND(A2017&gt;=Intermediate!$B$4,A2017&lt;=Intermediate!$B$2),1,0)</f>
        <v>1</v>
      </c>
      <c r="K2017" s="3">
        <f t="shared" si="51"/>
        <v>0</v>
      </c>
      <c r="L2017" s="1">
        <f t="array" ref="L2017">INDEX(B2017:G2017,1,Intermediate!$B$6)</f>
        <v>3065.28</v>
      </c>
      <c r="M2017" s="3">
        <f>Intermediate!$B$7*K2017</f>
        <v>0</v>
      </c>
      <c r="N2017" s="3">
        <f t="shared" si="54"/>
        <v>77000</v>
      </c>
      <c r="O2017" s="3">
        <f t="shared" si="52"/>
        <v>0</v>
      </c>
      <c r="P2017" s="3">
        <f t="shared" si="55"/>
        <v>32.726073341648537</v>
      </c>
      <c r="Q2017" s="3">
        <f t="shared" si="53"/>
        <v>100314.57809268843</v>
      </c>
    </row>
    <row r="2018" spans="1:17">
      <c r="A2018" s="6">
        <v>41404</v>
      </c>
      <c r="B2018" s="10">
        <v>7072.79</v>
      </c>
      <c r="C2018" s="10">
        <v>3082.11</v>
      </c>
      <c r="D2018" s="10">
        <v>6610.48</v>
      </c>
      <c r="E2018" s="10">
        <v>2976.29</v>
      </c>
      <c r="F2018" s="10">
        <v>2817.15</v>
      </c>
      <c r="G2018" s="10">
        <v>2659.85</v>
      </c>
      <c r="H2018" s="3">
        <f t="shared" si="49"/>
        <v>5</v>
      </c>
      <c r="I2018" s="3">
        <f t="shared" si="50"/>
        <v>0</v>
      </c>
      <c r="J2018" s="3">
        <f>IF(AND(A2018&gt;=Intermediate!$B$4,A2018&lt;=Intermediate!$B$2),1,0)</f>
        <v>1</v>
      </c>
      <c r="K2018" s="3">
        <f t="shared" si="51"/>
        <v>0</v>
      </c>
      <c r="L2018" s="1">
        <f t="array" ref="L2018">INDEX(B2018:G2018,1,Intermediate!$B$6)</f>
        <v>3082.11</v>
      </c>
      <c r="M2018" s="3">
        <f>Intermediate!$B$7*K2018</f>
        <v>0</v>
      </c>
      <c r="N2018" s="3">
        <f t="shared" si="54"/>
        <v>77000</v>
      </c>
      <c r="O2018" s="3">
        <f t="shared" si="52"/>
        <v>0</v>
      </c>
      <c r="P2018" s="3">
        <f t="shared" si="55"/>
        <v>32.726073341648537</v>
      </c>
      <c r="Q2018" s="3">
        <f t="shared" si="53"/>
        <v>100865.35790702837</v>
      </c>
    </row>
    <row r="2019" spans="1:17">
      <c r="A2019" s="6">
        <v>41405</v>
      </c>
      <c r="B2019" s="10">
        <v>7087.8</v>
      </c>
      <c r="C2019" s="10">
        <v>3088.84</v>
      </c>
      <c r="D2019" s="10">
        <v>6625.08</v>
      </c>
      <c r="E2019" s="10">
        <v>2982.9</v>
      </c>
      <c r="F2019" s="10">
        <v>2823.39</v>
      </c>
      <c r="G2019" s="10">
        <v>2666.05</v>
      </c>
      <c r="H2019" s="3">
        <f t="shared" si="49"/>
        <v>5</v>
      </c>
      <c r="I2019" s="3">
        <f t="shared" si="50"/>
        <v>0</v>
      </c>
      <c r="J2019" s="3">
        <f>IF(AND(A2019&gt;=Intermediate!$B$4,A2019&lt;=Intermediate!$B$2),1,0)</f>
        <v>1</v>
      </c>
      <c r="K2019" s="3">
        <f t="shared" si="51"/>
        <v>0</v>
      </c>
      <c r="L2019" s="1">
        <f t="array" ref="L2019">INDEX(B2019:G2019,1,Intermediate!$B$6)</f>
        <v>3088.84</v>
      </c>
      <c r="M2019" s="3">
        <f>Intermediate!$B$7*K2019</f>
        <v>0</v>
      </c>
      <c r="N2019" s="3">
        <f t="shared" si="54"/>
        <v>77000</v>
      </c>
      <c r="O2019" s="3">
        <f t="shared" si="52"/>
        <v>0</v>
      </c>
      <c r="P2019" s="3">
        <f t="shared" si="55"/>
        <v>32.726073341648537</v>
      </c>
      <c r="Q2019" s="3">
        <f t="shared" si="53"/>
        <v>101085.60438061767</v>
      </c>
    </row>
    <row r="2020" spans="1:17">
      <c r="A2020" s="6">
        <v>41407</v>
      </c>
      <c r="B2020" s="10">
        <v>6947.8</v>
      </c>
      <c r="C2020" s="10">
        <v>3034.72</v>
      </c>
      <c r="D2020" s="10">
        <v>6500.34</v>
      </c>
      <c r="E2020" s="10">
        <v>2931.15</v>
      </c>
      <c r="F2020" s="10">
        <v>2780.7</v>
      </c>
      <c r="G2020" s="10">
        <v>2625.86</v>
      </c>
      <c r="H2020" s="3">
        <f t="shared" si="49"/>
        <v>5</v>
      </c>
      <c r="I2020" s="3">
        <f t="shared" si="50"/>
        <v>0</v>
      </c>
      <c r="J2020" s="3">
        <f>IF(AND(A2020&gt;=Intermediate!$B$4,A2020&lt;=Intermediate!$B$2),1,0)</f>
        <v>1</v>
      </c>
      <c r="K2020" s="3">
        <f t="shared" si="51"/>
        <v>0</v>
      </c>
      <c r="L2020" s="1">
        <f t="array" ref="L2020">INDEX(B2020:G2020,1,Intermediate!$B$6)</f>
        <v>3034.72</v>
      </c>
      <c r="M2020" s="3">
        <f>Intermediate!$B$7*K2020</f>
        <v>0</v>
      </c>
      <c r="N2020" s="3">
        <f t="shared" si="54"/>
        <v>77000</v>
      </c>
      <c r="O2020" s="3">
        <f t="shared" si="52"/>
        <v>0</v>
      </c>
      <c r="P2020" s="3">
        <f t="shared" si="55"/>
        <v>32.726073341648537</v>
      </c>
      <c r="Q2020" s="3">
        <f t="shared" si="53"/>
        <v>99314.469291367641</v>
      </c>
    </row>
    <row r="2021" spans="1:17">
      <c r="A2021" s="6">
        <v>41408</v>
      </c>
      <c r="B2021" s="10">
        <v>6965.95</v>
      </c>
      <c r="C2021" s="10">
        <v>3041.33</v>
      </c>
      <c r="D2021" s="10">
        <v>6518.01</v>
      </c>
      <c r="E2021" s="10">
        <v>2941.3</v>
      </c>
      <c r="F2021" s="10">
        <v>2792.38</v>
      </c>
      <c r="G2021" s="10">
        <v>2620.4899999999998</v>
      </c>
      <c r="H2021" s="3">
        <f t="shared" si="49"/>
        <v>5</v>
      </c>
      <c r="I2021" s="3">
        <f t="shared" si="50"/>
        <v>0</v>
      </c>
      <c r="J2021" s="3">
        <f>IF(AND(A2021&gt;=Intermediate!$B$4,A2021&lt;=Intermediate!$B$2),1,0)</f>
        <v>1</v>
      </c>
      <c r="K2021" s="3">
        <f t="shared" si="51"/>
        <v>0</v>
      </c>
      <c r="L2021" s="1">
        <f t="array" ref="L2021">INDEX(B2021:G2021,1,Intermediate!$B$6)</f>
        <v>3041.33</v>
      </c>
      <c r="M2021" s="3">
        <f>Intermediate!$B$7*K2021</f>
        <v>0</v>
      </c>
      <c r="N2021" s="3">
        <f t="shared" si="54"/>
        <v>77000</v>
      </c>
      <c r="O2021" s="3">
        <f t="shared" si="52"/>
        <v>0</v>
      </c>
      <c r="P2021" s="3">
        <f t="shared" si="55"/>
        <v>32.726073341648537</v>
      </c>
      <c r="Q2021" s="3">
        <f t="shared" si="53"/>
        <v>99530.788636155936</v>
      </c>
    </row>
    <row r="2022" spans="1:17">
      <c r="A2022" s="6">
        <v>41409</v>
      </c>
      <c r="B2022" s="10">
        <v>7134.71</v>
      </c>
      <c r="C2022" s="10">
        <v>3104.18</v>
      </c>
      <c r="D2022" s="10">
        <v>6668.38</v>
      </c>
      <c r="E2022" s="10">
        <v>3002.54</v>
      </c>
      <c r="F2022" s="10">
        <v>2840.91</v>
      </c>
      <c r="G2022" s="10">
        <v>2661.15</v>
      </c>
      <c r="H2022" s="3">
        <f t="shared" si="49"/>
        <v>5</v>
      </c>
      <c r="I2022" s="3">
        <f t="shared" si="50"/>
        <v>0</v>
      </c>
      <c r="J2022" s="3">
        <f>IF(AND(A2022&gt;=Intermediate!$B$4,A2022&lt;=Intermediate!$B$2),1,0)</f>
        <v>1</v>
      </c>
      <c r="K2022" s="3">
        <f t="shared" si="51"/>
        <v>0</v>
      </c>
      <c r="L2022" s="1">
        <f t="array" ref="L2022">INDEX(B2022:G2022,1,Intermediate!$B$6)</f>
        <v>3104.18</v>
      </c>
      <c r="M2022" s="3">
        <f>Intermediate!$B$7*K2022</f>
        <v>0</v>
      </c>
      <c r="N2022" s="3">
        <f t="shared" si="54"/>
        <v>77000</v>
      </c>
      <c r="O2022" s="3">
        <f t="shared" si="52"/>
        <v>0</v>
      </c>
      <c r="P2022" s="3">
        <f t="shared" si="55"/>
        <v>32.726073341648537</v>
      </c>
      <c r="Q2022" s="3">
        <f t="shared" si="53"/>
        <v>101587.62234567855</v>
      </c>
    </row>
    <row r="2023" spans="1:17">
      <c r="A2023" s="6">
        <v>41410</v>
      </c>
      <c r="B2023" s="10">
        <v>7165.06</v>
      </c>
      <c r="C2023" s="10">
        <v>3115.61</v>
      </c>
      <c r="D2023" s="10">
        <v>6695.1</v>
      </c>
      <c r="E2023" s="10">
        <v>3014.85</v>
      </c>
      <c r="F2023" s="10">
        <v>2852.6</v>
      </c>
      <c r="G2023" s="10">
        <v>2666.89</v>
      </c>
      <c r="H2023" s="3">
        <f t="shared" si="49"/>
        <v>5</v>
      </c>
      <c r="I2023" s="3">
        <f t="shared" si="50"/>
        <v>0</v>
      </c>
      <c r="J2023" s="3">
        <f>IF(AND(A2023&gt;=Intermediate!$B$4,A2023&lt;=Intermediate!$B$2),1,0)</f>
        <v>1</v>
      </c>
      <c r="K2023" s="3">
        <f t="shared" si="51"/>
        <v>0</v>
      </c>
      <c r="L2023" s="1">
        <f t="array" ref="L2023">INDEX(B2023:G2023,1,Intermediate!$B$6)</f>
        <v>3115.61</v>
      </c>
      <c r="M2023" s="3">
        <f>Intermediate!$B$7*K2023</f>
        <v>0</v>
      </c>
      <c r="N2023" s="3">
        <f t="shared" si="54"/>
        <v>77000</v>
      </c>
      <c r="O2023" s="3">
        <f t="shared" si="52"/>
        <v>0</v>
      </c>
      <c r="P2023" s="3">
        <f t="shared" si="55"/>
        <v>32.726073341648537</v>
      </c>
      <c r="Q2023" s="3">
        <f t="shared" si="53"/>
        <v>101961.68136397361</v>
      </c>
    </row>
    <row r="2024" spans="1:17">
      <c r="A2024" s="6">
        <v>41411</v>
      </c>
      <c r="B2024" s="10">
        <v>7190.34</v>
      </c>
      <c r="C2024" s="10">
        <v>3126.67</v>
      </c>
      <c r="D2024" s="10">
        <v>6718.54</v>
      </c>
      <c r="E2024" s="10">
        <v>3024.57</v>
      </c>
      <c r="F2024" s="10">
        <v>2860.82</v>
      </c>
      <c r="G2024" s="10">
        <v>2675.66</v>
      </c>
      <c r="H2024" s="3">
        <f t="shared" si="49"/>
        <v>5</v>
      </c>
      <c r="I2024" s="3">
        <f t="shared" si="50"/>
        <v>0</v>
      </c>
      <c r="J2024" s="3">
        <f>IF(AND(A2024&gt;=Intermediate!$B$4,A2024&lt;=Intermediate!$B$2),1,0)</f>
        <v>1</v>
      </c>
      <c r="K2024" s="3">
        <f t="shared" si="51"/>
        <v>0</v>
      </c>
      <c r="L2024" s="1">
        <f t="array" ref="L2024">INDEX(B2024:G2024,1,Intermediate!$B$6)</f>
        <v>3126.67</v>
      </c>
      <c r="M2024" s="3">
        <f>Intermediate!$B$7*K2024</f>
        <v>0</v>
      </c>
      <c r="N2024" s="3">
        <f t="shared" si="54"/>
        <v>77000</v>
      </c>
      <c r="O2024" s="3">
        <f t="shared" si="52"/>
        <v>0</v>
      </c>
      <c r="P2024" s="3">
        <f t="shared" si="55"/>
        <v>32.726073341648537</v>
      </c>
      <c r="Q2024" s="3">
        <f t="shared" si="53"/>
        <v>102323.63173513224</v>
      </c>
    </row>
    <row r="2025" spans="1:17">
      <c r="A2025" s="6">
        <v>41414</v>
      </c>
      <c r="B2025" s="10">
        <v>7148.41</v>
      </c>
      <c r="C2025" s="10">
        <v>3112.38</v>
      </c>
      <c r="D2025" s="10">
        <v>6683.64</v>
      </c>
      <c r="E2025" s="10">
        <v>3010.05</v>
      </c>
      <c r="F2025" s="10">
        <v>2849</v>
      </c>
      <c r="G2025" s="10">
        <v>2667.73</v>
      </c>
      <c r="H2025" s="3">
        <f t="shared" si="49"/>
        <v>5</v>
      </c>
      <c r="I2025" s="3">
        <f t="shared" si="50"/>
        <v>0</v>
      </c>
      <c r="J2025" s="3">
        <f>IF(AND(A2025&gt;=Intermediate!$B$4,A2025&lt;=Intermediate!$B$2),1,0)</f>
        <v>1</v>
      </c>
      <c r="K2025" s="3">
        <f t="shared" si="51"/>
        <v>0</v>
      </c>
      <c r="L2025" s="1">
        <f t="array" ref="L2025">INDEX(B2025:G2025,1,Intermediate!$B$6)</f>
        <v>3112.38</v>
      </c>
      <c r="M2025" s="3">
        <f>Intermediate!$B$7*K2025</f>
        <v>0</v>
      </c>
      <c r="N2025" s="3">
        <f t="shared" si="54"/>
        <v>77000</v>
      </c>
      <c r="O2025" s="3">
        <f t="shared" si="52"/>
        <v>0</v>
      </c>
      <c r="P2025" s="3">
        <f t="shared" si="55"/>
        <v>32.726073341648537</v>
      </c>
      <c r="Q2025" s="3">
        <f t="shared" si="53"/>
        <v>101855.97614708007</v>
      </c>
    </row>
    <row r="2026" spans="1:17">
      <c r="A2026" s="6">
        <v>41415</v>
      </c>
      <c r="B2026" s="10">
        <v>7098.57</v>
      </c>
      <c r="C2026" s="10">
        <v>3089.51</v>
      </c>
      <c r="D2026" s="10">
        <v>6636.87</v>
      </c>
      <c r="E2026" s="10">
        <v>2991.42</v>
      </c>
      <c r="F2026" s="10">
        <v>2833.64</v>
      </c>
      <c r="G2026" s="10">
        <v>2646.32</v>
      </c>
      <c r="H2026" s="3">
        <f t="shared" si="49"/>
        <v>5</v>
      </c>
      <c r="I2026" s="3">
        <f t="shared" si="50"/>
        <v>0</v>
      </c>
      <c r="J2026" s="3">
        <f>IF(AND(A2026&gt;=Intermediate!$B$4,A2026&lt;=Intermediate!$B$2),1,0)</f>
        <v>1</v>
      </c>
      <c r="K2026" s="3">
        <f t="shared" si="51"/>
        <v>0</v>
      </c>
      <c r="L2026" s="1">
        <f t="array" ref="L2026">INDEX(B2026:G2026,1,Intermediate!$B$6)</f>
        <v>3089.51</v>
      </c>
      <c r="M2026" s="3">
        <f>Intermediate!$B$7*K2026</f>
        <v>0</v>
      </c>
      <c r="N2026" s="3">
        <f t="shared" si="54"/>
        <v>77000</v>
      </c>
      <c r="O2026" s="3">
        <f t="shared" si="52"/>
        <v>0</v>
      </c>
      <c r="P2026" s="3">
        <f t="shared" si="55"/>
        <v>32.726073341648537</v>
      </c>
      <c r="Q2026" s="3">
        <f t="shared" si="53"/>
        <v>101107.53084975657</v>
      </c>
    </row>
    <row r="2027" spans="1:17">
      <c r="A2027" s="6">
        <v>41416</v>
      </c>
      <c r="B2027" s="10">
        <v>7073.64</v>
      </c>
      <c r="C2027" s="10">
        <v>3070.12</v>
      </c>
      <c r="D2027" s="10">
        <v>6607.3</v>
      </c>
      <c r="E2027" s="10">
        <v>2973.43</v>
      </c>
      <c r="F2027" s="10">
        <v>2809.51</v>
      </c>
      <c r="G2027" s="10">
        <v>2619.33</v>
      </c>
      <c r="H2027" s="3">
        <f t="shared" si="49"/>
        <v>5</v>
      </c>
      <c r="I2027" s="3">
        <f t="shared" si="50"/>
        <v>0</v>
      </c>
      <c r="J2027" s="3">
        <f>IF(AND(A2027&gt;=Intermediate!$B$4,A2027&lt;=Intermediate!$B$2),1,0)</f>
        <v>1</v>
      </c>
      <c r="K2027" s="3">
        <f t="shared" si="51"/>
        <v>0</v>
      </c>
      <c r="L2027" s="1">
        <f t="array" ref="L2027">INDEX(B2027:G2027,1,Intermediate!$B$6)</f>
        <v>3070.12</v>
      </c>
      <c r="M2027" s="3">
        <f>Intermediate!$B$7*K2027</f>
        <v>0</v>
      </c>
      <c r="N2027" s="3">
        <f t="shared" si="54"/>
        <v>77000</v>
      </c>
      <c r="O2027" s="3">
        <f t="shared" si="52"/>
        <v>0</v>
      </c>
      <c r="P2027" s="3">
        <f t="shared" si="55"/>
        <v>32.726073341648537</v>
      </c>
      <c r="Q2027" s="3">
        <f t="shared" si="53"/>
        <v>100472.97228766201</v>
      </c>
    </row>
    <row r="2028" spans="1:17">
      <c r="A2028" s="6">
        <v>41417</v>
      </c>
      <c r="B2028" s="10">
        <v>6930.48</v>
      </c>
      <c r="C2028" s="10">
        <v>3005.77</v>
      </c>
      <c r="D2028" s="10">
        <v>6471.07</v>
      </c>
      <c r="E2028" s="10">
        <v>2914.38</v>
      </c>
      <c r="F2028" s="10">
        <v>2755.97</v>
      </c>
      <c r="G2028" s="10">
        <v>2562.36</v>
      </c>
      <c r="H2028" s="3">
        <f t="shared" si="49"/>
        <v>5</v>
      </c>
      <c r="I2028" s="3">
        <f t="shared" si="50"/>
        <v>0</v>
      </c>
      <c r="J2028" s="3">
        <f>IF(AND(A2028&gt;=Intermediate!$B$4,A2028&lt;=Intermediate!$B$2),1,0)</f>
        <v>1</v>
      </c>
      <c r="K2028" s="3">
        <f t="shared" si="51"/>
        <v>0</v>
      </c>
      <c r="L2028" s="1">
        <f t="array" ref="L2028">INDEX(B2028:G2028,1,Intermediate!$B$6)</f>
        <v>3005.77</v>
      </c>
      <c r="M2028" s="3">
        <f>Intermediate!$B$7*K2028</f>
        <v>0</v>
      </c>
      <c r="N2028" s="3">
        <f t="shared" si="54"/>
        <v>77000</v>
      </c>
      <c r="O2028" s="3">
        <f t="shared" si="52"/>
        <v>0</v>
      </c>
      <c r="P2028" s="3">
        <f t="shared" si="55"/>
        <v>32.726073341648537</v>
      </c>
      <c r="Q2028" s="3">
        <f t="shared" si="53"/>
        <v>98367.049468126919</v>
      </c>
    </row>
    <row r="2029" spans="1:17">
      <c r="A2029" s="6">
        <v>41418</v>
      </c>
      <c r="B2029" s="10">
        <v>6954.97</v>
      </c>
      <c r="C2029" s="10">
        <v>3017.45</v>
      </c>
      <c r="D2029" s="10">
        <v>6495.21</v>
      </c>
      <c r="E2029" s="10">
        <v>2922.64</v>
      </c>
      <c r="F2029" s="10">
        <v>2760.8</v>
      </c>
      <c r="G2029" s="10">
        <v>2574.56</v>
      </c>
      <c r="H2029" s="3">
        <f t="shared" si="49"/>
        <v>5</v>
      </c>
      <c r="I2029" s="3">
        <f t="shared" si="50"/>
        <v>0</v>
      </c>
      <c r="J2029" s="3">
        <f>IF(AND(A2029&gt;=Intermediate!$B$4,A2029&lt;=Intermediate!$B$2),1,0)</f>
        <v>1</v>
      </c>
      <c r="K2029" s="3">
        <f t="shared" si="51"/>
        <v>0</v>
      </c>
      <c r="L2029" s="1">
        <f t="array" ref="L2029">INDEX(B2029:G2029,1,Intermediate!$B$6)</f>
        <v>3017.45</v>
      </c>
      <c r="M2029" s="3">
        <f>Intermediate!$B$7*K2029</f>
        <v>0</v>
      </c>
      <c r="N2029" s="3">
        <f t="shared" si="54"/>
        <v>77000</v>
      </c>
      <c r="O2029" s="3">
        <f t="shared" si="52"/>
        <v>0</v>
      </c>
      <c r="P2029" s="3">
        <f t="shared" si="55"/>
        <v>32.726073341648537</v>
      </c>
      <c r="Q2029" s="3">
        <f t="shared" si="53"/>
        <v>98749.290004757364</v>
      </c>
    </row>
    <row r="2030" spans="1:17">
      <c r="A2030" s="6">
        <v>41421</v>
      </c>
      <c r="B2030" s="10">
        <v>7065.92</v>
      </c>
      <c r="C2030" s="10">
        <v>3057.83</v>
      </c>
      <c r="D2030" s="10">
        <v>6593.3</v>
      </c>
      <c r="E2030" s="10">
        <v>2962.35</v>
      </c>
      <c r="F2030" s="10">
        <v>2791.95</v>
      </c>
      <c r="G2030" s="10">
        <v>2602.69</v>
      </c>
      <c r="H2030" s="3">
        <f t="shared" si="49"/>
        <v>5</v>
      </c>
      <c r="I2030" s="3">
        <f t="shared" si="50"/>
        <v>0</v>
      </c>
      <c r="J2030" s="3">
        <f>IF(AND(A2030&gt;=Intermediate!$B$4,A2030&lt;=Intermediate!$B$2),1,0)</f>
        <v>1</v>
      </c>
      <c r="K2030" s="3">
        <f t="shared" si="51"/>
        <v>0</v>
      </c>
      <c r="L2030" s="1">
        <f t="array" ref="L2030">INDEX(B2030:G2030,1,Intermediate!$B$6)</f>
        <v>3057.83</v>
      </c>
      <c r="M2030" s="3">
        <f>Intermediate!$B$7*K2030</f>
        <v>0</v>
      </c>
      <c r="N2030" s="3">
        <f t="shared" si="54"/>
        <v>77000</v>
      </c>
      <c r="O2030" s="3">
        <f t="shared" si="52"/>
        <v>0</v>
      </c>
      <c r="P2030" s="3">
        <f t="shared" si="55"/>
        <v>32.726073341648537</v>
      </c>
      <c r="Q2030" s="3">
        <f t="shared" si="53"/>
        <v>100070.76884629314</v>
      </c>
    </row>
    <row r="2031" spans="1:17">
      <c r="A2031" s="6">
        <v>41422</v>
      </c>
      <c r="B2031" s="10">
        <v>7097.79</v>
      </c>
      <c r="C2031" s="10">
        <v>3072.36</v>
      </c>
      <c r="D2031" s="10">
        <v>6623.8</v>
      </c>
      <c r="E2031" s="10">
        <v>2979.63</v>
      </c>
      <c r="F2031" s="10">
        <v>2812.1</v>
      </c>
      <c r="G2031" s="10">
        <v>2613.16</v>
      </c>
      <c r="H2031" s="3">
        <f t="shared" si="49"/>
        <v>5</v>
      </c>
      <c r="I2031" s="3">
        <f t="shared" si="50"/>
        <v>0</v>
      </c>
      <c r="J2031" s="3">
        <f>IF(AND(A2031&gt;=Intermediate!$B$4,A2031&lt;=Intermediate!$B$2),1,0)</f>
        <v>1</v>
      </c>
      <c r="K2031" s="3">
        <f t="shared" si="51"/>
        <v>0</v>
      </c>
      <c r="L2031" s="1">
        <f t="array" ref="L2031">INDEX(B2031:G2031,1,Intermediate!$B$6)</f>
        <v>3072.36</v>
      </c>
      <c r="M2031" s="3">
        <f>Intermediate!$B$7*K2031</f>
        <v>0</v>
      </c>
      <c r="N2031" s="3">
        <f t="shared" si="54"/>
        <v>77000</v>
      </c>
      <c r="O2031" s="3">
        <f t="shared" si="52"/>
        <v>0</v>
      </c>
      <c r="P2031" s="3">
        <f t="shared" si="55"/>
        <v>32.726073341648537</v>
      </c>
      <c r="Q2031" s="3">
        <f t="shared" si="53"/>
        <v>100546.2786919473</v>
      </c>
    </row>
    <row r="2032" spans="1:17">
      <c r="A2032" s="6">
        <v>41423</v>
      </c>
      <c r="B2032" s="10">
        <v>7085.08</v>
      </c>
      <c r="C2032" s="10">
        <v>3063.03</v>
      </c>
      <c r="D2032" s="10">
        <v>6609.41</v>
      </c>
      <c r="E2032" s="10">
        <v>2971.92</v>
      </c>
      <c r="F2032" s="10">
        <v>2802.51</v>
      </c>
      <c r="G2032" s="10">
        <v>2599.37</v>
      </c>
      <c r="H2032" s="3">
        <f t="shared" si="49"/>
        <v>5</v>
      </c>
      <c r="I2032" s="3">
        <f t="shared" si="50"/>
        <v>0</v>
      </c>
      <c r="J2032" s="3">
        <f>IF(AND(A2032&gt;=Intermediate!$B$4,A2032&lt;=Intermediate!$B$2),1,0)</f>
        <v>1</v>
      </c>
      <c r="K2032" s="3">
        <f t="shared" si="51"/>
        <v>0</v>
      </c>
      <c r="L2032" s="1">
        <f t="array" ref="L2032">INDEX(B2032:G2032,1,Intermediate!$B$6)</f>
        <v>3063.03</v>
      </c>
      <c r="M2032" s="3">
        <f>Intermediate!$B$7*K2032</f>
        <v>0</v>
      </c>
      <c r="N2032" s="3">
        <f t="shared" si="54"/>
        <v>77000</v>
      </c>
      <c r="O2032" s="3">
        <f t="shared" si="52"/>
        <v>0</v>
      </c>
      <c r="P2032" s="3">
        <f t="shared" si="55"/>
        <v>32.726073341648537</v>
      </c>
      <c r="Q2032" s="3">
        <f t="shared" si="53"/>
        <v>100240.94442766972</v>
      </c>
    </row>
    <row r="2033" spans="1:17">
      <c r="A2033" s="6">
        <v>41424</v>
      </c>
      <c r="B2033" s="10">
        <v>7112.95</v>
      </c>
      <c r="C2033" s="10">
        <v>3065.11</v>
      </c>
      <c r="D2033" s="10">
        <v>6625.94</v>
      </c>
      <c r="E2033" s="10">
        <v>2975.62</v>
      </c>
      <c r="F2033" s="10">
        <v>2798.61</v>
      </c>
      <c r="G2033" s="10">
        <v>2593.63</v>
      </c>
      <c r="H2033" s="3">
        <f t="shared" si="49"/>
        <v>5</v>
      </c>
      <c r="I2033" s="3">
        <f t="shared" si="50"/>
        <v>0</v>
      </c>
      <c r="J2033" s="3">
        <f>IF(AND(A2033&gt;=Intermediate!$B$4,A2033&lt;=Intermediate!$B$2),1,0)</f>
        <v>1</v>
      </c>
      <c r="K2033" s="3">
        <f t="shared" si="51"/>
        <v>0</v>
      </c>
      <c r="L2033" s="1">
        <f t="array" ref="L2033">INDEX(B2033:G2033,1,Intermediate!$B$6)</f>
        <v>3065.11</v>
      </c>
      <c r="M2033" s="3">
        <f>Intermediate!$B$7*K2033</f>
        <v>0</v>
      </c>
      <c r="N2033" s="3">
        <f t="shared" si="54"/>
        <v>77000</v>
      </c>
      <c r="O2033" s="3">
        <f t="shared" si="52"/>
        <v>0</v>
      </c>
      <c r="P2033" s="3">
        <f t="shared" si="55"/>
        <v>32.726073341648537</v>
      </c>
      <c r="Q2033" s="3">
        <f t="shared" si="53"/>
        <v>100309.01466022035</v>
      </c>
    </row>
    <row r="2034" spans="1:17">
      <c r="A2034" s="6">
        <v>41425</v>
      </c>
      <c r="B2034" s="10">
        <v>6975.46</v>
      </c>
      <c r="C2034" s="10">
        <v>3013.13</v>
      </c>
      <c r="D2034" s="10">
        <v>6502.47</v>
      </c>
      <c r="E2034" s="10">
        <v>2931.83</v>
      </c>
      <c r="F2034" s="10">
        <v>2770.63</v>
      </c>
      <c r="G2034" s="10">
        <v>2545.87</v>
      </c>
      <c r="H2034" s="3">
        <f t="shared" si="49"/>
        <v>5</v>
      </c>
      <c r="I2034" s="3">
        <f t="shared" si="50"/>
        <v>0</v>
      </c>
      <c r="J2034" s="3">
        <f>IF(AND(A2034&gt;=Intermediate!$B$4,A2034&lt;=Intermediate!$B$2),1,0)</f>
        <v>1</v>
      </c>
      <c r="K2034" s="3">
        <f t="shared" si="51"/>
        <v>0</v>
      </c>
      <c r="L2034" s="1">
        <f t="array" ref="L2034">INDEX(B2034:G2034,1,Intermediate!$B$6)</f>
        <v>3013.13</v>
      </c>
      <c r="M2034" s="3">
        <f>Intermediate!$B$7*K2034</f>
        <v>0</v>
      </c>
      <c r="N2034" s="3">
        <f t="shared" si="54"/>
        <v>77000</v>
      </c>
      <c r="O2034" s="3">
        <f t="shared" si="52"/>
        <v>0</v>
      </c>
      <c r="P2034" s="3">
        <f t="shared" si="55"/>
        <v>32.726073341648537</v>
      </c>
      <c r="Q2034" s="3">
        <f t="shared" si="53"/>
        <v>98607.913367921457</v>
      </c>
    </row>
    <row r="2035" spans="1:17">
      <c r="A2035" s="2">
        <v>41428</v>
      </c>
      <c r="B2035" s="10">
        <v>6934.46</v>
      </c>
      <c r="C2035" s="10">
        <v>3005.51</v>
      </c>
      <c r="D2035" s="10">
        <v>6471.69</v>
      </c>
      <c r="E2035" s="10">
        <v>2924.84</v>
      </c>
      <c r="F2035" s="10">
        <v>2773.98</v>
      </c>
      <c r="G2035" s="10">
        <v>2547.67</v>
      </c>
      <c r="H2035" s="3">
        <f t="shared" si="49"/>
        <v>6</v>
      </c>
      <c r="I2035" s="3">
        <f t="shared" si="50"/>
        <v>1</v>
      </c>
      <c r="J2035" s="3">
        <f>IF(AND(A2035&gt;=Intermediate!$B$4,A2035&lt;=Intermediate!$B$2),1,0)</f>
        <v>1</v>
      </c>
      <c r="K2035" s="3">
        <f t="shared" si="51"/>
        <v>1</v>
      </c>
      <c r="L2035" s="1">
        <f t="array" ref="L2035">INDEX(B2035:G2035,1,Intermediate!$B$6)</f>
        <v>3005.51</v>
      </c>
      <c r="M2035" s="3">
        <f>Intermediate!$B$7*K2035</f>
        <v>1000</v>
      </c>
      <c r="N2035" s="3">
        <f t="shared" si="54"/>
        <v>78000</v>
      </c>
      <c r="O2035" s="3">
        <f t="shared" si="52"/>
        <v>0.33272223349780899</v>
      </c>
      <c r="P2035" s="3">
        <f t="shared" si="55"/>
        <v>33.058795575146348</v>
      </c>
      <c r="Q2035" s="3">
        <f t="shared" si="53"/>
        <v>99358.540689058107</v>
      </c>
    </row>
    <row r="2036" spans="1:17">
      <c r="A2036" s="2">
        <v>41429</v>
      </c>
      <c r="B2036" s="10">
        <v>6921.63</v>
      </c>
      <c r="C2036" s="10">
        <v>3005.39</v>
      </c>
      <c r="D2036" s="10">
        <v>6462.34</v>
      </c>
      <c r="E2036" s="10">
        <v>2923.34</v>
      </c>
      <c r="F2036" s="10">
        <v>2776.83</v>
      </c>
      <c r="G2036" s="10">
        <v>2554.6999999999998</v>
      </c>
      <c r="H2036" s="3">
        <f t="shared" si="49"/>
        <v>6</v>
      </c>
      <c r="I2036" s="3">
        <f t="shared" si="50"/>
        <v>0</v>
      </c>
      <c r="J2036" s="3">
        <f>IF(AND(A2036&gt;=Intermediate!$B$4,A2036&lt;=Intermediate!$B$2),1,0)</f>
        <v>1</v>
      </c>
      <c r="K2036" s="3">
        <f t="shared" si="51"/>
        <v>0</v>
      </c>
      <c r="L2036" s="1">
        <f t="array" ref="L2036">INDEX(B2036:G2036,1,Intermediate!$B$6)</f>
        <v>3005.39</v>
      </c>
      <c r="M2036" s="3">
        <f>Intermediate!$B$7*K2036</f>
        <v>0</v>
      </c>
      <c r="N2036" s="3">
        <f t="shared" si="54"/>
        <v>78000</v>
      </c>
      <c r="O2036" s="3">
        <f t="shared" si="52"/>
        <v>0</v>
      </c>
      <c r="P2036" s="3">
        <f t="shared" si="55"/>
        <v>33.058795575146348</v>
      </c>
      <c r="Q2036" s="3">
        <f t="shared" si="53"/>
        <v>99354.573633589083</v>
      </c>
    </row>
    <row r="2037" spans="1:17">
      <c r="A2037" s="2">
        <v>41430</v>
      </c>
      <c r="B2037" s="10">
        <v>6927.62</v>
      </c>
      <c r="C2037" s="10">
        <v>3008.59</v>
      </c>
      <c r="D2037" s="10">
        <v>6467.86</v>
      </c>
      <c r="E2037" s="10">
        <v>2926.03</v>
      </c>
      <c r="F2037" s="10">
        <v>2779.79</v>
      </c>
      <c r="G2037" s="10">
        <v>2559.11</v>
      </c>
      <c r="H2037" s="3">
        <f t="shared" si="49"/>
        <v>6</v>
      </c>
      <c r="I2037" s="3">
        <f t="shared" si="50"/>
        <v>0</v>
      </c>
      <c r="J2037" s="3">
        <f>IF(AND(A2037&gt;=Intermediate!$B$4,A2037&lt;=Intermediate!$B$2),1,0)</f>
        <v>1</v>
      </c>
      <c r="K2037" s="3">
        <f t="shared" si="51"/>
        <v>0</v>
      </c>
      <c r="L2037" s="1">
        <f t="array" ref="L2037">INDEX(B2037:G2037,1,Intermediate!$B$6)</f>
        <v>3008.59</v>
      </c>
      <c r="M2037" s="3">
        <f>Intermediate!$B$7*K2037</f>
        <v>0</v>
      </c>
      <c r="N2037" s="3">
        <f t="shared" si="54"/>
        <v>78000</v>
      </c>
      <c r="O2037" s="3">
        <f t="shared" si="52"/>
        <v>0</v>
      </c>
      <c r="P2037" s="3">
        <f t="shared" si="55"/>
        <v>33.058795575146348</v>
      </c>
      <c r="Q2037" s="3">
        <f t="shared" si="53"/>
        <v>99460.361779429557</v>
      </c>
    </row>
    <row r="2038" spans="1:17">
      <c r="A2038" s="2">
        <v>41431</v>
      </c>
      <c r="B2038" s="10">
        <v>6923.34</v>
      </c>
      <c r="C2038" s="10">
        <v>3010.37</v>
      </c>
      <c r="D2038" s="10">
        <v>6465.38</v>
      </c>
      <c r="E2038" s="10">
        <v>2924.72</v>
      </c>
      <c r="F2038" s="10">
        <v>2778.8</v>
      </c>
      <c r="G2038" s="10">
        <v>2568.23</v>
      </c>
      <c r="H2038" s="3">
        <f t="shared" si="49"/>
        <v>6</v>
      </c>
      <c r="I2038" s="3">
        <f t="shared" si="50"/>
        <v>0</v>
      </c>
      <c r="J2038" s="3">
        <f>IF(AND(A2038&gt;=Intermediate!$B$4,A2038&lt;=Intermediate!$B$2),1,0)</f>
        <v>1</v>
      </c>
      <c r="K2038" s="3">
        <f t="shared" si="51"/>
        <v>0</v>
      </c>
      <c r="L2038" s="1">
        <f t="array" ref="L2038">INDEX(B2038:G2038,1,Intermediate!$B$6)</f>
        <v>3010.37</v>
      </c>
      <c r="M2038" s="3">
        <f>Intermediate!$B$7*K2038</f>
        <v>0</v>
      </c>
      <c r="N2038" s="3">
        <f t="shared" si="54"/>
        <v>78000</v>
      </c>
      <c r="O2038" s="3">
        <f t="shared" si="52"/>
        <v>0</v>
      </c>
      <c r="P2038" s="3">
        <f t="shared" si="55"/>
        <v>33.058795575146348</v>
      </c>
      <c r="Q2038" s="3">
        <f t="shared" si="53"/>
        <v>99519.206435553308</v>
      </c>
    </row>
    <row r="2039" spans="1:17">
      <c r="A2039" s="2">
        <v>41432</v>
      </c>
      <c r="B2039" s="10">
        <v>6870.93</v>
      </c>
      <c r="C2039" s="10">
        <v>2993.06</v>
      </c>
      <c r="D2039" s="10">
        <v>6420.57</v>
      </c>
      <c r="E2039" s="10">
        <v>2907.28</v>
      </c>
      <c r="F2039" s="10">
        <v>2766.52</v>
      </c>
      <c r="G2039" s="10">
        <v>2558.7800000000002</v>
      </c>
      <c r="H2039" s="3">
        <f t="shared" si="49"/>
        <v>6</v>
      </c>
      <c r="I2039" s="3">
        <f t="shared" si="50"/>
        <v>0</v>
      </c>
      <c r="J2039" s="3">
        <f>IF(AND(A2039&gt;=Intermediate!$B$4,A2039&lt;=Intermediate!$B$2),1,0)</f>
        <v>1</v>
      </c>
      <c r="K2039" s="3">
        <f t="shared" si="51"/>
        <v>0</v>
      </c>
      <c r="L2039" s="1">
        <f t="array" ref="L2039">INDEX(B2039:G2039,1,Intermediate!$B$6)</f>
        <v>2993.06</v>
      </c>
      <c r="M2039" s="3">
        <f>Intermediate!$B$7*K2039</f>
        <v>0</v>
      </c>
      <c r="N2039" s="3">
        <f t="shared" si="54"/>
        <v>78000</v>
      </c>
      <c r="O2039" s="3">
        <f t="shared" si="52"/>
        <v>0</v>
      </c>
      <c r="P2039" s="3">
        <f t="shared" si="55"/>
        <v>33.058795575146348</v>
      </c>
      <c r="Q2039" s="3">
        <f t="shared" si="53"/>
        <v>98946.958684147525</v>
      </c>
    </row>
    <row r="2040" spans="1:17">
      <c r="A2040" s="4">
        <v>41435</v>
      </c>
      <c r="B2040" s="10">
        <v>6854.22</v>
      </c>
      <c r="C2040" s="10">
        <v>2975</v>
      </c>
      <c r="D2040" s="10">
        <v>6397.44</v>
      </c>
      <c r="E2040" s="10">
        <v>2889.21</v>
      </c>
      <c r="F2040" s="10">
        <v>2738.18</v>
      </c>
      <c r="G2040" s="10">
        <v>2534.42</v>
      </c>
      <c r="H2040" s="3">
        <f t="shared" si="49"/>
        <v>6</v>
      </c>
      <c r="I2040" s="3">
        <f t="shared" si="50"/>
        <v>0</v>
      </c>
      <c r="J2040" s="3">
        <f>IF(AND(A2040&gt;=Intermediate!$B$4,A2040&lt;=Intermediate!$B$2),1,0)</f>
        <v>1</v>
      </c>
      <c r="K2040" s="3">
        <f t="shared" si="51"/>
        <v>0</v>
      </c>
      <c r="L2040" s="1">
        <f t="array" ref="L2040">INDEX(B2040:G2040,1,Intermediate!$B$6)</f>
        <v>2975</v>
      </c>
      <c r="M2040" s="3">
        <f>Intermediate!$B$7*K2040</f>
        <v>0</v>
      </c>
      <c r="N2040" s="3">
        <f t="shared" si="54"/>
        <v>78000</v>
      </c>
      <c r="O2040" s="3">
        <f t="shared" si="52"/>
        <v>0</v>
      </c>
      <c r="P2040" s="3">
        <f t="shared" si="55"/>
        <v>33.058795575146348</v>
      </c>
      <c r="Q2040" s="3">
        <f t="shared" si="53"/>
        <v>98349.91683606038</v>
      </c>
    </row>
    <row r="2041" spans="1:17">
      <c r="A2041" s="4">
        <v>41436</v>
      </c>
      <c r="B2041" s="10">
        <v>6746.43</v>
      </c>
      <c r="C2041" s="10">
        <v>2924.37</v>
      </c>
      <c r="D2041" s="10">
        <v>6293.93</v>
      </c>
      <c r="E2041" s="10">
        <v>2842.27</v>
      </c>
      <c r="F2041" s="10">
        <v>2692.92</v>
      </c>
      <c r="G2041" s="10">
        <v>2484.79</v>
      </c>
      <c r="H2041" s="3">
        <f t="shared" si="49"/>
        <v>6</v>
      </c>
      <c r="I2041" s="3">
        <f t="shared" si="50"/>
        <v>0</v>
      </c>
      <c r="J2041" s="3">
        <f>IF(AND(A2041&gt;=Intermediate!$B$4,A2041&lt;=Intermediate!$B$2),1,0)</f>
        <v>1</v>
      </c>
      <c r="K2041" s="3">
        <f t="shared" si="51"/>
        <v>0</v>
      </c>
      <c r="L2041" s="1">
        <f t="array" ref="L2041">INDEX(B2041:G2041,1,Intermediate!$B$6)</f>
        <v>2924.37</v>
      </c>
      <c r="M2041" s="3">
        <f>Intermediate!$B$7*K2041</f>
        <v>0</v>
      </c>
      <c r="N2041" s="3">
        <f t="shared" si="54"/>
        <v>78000</v>
      </c>
      <c r="O2041" s="3">
        <f t="shared" si="52"/>
        <v>0</v>
      </c>
      <c r="P2041" s="3">
        <f t="shared" si="55"/>
        <v>33.058795575146348</v>
      </c>
      <c r="Q2041" s="3">
        <f t="shared" si="53"/>
        <v>96676.150016090716</v>
      </c>
    </row>
    <row r="2042" spans="1:17">
      <c r="A2042" s="4">
        <v>41437</v>
      </c>
      <c r="B2042" s="10">
        <v>6703.4</v>
      </c>
      <c r="C2042" s="10">
        <v>2907.77</v>
      </c>
      <c r="D2042" s="10">
        <v>6255.65</v>
      </c>
      <c r="E2042" s="10">
        <v>2827.44</v>
      </c>
      <c r="F2042" s="10">
        <v>2682.03</v>
      </c>
      <c r="G2042" s="10">
        <v>2468.14</v>
      </c>
      <c r="H2042" s="3">
        <f t="shared" ref="H2042:H2296" si="56">MONTH(A2042)</f>
        <v>6</v>
      </c>
      <c r="I2042" s="3">
        <f t="shared" ref="I2042:I2296" si="57">IF(H2042&lt;&gt;H2041,1,0)</f>
        <v>0</v>
      </c>
      <c r="J2042" s="3">
        <f>IF(AND(A2042&gt;=Intermediate!$B$4,A2042&lt;=Intermediate!$B$2),1,0)</f>
        <v>1</v>
      </c>
      <c r="K2042" s="3">
        <f t="shared" ref="K2042:K2296" si="58">I2042*J2042</f>
        <v>0</v>
      </c>
      <c r="L2042" s="1">
        <f t="array" ref="L2042">INDEX(B2042:G2042,1,Intermediate!$B$6)</f>
        <v>2907.77</v>
      </c>
      <c r="M2042" s="3">
        <f>Intermediate!$B$7*K2042</f>
        <v>0</v>
      </c>
      <c r="N2042" s="3">
        <f t="shared" si="54"/>
        <v>78000</v>
      </c>
      <c r="O2042" s="3">
        <f t="shared" ref="O2042:O2296" si="59">M2042/L2042</f>
        <v>0</v>
      </c>
      <c r="P2042" s="3">
        <f t="shared" si="55"/>
        <v>33.058795575146348</v>
      </c>
      <c r="Q2042" s="3">
        <f t="shared" ref="Q2042:Q2296" si="60">P2042*L2042</f>
        <v>96127.374009543302</v>
      </c>
    </row>
    <row r="2043" spans="1:17">
      <c r="A2043" s="4">
        <v>41438</v>
      </c>
      <c r="B2043" s="10">
        <v>6631.79</v>
      </c>
      <c r="C2043" s="10">
        <v>2870.57</v>
      </c>
      <c r="D2043" s="10">
        <v>6182.9</v>
      </c>
      <c r="E2043" s="10">
        <v>2792.64</v>
      </c>
      <c r="F2043" s="10">
        <v>2644.95</v>
      </c>
      <c r="G2043" s="10">
        <v>2429.0300000000002</v>
      </c>
      <c r="H2043" s="3">
        <f t="shared" si="56"/>
        <v>6</v>
      </c>
      <c r="I2043" s="3">
        <f t="shared" si="57"/>
        <v>0</v>
      </c>
      <c r="J2043" s="3">
        <f>IF(AND(A2043&gt;=Intermediate!$B$4,A2043&lt;=Intermediate!$B$2),1,0)</f>
        <v>1</v>
      </c>
      <c r="K2043" s="3">
        <f t="shared" si="58"/>
        <v>0</v>
      </c>
      <c r="L2043" s="1">
        <f t="array" ref="L2043">INDEX(B2043:G2043,1,Intermediate!$B$6)</f>
        <v>2870.57</v>
      </c>
      <c r="M2043" s="3">
        <f>Intermediate!$B$7*K2043</f>
        <v>0</v>
      </c>
      <c r="N2043" s="3">
        <f t="shared" ref="N2043:N2297" si="61">N2042+M2043</f>
        <v>78000</v>
      </c>
      <c r="O2043" s="3">
        <f t="shared" si="59"/>
        <v>0</v>
      </c>
      <c r="P2043" s="3">
        <f t="shared" ref="P2043:P2297" si="62">P2042+O2043</f>
        <v>33.058795575146348</v>
      </c>
      <c r="Q2043" s="3">
        <f t="shared" si="60"/>
        <v>94897.586814147857</v>
      </c>
    </row>
    <row r="2044" spans="1:17">
      <c r="A2044" s="4">
        <v>41439</v>
      </c>
      <c r="B2044" s="10">
        <v>6754.65</v>
      </c>
      <c r="C2044" s="10">
        <v>2915.13</v>
      </c>
      <c r="D2044" s="10">
        <v>6292.36</v>
      </c>
      <c r="E2044" s="10">
        <v>2837.61</v>
      </c>
      <c r="F2044" s="10">
        <v>2680.55</v>
      </c>
      <c r="G2044" s="10">
        <v>2456.37</v>
      </c>
      <c r="H2044" s="3">
        <f t="shared" si="56"/>
        <v>6</v>
      </c>
      <c r="I2044" s="3">
        <f t="shared" si="57"/>
        <v>0</v>
      </c>
      <c r="J2044" s="3">
        <f>IF(AND(A2044&gt;=Intermediate!$B$4,A2044&lt;=Intermediate!$B$2),1,0)</f>
        <v>1</v>
      </c>
      <c r="K2044" s="3">
        <f t="shared" si="58"/>
        <v>0</v>
      </c>
      <c r="L2044" s="1">
        <f t="array" ref="L2044">INDEX(B2044:G2044,1,Intermediate!$B$6)</f>
        <v>2915.13</v>
      </c>
      <c r="M2044" s="3">
        <f>Intermediate!$B$7*K2044</f>
        <v>0</v>
      </c>
      <c r="N2044" s="3">
        <f t="shared" si="61"/>
        <v>78000</v>
      </c>
      <c r="O2044" s="3">
        <f t="shared" si="59"/>
        <v>0</v>
      </c>
      <c r="P2044" s="3">
        <f t="shared" si="62"/>
        <v>33.058795575146348</v>
      </c>
      <c r="Q2044" s="3">
        <f t="shared" si="60"/>
        <v>96370.686744976381</v>
      </c>
    </row>
    <row r="2045" spans="1:17">
      <c r="A2045" s="4">
        <v>41442</v>
      </c>
      <c r="B2045" s="10">
        <v>6808.23</v>
      </c>
      <c r="C2045" s="10">
        <v>2929.89</v>
      </c>
      <c r="D2045" s="10">
        <v>6336.52</v>
      </c>
      <c r="E2045" s="10">
        <v>2853.45</v>
      </c>
      <c r="F2045" s="10">
        <v>2689.14</v>
      </c>
      <c r="G2045" s="10">
        <v>2461.6</v>
      </c>
      <c r="H2045" s="3">
        <f t="shared" si="56"/>
        <v>6</v>
      </c>
      <c r="I2045" s="3">
        <f t="shared" si="57"/>
        <v>0</v>
      </c>
      <c r="J2045" s="3">
        <f>IF(AND(A2045&gt;=Intermediate!$B$4,A2045&lt;=Intermediate!$B$2),1,0)</f>
        <v>1</v>
      </c>
      <c r="K2045" s="3">
        <f t="shared" si="58"/>
        <v>0</v>
      </c>
      <c r="L2045" s="1">
        <f t="array" ref="L2045">INDEX(B2045:G2045,1,Intermediate!$B$6)</f>
        <v>2929.89</v>
      </c>
      <c r="M2045" s="3">
        <f>Intermediate!$B$7*K2045</f>
        <v>0</v>
      </c>
      <c r="N2045" s="3">
        <f t="shared" si="61"/>
        <v>78000</v>
      </c>
      <c r="O2045" s="3">
        <f t="shared" si="59"/>
        <v>0</v>
      </c>
      <c r="P2045" s="3">
        <f t="shared" si="62"/>
        <v>33.058795575146348</v>
      </c>
      <c r="Q2045" s="3">
        <f t="shared" si="60"/>
        <v>96858.634567665533</v>
      </c>
    </row>
    <row r="2046" spans="1:17">
      <c r="A2046" s="4">
        <v>41443</v>
      </c>
      <c r="B2046" s="10">
        <v>6776.7</v>
      </c>
      <c r="C2046" s="10">
        <v>2925.04</v>
      </c>
      <c r="D2046" s="10">
        <v>6313.16</v>
      </c>
      <c r="E2046" s="10">
        <v>2849.99</v>
      </c>
      <c r="F2046" s="10">
        <v>2695.51</v>
      </c>
      <c r="G2046" s="10">
        <v>2464.7800000000002</v>
      </c>
      <c r="H2046" s="3">
        <f t="shared" si="56"/>
        <v>6</v>
      </c>
      <c r="I2046" s="3">
        <f t="shared" si="57"/>
        <v>0</v>
      </c>
      <c r="J2046" s="3">
        <f>IF(AND(A2046&gt;=Intermediate!$B$4,A2046&lt;=Intermediate!$B$2),1,0)</f>
        <v>1</v>
      </c>
      <c r="K2046" s="3">
        <f t="shared" si="58"/>
        <v>0</v>
      </c>
      <c r="L2046" s="1">
        <f t="array" ref="L2046">INDEX(B2046:G2046,1,Intermediate!$B$6)</f>
        <v>2925.04</v>
      </c>
      <c r="M2046" s="3">
        <f>Intermediate!$B$7*K2046</f>
        <v>0</v>
      </c>
      <c r="N2046" s="3">
        <f t="shared" si="61"/>
        <v>78000</v>
      </c>
      <c r="O2046" s="3">
        <f t="shared" si="59"/>
        <v>0</v>
      </c>
      <c r="P2046" s="3">
        <f t="shared" si="62"/>
        <v>33.058795575146348</v>
      </c>
      <c r="Q2046" s="3">
        <f t="shared" si="60"/>
        <v>96698.299409126077</v>
      </c>
    </row>
    <row r="2047" spans="1:17">
      <c r="A2047" s="4">
        <v>41444</v>
      </c>
      <c r="B2047" s="10">
        <v>6792.45</v>
      </c>
      <c r="C2047" s="10">
        <v>2936.82</v>
      </c>
      <c r="D2047" s="10">
        <v>6329.95</v>
      </c>
      <c r="E2047" s="10">
        <v>2859.84</v>
      </c>
      <c r="F2047" s="10">
        <v>2708.45</v>
      </c>
      <c r="G2047" s="10">
        <v>2479.71</v>
      </c>
      <c r="H2047" s="3">
        <f t="shared" si="56"/>
        <v>6</v>
      </c>
      <c r="I2047" s="3">
        <f t="shared" si="57"/>
        <v>0</v>
      </c>
      <c r="J2047" s="3">
        <f>IF(AND(A2047&gt;=Intermediate!$B$4,A2047&lt;=Intermediate!$B$2),1,0)</f>
        <v>1</v>
      </c>
      <c r="K2047" s="3">
        <f t="shared" si="58"/>
        <v>0</v>
      </c>
      <c r="L2047" s="1">
        <f t="array" ref="L2047">INDEX(B2047:G2047,1,Intermediate!$B$6)</f>
        <v>2936.82</v>
      </c>
      <c r="M2047" s="3">
        <f>Intermediate!$B$7*K2047</f>
        <v>0</v>
      </c>
      <c r="N2047" s="3">
        <f t="shared" si="61"/>
        <v>78000</v>
      </c>
      <c r="O2047" s="3">
        <f t="shared" si="59"/>
        <v>0</v>
      </c>
      <c r="P2047" s="3">
        <f t="shared" si="62"/>
        <v>33.058795575146348</v>
      </c>
      <c r="Q2047" s="3">
        <f t="shared" si="60"/>
        <v>97087.732021001299</v>
      </c>
    </row>
    <row r="2048" spans="1:17">
      <c r="A2048" s="4">
        <v>41445</v>
      </c>
      <c r="B2048" s="10">
        <v>6602.14</v>
      </c>
      <c r="C2048" s="10">
        <v>2865.31</v>
      </c>
      <c r="D2048" s="10">
        <v>6160.34</v>
      </c>
      <c r="E2048" s="10">
        <v>2792.05</v>
      </c>
      <c r="F2048" s="10">
        <v>2656.22</v>
      </c>
      <c r="G2048" s="10">
        <v>2430.7399999999998</v>
      </c>
      <c r="H2048" s="3">
        <f t="shared" si="56"/>
        <v>6</v>
      </c>
      <c r="I2048" s="3">
        <f t="shared" si="57"/>
        <v>0</v>
      </c>
      <c r="J2048" s="3">
        <f>IF(AND(A2048&gt;=Intermediate!$B$4,A2048&lt;=Intermediate!$B$2),1,0)</f>
        <v>1</v>
      </c>
      <c r="K2048" s="3">
        <f t="shared" si="58"/>
        <v>0</v>
      </c>
      <c r="L2048" s="1">
        <f t="array" ref="L2048">INDEX(B2048:G2048,1,Intermediate!$B$6)</f>
        <v>2865.31</v>
      </c>
      <c r="M2048" s="3">
        <f>Intermediate!$B$7*K2048</f>
        <v>0</v>
      </c>
      <c r="N2048" s="3">
        <f t="shared" si="61"/>
        <v>78000</v>
      </c>
      <c r="O2048" s="3">
        <f t="shared" si="59"/>
        <v>0</v>
      </c>
      <c r="P2048" s="3">
        <f t="shared" si="62"/>
        <v>33.058795575146348</v>
      </c>
      <c r="Q2048" s="3">
        <f t="shared" si="60"/>
        <v>94723.697549422577</v>
      </c>
    </row>
    <row r="2049" spans="1:17">
      <c r="A2049" s="4">
        <v>41446</v>
      </c>
      <c r="B2049" s="10">
        <v>6601.8</v>
      </c>
      <c r="C2049" s="10">
        <v>2846.68</v>
      </c>
      <c r="D2049" s="10">
        <v>6147.39</v>
      </c>
      <c r="E2049" s="10">
        <v>2773.2</v>
      </c>
      <c r="F2049" s="10">
        <v>2619.11</v>
      </c>
      <c r="G2049" s="10">
        <v>2402.15</v>
      </c>
      <c r="H2049" s="3">
        <f t="shared" si="56"/>
        <v>6</v>
      </c>
      <c r="I2049" s="3">
        <f t="shared" si="57"/>
        <v>0</v>
      </c>
      <c r="J2049" s="3">
        <f>IF(AND(A2049&gt;=Intermediate!$B$4,A2049&lt;=Intermediate!$B$2),1,0)</f>
        <v>1</v>
      </c>
      <c r="K2049" s="3">
        <f t="shared" si="58"/>
        <v>0</v>
      </c>
      <c r="L2049" s="1">
        <f t="array" ref="L2049">INDEX(B2049:G2049,1,Intermediate!$B$6)</f>
        <v>2846.68</v>
      </c>
      <c r="M2049" s="3">
        <f>Intermediate!$B$7*K2049</f>
        <v>0</v>
      </c>
      <c r="N2049" s="3">
        <f t="shared" si="61"/>
        <v>78000</v>
      </c>
      <c r="O2049" s="3">
        <f t="shared" si="59"/>
        <v>0</v>
      </c>
      <c r="P2049" s="3">
        <f t="shared" si="62"/>
        <v>33.058795575146348</v>
      </c>
      <c r="Q2049" s="3">
        <f t="shared" si="60"/>
        <v>94107.812187857606</v>
      </c>
    </row>
    <row r="2050" spans="1:17">
      <c r="A2050" s="4">
        <v>41449</v>
      </c>
      <c r="B2050" s="10">
        <v>6501.88</v>
      </c>
      <c r="C2050" s="10">
        <v>2790.96</v>
      </c>
      <c r="D2050" s="10">
        <v>6043.8</v>
      </c>
      <c r="E2050" s="10">
        <v>2715.46</v>
      </c>
      <c r="F2050" s="10">
        <v>2549.94</v>
      </c>
      <c r="G2050" s="10">
        <v>2349.1</v>
      </c>
      <c r="H2050" s="3">
        <f t="shared" si="56"/>
        <v>6</v>
      </c>
      <c r="I2050" s="3">
        <f t="shared" si="57"/>
        <v>0</v>
      </c>
      <c r="J2050" s="3">
        <f>IF(AND(A2050&gt;=Intermediate!$B$4,A2050&lt;=Intermediate!$B$2),1,0)</f>
        <v>1</v>
      </c>
      <c r="K2050" s="3">
        <f t="shared" si="58"/>
        <v>0</v>
      </c>
      <c r="L2050" s="1">
        <f t="array" ref="L2050">INDEX(B2050:G2050,1,Intermediate!$B$6)</f>
        <v>2790.96</v>
      </c>
      <c r="M2050" s="3">
        <f>Intermediate!$B$7*K2050</f>
        <v>0</v>
      </c>
      <c r="N2050" s="3">
        <f t="shared" si="61"/>
        <v>78000</v>
      </c>
      <c r="O2050" s="3">
        <f t="shared" si="59"/>
        <v>0</v>
      </c>
      <c r="P2050" s="3">
        <f t="shared" si="62"/>
        <v>33.058795575146348</v>
      </c>
      <c r="Q2050" s="3">
        <f t="shared" si="60"/>
        <v>92265.776098410453</v>
      </c>
    </row>
    <row r="2051" spans="1:17">
      <c r="A2051" s="4">
        <v>41450</v>
      </c>
      <c r="B2051" s="10">
        <v>6519</v>
      </c>
      <c r="C2051" s="10">
        <v>2787.95</v>
      </c>
      <c r="D2051" s="10">
        <v>6050.09</v>
      </c>
      <c r="E2051" s="10">
        <v>2711.92</v>
      </c>
      <c r="F2051" s="10">
        <v>2537.5700000000002</v>
      </c>
      <c r="G2051" s="10">
        <v>2337.0100000000002</v>
      </c>
      <c r="H2051" s="3">
        <f t="shared" si="56"/>
        <v>6</v>
      </c>
      <c r="I2051" s="3">
        <f t="shared" si="57"/>
        <v>0</v>
      </c>
      <c r="J2051" s="3">
        <f>IF(AND(A2051&gt;=Intermediate!$B$4,A2051&lt;=Intermediate!$B$2),1,0)</f>
        <v>1</v>
      </c>
      <c r="K2051" s="3">
        <f t="shared" si="58"/>
        <v>0</v>
      </c>
      <c r="L2051" s="1">
        <f t="array" ref="L2051">INDEX(B2051:G2051,1,Intermediate!$B$6)</f>
        <v>2787.95</v>
      </c>
      <c r="M2051" s="3">
        <f>Intermediate!$B$7*K2051</f>
        <v>0</v>
      </c>
      <c r="N2051" s="3">
        <f t="shared" si="61"/>
        <v>78000</v>
      </c>
      <c r="O2051" s="3">
        <f t="shared" si="59"/>
        <v>0</v>
      </c>
      <c r="P2051" s="3">
        <f t="shared" si="62"/>
        <v>33.058795575146348</v>
      </c>
      <c r="Q2051" s="3">
        <f t="shared" si="60"/>
        <v>92166.26912372926</v>
      </c>
    </row>
    <row r="2052" spans="1:17">
      <c r="A2052" s="4">
        <v>41451</v>
      </c>
      <c r="B2052" s="10">
        <v>6497.29</v>
      </c>
      <c r="C2052" s="10">
        <v>2775.17</v>
      </c>
      <c r="D2052" s="10">
        <v>6030.01</v>
      </c>
      <c r="E2052" s="10">
        <v>2703.33</v>
      </c>
      <c r="F2052" s="10">
        <v>2529.15</v>
      </c>
      <c r="G2052" s="10">
        <v>2318.4699999999998</v>
      </c>
      <c r="H2052" s="3">
        <f t="shared" si="56"/>
        <v>6</v>
      </c>
      <c r="I2052" s="3">
        <f t="shared" si="57"/>
        <v>0</v>
      </c>
      <c r="J2052" s="3">
        <f>IF(AND(A2052&gt;=Intermediate!$B$4,A2052&lt;=Intermediate!$B$2),1,0)</f>
        <v>1</v>
      </c>
      <c r="K2052" s="3">
        <f t="shared" si="58"/>
        <v>0</v>
      </c>
      <c r="L2052" s="1">
        <f t="array" ref="L2052">INDEX(B2052:G2052,1,Intermediate!$B$6)</f>
        <v>2775.17</v>
      </c>
      <c r="M2052" s="3">
        <f>Intermediate!$B$7*K2052</f>
        <v>0</v>
      </c>
      <c r="N2052" s="3">
        <f t="shared" si="61"/>
        <v>78000</v>
      </c>
      <c r="O2052" s="3">
        <f t="shared" si="59"/>
        <v>0</v>
      </c>
      <c r="P2052" s="3">
        <f t="shared" si="62"/>
        <v>33.058795575146348</v>
      </c>
      <c r="Q2052" s="3">
        <f t="shared" si="60"/>
        <v>91743.777716278899</v>
      </c>
    </row>
    <row r="2053" spans="1:17">
      <c r="A2053" s="4">
        <v>41452</v>
      </c>
      <c r="B2053" s="10">
        <v>6601.66</v>
      </c>
      <c r="C2053" s="10">
        <v>2803.35</v>
      </c>
      <c r="D2053" s="10">
        <v>6114.89</v>
      </c>
      <c r="E2053" s="10">
        <v>2732.09</v>
      </c>
      <c r="F2053" s="10">
        <v>2541.8200000000002</v>
      </c>
      <c r="G2053" s="10">
        <v>2326.9299999999998</v>
      </c>
      <c r="H2053" s="3">
        <f t="shared" si="56"/>
        <v>6</v>
      </c>
      <c r="I2053" s="3">
        <f t="shared" si="57"/>
        <v>0</v>
      </c>
      <c r="J2053" s="3">
        <f>IF(AND(A2053&gt;=Intermediate!$B$4,A2053&lt;=Intermediate!$B$2),1,0)</f>
        <v>1</v>
      </c>
      <c r="K2053" s="3">
        <f t="shared" si="58"/>
        <v>0</v>
      </c>
      <c r="L2053" s="1">
        <f t="array" ref="L2053">INDEX(B2053:G2053,1,Intermediate!$B$6)</f>
        <v>2803.35</v>
      </c>
      <c r="M2053" s="3">
        <f>Intermediate!$B$7*K2053</f>
        <v>0</v>
      </c>
      <c r="N2053" s="3">
        <f t="shared" si="61"/>
        <v>78000</v>
      </c>
      <c r="O2053" s="3">
        <f t="shared" si="59"/>
        <v>0</v>
      </c>
      <c r="P2053" s="3">
        <f t="shared" si="62"/>
        <v>33.058795575146348</v>
      </c>
      <c r="Q2053" s="3">
        <f t="shared" si="60"/>
        <v>92675.374575586509</v>
      </c>
    </row>
    <row r="2054" spans="1:17">
      <c r="A2054" s="4">
        <v>41453</v>
      </c>
      <c r="B2054" s="10">
        <v>6781.79</v>
      </c>
      <c r="C2054" s="10">
        <v>2873.8</v>
      </c>
      <c r="D2054" s="10">
        <v>6277.73</v>
      </c>
      <c r="E2054" s="10">
        <v>2802.36</v>
      </c>
      <c r="F2054" s="10">
        <v>2603.35</v>
      </c>
      <c r="G2054" s="10">
        <v>2375.1</v>
      </c>
      <c r="H2054" s="3">
        <f t="shared" si="56"/>
        <v>6</v>
      </c>
      <c r="I2054" s="3">
        <f t="shared" si="57"/>
        <v>0</v>
      </c>
      <c r="J2054" s="3">
        <f>IF(AND(A2054&gt;=Intermediate!$B$4,A2054&lt;=Intermediate!$B$2),1,0)</f>
        <v>1</v>
      </c>
      <c r="K2054" s="3">
        <f t="shared" si="58"/>
        <v>0</v>
      </c>
      <c r="L2054" s="1">
        <f t="array" ref="L2054">INDEX(B2054:G2054,1,Intermediate!$B$6)</f>
        <v>2873.8</v>
      </c>
      <c r="M2054" s="3">
        <f>Intermediate!$B$7*K2054</f>
        <v>0</v>
      </c>
      <c r="N2054" s="3">
        <f t="shared" si="61"/>
        <v>78000</v>
      </c>
      <c r="O2054" s="3">
        <f t="shared" si="59"/>
        <v>0</v>
      </c>
      <c r="P2054" s="3">
        <f t="shared" si="62"/>
        <v>33.058795575146348</v>
      </c>
      <c r="Q2054" s="3">
        <f t="shared" si="60"/>
        <v>95004.366723855579</v>
      </c>
    </row>
    <row r="2055" spans="1:17">
      <c r="A2055" s="2">
        <v>41456</v>
      </c>
      <c r="B2055" s="10">
        <v>6867.76</v>
      </c>
      <c r="C2055" s="10">
        <v>2919.12</v>
      </c>
      <c r="D2055" s="10">
        <v>6362.81</v>
      </c>
      <c r="E2055" s="10">
        <v>2843.84</v>
      </c>
      <c r="F2055" s="10">
        <v>2647.34</v>
      </c>
      <c r="G2055" s="10">
        <v>2420.0500000000002</v>
      </c>
      <c r="H2055" s="3">
        <f t="shared" si="56"/>
        <v>7</v>
      </c>
      <c r="I2055" s="3">
        <f t="shared" si="57"/>
        <v>1</v>
      </c>
      <c r="J2055" s="3">
        <f>IF(AND(A2055&gt;=Intermediate!$B$4,A2055&lt;=Intermediate!$B$2),1,0)</f>
        <v>1</v>
      </c>
      <c r="K2055" s="3">
        <f t="shared" si="58"/>
        <v>1</v>
      </c>
      <c r="L2055" s="1">
        <f t="array" ref="L2055">INDEX(B2055:G2055,1,Intermediate!$B$6)</f>
        <v>2919.12</v>
      </c>
      <c r="M2055" s="3">
        <f>Intermediate!$B$7*K2055</f>
        <v>1000</v>
      </c>
      <c r="N2055" s="3">
        <f t="shared" si="61"/>
        <v>79000</v>
      </c>
      <c r="O2055" s="3">
        <f t="shared" si="59"/>
        <v>0.34256899339526981</v>
      </c>
      <c r="P2055" s="3">
        <f t="shared" si="62"/>
        <v>33.401364568541617</v>
      </c>
      <c r="Q2055" s="3">
        <f t="shared" si="60"/>
        <v>97502.591339321196</v>
      </c>
    </row>
    <row r="2056" spans="1:17">
      <c r="A2056" s="2">
        <v>41457</v>
      </c>
      <c r="B2056" s="10">
        <v>6819.64</v>
      </c>
      <c r="C2056" s="10">
        <v>2904.52</v>
      </c>
      <c r="D2056" s="10">
        <v>6322.22</v>
      </c>
      <c r="E2056" s="10">
        <v>2828.83</v>
      </c>
      <c r="F2056" s="10">
        <v>2638.02</v>
      </c>
      <c r="G2056" s="10">
        <v>2415.6</v>
      </c>
      <c r="H2056" s="3">
        <f t="shared" si="56"/>
        <v>7</v>
      </c>
      <c r="I2056" s="3">
        <f t="shared" si="57"/>
        <v>0</v>
      </c>
      <c r="J2056" s="3">
        <f>IF(AND(A2056&gt;=Intermediate!$B$4,A2056&lt;=Intermediate!$B$2),1,0)</f>
        <v>1</v>
      </c>
      <c r="K2056" s="3">
        <f t="shared" si="58"/>
        <v>0</v>
      </c>
      <c r="L2056" s="1">
        <f t="array" ref="L2056">INDEX(B2056:G2056,1,Intermediate!$B$6)</f>
        <v>2904.52</v>
      </c>
      <c r="M2056" s="3">
        <f>Intermediate!$B$7*K2056</f>
        <v>0</v>
      </c>
      <c r="N2056" s="3">
        <f t="shared" si="61"/>
        <v>79000</v>
      </c>
      <c r="O2056" s="3">
        <f t="shared" si="59"/>
        <v>0</v>
      </c>
      <c r="P2056" s="3">
        <f t="shared" si="62"/>
        <v>33.401364568541617</v>
      </c>
      <c r="Q2056" s="3">
        <f t="shared" si="60"/>
        <v>97014.9314166205</v>
      </c>
    </row>
    <row r="2057" spans="1:17">
      <c r="A2057" s="2">
        <v>41458</v>
      </c>
      <c r="B2057" s="10">
        <v>6717</v>
      </c>
      <c r="C2057" s="10">
        <v>2855.76</v>
      </c>
      <c r="D2057" s="10">
        <v>6225.59</v>
      </c>
      <c r="E2057" s="10">
        <v>2784.4</v>
      </c>
      <c r="F2057" s="10">
        <v>2594.14</v>
      </c>
      <c r="G2057" s="10">
        <v>2365.71</v>
      </c>
      <c r="H2057" s="3">
        <f t="shared" si="56"/>
        <v>7</v>
      </c>
      <c r="I2057" s="3">
        <f t="shared" si="57"/>
        <v>0</v>
      </c>
      <c r="J2057" s="3">
        <f>IF(AND(A2057&gt;=Intermediate!$B$4,A2057&lt;=Intermediate!$B$2),1,0)</f>
        <v>1</v>
      </c>
      <c r="K2057" s="3">
        <f t="shared" si="58"/>
        <v>0</v>
      </c>
      <c r="L2057" s="1">
        <f t="array" ref="L2057">INDEX(B2057:G2057,1,Intermediate!$B$6)</f>
        <v>2855.76</v>
      </c>
      <c r="M2057" s="3">
        <f>Intermediate!$B$7*K2057</f>
        <v>0</v>
      </c>
      <c r="N2057" s="3">
        <f t="shared" si="61"/>
        <v>79000</v>
      </c>
      <c r="O2057" s="3">
        <f t="shared" si="59"/>
        <v>0</v>
      </c>
      <c r="P2057" s="3">
        <f t="shared" si="62"/>
        <v>33.401364568541617</v>
      </c>
      <c r="Q2057" s="3">
        <f t="shared" si="60"/>
        <v>95386.280880258419</v>
      </c>
    </row>
    <row r="2058" spans="1:17">
      <c r="A2058" s="2">
        <v>41459</v>
      </c>
      <c r="B2058" s="10">
        <v>6790.5</v>
      </c>
      <c r="C2058" s="10">
        <v>2881.59</v>
      </c>
      <c r="D2058" s="10">
        <v>6289.54</v>
      </c>
      <c r="E2058" s="10">
        <v>2811.3</v>
      </c>
      <c r="F2058" s="10">
        <v>2615.81</v>
      </c>
      <c r="G2058" s="10">
        <v>2377.92</v>
      </c>
      <c r="H2058" s="3">
        <f t="shared" si="56"/>
        <v>7</v>
      </c>
      <c r="I2058" s="3">
        <f t="shared" si="57"/>
        <v>0</v>
      </c>
      <c r="J2058" s="3">
        <f>IF(AND(A2058&gt;=Intermediate!$B$4,A2058&lt;=Intermediate!$B$2),1,0)</f>
        <v>1</v>
      </c>
      <c r="K2058" s="3">
        <f t="shared" si="58"/>
        <v>0</v>
      </c>
      <c r="L2058" s="1">
        <f t="array" ref="L2058">INDEX(B2058:G2058,1,Intermediate!$B$6)</f>
        <v>2881.59</v>
      </c>
      <c r="M2058" s="3">
        <f>Intermediate!$B$7*K2058</f>
        <v>0</v>
      </c>
      <c r="N2058" s="3">
        <f t="shared" si="61"/>
        <v>79000</v>
      </c>
      <c r="O2058" s="3">
        <f t="shared" si="59"/>
        <v>0</v>
      </c>
      <c r="P2058" s="3">
        <f t="shared" si="62"/>
        <v>33.401364568541617</v>
      </c>
      <c r="Q2058" s="3">
        <f t="shared" si="60"/>
        <v>96249.038127063846</v>
      </c>
    </row>
    <row r="2059" spans="1:17">
      <c r="A2059" s="2">
        <v>41460</v>
      </c>
      <c r="B2059" s="10">
        <v>6823.5</v>
      </c>
      <c r="C2059" s="10">
        <v>2890.72</v>
      </c>
      <c r="D2059" s="10">
        <v>6315.8</v>
      </c>
      <c r="E2059" s="10">
        <v>2821.58</v>
      </c>
      <c r="F2059" s="10">
        <v>2622.73</v>
      </c>
      <c r="G2059" s="10">
        <v>2383.9299999999998</v>
      </c>
      <c r="H2059" s="3">
        <f t="shared" si="56"/>
        <v>7</v>
      </c>
      <c r="I2059" s="3">
        <f t="shared" si="57"/>
        <v>0</v>
      </c>
      <c r="J2059" s="3">
        <f>IF(AND(A2059&gt;=Intermediate!$B$4,A2059&lt;=Intermediate!$B$2),1,0)</f>
        <v>1</v>
      </c>
      <c r="K2059" s="3">
        <f t="shared" si="58"/>
        <v>0</v>
      </c>
      <c r="L2059" s="1">
        <f t="array" ref="L2059">INDEX(B2059:G2059,1,Intermediate!$B$6)</f>
        <v>2890.72</v>
      </c>
      <c r="M2059" s="3">
        <f>Intermediate!$B$7*K2059</f>
        <v>0</v>
      </c>
      <c r="N2059" s="3">
        <f t="shared" si="61"/>
        <v>79000</v>
      </c>
      <c r="O2059" s="3">
        <f t="shared" si="59"/>
        <v>0</v>
      </c>
      <c r="P2059" s="3">
        <f t="shared" si="62"/>
        <v>33.401364568541617</v>
      </c>
      <c r="Q2059" s="3">
        <f t="shared" si="60"/>
        <v>96553.992585574611</v>
      </c>
    </row>
    <row r="2060" spans="1:17">
      <c r="A2060" s="2">
        <v>41463</v>
      </c>
      <c r="B2060" s="10">
        <v>6767.83</v>
      </c>
      <c r="C2060" s="10">
        <v>2874.13</v>
      </c>
      <c r="D2060" s="10">
        <v>6267.69</v>
      </c>
      <c r="E2060" s="10">
        <v>2805.75</v>
      </c>
      <c r="F2060" s="10">
        <v>2615.8200000000002</v>
      </c>
      <c r="G2060" s="10">
        <v>2378.85</v>
      </c>
      <c r="H2060" s="3">
        <f t="shared" si="56"/>
        <v>7</v>
      </c>
      <c r="I2060" s="3">
        <f t="shared" si="57"/>
        <v>0</v>
      </c>
      <c r="J2060" s="3">
        <f>IF(AND(A2060&gt;=Intermediate!$B$4,A2060&lt;=Intermediate!$B$2),1,0)</f>
        <v>1</v>
      </c>
      <c r="K2060" s="3">
        <f t="shared" si="58"/>
        <v>0</v>
      </c>
      <c r="L2060" s="1">
        <f t="array" ref="L2060">INDEX(B2060:G2060,1,Intermediate!$B$6)</f>
        <v>2874.13</v>
      </c>
      <c r="M2060" s="3">
        <f>Intermediate!$B$7*K2060</f>
        <v>0</v>
      </c>
      <c r="N2060" s="3">
        <f t="shared" si="61"/>
        <v>79000</v>
      </c>
      <c r="O2060" s="3">
        <f t="shared" si="59"/>
        <v>0</v>
      </c>
      <c r="P2060" s="3">
        <f t="shared" si="62"/>
        <v>33.401364568541617</v>
      </c>
      <c r="Q2060" s="3">
        <f t="shared" si="60"/>
        <v>95999.863947382517</v>
      </c>
    </row>
    <row r="2061" spans="1:17">
      <c r="A2061" s="2">
        <v>41464</v>
      </c>
      <c r="B2061" s="10">
        <v>6829</v>
      </c>
      <c r="C2061" s="10">
        <v>2899.72</v>
      </c>
      <c r="D2061" s="10">
        <v>6322.15</v>
      </c>
      <c r="E2061" s="10">
        <v>2828.76</v>
      </c>
      <c r="F2061" s="10">
        <v>2635.7</v>
      </c>
      <c r="G2061" s="10">
        <v>2399.7199999999998</v>
      </c>
      <c r="H2061" s="3">
        <f t="shared" si="56"/>
        <v>7</v>
      </c>
      <c r="I2061" s="3">
        <f t="shared" si="57"/>
        <v>0</v>
      </c>
      <c r="J2061" s="3">
        <f>IF(AND(A2061&gt;=Intermediate!$B$4,A2061&lt;=Intermediate!$B$2),1,0)</f>
        <v>1</v>
      </c>
      <c r="K2061" s="3">
        <f t="shared" si="58"/>
        <v>0</v>
      </c>
      <c r="L2061" s="1">
        <f t="array" ref="L2061">INDEX(B2061:G2061,1,Intermediate!$B$6)</f>
        <v>2899.72</v>
      </c>
      <c r="M2061" s="3">
        <f>Intermediate!$B$7*K2061</f>
        <v>0</v>
      </c>
      <c r="N2061" s="3">
        <f t="shared" si="61"/>
        <v>79000</v>
      </c>
      <c r="O2061" s="3">
        <f t="shared" si="59"/>
        <v>0</v>
      </c>
      <c r="P2061" s="3">
        <f t="shared" si="62"/>
        <v>33.401364568541617</v>
      </c>
      <c r="Q2061" s="3">
        <f t="shared" si="60"/>
        <v>96854.604866691487</v>
      </c>
    </row>
    <row r="2062" spans="1:17">
      <c r="A2062" s="4">
        <v>41465</v>
      </c>
      <c r="B2062" s="10">
        <v>6784.87</v>
      </c>
      <c r="C2062" s="10">
        <v>2888.5</v>
      </c>
      <c r="D2062" s="10">
        <v>6284.17</v>
      </c>
      <c r="E2062" s="10">
        <v>2813.84</v>
      </c>
      <c r="F2062" s="10">
        <v>2625.36</v>
      </c>
      <c r="G2062" s="10">
        <v>2400.14</v>
      </c>
      <c r="H2062" s="3">
        <f t="shared" si="56"/>
        <v>7</v>
      </c>
      <c r="I2062" s="3">
        <f t="shared" si="57"/>
        <v>0</v>
      </c>
      <c r="J2062" s="3">
        <f>IF(AND(A2062&gt;=Intermediate!$B$4,A2062&lt;=Intermediate!$B$2),1,0)</f>
        <v>1</v>
      </c>
      <c r="K2062" s="3">
        <f t="shared" si="58"/>
        <v>0</v>
      </c>
      <c r="L2062" s="1">
        <f t="array" ref="L2062">INDEX(B2062:G2062,1,Intermediate!$B$6)</f>
        <v>2888.5</v>
      </c>
      <c r="M2062" s="3">
        <f>Intermediate!$B$7*K2062</f>
        <v>0</v>
      </c>
      <c r="N2062" s="3">
        <f t="shared" si="61"/>
        <v>79000</v>
      </c>
      <c r="O2062" s="3">
        <f t="shared" si="59"/>
        <v>0</v>
      </c>
      <c r="P2062" s="3">
        <f t="shared" si="62"/>
        <v>33.401364568541617</v>
      </c>
      <c r="Q2062" s="3">
        <f t="shared" si="60"/>
        <v>96479.841556232466</v>
      </c>
    </row>
    <row r="2063" spans="1:17">
      <c r="A2063" s="4">
        <v>41466</v>
      </c>
      <c r="B2063" s="10">
        <v>6910.19</v>
      </c>
      <c r="C2063" s="10">
        <v>2928.31</v>
      </c>
      <c r="D2063" s="10">
        <v>6389.64</v>
      </c>
      <c r="E2063" s="10">
        <v>2851.14</v>
      </c>
      <c r="F2063" s="10">
        <v>2646.33</v>
      </c>
      <c r="G2063" s="10">
        <v>2421.9299999999998</v>
      </c>
      <c r="H2063" s="3">
        <f t="shared" si="56"/>
        <v>7</v>
      </c>
      <c r="I2063" s="3">
        <f t="shared" si="57"/>
        <v>0</v>
      </c>
      <c r="J2063" s="3">
        <f>IF(AND(A2063&gt;=Intermediate!$B$4,A2063&lt;=Intermediate!$B$2),1,0)</f>
        <v>1</v>
      </c>
      <c r="K2063" s="3">
        <f t="shared" si="58"/>
        <v>0</v>
      </c>
      <c r="L2063" s="1">
        <f t="array" ref="L2063">INDEX(B2063:G2063,1,Intermediate!$B$6)</f>
        <v>2928.31</v>
      </c>
      <c r="M2063" s="3">
        <f>Intermediate!$B$7*K2063</f>
        <v>0</v>
      </c>
      <c r="N2063" s="3">
        <f t="shared" si="61"/>
        <v>79000</v>
      </c>
      <c r="O2063" s="3">
        <f t="shared" si="59"/>
        <v>0</v>
      </c>
      <c r="P2063" s="3">
        <f t="shared" si="62"/>
        <v>33.401364568541617</v>
      </c>
      <c r="Q2063" s="3">
        <f t="shared" si="60"/>
        <v>97809.549879706101</v>
      </c>
    </row>
    <row r="2064" spans="1:17">
      <c r="A2064" s="4">
        <v>41467</v>
      </c>
      <c r="B2064" s="10">
        <v>6989.95</v>
      </c>
      <c r="C2064" s="10">
        <v>2946.79</v>
      </c>
      <c r="D2064" s="10">
        <v>6452.31</v>
      </c>
      <c r="E2064" s="10">
        <v>2868.8</v>
      </c>
      <c r="F2064" s="10">
        <v>2648.21</v>
      </c>
      <c r="G2064" s="10">
        <v>2422.69</v>
      </c>
      <c r="H2064" s="3">
        <f t="shared" si="56"/>
        <v>7</v>
      </c>
      <c r="I2064" s="3">
        <f t="shared" si="57"/>
        <v>0</v>
      </c>
      <c r="J2064" s="3">
        <f>IF(AND(A2064&gt;=Intermediate!$B$4,A2064&lt;=Intermediate!$B$2),1,0)</f>
        <v>1</v>
      </c>
      <c r="K2064" s="3">
        <f t="shared" si="58"/>
        <v>0</v>
      </c>
      <c r="L2064" s="1">
        <f t="array" ref="L2064">INDEX(B2064:G2064,1,Intermediate!$B$6)</f>
        <v>2946.79</v>
      </c>
      <c r="M2064" s="3">
        <f>Intermediate!$B$7*K2064</f>
        <v>0</v>
      </c>
      <c r="N2064" s="3">
        <f t="shared" si="61"/>
        <v>79000</v>
      </c>
      <c r="O2064" s="3">
        <f t="shared" si="59"/>
        <v>0</v>
      </c>
      <c r="P2064" s="3">
        <f t="shared" si="62"/>
        <v>33.401364568541617</v>
      </c>
      <c r="Q2064" s="3">
        <f t="shared" si="60"/>
        <v>98426.807096932753</v>
      </c>
    </row>
    <row r="2065" spans="1:17">
      <c r="A2065" s="4">
        <v>41470</v>
      </c>
      <c r="B2065" s="10">
        <v>7022.24</v>
      </c>
      <c r="C2065" s="10">
        <v>2966.57</v>
      </c>
      <c r="D2065" s="10">
        <v>6488.25</v>
      </c>
      <c r="E2065" s="10">
        <v>2891.25</v>
      </c>
      <c r="F2065" s="10">
        <v>2676.85</v>
      </c>
      <c r="G2065" s="10">
        <v>2439.5500000000002</v>
      </c>
      <c r="H2065" s="3">
        <f t="shared" si="56"/>
        <v>7</v>
      </c>
      <c r="I2065" s="3">
        <f t="shared" si="57"/>
        <v>0</v>
      </c>
      <c r="J2065" s="3">
        <f>IF(AND(A2065&gt;=Intermediate!$B$4,A2065&lt;=Intermediate!$B$2),1,0)</f>
        <v>1</v>
      </c>
      <c r="K2065" s="3">
        <f t="shared" si="58"/>
        <v>0</v>
      </c>
      <c r="L2065" s="1">
        <f t="array" ref="L2065">INDEX(B2065:G2065,1,Intermediate!$B$6)</f>
        <v>2966.57</v>
      </c>
      <c r="M2065" s="3">
        <f>Intermediate!$B$7*K2065</f>
        <v>0</v>
      </c>
      <c r="N2065" s="3">
        <f t="shared" si="61"/>
        <v>79000</v>
      </c>
      <c r="O2065" s="3">
        <f t="shared" si="59"/>
        <v>0</v>
      </c>
      <c r="P2065" s="3">
        <f t="shared" si="62"/>
        <v>33.401364568541617</v>
      </c>
      <c r="Q2065" s="3">
        <f t="shared" si="60"/>
        <v>99087.486088098507</v>
      </c>
    </row>
    <row r="2066" spans="1:17">
      <c r="A2066" s="4">
        <v>41471</v>
      </c>
      <c r="B2066" s="10">
        <v>6934.11</v>
      </c>
      <c r="C2066" s="10">
        <v>2928.25</v>
      </c>
      <c r="D2066" s="10">
        <v>6406</v>
      </c>
      <c r="E2066" s="10">
        <v>2852.92</v>
      </c>
      <c r="F2066" s="10">
        <v>2639.37</v>
      </c>
      <c r="G2066" s="10">
        <v>2411.98</v>
      </c>
      <c r="H2066" s="3">
        <f t="shared" si="56"/>
        <v>7</v>
      </c>
      <c r="I2066" s="3">
        <f t="shared" si="57"/>
        <v>0</v>
      </c>
      <c r="J2066" s="3">
        <f>IF(AND(A2066&gt;=Intermediate!$B$4,A2066&lt;=Intermediate!$B$2),1,0)</f>
        <v>1</v>
      </c>
      <c r="K2066" s="3">
        <f t="shared" si="58"/>
        <v>0</v>
      </c>
      <c r="L2066" s="1">
        <f t="array" ref="L2066">INDEX(B2066:G2066,1,Intermediate!$B$6)</f>
        <v>2928.25</v>
      </c>
      <c r="M2066" s="3">
        <f>Intermediate!$B$7*K2066</f>
        <v>0</v>
      </c>
      <c r="N2066" s="3">
        <f t="shared" si="61"/>
        <v>79000</v>
      </c>
      <c r="O2066" s="3">
        <f t="shared" si="59"/>
        <v>0</v>
      </c>
      <c r="P2066" s="3">
        <f t="shared" si="62"/>
        <v>33.401364568541617</v>
      </c>
      <c r="Q2066" s="3">
        <f t="shared" si="60"/>
        <v>97807.54579783199</v>
      </c>
    </row>
    <row r="2067" spans="1:17">
      <c r="A2067" s="4">
        <v>41472</v>
      </c>
      <c r="B2067" s="10">
        <v>6945.05</v>
      </c>
      <c r="C2067" s="10">
        <v>2922.57</v>
      </c>
      <c r="D2067" s="10">
        <v>6407.99</v>
      </c>
      <c r="E2067" s="10">
        <v>2845.82</v>
      </c>
      <c r="F2067" s="10">
        <v>2622.04</v>
      </c>
      <c r="G2067" s="10">
        <v>2402.31</v>
      </c>
      <c r="H2067" s="3">
        <f t="shared" si="56"/>
        <v>7</v>
      </c>
      <c r="I2067" s="3">
        <f t="shared" si="57"/>
        <v>0</v>
      </c>
      <c r="J2067" s="3">
        <f>IF(AND(A2067&gt;=Intermediate!$B$4,A2067&lt;=Intermediate!$B$2),1,0)</f>
        <v>1</v>
      </c>
      <c r="K2067" s="3">
        <f t="shared" si="58"/>
        <v>0</v>
      </c>
      <c r="L2067" s="1">
        <f t="array" ref="L2067">INDEX(B2067:G2067,1,Intermediate!$B$6)</f>
        <v>2922.57</v>
      </c>
      <c r="M2067" s="3">
        <f>Intermediate!$B$7*K2067</f>
        <v>0</v>
      </c>
      <c r="N2067" s="3">
        <f t="shared" si="61"/>
        <v>79000</v>
      </c>
      <c r="O2067" s="3">
        <f t="shared" si="59"/>
        <v>0</v>
      </c>
      <c r="P2067" s="3">
        <f t="shared" si="62"/>
        <v>33.401364568541617</v>
      </c>
      <c r="Q2067" s="3">
        <f t="shared" si="60"/>
        <v>97617.826047082679</v>
      </c>
    </row>
    <row r="2068" spans="1:17">
      <c r="A2068" s="4">
        <v>41473</v>
      </c>
      <c r="B2068" s="10">
        <v>7027.85</v>
      </c>
      <c r="C2068" s="10">
        <v>2951.43</v>
      </c>
      <c r="D2068" s="10">
        <v>6479.41</v>
      </c>
      <c r="E2068" s="10">
        <v>2873.39</v>
      </c>
      <c r="F2068" s="10">
        <v>2641.31</v>
      </c>
      <c r="G2068" s="10">
        <v>2422.16</v>
      </c>
      <c r="H2068" s="3">
        <f t="shared" si="56"/>
        <v>7</v>
      </c>
      <c r="I2068" s="3">
        <f t="shared" si="57"/>
        <v>0</v>
      </c>
      <c r="J2068" s="3">
        <f>IF(AND(A2068&gt;=Intermediate!$B$4,A2068&lt;=Intermediate!$B$2),1,0)</f>
        <v>1</v>
      </c>
      <c r="K2068" s="3">
        <f t="shared" si="58"/>
        <v>0</v>
      </c>
      <c r="L2068" s="1">
        <f t="array" ref="L2068">INDEX(B2068:G2068,1,Intermediate!$B$6)</f>
        <v>2951.43</v>
      </c>
      <c r="M2068" s="3">
        <f>Intermediate!$B$7*K2068</f>
        <v>0</v>
      </c>
      <c r="N2068" s="3">
        <f t="shared" si="61"/>
        <v>79000</v>
      </c>
      <c r="O2068" s="3">
        <f t="shared" si="59"/>
        <v>0</v>
      </c>
      <c r="P2068" s="3">
        <f t="shared" si="62"/>
        <v>33.401364568541617</v>
      </c>
      <c r="Q2068" s="3">
        <f t="shared" si="60"/>
        <v>98581.789428530785</v>
      </c>
    </row>
    <row r="2069" spans="1:17">
      <c r="A2069" s="4">
        <v>41474</v>
      </c>
      <c r="B2069" s="10">
        <v>7011.96</v>
      </c>
      <c r="C2069" s="10">
        <v>2939.94</v>
      </c>
      <c r="D2069" s="10">
        <v>6459.04</v>
      </c>
      <c r="E2069" s="10">
        <v>2862.05</v>
      </c>
      <c r="F2069" s="10">
        <v>2627.63</v>
      </c>
      <c r="G2069" s="10">
        <v>2409.64</v>
      </c>
      <c r="H2069" s="3">
        <f t="shared" si="56"/>
        <v>7</v>
      </c>
      <c r="I2069" s="3">
        <f t="shared" si="57"/>
        <v>0</v>
      </c>
      <c r="J2069" s="3">
        <f>IF(AND(A2069&gt;=Intermediate!$B$4,A2069&lt;=Intermediate!$B$2),1,0)</f>
        <v>1</v>
      </c>
      <c r="K2069" s="3">
        <f t="shared" si="58"/>
        <v>0</v>
      </c>
      <c r="L2069" s="1">
        <f t="array" ref="L2069">INDEX(B2069:G2069,1,Intermediate!$B$6)</f>
        <v>2939.94</v>
      </c>
      <c r="M2069" s="3">
        <f>Intermediate!$B$7*K2069</f>
        <v>0</v>
      </c>
      <c r="N2069" s="3">
        <f t="shared" si="61"/>
        <v>79000</v>
      </c>
      <c r="O2069" s="3">
        <f t="shared" si="59"/>
        <v>0</v>
      </c>
      <c r="P2069" s="3">
        <f t="shared" si="62"/>
        <v>33.401364568541617</v>
      </c>
      <c r="Q2069" s="3">
        <f t="shared" si="60"/>
        <v>98198.007749638244</v>
      </c>
    </row>
    <row r="2070" spans="1:17">
      <c r="A2070" s="4">
        <v>41477</v>
      </c>
      <c r="B2070" s="10">
        <v>7012.11</v>
      </c>
      <c r="C2070" s="10">
        <v>2938.95</v>
      </c>
      <c r="D2070" s="10">
        <v>6456.87</v>
      </c>
      <c r="E2070" s="10">
        <v>2865.41</v>
      </c>
      <c r="F2070" s="10">
        <v>2635.54</v>
      </c>
      <c r="G2070" s="10">
        <v>2402.2199999999998</v>
      </c>
      <c r="H2070" s="3">
        <f t="shared" si="56"/>
        <v>7</v>
      </c>
      <c r="I2070" s="3">
        <f t="shared" si="57"/>
        <v>0</v>
      </c>
      <c r="J2070" s="3">
        <f>IF(AND(A2070&gt;=Intermediate!$B$4,A2070&lt;=Intermediate!$B$2),1,0)</f>
        <v>1</v>
      </c>
      <c r="K2070" s="3">
        <f t="shared" si="58"/>
        <v>0</v>
      </c>
      <c r="L2070" s="1">
        <f t="array" ref="L2070">INDEX(B2070:G2070,1,Intermediate!$B$6)</f>
        <v>2938.95</v>
      </c>
      <c r="M2070" s="3">
        <f>Intermediate!$B$7*K2070</f>
        <v>0</v>
      </c>
      <c r="N2070" s="3">
        <f t="shared" si="61"/>
        <v>79000</v>
      </c>
      <c r="O2070" s="3">
        <f t="shared" si="59"/>
        <v>0</v>
      </c>
      <c r="P2070" s="3">
        <f t="shared" si="62"/>
        <v>33.401364568541617</v>
      </c>
      <c r="Q2070" s="3">
        <f t="shared" si="60"/>
        <v>98164.940398715378</v>
      </c>
    </row>
    <row r="2071" spans="1:17">
      <c r="A2071" s="4">
        <v>41478</v>
      </c>
      <c r="B2071" s="10">
        <v>7063.42</v>
      </c>
      <c r="C2071" s="10">
        <v>2952.46</v>
      </c>
      <c r="D2071" s="10">
        <v>6498.28</v>
      </c>
      <c r="E2071" s="10">
        <v>2878.72</v>
      </c>
      <c r="F2071" s="10">
        <v>2640.61</v>
      </c>
      <c r="G2071" s="10">
        <v>2403.96</v>
      </c>
      <c r="H2071" s="3">
        <f t="shared" si="56"/>
        <v>7</v>
      </c>
      <c r="I2071" s="3">
        <f t="shared" si="57"/>
        <v>0</v>
      </c>
      <c r="J2071" s="3">
        <f>IF(AND(A2071&gt;=Intermediate!$B$4,A2071&lt;=Intermediate!$B$2),1,0)</f>
        <v>1</v>
      </c>
      <c r="K2071" s="3">
        <f t="shared" si="58"/>
        <v>0</v>
      </c>
      <c r="L2071" s="1">
        <f t="array" ref="L2071">INDEX(B2071:G2071,1,Intermediate!$B$6)</f>
        <v>2952.46</v>
      </c>
      <c r="M2071" s="3">
        <f>Intermediate!$B$7*K2071</f>
        <v>0</v>
      </c>
      <c r="N2071" s="3">
        <f t="shared" si="61"/>
        <v>79000</v>
      </c>
      <c r="O2071" s="3">
        <f t="shared" si="59"/>
        <v>0</v>
      </c>
      <c r="P2071" s="3">
        <f t="shared" si="62"/>
        <v>33.401364568541617</v>
      </c>
      <c r="Q2071" s="3">
        <f t="shared" si="60"/>
        <v>98616.192834036381</v>
      </c>
    </row>
    <row r="2072" spans="1:17">
      <c r="A2072" s="4">
        <v>41479</v>
      </c>
      <c r="B2072" s="10">
        <v>6956.97</v>
      </c>
      <c r="C2072" s="10">
        <v>2905.24</v>
      </c>
      <c r="D2072" s="10">
        <v>6397.24</v>
      </c>
      <c r="E2072" s="10">
        <v>2833.91</v>
      </c>
      <c r="F2072" s="10">
        <v>2599.1799999999998</v>
      </c>
      <c r="G2072" s="10">
        <v>2363.7800000000002</v>
      </c>
      <c r="H2072" s="3">
        <f t="shared" si="56"/>
        <v>7</v>
      </c>
      <c r="I2072" s="3">
        <f t="shared" si="57"/>
        <v>0</v>
      </c>
      <c r="J2072" s="3">
        <f>IF(AND(A2072&gt;=Intermediate!$B$4,A2072&lt;=Intermediate!$B$2),1,0)</f>
        <v>1</v>
      </c>
      <c r="K2072" s="3">
        <f t="shared" si="58"/>
        <v>0</v>
      </c>
      <c r="L2072" s="1">
        <f t="array" ref="L2072">INDEX(B2072:G2072,1,Intermediate!$B$6)</f>
        <v>2905.24</v>
      </c>
      <c r="M2072" s="3">
        <f>Intermediate!$B$7*K2072</f>
        <v>0</v>
      </c>
      <c r="N2072" s="3">
        <f t="shared" si="61"/>
        <v>79000</v>
      </c>
      <c r="O2072" s="3">
        <f t="shared" si="59"/>
        <v>0</v>
      </c>
      <c r="P2072" s="3">
        <f t="shared" si="62"/>
        <v>33.401364568541617</v>
      </c>
      <c r="Q2072" s="3">
        <f t="shared" si="60"/>
        <v>97038.980399109845</v>
      </c>
    </row>
    <row r="2073" spans="1:17">
      <c r="A2073" s="4">
        <v>41480</v>
      </c>
      <c r="B2073" s="10">
        <v>6867.78</v>
      </c>
      <c r="C2073" s="10">
        <v>2872.54</v>
      </c>
      <c r="D2073" s="10">
        <v>6319.02</v>
      </c>
      <c r="E2073" s="10">
        <v>2800.5</v>
      </c>
      <c r="F2073" s="10">
        <v>2570.56</v>
      </c>
      <c r="G2073" s="10">
        <v>2343.9</v>
      </c>
      <c r="H2073" s="3">
        <f t="shared" si="56"/>
        <v>7</v>
      </c>
      <c r="I2073" s="3">
        <f t="shared" si="57"/>
        <v>0</v>
      </c>
      <c r="J2073" s="3">
        <f>IF(AND(A2073&gt;=Intermediate!$B$4,A2073&lt;=Intermediate!$B$2),1,0)</f>
        <v>1</v>
      </c>
      <c r="K2073" s="3">
        <f t="shared" si="58"/>
        <v>0</v>
      </c>
      <c r="L2073" s="1">
        <f t="array" ref="L2073">INDEX(B2073:G2073,1,Intermediate!$B$6)</f>
        <v>2872.54</v>
      </c>
      <c r="M2073" s="3">
        <f>Intermediate!$B$7*K2073</f>
        <v>0</v>
      </c>
      <c r="N2073" s="3">
        <f t="shared" si="61"/>
        <v>79000</v>
      </c>
      <c r="O2073" s="3">
        <f t="shared" si="59"/>
        <v>0</v>
      </c>
      <c r="P2073" s="3">
        <f t="shared" si="62"/>
        <v>33.401364568541617</v>
      </c>
      <c r="Q2073" s="3">
        <f t="shared" si="60"/>
        <v>95946.755777718528</v>
      </c>
    </row>
    <row r="2074" spans="1:17">
      <c r="A2074" s="4">
        <v>41481</v>
      </c>
      <c r="B2074" s="10">
        <v>6837.91</v>
      </c>
      <c r="C2074" s="10">
        <v>2854.54</v>
      </c>
      <c r="D2074" s="10">
        <v>6285.39</v>
      </c>
      <c r="E2074" s="10">
        <v>2783.71</v>
      </c>
      <c r="F2074" s="10">
        <v>2552.39</v>
      </c>
      <c r="G2074" s="10">
        <v>2325.3000000000002</v>
      </c>
      <c r="H2074" s="3">
        <f t="shared" si="56"/>
        <v>7</v>
      </c>
      <c r="I2074" s="3">
        <f t="shared" si="57"/>
        <v>0</v>
      </c>
      <c r="J2074" s="3">
        <f>IF(AND(A2074&gt;=Intermediate!$B$4,A2074&lt;=Intermediate!$B$2),1,0)</f>
        <v>1</v>
      </c>
      <c r="K2074" s="3">
        <f t="shared" si="58"/>
        <v>0</v>
      </c>
      <c r="L2074" s="1">
        <f t="array" ref="L2074">INDEX(B2074:G2074,1,Intermediate!$B$6)</f>
        <v>2854.54</v>
      </c>
      <c r="M2074" s="3">
        <f>Intermediate!$B$7*K2074</f>
        <v>0</v>
      </c>
      <c r="N2074" s="3">
        <f t="shared" si="61"/>
        <v>79000</v>
      </c>
      <c r="O2074" s="3">
        <f t="shared" si="59"/>
        <v>0</v>
      </c>
      <c r="P2074" s="3">
        <f t="shared" si="62"/>
        <v>33.401364568541617</v>
      </c>
      <c r="Q2074" s="3">
        <f t="shared" si="60"/>
        <v>95345.531215484778</v>
      </c>
    </row>
    <row r="2075" spans="1:17">
      <c r="A2075" s="4">
        <v>41484</v>
      </c>
      <c r="B2075" s="10">
        <v>6772.17</v>
      </c>
      <c r="C2075" s="10">
        <v>2820.89</v>
      </c>
      <c r="D2075" s="10">
        <v>6219.91</v>
      </c>
      <c r="E2075" s="10">
        <v>2754.79</v>
      </c>
      <c r="F2075" s="10">
        <v>2525.15</v>
      </c>
      <c r="G2075" s="10">
        <v>2293.0100000000002</v>
      </c>
      <c r="H2075" s="3">
        <f t="shared" si="56"/>
        <v>7</v>
      </c>
      <c r="I2075" s="3">
        <f t="shared" si="57"/>
        <v>0</v>
      </c>
      <c r="J2075" s="3">
        <f>IF(AND(A2075&gt;=Intermediate!$B$4,A2075&lt;=Intermediate!$B$2),1,0)</f>
        <v>1</v>
      </c>
      <c r="K2075" s="3">
        <f t="shared" si="58"/>
        <v>0</v>
      </c>
      <c r="L2075" s="1">
        <f t="array" ref="L2075">INDEX(B2075:G2075,1,Intermediate!$B$6)</f>
        <v>2820.89</v>
      </c>
      <c r="M2075" s="3">
        <f>Intermediate!$B$7*K2075</f>
        <v>0</v>
      </c>
      <c r="N2075" s="3">
        <f t="shared" si="61"/>
        <v>79000</v>
      </c>
      <c r="O2075" s="3">
        <f t="shared" si="59"/>
        <v>0</v>
      </c>
      <c r="P2075" s="3">
        <f t="shared" si="62"/>
        <v>33.401364568541617</v>
      </c>
      <c r="Q2075" s="3">
        <f t="shared" si="60"/>
        <v>94221.575297753356</v>
      </c>
    </row>
    <row r="2076" spans="1:17">
      <c r="A2076" s="4">
        <v>41485</v>
      </c>
      <c r="B2076" s="10">
        <v>6677.34</v>
      </c>
      <c r="C2076" s="10">
        <v>2770.54</v>
      </c>
      <c r="D2076" s="10">
        <v>6124.51</v>
      </c>
      <c r="E2076" s="10">
        <v>2708.96</v>
      </c>
      <c r="F2076" s="10">
        <v>2477.0100000000002</v>
      </c>
      <c r="G2076" s="10">
        <v>2241.11</v>
      </c>
      <c r="H2076" s="3">
        <f t="shared" si="56"/>
        <v>7</v>
      </c>
      <c r="I2076" s="3">
        <f t="shared" si="57"/>
        <v>0</v>
      </c>
      <c r="J2076" s="3">
        <f>IF(AND(A2076&gt;=Intermediate!$B$4,A2076&lt;=Intermediate!$B$2),1,0)</f>
        <v>1</v>
      </c>
      <c r="K2076" s="3">
        <f t="shared" si="58"/>
        <v>0</v>
      </c>
      <c r="L2076" s="1">
        <f t="array" ref="L2076">INDEX(B2076:G2076,1,Intermediate!$B$6)</f>
        <v>2770.54</v>
      </c>
      <c r="M2076" s="3">
        <f>Intermediate!$B$7*K2076</f>
        <v>0</v>
      </c>
      <c r="N2076" s="3">
        <f t="shared" si="61"/>
        <v>79000</v>
      </c>
      <c r="O2076" s="3">
        <f t="shared" si="59"/>
        <v>0</v>
      </c>
      <c r="P2076" s="3">
        <f t="shared" si="62"/>
        <v>33.401364568541617</v>
      </c>
      <c r="Q2076" s="3">
        <f t="shared" si="60"/>
        <v>92539.816591727285</v>
      </c>
    </row>
    <row r="2077" spans="1:17">
      <c r="A2077" s="4">
        <v>41486</v>
      </c>
      <c r="B2077" s="10">
        <v>6665.9</v>
      </c>
      <c r="C2077" s="10">
        <v>2755.73</v>
      </c>
      <c r="D2077" s="10">
        <v>6109.86</v>
      </c>
      <c r="E2077" s="10">
        <v>2701.02</v>
      </c>
      <c r="F2077" s="10">
        <v>2466.33</v>
      </c>
      <c r="G2077" s="10">
        <v>2213.3200000000002</v>
      </c>
      <c r="H2077" s="3">
        <f t="shared" si="56"/>
        <v>7</v>
      </c>
      <c r="I2077" s="3">
        <f t="shared" si="57"/>
        <v>0</v>
      </c>
      <c r="J2077" s="3">
        <f>IF(AND(A2077&gt;=Intermediate!$B$4,A2077&lt;=Intermediate!$B$2),1,0)</f>
        <v>1</v>
      </c>
      <c r="K2077" s="3">
        <f t="shared" si="58"/>
        <v>0</v>
      </c>
      <c r="L2077" s="1">
        <f t="array" ref="L2077">INDEX(B2077:G2077,1,Intermediate!$B$6)</f>
        <v>2755.73</v>
      </c>
      <c r="M2077" s="3">
        <f>Intermediate!$B$7*K2077</f>
        <v>0</v>
      </c>
      <c r="N2077" s="3">
        <f t="shared" si="61"/>
        <v>79000</v>
      </c>
      <c r="O2077" s="3">
        <f t="shared" si="59"/>
        <v>0</v>
      </c>
      <c r="P2077" s="3">
        <f t="shared" si="62"/>
        <v>33.401364568541617</v>
      </c>
      <c r="Q2077" s="3">
        <f t="shared" si="60"/>
        <v>92045.142382467195</v>
      </c>
    </row>
    <row r="2078" spans="1:17">
      <c r="A2078" s="2">
        <v>41487</v>
      </c>
      <c r="B2078" s="10">
        <v>6636.06</v>
      </c>
      <c r="C2078" s="10">
        <v>2732.62</v>
      </c>
      <c r="D2078" s="10">
        <v>6074.32</v>
      </c>
      <c r="E2078" s="10">
        <v>2676.86</v>
      </c>
      <c r="F2078" s="10">
        <v>2432.8000000000002</v>
      </c>
      <c r="G2078" s="10">
        <v>2185.58</v>
      </c>
      <c r="H2078" s="3">
        <f t="shared" si="56"/>
        <v>8</v>
      </c>
      <c r="I2078" s="3">
        <f t="shared" si="57"/>
        <v>1</v>
      </c>
      <c r="J2078" s="3">
        <f>IF(AND(A2078&gt;=Intermediate!$B$4,A2078&lt;=Intermediate!$B$2),1,0)</f>
        <v>1</v>
      </c>
      <c r="K2078" s="3">
        <f t="shared" si="58"/>
        <v>1</v>
      </c>
      <c r="L2078" s="1">
        <f t="array" ref="L2078">INDEX(B2078:G2078,1,Intermediate!$B$6)</f>
        <v>2732.62</v>
      </c>
      <c r="M2078" s="3">
        <f>Intermediate!$B$7*K2078</f>
        <v>1000</v>
      </c>
      <c r="N2078" s="3">
        <f t="shared" si="61"/>
        <v>80000</v>
      </c>
      <c r="O2078" s="3">
        <f t="shared" si="59"/>
        <v>0.36594916234236741</v>
      </c>
      <c r="P2078" s="3">
        <f t="shared" si="62"/>
        <v>33.767313730883984</v>
      </c>
      <c r="Q2078" s="3">
        <f t="shared" si="60"/>
        <v>92273.236847288194</v>
      </c>
    </row>
    <row r="2079" spans="1:17">
      <c r="A2079" s="2">
        <v>41488</v>
      </c>
      <c r="B2079" s="10">
        <v>6573.81</v>
      </c>
      <c r="C2079" s="10">
        <v>2709.01</v>
      </c>
      <c r="D2079" s="10">
        <v>6019.93</v>
      </c>
      <c r="E2079" s="10">
        <v>2659.1</v>
      </c>
      <c r="F2079" s="10">
        <v>2423.92</v>
      </c>
      <c r="G2079" s="10">
        <v>2162.44</v>
      </c>
      <c r="H2079" s="3">
        <f t="shared" si="56"/>
        <v>8</v>
      </c>
      <c r="I2079" s="3">
        <f t="shared" si="57"/>
        <v>0</v>
      </c>
      <c r="J2079" s="3">
        <f>IF(AND(A2079&gt;=Intermediate!$B$4,A2079&lt;=Intermediate!$B$2),1,0)</f>
        <v>1</v>
      </c>
      <c r="K2079" s="3">
        <f t="shared" si="58"/>
        <v>0</v>
      </c>
      <c r="L2079" s="1">
        <f t="array" ref="L2079">INDEX(B2079:G2079,1,Intermediate!$B$6)</f>
        <v>2709.01</v>
      </c>
      <c r="M2079" s="3">
        <f>Intermediate!$B$7*K2079</f>
        <v>0</v>
      </c>
      <c r="N2079" s="3">
        <f t="shared" si="61"/>
        <v>80000</v>
      </c>
      <c r="O2079" s="3">
        <f t="shared" si="59"/>
        <v>0</v>
      </c>
      <c r="P2079" s="3">
        <f t="shared" si="62"/>
        <v>33.767313730883984</v>
      </c>
      <c r="Q2079" s="3">
        <f t="shared" si="60"/>
        <v>91475.990570102033</v>
      </c>
    </row>
    <row r="2080" spans="1:17">
      <c r="A2080" s="2">
        <v>41491</v>
      </c>
      <c r="B2080" s="10">
        <v>6588.43</v>
      </c>
      <c r="C2080" s="10">
        <v>2715.64</v>
      </c>
      <c r="D2080" s="10">
        <v>6031.75</v>
      </c>
      <c r="E2080" s="10">
        <v>2664.6</v>
      </c>
      <c r="F2080" s="10">
        <v>2429.5</v>
      </c>
      <c r="G2080" s="10">
        <v>2174.89</v>
      </c>
      <c r="H2080" s="3">
        <f t="shared" si="56"/>
        <v>8</v>
      </c>
      <c r="I2080" s="3">
        <f t="shared" si="57"/>
        <v>0</v>
      </c>
      <c r="J2080" s="3">
        <f>IF(AND(A2080&gt;=Intermediate!$B$4,A2080&lt;=Intermediate!$B$2),1,0)</f>
        <v>1</v>
      </c>
      <c r="K2080" s="3">
        <f t="shared" si="58"/>
        <v>0</v>
      </c>
      <c r="L2080" s="1">
        <f t="array" ref="L2080">INDEX(B2080:G2080,1,Intermediate!$B$6)</f>
        <v>2715.64</v>
      </c>
      <c r="M2080" s="3">
        <f>Intermediate!$B$7*K2080</f>
        <v>0</v>
      </c>
      <c r="N2080" s="3">
        <f t="shared" si="61"/>
        <v>80000</v>
      </c>
      <c r="O2080" s="3">
        <f t="shared" si="59"/>
        <v>0</v>
      </c>
      <c r="P2080" s="3">
        <f t="shared" si="62"/>
        <v>33.767313730883984</v>
      </c>
      <c r="Q2080" s="3">
        <f t="shared" si="60"/>
        <v>91699.867860137776</v>
      </c>
    </row>
    <row r="2081" spans="1:17">
      <c r="A2081" s="2">
        <v>41492</v>
      </c>
      <c r="B2081" s="10">
        <v>6423.74</v>
      </c>
      <c r="C2081" s="10">
        <v>2648.32</v>
      </c>
      <c r="D2081" s="10">
        <v>5879.75</v>
      </c>
      <c r="E2081" s="10">
        <v>2595.9899999999998</v>
      </c>
      <c r="F2081" s="10">
        <v>2365.2800000000002</v>
      </c>
      <c r="G2081" s="10">
        <v>2126.3200000000002</v>
      </c>
      <c r="H2081" s="3">
        <f t="shared" si="56"/>
        <v>8</v>
      </c>
      <c r="I2081" s="3">
        <f t="shared" si="57"/>
        <v>0</v>
      </c>
      <c r="J2081" s="3">
        <f>IF(AND(A2081&gt;=Intermediate!$B$4,A2081&lt;=Intermediate!$B$2),1,0)</f>
        <v>1</v>
      </c>
      <c r="K2081" s="3">
        <f t="shared" si="58"/>
        <v>0</v>
      </c>
      <c r="L2081" s="1">
        <f t="array" ref="L2081">INDEX(B2081:G2081,1,Intermediate!$B$6)</f>
        <v>2648.32</v>
      </c>
      <c r="M2081" s="3">
        <f>Intermediate!$B$7*K2081</f>
        <v>0</v>
      </c>
      <c r="N2081" s="3">
        <f t="shared" si="61"/>
        <v>80000</v>
      </c>
      <c r="O2081" s="3">
        <f t="shared" si="59"/>
        <v>0</v>
      </c>
      <c r="P2081" s="3">
        <f t="shared" si="62"/>
        <v>33.767313730883984</v>
      </c>
      <c r="Q2081" s="3">
        <f t="shared" si="60"/>
        <v>89426.65229977468</v>
      </c>
    </row>
    <row r="2082" spans="1:17">
      <c r="A2082" s="2">
        <v>41493</v>
      </c>
      <c r="B2082" s="10">
        <v>6414.04</v>
      </c>
      <c r="C2082" s="10">
        <v>2658.89</v>
      </c>
      <c r="D2082" s="10">
        <v>5879.46</v>
      </c>
      <c r="E2082" s="10">
        <v>2599.65</v>
      </c>
      <c r="F2082" s="10">
        <v>2375.4</v>
      </c>
      <c r="G2082" s="10">
        <v>2158.1</v>
      </c>
      <c r="H2082" s="3">
        <f t="shared" si="56"/>
        <v>8</v>
      </c>
      <c r="I2082" s="3">
        <f t="shared" si="57"/>
        <v>0</v>
      </c>
      <c r="J2082" s="3">
        <f>IF(AND(A2082&gt;=Intermediate!$B$4,A2082&lt;=Intermediate!$B$2),1,0)</f>
        <v>1</v>
      </c>
      <c r="K2082" s="3">
        <f t="shared" si="58"/>
        <v>0</v>
      </c>
      <c r="L2082" s="1">
        <f t="array" ref="L2082">INDEX(B2082:G2082,1,Intermediate!$B$6)</f>
        <v>2658.89</v>
      </c>
      <c r="M2082" s="3">
        <f>Intermediate!$B$7*K2082</f>
        <v>0</v>
      </c>
      <c r="N2082" s="3">
        <f t="shared" si="61"/>
        <v>80000</v>
      </c>
      <c r="O2082" s="3">
        <f t="shared" si="59"/>
        <v>0</v>
      </c>
      <c r="P2082" s="3">
        <f t="shared" si="62"/>
        <v>33.767313730883984</v>
      </c>
      <c r="Q2082" s="3">
        <f t="shared" si="60"/>
        <v>89783.572805910109</v>
      </c>
    </row>
    <row r="2083" spans="1:17">
      <c r="A2083" s="2">
        <v>41494</v>
      </c>
      <c r="B2083" s="10">
        <v>6467.07</v>
      </c>
      <c r="C2083" s="10">
        <v>2686.97</v>
      </c>
      <c r="D2083" s="10">
        <v>5930.39</v>
      </c>
      <c r="E2083" s="10">
        <v>2627.57</v>
      </c>
      <c r="F2083" s="10">
        <v>2407.5100000000002</v>
      </c>
      <c r="G2083" s="10">
        <v>2185.4299999999998</v>
      </c>
      <c r="H2083" s="3">
        <f t="shared" si="56"/>
        <v>8</v>
      </c>
      <c r="I2083" s="3">
        <f t="shared" si="57"/>
        <v>0</v>
      </c>
      <c r="J2083" s="3">
        <f>IF(AND(A2083&gt;=Intermediate!$B$4,A2083&lt;=Intermediate!$B$2),1,0)</f>
        <v>1</v>
      </c>
      <c r="K2083" s="3">
        <f t="shared" si="58"/>
        <v>0</v>
      </c>
      <c r="L2083" s="1">
        <f t="array" ref="L2083">INDEX(B2083:G2083,1,Intermediate!$B$6)</f>
        <v>2686.97</v>
      </c>
      <c r="M2083" s="3">
        <f>Intermediate!$B$7*K2083</f>
        <v>0</v>
      </c>
      <c r="N2083" s="3">
        <f t="shared" si="61"/>
        <v>80000</v>
      </c>
      <c r="O2083" s="3">
        <f t="shared" si="59"/>
        <v>0</v>
      </c>
      <c r="P2083" s="3">
        <f t="shared" si="62"/>
        <v>33.767313730883984</v>
      </c>
      <c r="Q2083" s="3">
        <f t="shared" si="60"/>
        <v>90731.758975473334</v>
      </c>
    </row>
    <row r="2084" spans="1:17">
      <c r="A2084" s="4">
        <v>41498</v>
      </c>
      <c r="B2084" s="10">
        <v>6525.42</v>
      </c>
      <c r="C2084" s="10">
        <v>2719.93</v>
      </c>
      <c r="D2084" s="10">
        <v>5990.61</v>
      </c>
      <c r="E2084" s="10">
        <v>2660.55</v>
      </c>
      <c r="F2084" s="10">
        <v>2446.29</v>
      </c>
      <c r="G2084" s="10">
        <v>2220.67</v>
      </c>
      <c r="H2084" s="3">
        <f t="shared" si="56"/>
        <v>8</v>
      </c>
      <c r="I2084" s="3">
        <f t="shared" si="57"/>
        <v>0</v>
      </c>
      <c r="J2084" s="3">
        <f>IF(AND(A2084&gt;=Intermediate!$B$4,A2084&lt;=Intermediate!$B$2),1,0)</f>
        <v>1</v>
      </c>
      <c r="K2084" s="3">
        <f t="shared" si="58"/>
        <v>0</v>
      </c>
      <c r="L2084" s="1">
        <f t="array" ref="L2084">INDEX(B2084:G2084,1,Intermediate!$B$6)</f>
        <v>2719.93</v>
      </c>
      <c r="M2084" s="3">
        <f>Intermediate!$B$7*K2084</f>
        <v>0</v>
      </c>
      <c r="N2084" s="3">
        <f t="shared" si="61"/>
        <v>80000</v>
      </c>
      <c r="O2084" s="3">
        <f t="shared" si="59"/>
        <v>0</v>
      </c>
      <c r="P2084" s="3">
        <f t="shared" si="62"/>
        <v>33.767313730883984</v>
      </c>
      <c r="Q2084" s="3">
        <f t="shared" si="60"/>
        <v>91844.729636043267</v>
      </c>
    </row>
    <row r="2085" spans="1:17">
      <c r="A2085" s="4">
        <v>41499</v>
      </c>
      <c r="B2085" s="10">
        <v>6633.81</v>
      </c>
      <c r="C2085" s="10">
        <v>2760.78</v>
      </c>
      <c r="D2085" s="10">
        <v>6086.76</v>
      </c>
      <c r="E2085" s="10">
        <v>2702.17</v>
      </c>
      <c r="F2085" s="10">
        <v>2482.59</v>
      </c>
      <c r="G2085" s="10">
        <v>2248.2600000000002</v>
      </c>
      <c r="H2085" s="3">
        <f t="shared" si="56"/>
        <v>8</v>
      </c>
      <c r="I2085" s="3">
        <f t="shared" si="57"/>
        <v>0</v>
      </c>
      <c r="J2085" s="3">
        <f>IF(AND(A2085&gt;=Intermediate!$B$4,A2085&lt;=Intermediate!$B$2),1,0)</f>
        <v>1</v>
      </c>
      <c r="K2085" s="3">
        <f t="shared" si="58"/>
        <v>0</v>
      </c>
      <c r="L2085" s="1">
        <f t="array" ref="L2085">INDEX(B2085:G2085,1,Intermediate!$B$6)</f>
        <v>2760.78</v>
      </c>
      <c r="M2085" s="3">
        <f>Intermediate!$B$7*K2085</f>
        <v>0</v>
      </c>
      <c r="N2085" s="3">
        <f t="shared" si="61"/>
        <v>80000</v>
      </c>
      <c r="O2085" s="3">
        <f t="shared" si="59"/>
        <v>0</v>
      </c>
      <c r="P2085" s="3">
        <f t="shared" si="62"/>
        <v>33.767313730883984</v>
      </c>
      <c r="Q2085" s="3">
        <f t="shared" si="60"/>
        <v>93224.124401949899</v>
      </c>
    </row>
    <row r="2086" spans="1:17">
      <c r="A2086" s="4">
        <v>41500</v>
      </c>
      <c r="B2086" s="10">
        <v>6684.67</v>
      </c>
      <c r="C2086" s="10">
        <v>2778.95</v>
      </c>
      <c r="D2086" s="10">
        <v>6131.24</v>
      </c>
      <c r="E2086" s="10">
        <v>2722.08</v>
      </c>
      <c r="F2086" s="10">
        <v>2499.59</v>
      </c>
      <c r="G2086" s="10">
        <v>2256.13</v>
      </c>
      <c r="H2086" s="3">
        <f t="shared" si="56"/>
        <v>8</v>
      </c>
      <c r="I2086" s="3">
        <f t="shared" si="57"/>
        <v>0</v>
      </c>
      <c r="J2086" s="3">
        <f>IF(AND(A2086&gt;=Intermediate!$B$4,A2086&lt;=Intermediate!$B$2),1,0)</f>
        <v>1</v>
      </c>
      <c r="K2086" s="3">
        <f t="shared" si="58"/>
        <v>0</v>
      </c>
      <c r="L2086" s="1">
        <f t="array" ref="L2086">INDEX(B2086:G2086,1,Intermediate!$B$6)</f>
        <v>2778.95</v>
      </c>
      <c r="M2086" s="3">
        <f>Intermediate!$B$7*K2086</f>
        <v>0</v>
      </c>
      <c r="N2086" s="3">
        <f t="shared" si="61"/>
        <v>80000</v>
      </c>
      <c r="O2086" s="3">
        <f t="shared" si="59"/>
        <v>0</v>
      </c>
      <c r="P2086" s="3">
        <f t="shared" si="62"/>
        <v>33.767313730883984</v>
      </c>
      <c r="Q2086" s="3">
        <f t="shared" si="60"/>
        <v>93837.676492440049</v>
      </c>
    </row>
    <row r="2087" spans="1:17">
      <c r="A2087" s="4">
        <v>41502</v>
      </c>
      <c r="B2087" s="10">
        <v>6413.08</v>
      </c>
      <c r="C2087" s="10">
        <v>2686.33</v>
      </c>
      <c r="D2087" s="10">
        <v>5897.1</v>
      </c>
      <c r="E2087" s="10">
        <v>2633.07</v>
      </c>
      <c r="F2087" s="10">
        <v>2439.3000000000002</v>
      </c>
      <c r="G2087" s="10">
        <v>2194.83</v>
      </c>
      <c r="H2087" s="3">
        <f t="shared" si="56"/>
        <v>8</v>
      </c>
      <c r="I2087" s="3">
        <f t="shared" si="57"/>
        <v>0</v>
      </c>
      <c r="J2087" s="3">
        <f>IF(AND(A2087&gt;=Intermediate!$B$4,A2087&lt;=Intermediate!$B$2),1,0)</f>
        <v>1</v>
      </c>
      <c r="K2087" s="3">
        <f t="shared" si="58"/>
        <v>0</v>
      </c>
      <c r="L2087" s="1">
        <f t="array" ref="L2087">INDEX(B2087:G2087,1,Intermediate!$B$6)</f>
        <v>2686.33</v>
      </c>
      <c r="M2087" s="3">
        <f>Intermediate!$B$7*K2087</f>
        <v>0</v>
      </c>
      <c r="N2087" s="3">
        <f t="shared" si="61"/>
        <v>80000</v>
      </c>
      <c r="O2087" s="3">
        <f t="shared" si="59"/>
        <v>0</v>
      </c>
      <c r="P2087" s="3">
        <f t="shared" si="62"/>
        <v>33.767313730883984</v>
      </c>
      <c r="Q2087" s="3">
        <f t="shared" si="60"/>
        <v>90710.147894685564</v>
      </c>
    </row>
    <row r="2088" spans="1:17">
      <c r="A2088" s="4">
        <v>41505</v>
      </c>
      <c r="B2088" s="10">
        <v>6297.55</v>
      </c>
      <c r="C2088" s="10">
        <v>2644.47</v>
      </c>
      <c r="D2088" s="10">
        <v>5796.21</v>
      </c>
      <c r="E2088" s="10">
        <v>2587.2800000000002</v>
      </c>
      <c r="F2088" s="10">
        <v>2397.6799999999998</v>
      </c>
      <c r="G2088" s="10">
        <v>2170.6999999999998</v>
      </c>
      <c r="H2088" s="3">
        <f t="shared" si="56"/>
        <v>8</v>
      </c>
      <c r="I2088" s="3">
        <f t="shared" si="57"/>
        <v>0</v>
      </c>
      <c r="J2088" s="3">
        <f>IF(AND(A2088&gt;=Intermediate!$B$4,A2088&lt;=Intermediate!$B$2),1,0)</f>
        <v>1</v>
      </c>
      <c r="K2088" s="3">
        <f t="shared" si="58"/>
        <v>0</v>
      </c>
      <c r="L2088" s="1">
        <f t="array" ref="L2088">INDEX(B2088:G2088,1,Intermediate!$B$6)</f>
        <v>2644.47</v>
      </c>
      <c r="M2088" s="3">
        <f>Intermediate!$B$7*K2088</f>
        <v>0</v>
      </c>
      <c r="N2088" s="3">
        <f t="shared" si="61"/>
        <v>80000</v>
      </c>
      <c r="O2088" s="3">
        <f t="shared" si="59"/>
        <v>0</v>
      </c>
      <c r="P2088" s="3">
        <f t="shared" si="62"/>
        <v>33.767313730883984</v>
      </c>
      <c r="Q2088" s="3">
        <f t="shared" si="60"/>
        <v>89296.648141910759</v>
      </c>
    </row>
    <row r="2089" spans="1:17">
      <c r="A2089" s="4">
        <v>41506</v>
      </c>
      <c r="B2089" s="10">
        <v>6275.06</v>
      </c>
      <c r="C2089" s="10">
        <v>2637.54</v>
      </c>
      <c r="D2089" s="10">
        <v>5777.38</v>
      </c>
      <c r="E2089" s="10">
        <v>2573.5100000000002</v>
      </c>
      <c r="F2089" s="10">
        <v>2378.38</v>
      </c>
      <c r="G2089" s="10">
        <v>2174.34</v>
      </c>
      <c r="H2089" s="3">
        <f t="shared" si="56"/>
        <v>8</v>
      </c>
      <c r="I2089" s="3">
        <f t="shared" si="57"/>
        <v>0</v>
      </c>
      <c r="J2089" s="3">
        <f>IF(AND(A2089&gt;=Intermediate!$B$4,A2089&lt;=Intermediate!$B$2),1,0)</f>
        <v>1</v>
      </c>
      <c r="K2089" s="3">
        <f t="shared" si="58"/>
        <v>0</v>
      </c>
      <c r="L2089" s="1">
        <f t="array" ref="L2089">INDEX(B2089:G2089,1,Intermediate!$B$6)</f>
        <v>2637.54</v>
      </c>
      <c r="M2089" s="3">
        <f>Intermediate!$B$7*K2089</f>
        <v>0</v>
      </c>
      <c r="N2089" s="3">
        <f t="shared" si="61"/>
        <v>80000</v>
      </c>
      <c r="O2089" s="3">
        <f t="shared" si="59"/>
        <v>0</v>
      </c>
      <c r="P2089" s="3">
        <f t="shared" si="62"/>
        <v>33.767313730883984</v>
      </c>
      <c r="Q2089" s="3">
        <f t="shared" si="60"/>
        <v>89062.640657755735</v>
      </c>
    </row>
    <row r="2090" spans="1:17">
      <c r="A2090" s="4">
        <v>41507</v>
      </c>
      <c r="B2090" s="10">
        <v>6164.2</v>
      </c>
      <c r="C2090" s="10">
        <v>2600.69</v>
      </c>
      <c r="D2090" s="10">
        <v>5681.15</v>
      </c>
      <c r="E2090" s="10">
        <v>2535.39</v>
      </c>
      <c r="F2090" s="10">
        <v>2350.4299999999998</v>
      </c>
      <c r="G2090" s="10">
        <v>2155.46</v>
      </c>
      <c r="H2090" s="3">
        <f t="shared" si="56"/>
        <v>8</v>
      </c>
      <c r="I2090" s="3">
        <f t="shared" si="57"/>
        <v>0</v>
      </c>
      <c r="J2090" s="3">
        <f>IF(AND(A2090&gt;=Intermediate!$B$4,A2090&lt;=Intermediate!$B$2),1,0)</f>
        <v>1</v>
      </c>
      <c r="K2090" s="3">
        <f t="shared" si="58"/>
        <v>0</v>
      </c>
      <c r="L2090" s="1">
        <f t="array" ref="L2090">INDEX(B2090:G2090,1,Intermediate!$B$6)</f>
        <v>2600.69</v>
      </c>
      <c r="M2090" s="3">
        <f>Intermediate!$B$7*K2090</f>
        <v>0</v>
      </c>
      <c r="N2090" s="3">
        <f t="shared" si="61"/>
        <v>80000</v>
      </c>
      <c r="O2090" s="3">
        <f t="shared" si="59"/>
        <v>0</v>
      </c>
      <c r="P2090" s="3">
        <f t="shared" si="62"/>
        <v>33.767313730883984</v>
      </c>
      <c r="Q2090" s="3">
        <f t="shared" si="60"/>
        <v>87818.315146772671</v>
      </c>
    </row>
    <row r="2091" spans="1:17">
      <c r="A2091" s="4">
        <v>41508</v>
      </c>
      <c r="B2091" s="10">
        <v>6278.95</v>
      </c>
      <c r="C2091" s="10">
        <v>2633.47</v>
      </c>
      <c r="D2091" s="10">
        <v>5774.59</v>
      </c>
      <c r="E2091" s="10">
        <v>2567.69</v>
      </c>
      <c r="F2091" s="10">
        <v>2366.52</v>
      </c>
      <c r="G2091" s="10">
        <v>2168.8200000000002</v>
      </c>
      <c r="H2091" s="3">
        <f t="shared" si="56"/>
        <v>8</v>
      </c>
      <c r="I2091" s="3">
        <f t="shared" si="57"/>
        <v>0</v>
      </c>
      <c r="J2091" s="3">
        <f>IF(AND(A2091&gt;=Intermediate!$B$4,A2091&lt;=Intermediate!$B$2),1,0)</f>
        <v>1</v>
      </c>
      <c r="K2091" s="3">
        <f t="shared" si="58"/>
        <v>0</v>
      </c>
      <c r="L2091" s="1">
        <f t="array" ref="L2091">INDEX(B2091:G2091,1,Intermediate!$B$6)</f>
        <v>2633.47</v>
      </c>
      <c r="M2091" s="3">
        <f>Intermediate!$B$7*K2091</f>
        <v>0</v>
      </c>
      <c r="N2091" s="3">
        <f t="shared" si="61"/>
        <v>80000</v>
      </c>
      <c r="O2091" s="3">
        <f t="shared" si="59"/>
        <v>0</v>
      </c>
      <c r="P2091" s="3">
        <f t="shared" si="62"/>
        <v>33.767313730883984</v>
      </c>
      <c r="Q2091" s="3">
        <f t="shared" si="60"/>
        <v>88925.207690871044</v>
      </c>
    </row>
    <row r="2092" spans="1:17">
      <c r="A2092" s="4">
        <v>41509</v>
      </c>
      <c r="B2092" s="10">
        <v>6354.77</v>
      </c>
      <c r="C2092" s="10">
        <v>2664.8</v>
      </c>
      <c r="D2092" s="10">
        <v>5840.98</v>
      </c>
      <c r="E2092" s="10">
        <v>2599.62</v>
      </c>
      <c r="F2092" s="10">
        <v>2398.79</v>
      </c>
      <c r="G2092" s="10">
        <v>2194.9299999999998</v>
      </c>
      <c r="H2092" s="3">
        <f t="shared" si="56"/>
        <v>8</v>
      </c>
      <c r="I2092" s="3">
        <f t="shared" si="57"/>
        <v>0</v>
      </c>
      <c r="J2092" s="3">
        <f>IF(AND(A2092&gt;=Intermediate!$B$4,A2092&lt;=Intermediate!$B$2),1,0)</f>
        <v>1</v>
      </c>
      <c r="K2092" s="3">
        <f t="shared" si="58"/>
        <v>0</v>
      </c>
      <c r="L2092" s="1">
        <f t="array" ref="L2092">INDEX(B2092:G2092,1,Intermediate!$B$6)</f>
        <v>2664.8</v>
      </c>
      <c r="M2092" s="3">
        <f>Intermediate!$B$7*K2092</f>
        <v>0</v>
      </c>
      <c r="N2092" s="3">
        <f t="shared" si="61"/>
        <v>80000</v>
      </c>
      <c r="O2092" s="3">
        <f t="shared" si="59"/>
        <v>0</v>
      </c>
      <c r="P2092" s="3">
        <f t="shared" si="62"/>
        <v>33.767313730883984</v>
      </c>
      <c r="Q2092" s="3">
        <f t="shared" si="60"/>
        <v>89983.137630059646</v>
      </c>
    </row>
    <row r="2093" spans="1:17">
      <c r="A2093" s="4">
        <v>41512</v>
      </c>
      <c r="B2093" s="10">
        <v>6364.4</v>
      </c>
      <c r="C2093" s="10">
        <v>2675.8</v>
      </c>
      <c r="D2093" s="10">
        <v>5856.18</v>
      </c>
      <c r="E2093" s="10">
        <v>2611.42</v>
      </c>
      <c r="F2093" s="10">
        <v>2417.1999999999998</v>
      </c>
      <c r="G2093" s="10">
        <v>2203.6799999999998</v>
      </c>
      <c r="H2093" s="3">
        <f t="shared" si="56"/>
        <v>8</v>
      </c>
      <c r="I2093" s="3">
        <f t="shared" si="57"/>
        <v>0</v>
      </c>
      <c r="J2093" s="3">
        <f>IF(AND(A2093&gt;=Intermediate!$B$4,A2093&lt;=Intermediate!$B$2),1,0)</f>
        <v>1</v>
      </c>
      <c r="K2093" s="3">
        <f t="shared" si="58"/>
        <v>0</v>
      </c>
      <c r="L2093" s="1">
        <f t="array" ref="L2093">INDEX(B2093:G2093,1,Intermediate!$B$6)</f>
        <v>2675.8</v>
      </c>
      <c r="M2093" s="3">
        <f>Intermediate!$B$7*K2093</f>
        <v>0</v>
      </c>
      <c r="N2093" s="3">
        <f t="shared" si="61"/>
        <v>80000</v>
      </c>
      <c r="O2093" s="3">
        <f t="shared" si="59"/>
        <v>0</v>
      </c>
      <c r="P2093" s="3">
        <f t="shared" si="62"/>
        <v>33.767313730883984</v>
      </c>
      <c r="Q2093" s="3">
        <f t="shared" si="60"/>
        <v>90354.578081099375</v>
      </c>
    </row>
    <row r="2094" spans="1:17">
      <c r="A2094" s="4">
        <v>41513</v>
      </c>
      <c r="B2094" s="10">
        <v>6147.36</v>
      </c>
      <c r="C2094" s="10">
        <v>2601.9899999999998</v>
      </c>
      <c r="D2094" s="10">
        <v>5669.34</v>
      </c>
      <c r="E2094" s="10">
        <v>2535.8000000000002</v>
      </c>
      <c r="F2094" s="10">
        <v>2359.7199999999998</v>
      </c>
      <c r="G2094" s="10">
        <v>2159.02</v>
      </c>
      <c r="H2094" s="3">
        <f t="shared" si="56"/>
        <v>8</v>
      </c>
      <c r="I2094" s="3">
        <f t="shared" si="57"/>
        <v>0</v>
      </c>
      <c r="J2094" s="3">
        <f>IF(AND(A2094&gt;=Intermediate!$B$4,A2094&lt;=Intermediate!$B$2),1,0)</f>
        <v>1</v>
      </c>
      <c r="K2094" s="3">
        <f t="shared" si="58"/>
        <v>0</v>
      </c>
      <c r="L2094" s="1">
        <f t="array" ref="L2094">INDEX(B2094:G2094,1,Intermediate!$B$6)</f>
        <v>2601.9899999999998</v>
      </c>
      <c r="M2094" s="3">
        <f>Intermediate!$B$7*K2094</f>
        <v>0</v>
      </c>
      <c r="N2094" s="3">
        <f t="shared" si="61"/>
        <v>80000</v>
      </c>
      <c r="O2094" s="3">
        <f t="shared" si="59"/>
        <v>0</v>
      </c>
      <c r="P2094" s="3">
        <f t="shared" si="62"/>
        <v>33.767313730883984</v>
      </c>
      <c r="Q2094" s="3">
        <f t="shared" si="60"/>
        <v>87862.21265462281</v>
      </c>
    </row>
    <row r="2095" spans="1:17">
      <c r="A2095" s="4">
        <v>41514</v>
      </c>
      <c r="B2095" s="10">
        <v>6133.72</v>
      </c>
      <c r="C2095" s="10">
        <v>2586.52</v>
      </c>
      <c r="D2095" s="10">
        <v>5651.37</v>
      </c>
      <c r="E2095" s="10">
        <v>2519.4299999999998</v>
      </c>
      <c r="F2095" s="10">
        <v>2334.54</v>
      </c>
      <c r="G2095" s="10">
        <v>2136.41</v>
      </c>
      <c r="H2095" s="3">
        <f t="shared" si="56"/>
        <v>8</v>
      </c>
      <c r="I2095" s="3">
        <f t="shared" si="57"/>
        <v>0</v>
      </c>
      <c r="J2095" s="3">
        <f>IF(AND(A2095&gt;=Intermediate!$B$4,A2095&lt;=Intermediate!$B$2),1,0)</f>
        <v>1</v>
      </c>
      <c r="K2095" s="3">
        <f t="shared" si="58"/>
        <v>0</v>
      </c>
      <c r="L2095" s="1">
        <f t="array" ref="L2095">INDEX(B2095:G2095,1,Intermediate!$B$6)</f>
        <v>2586.52</v>
      </c>
      <c r="M2095" s="3">
        <f>Intermediate!$B$7*K2095</f>
        <v>0</v>
      </c>
      <c r="N2095" s="3">
        <f t="shared" si="61"/>
        <v>80000</v>
      </c>
      <c r="O2095" s="3">
        <f t="shared" si="59"/>
        <v>0</v>
      </c>
      <c r="P2095" s="3">
        <f t="shared" si="62"/>
        <v>33.767313730883984</v>
      </c>
      <c r="Q2095" s="3">
        <f t="shared" si="60"/>
        <v>87339.832311206046</v>
      </c>
    </row>
    <row r="2096" spans="1:17">
      <c r="A2096" s="4">
        <v>41515</v>
      </c>
      <c r="B2096" s="10">
        <v>6273.46</v>
      </c>
      <c r="C2096" s="10">
        <v>2631.38</v>
      </c>
      <c r="D2096" s="10">
        <v>5770.62</v>
      </c>
      <c r="E2096" s="10">
        <v>2565.77</v>
      </c>
      <c r="F2096" s="10">
        <v>2366.4299999999998</v>
      </c>
      <c r="G2096" s="10">
        <v>2159.04</v>
      </c>
      <c r="H2096" s="3">
        <f t="shared" si="56"/>
        <v>8</v>
      </c>
      <c r="I2096" s="3">
        <f t="shared" si="57"/>
        <v>0</v>
      </c>
      <c r="J2096" s="3">
        <f>IF(AND(A2096&gt;=Intermediate!$B$4,A2096&lt;=Intermediate!$B$2),1,0)</f>
        <v>1</v>
      </c>
      <c r="K2096" s="3">
        <f t="shared" si="58"/>
        <v>0</v>
      </c>
      <c r="L2096" s="1">
        <f t="array" ref="L2096">INDEX(B2096:G2096,1,Intermediate!$B$6)</f>
        <v>2631.38</v>
      </c>
      <c r="M2096" s="3">
        <f>Intermediate!$B$7*K2096</f>
        <v>0</v>
      </c>
      <c r="N2096" s="3">
        <f t="shared" si="61"/>
        <v>80000</v>
      </c>
      <c r="O2096" s="3">
        <f t="shared" si="59"/>
        <v>0</v>
      </c>
      <c r="P2096" s="3">
        <f t="shared" si="62"/>
        <v>33.767313730883984</v>
      </c>
      <c r="Q2096" s="3">
        <f t="shared" si="60"/>
        <v>88854.634005173502</v>
      </c>
    </row>
    <row r="2097" spans="1:17">
      <c r="A2097" s="4">
        <v>41516</v>
      </c>
      <c r="B2097" s="10">
        <v>6345.22</v>
      </c>
      <c r="C2097" s="10">
        <v>2650.88</v>
      </c>
      <c r="D2097" s="10">
        <v>5831.25</v>
      </c>
      <c r="E2097" s="10">
        <v>2584.9699999999998</v>
      </c>
      <c r="F2097" s="10">
        <v>2373.4699999999998</v>
      </c>
      <c r="G2097" s="10">
        <v>2162.79</v>
      </c>
      <c r="H2097" s="3">
        <f t="shared" si="56"/>
        <v>8</v>
      </c>
      <c r="I2097" s="3">
        <f t="shared" si="57"/>
        <v>0</v>
      </c>
      <c r="J2097" s="3">
        <f>IF(AND(A2097&gt;=Intermediate!$B$4,A2097&lt;=Intermediate!$B$2),1,0)</f>
        <v>1</v>
      </c>
      <c r="K2097" s="3">
        <f t="shared" si="58"/>
        <v>0</v>
      </c>
      <c r="L2097" s="1">
        <f t="array" ref="L2097">INDEX(B2097:G2097,1,Intermediate!$B$6)</f>
        <v>2650.88</v>
      </c>
      <c r="M2097" s="3">
        <f>Intermediate!$B$7*K2097</f>
        <v>0</v>
      </c>
      <c r="N2097" s="3">
        <f t="shared" si="61"/>
        <v>80000</v>
      </c>
      <c r="O2097" s="3">
        <f t="shared" si="59"/>
        <v>0</v>
      </c>
      <c r="P2097" s="3">
        <f t="shared" si="62"/>
        <v>33.767313730883984</v>
      </c>
      <c r="Q2097" s="3">
        <f t="shared" si="60"/>
        <v>89513.096622925746</v>
      </c>
    </row>
    <row r="2098" spans="1:17">
      <c r="A2098" s="2">
        <v>41519</v>
      </c>
      <c r="B2098" s="10">
        <v>6437.19</v>
      </c>
      <c r="C2098" s="10">
        <v>2687.24</v>
      </c>
      <c r="D2098" s="10">
        <v>5914.21</v>
      </c>
      <c r="E2098" s="10">
        <v>2620.08</v>
      </c>
      <c r="F2098" s="10">
        <v>2402.9699999999998</v>
      </c>
      <c r="G2098" s="10">
        <v>2190.14</v>
      </c>
      <c r="H2098" s="3">
        <f t="shared" si="56"/>
        <v>9</v>
      </c>
      <c r="I2098" s="3">
        <f t="shared" si="57"/>
        <v>1</v>
      </c>
      <c r="J2098" s="3">
        <f>IF(AND(A2098&gt;=Intermediate!$B$4,A2098&lt;=Intermediate!$B$2),1,0)</f>
        <v>1</v>
      </c>
      <c r="K2098" s="3">
        <f t="shared" si="58"/>
        <v>1</v>
      </c>
      <c r="L2098" s="1">
        <f t="array" ref="L2098">INDEX(B2098:G2098,1,Intermediate!$B$6)</f>
        <v>2687.24</v>
      </c>
      <c r="M2098" s="3">
        <f>Intermediate!$B$7*K2098</f>
        <v>1000</v>
      </c>
      <c r="N2098" s="3">
        <f t="shared" si="61"/>
        <v>81000</v>
      </c>
      <c r="O2098" s="3">
        <f t="shared" si="59"/>
        <v>0.37212902457540081</v>
      </c>
      <c r="P2098" s="3">
        <f t="shared" si="62"/>
        <v>34.139442755459385</v>
      </c>
      <c r="Q2098" s="3">
        <f t="shared" si="60"/>
        <v>91740.876150180673</v>
      </c>
    </row>
    <row r="2099" spans="1:17">
      <c r="A2099" s="2">
        <v>41520</v>
      </c>
      <c r="B2099" s="10">
        <v>6203.47</v>
      </c>
      <c r="C2099" s="10">
        <v>2616.23</v>
      </c>
      <c r="D2099" s="10">
        <v>5716.38</v>
      </c>
      <c r="E2099" s="10">
        <v>2545.5500000000002</v>
      </c>
      <c r="F2099" s="10">
        <v>2354.6799999999998</v>
      </c>
      <c r="G2099" s="10">
        <v>2161.94</v>
      </c>
      <c r="H2099" s="3">
        <f t="shared" si="56"/>
        <v>9</v>
      </c>
      <c r="I2099" s="3">
        <f t="shared" si="57"/>
        <v>0</v>
      </c>
      <c r="J2099" s="3">
        <f>IF(AND(A2099&gt;=Intermediate!$B$4,A2099&lt;=Intermediate!$B$2),1,0)</f>
        <v>1</v>
      </c>
      <c r="K2099" s="3">
        <f t="shared" si="58"/>
        <v>0</v>
      </c>
      <c r="L2099" s="1">
        <f t="array" ref="L2099">INDEX(B2099:G2099,1,Intermediate!$B$6)</f>
        <v>2616.23</v>
      </c>
      <c r="M2099" s="3">
        <f>Intermediate!$B$7*K2099</f>
        <v>0</v>
      </c>
      <c r="N2099" s="3">
        <f t="shared" si="61"/>
        <v>81000</v>
      </c>
      <c r="O2099" s="3">
        <f t="shared" si="59"/>
        <v>0</v>
      </c>
      <c r="P2099" s="3">
        <f t="shared" si="62"/>
        <v>34.139442755459385</v>
      </c>
      <c r="Q2099" s="3">
        <f t="shared" si="60"/>
        <v>89316.63432011551</v>
      </c>
    </row>
    <row r="2100" spans="1:17">
      <c r="A2100" s="2">
        <v>41521</v>
      </c>
      <c r="B2100" s="10">
        <v>6322.55</v>
      </c>
      <c r="C2100" s="10">
        <v>2652.45</v>
      </c>
      <c r="D2100" s="10">
        <v>5816.37</v>
      </c>
      <c r="E2100" s="10">
        <v>2583.3200000000002</v>
      </c>
      <c r="F2100" s="10">
        <v>2378.98</v>
      </c>
      <c r="G2100" s="10">
        <v>2177.16</v>
      </c>
      <c r="H2100" s="3">
        <f t="shared" si="56"/>
        <v>9</v>
      </c>
      <c r="I2100" s="3">
        <f t="shared" si="57"/>
        <v>0</v>
      </c>
      <c r="J2100" s="3">
        <f>IF(AND(A2100&gt;=Intermediate!$B$4,A2100&lt;=Intermediate!$B$2),1,0)</f>
        <v>1</v>
      </c>
      <c r="K2100" s="3">
        <f t="shared" si="58"/>
        <v>0</v>
      </c>
      <c r="L2100" s="1">
        <f t="array" ref="L2100">INDEX(B2100:G2100,1,Intermediate!$B$6)</f>
        <v>2652.45</v>
      </c>
      <c r="M2100" s="3">
        <f>Intermediate!$B$7*K2100</f>
        <v>0</v>
      </c>
      <c r="N2100" s="3">
        <f t="shared" si="61"/>
        <v>81000</v>
      </c>
      <c r="O2100" s="3">
        <f t="shared" si="59"/>
        <v>0</v>
      </c>
      <c r="P2100" s="3">
        <f t="shared" si="62"/>
        <v>34.139442755459385</v>
      </c>
      <c r="Q2100" s="3">
        <f t="shared" si="60"/>
        <v>90553.16493671824</v>
      </c>
    </row>
    <row r="2101" spans="1:17">
      <c r="A2101" s="2">
        <v>41522</v>
      </c>
      <c r="B2101" s="10">
        <v>6487.87</v>
      </c>
      <c r="C2101" s="10">
        <v>2708.85</v>
      </c>
      <c r="D2101" s="10">
        <v>5957.06</v>
      </c>
      <c r="E2101" s="10">
        <v>2638.47</v>
      </c>
      <c r="F2101" s="10">
        <v>2417.15</v>
      </c>
      <c r="G2101" s="10">
        <v>2216.4699999999998</v>
      </c>
      <c r="H2101" s="3">
        <f t="shared" si="56"/>
        <v>9</v>
      </c>
      <c r="I2101" s="3">
        <f t="shared" si="57"/>
        <v>0</v>
      </c>
      <c r="J2101" s="3">
        <f>IF(AND(A2101&gt;=Intermediate!$B$4,A2101&lt;=Intermediate!$B$2),1,0)</f>
        <v>1</v>
      </c>
      <c r="K2101" s="3">
        <f t="shared" si="58"/>
        <v>0</v>
      </c>
      <c r="L2101" s="1">
        <f t="array" ref="L2101">INDEX(B2101:G2101,1,Intermediate!$B$6)</f>
        <v>2708.85</v>
      </c>
      <c r="M2101" s="3">
        <f>Intermediate!$B$7*K2101</f>
        <v>0</v>
      </c>
      <c r="N2101" s="3">
        <f t="shared" si="61"/>
        <v>81000</v>
      </c>
      <c r="O2101" s="3">
        <f t="shared" si="59"/>
        <v>0</v>
      </c>
      <c r="P2101" s="3">
        <f t="shared" si="62"/>
        <v>34.139442755459385</v>
      </c>
      <c r="Q2101" s="3">
        <f t="shared" si="60"/>
        <v>92478.629508126149</v>
      </c>
    </row>
    <row r="2102" spans="1:17">
      <c r="A2102" s="2">
        <v>41523</v>
      </c>
      <c r="B2102" s="10">
        <v>6582.52</v>
      </c>
      <c r="C2102" s="10">
        <v>2736.5</v>
      </c>
      <c r="D2102" s="10">
        <v>6036.03</v>
      </c>
      <c r="E2102" s="10">
        <v>2668.13</v>
      </c>
      <c r="F2102" s="10">
        <v>2435.31</v>
      </c>
      <c r="G2102" s="10">
        <v>2228.33</v>
      </c>
      <c r="H2102" s="3">
        <f t="shared" si="56"/>
        <v>9</v>
      </c>
      <c r="I2102" s="3">
        <f t="shared" si="57"/>
        <v>0</v>
      </c>
      <c r="J2102" s="3">
        <f>IF(AND(A2102&gt;=Intermediate!$B$4,A2102&lt;=Intermediate!$B$2),1,0)</f>
        <v>1</v>
      </c>
      <c r="K2102" s="3">
        <f t="shared" si="58"/>
        <v>0</v>
      </c>
      <c r="L2102" s="1">
        <f t="array" ref="L2102">INDEX(B2102:G2102,1,Intermediate!$B$6)</f>
        <v>2736.5</v>
      </c>
      <c r="M2102" s="3">
        <f>Intermediate!$B$7*K2102</f>
        <v>0</v>
      </c>
      <c r="N2102" s="3">
        <f t="shared" si="61"/>
        <v>81000</v>
      </c>
      <c r="O2102" s="3">
        <f t="shared" si="59"/>
        <v>0</v>
      </c>
      <c r="P2102" s="3">
        <f t="shared" si="62"/>
        <v>34.139442755459385</v>
      </c>
      <c r="Q2102" s="3">
        <f t="shared" si="60"/>
        <v>93422.585100314609</v>
      </c>
    </row>
    <row r="2103" spans="1:17">
      <c r="A2103" s="4">
        <v>41527</v>
      </c>
      <c r="B2103" s="10">
        <v>6822.78</v>
      </c>
      <c r="C2103" s="10">
        <v>2805.27</v>
      </c>
      <c r="D2103" s="10">
        <v>6237.55</v>
      </c>
      <c r="E2103" s="10">
        <v>2738.93</v>
      </c>
      <c r="F2103" s="10">
        <v>2473.0300000000002</v>
      </c>
      <c r="G2103" s="10">
        <v>2253.16</v>
      </c>
      <c r="H2103" s="3">
        <f t="shared" si="56"/>
        <v>9</v>
      </c>
      <c r="I2103" s="3">
        <f t="shared" si="57"/>
        <v>0</v>
      </c>
      <c r="J2103" s="3">
        <f>IF(AND(A2103&gt;=Intermediate!$B$4,A2103&lt;=Intermediate!$B$2),1,0)</f>
        <v>1</v>
      </c>
      <c r="K2103" s="3">
        <f t="shared" si="58"/>
        <v>0</v>
      </c>
      <c r="L2103" s="1">
        <f t="array" ref="L2103">INDEX(B2103:G2103,1,Intermediate!$B$6)</f>
        <v>2805.27</v>
      </c>
      <c r="M2103" s="3">
        <f>Intermediate!$B$7*K2103</f>
        <v>0</v>
      </c>
      <c r="N2103" s="3">
        <f t="shared" si="61"/>
        <v>81000</v>
      </c>
      <c r="O2103" s="3">
        <f t="shared" si="59"/>
        <v>0</v>
      </c>
      <c r="P2103" s="3">
        <f t="shared" si="62"/>
        <v>34.139442755459385</v>
      </c>
      <c r="Q2103" s="3">
        <f t="shared" si="60"/>
        <v>95770.354578607541</v>
      </c>
    </row>
    <row r="2104" spans="1:17">
      <c r="A2104" s="4">
        <v>41528</v>
      </c>
      <c r="B2104" s="10">
        <v>6851</v>
      </c>
      <c r="C2104" s="10">
        <v>2830.71</v>
      </c>
      <c r="D2104" s="10">
        <v>6273.78</v>
      </c>
      <c r="E2104" s="10">
        <v>2762.54</v>
      </c>
      <c r="F2104" s="10">
        <v>2504.96</v>
      </c>
      <c r="G2104" s="10">
        <v>2283.92</v>
      </c>
      <c r="H2104" s="3">
        <f t="shared" si="56"/>
        <v>9</v>
      </c>
      <c r="I2104" s="3">
        <f t="shared" si="57"/>
        <v>0</v>
      </c>
      <c r="J2104" s="3">
        <f>IF(AND(A2104&gt;=Intermediate!$B$4,A2104&lt;=Intermediate!$B$2),1,0)</f>
        <v>1</v>
      </c>
      <c r="K2104" s="3">
        <f t="shared" si="58"/>
        <v>0</v>
      </c>
      <c r="L2104" s="1">
        <f t="array" ref="L2104">INDEX(B2104:G2104,1,Intermediate!$B$6)</f>
        <v>2830.71</v>
      </c>
      <c r="M2104" s="3">
        <f>Intermediate!$B$7*K2104</f>
        <v>0</v>
      </c>
      <c r="N2104" s="3">
        <f t="shared" si="61"/>
        <v>81000</v>
      </c>
      <c r="O2104" s="3">
        <f t="shared" si="59"/>
        <v>0</v>
      </c>
      <c r="P2104" s="3">
        <f t="shared" si="62"/>
        <v>34.139442755459385</v>
      </c>
      <c r="Q2104" s="3">
        <f t="shared" si="60"/>
        <v>96638.862002306443</v>
      </c>
    </row>
    <row r="2105" spans="1:17">
      <c r="A2105" s="4">
        <v>41529</v>
      </c>
      <c r="B2105" s="10">
        <v>6775.09</v>
      </c>
      <c r="C2105" s="10">
        <v>2812.09</v>
      </c>
      <c r="D2105" s="10">
        <v>6213.34</v>
      </c>
      <c r="E2105" s="10">
        <v>2744.15</v>
      </c>
      <c r="F2105" s="10">
        <v>2499.54</v>
      </c>
      <c r="G2105" s="10">
        <v>2278.4499999999998</v>
      </c>
      <c r="H2105" s="3">
        <f t="shared" si="56"/>
        <v>9</v>
      </c>
      <c r="I2105" s="3">
        <f t="shared" si="57"/>
        <v>0</v>
      </c>
      <c r="J2105" s="3">
        <f>IF(AND(A2105&gt;=Intermediate!$B$4,A2105&lt;=Intermediate!$B$2),1,0)</f>
        <v>1</v>
      </c>
      <c r="K2105" s="3">
        <f t="shared" si="58"/>
        <v>0</v>
      </c>
      <c r="L2105" s="1">
        <f t="array" ref="L2105">INDEX(B2105:G2105,1,Intermediate!$B$6)</f>
        <v>2812.09</v>
      </c>
      <c r="M2105" s="3">
        <f>Intermediate!$B$7*K2105</f>
        <v>0</v>
      </c>
      <c r="N2105" s="3">
        <f t="shared" si="61"/>
        <v>81000</v>
      </c>
      <c r="O2105" s="3">
        <f t="shared" si="59"/>
        <v>0</v>
      </c>
      <c r="P2105" s="3">
        <f t="shared" si="62"/>
        <v>34.139442755459385</v>
      </c>
      <c r="Q2105" s="3">
        <f t="shared" si="60"/>
        <v>96003.185578199787</v>
      </c>
    </row>
    <row r="2106" spans="1:17">
      <c r="A2106" s="4">
        <v>41530</v>
      </c>
      <c r="B2106" s="10">
        <v>6779.01</v>
      </c>
      <c r="C2106" s="10">
        <v>2819.66</v>
      </c>
      <c r="D2106" s="10">
        <v>6219.72</v>
      </c>
      <c r="E2106" s="10">
        <v>2750.09</v>
      </c>
      <c r="F2106" s="10">
        <v>2508.04</v>
      </c>
      <c r="G2106" s="10">
        <v>2291.94</v>
      </c>
      <c r="H2106" s="3">
        <f t="shared" si="56"/>
        <v>9</v>
      </c>
      <c r="I2106" s="3">
        <f t="shared" si="57"/>
        <v>0</v>
      </c>
      <c r="J2106" s="3">
        <f>IF(AND(A2106&gt;=Intermediate!$B$4,A2106&lt;=Intermediate!$B$2),1,0)</f>
        <v>1</v>
      </c>
      <c r="K2106" s="3">
        <f t="shared" si="58"/>
        <v>0</v>
      </c>
      <c r="L2106" s="1">
        <f t="array" ref="L2106">INDEX(B2106:G2106,1,Intermediate!$B$6)</f>
        <v>2819.66</v>
      </c>
      <c r="M2106" s="3">
        <f>Intermediate!$B$7*K2106</f>
        <v>0</v>
      </c>
      <c r="N2106" s="3">
        <f t="shared" si="61"/>
        <v>81000</v>
      </c>
      <c r="O2106" s="3">
        <f t="shared" si="59"/>
        <v>0</v>
      </c>
      <c r="P2106" s="3">
        <f t="shared" si="62"/>
        <v>34.139442755459385</v>
      </c>
      <c r="Q2106" s="3">
        <f t="shared" si="60"/>
        <v>96261.621159858609</v>
      </c>
    </row>
    <row r="2107" spans="1:17">
      <c r="A2107" s="4">
        <v>41533</v>
      </c>
      <c r="B2107" s="10">
        <v>6767.75</v>
      </c>
      <c r="C2107" s="10">
        <v>2808.96</v>
      </c>
      <c r="D2107" s="10">
        <v>6206.48</v>
      </c>
      <c r="E2107" s="10">
        <v>2743.66</v>
      </c>
      <c r="F2107" s="10">
        <v>2500.2800000000002</v>
      </c>
      <c r="G2107" s="10">
        <v>2271.9499999999998</v>
      </c>
      <c r="H2107" s="3">
        <f t="shared" si="56"/>
        <v>9</v>
      </c>
      <c r="I2107" s="3">
        <f t="shared" si="57"/>
        <v>0</v>
      </c>
      <c r="J2107" s="3">
        <f>IF(AND(A2107&gt;=Intermediate!$B$4,A2107&lt;=Intermediate!$B$2),1,0)</f>
        <v>1</v>
      </c>
      <c r="K2107" s="3">
        <f t="shared" si="58"/>
        <v>0</v>
      </c>
      <c r="L2107" s="1">
        <f t="array" ref="L2107">INDEX(B2107:G2107,1,Intermediate!$B$6)</f>
        <v>2808.96</v>
      </c>
      <c r="M2107" s="3">
        <f>Intermediate!$B$7*K2107</f>
        <v>0</v>
      </c>
      <c r="N2107" s="3">
        <f t="shared" si="61"/>
        <v>81000</v>
      </c>
      <c r="O2107" s="3">
        <f t="shared" si="59"/>
        <v>0</v>
      </c>
      <c r="P2107" s="3">
        <f t="shared" si="62"/>
        <v>34.139442755459385</v>
      </c>
      <c r="Q2107" s="3">
        <f t="shared" si="60"/>
        <v>95896.329122375188</v>
      </c>
    </row>
    <row r="2108" spans="1:17">
      <c r="A2108" s="4">
        <v>41534</v>
      </c>
      <c r="B2108" s="10">
        <v>6774.48</v>
      </c>
      <c r="C2108" s="10">
        <v>2807.45</v>
      </c>
      <c r="D2108" s="10">
        <v>6211.73</v>
      </c>
      <c r="E2108" s="10">
        <v>2739.99</v>
      </c>
      <c r="F2108" s="10">
        <v>2491.2600000000002</v>
      </c>
      <c r="G2108" s="10">
        <v>2270.77</v>
      </c>
      <c r="H2108" s="3">
        <f t="shared" si="56"/>
        <v>9</v>
      </c>
      <c r="I2108" s="3">
        <f t="shared" si="57"/>
        <v>0</v>
      </c>
      <c r="J2108" s="3">
        <f>IF(AND(A2108&gt;=Intermediate!$B$4,A2108&lt;=Intermediate!$B$2),1,0)</f>
        <v>1</v>
      </c>
      <c r="K2108" s="3">
        <f t="shared" si="58"/>
        <v>0</v>
      </c>
      <c r="L2108" s="1">
        <f t="array" ref="L2108">INDEX(B2108:G2108,1,Intermediate!$B$6)</f>
        <v>2807.45</v>
      </c>
      <c r="M2108" s="3">
        <f>Intermediate!$B$7*K2108</f>
        <v>0</v>
      </c>
      <c r="N2108" s="3">
        <f t="shared" si="61"/>
        <v>81000</v>
      </c>
      <c r="O2108" s="3">
        <f t="shared" si="59"/>
        <v>0</v>
      </c>
      <c r="P2108" s="3">
        <f t="shared" si="62"/>
        <v>34.139442755459385</v>
      </c>
      <c r="Q2108" s="3">
        <f t="shared" si="60"/>
        <v>95844.778563814441</v>
      </c>
    </row>
    <row r="2109" spans="1:17">
      <c r="A2109" s="4">
        <v>41535</v>
      </c>
      <c r="B2109" s="10">
        <v>6828.8</v>
      </c>
      <c r="C2109" s="10">
        <v>2824.14</v>
      </c>
      <c r="D2109" s="10">
        <v>6259.12</v>
      </c>
      <c r="E2109" s="10">
        <v>2758.93</v>
      </c>
      <c r="F2109" s="10">
        <v>2505.41</v>
      </c>
      <c r="G2109" s="10">
        <v>2274.98</v>
      </c>
      <c r="H2109" s="3">
        <f t="shared" si="56"/>
        <v>9</v>
      </c>
      <c r="I2109" s="3">
        <f t="shared" si="57"/>
        <v>0</v>
      </c>
      <c r="J2109" s="3">
        <f>IF(AND(A2109&gt;=Intermediate!$B$4,A2109&lt;=Intermediate!$B$2),1,0)</f>
        <v>1</v>
      </c>
      <c r="K2109" s="3">
        <f t="shared" si="58"/>
        <v>0</v>
      </c>
      <c r="L2109" s="1">
        <f t="array" ref="L2109">INDEX(B2109:G2109,1,Intermediate!$B$6)</f>
        <v>2824.14</v>
      </c>
      <c r="M2109" s="3">
        <f>Intermediate!$B$7*K2109</f>
        <v>0</v>
      </c>
      <c r="N2109" s="3">
        <f t="shared" si="61"/>
        <v>81000</v>
      </c>
      <c r="O2109" s="3">
        <f t="shared" si="59"/>
        <v>0</v>
      </c>
      <c r="P2109" s="3">
        <f t="shared" si="62"/>
        <v>34.139442755459385</v>
      </c>
      <c r="Q2109" s="3">
        <f t="shared" si="60"/>
        <v>96414.565863403055</v>
      </c>
    </row>
    <row r="2110" spans="1:17">
      <c r="A2110" s="4">
        <v>41536</v>
      </c>
      <c r="B2110" s="10">
        <v>7079.41</v>
      </c>
      <c r="C2110" s="10">
        <v>2901.42</v>
      </c>
      <c r="D2110" s="10">
        <v>6469.18</v>
      </c>
      <c r="E2110" s="10">
        <v>2841.11</v>
      </c>
      <c r="F2110" s="10">
        <v>2562.06</v>
      </c>
      <c r="G2110" s="10">
        <v>2308.5</v>
      </c>
      <c r="H2110" s="3">
        <f t="shared" si="56"/>
        <v>9</v>
      </c>
      <c r="I2110" s="3">
        <f t="shared" si="57"/>
        <v>0</v>
      </c>
      <c r="J2110" s="3">
        <f>IF(AND(A2110&gt;=Intermediate!$B$4,A2110&lt;=Intermediate!$B$2),1,0)</f>
        <v>1</v>
      </c>
      <c r="K2110" s="3">
        <f t="shared" si="58"/>
        <v>0</v>
      </c>
      <c r="L2110" s="1">
        <f t="array" ref="L2110">INDEX(B2110:G2110,1,Intermediate!$B$6)</f>
        <v>2901.42</v>
      </c>
      <c r="M2110" s="3">
        <f>Intermediate!$B$7*K2110</f>
        <v>0</v>
      </c>
      <c r="N2110" s="3">
        <f t="shared" si="61"/>
        <v>81000</v>
      </c>
      <c r="O2110" s="3">
        <f t="shared" si="59"/>
        <v>0</v>
      </c>
      <c r="P2110" s="3">
        <f t="shared" si="62"/>
        <v>34.139442755459385</v>
      </c>
      <c r="Q2110" s="3">
        <f t="shared" si="60"/>
        <v>99052.86199954497</v>
      </c>
    </row>
    <row r="2111" spans="1:17">
      <c r="A2111" s="4">
        <v>41537</v>
      </c>
      <c r="B2111" s="10">
        <v>6970.75</v>
      </c>
      <c r="C2111" s="10">
        <v>2861.13</v>
      </c>
      <c r="D2111" s="10">
        <v>6374.62</v>
      </c>
      <c r="E2111" s="10">
        <v>2805.78</v>
      </c>
      <c r="F2111" s="10">
        <v>2538.27</v>
      </c>
      <c r="G2111" s="10">
        <v>2276.83</v>
      </c>
      <c r="H2111" s="3">
        <f t="shared" si="56"/>
        <v>9</v>
      </c>
      <c r="I2111" s="3">
        <f t="shared" si="57"/>
        <v>0</v>
      </c>
      <c r="J2111" s="3">
        <f>IF(AND(A2111&gt;=Intermediate!$B$4,A2111&lt;=Intermediate!$B$2),1,0)</f>
        <v>1</v>
      </c>
      <c r="K2111" s="3">
        <f t="shared" si="58"/>
        <v>0</v>
      </c>
      <c r="L2111" s="1">
        <f t="array" ref="L2111">INDEX(B2111:G2111,1,Intermediate!$B$6)</f>
        <v>2861.13</v>
      </c>
      <c r="M2111" s="3">
        <f>Intermediate!$B$7*K2111</f>
        <v>0</v>
      </c>
      <c r="N2111" s="3">
        <f t="shared" si="61"/>
        <v>81000</v>
      </c>
      <c r="O2111" s="3">
        <f t="shared" si="59"/>
        <v>0</v>
      </c>
      <c r="P2111" s="3">
        <f t="shared" si="62"/>
        <v>34.139442755459385</v>
      </c>
      <c r="Q2111" s="3">
        <f t="shared" si="60"/>
        <v>97677.383850927508</v>
      </c>
    </row>
    <row r="2112" spans="1:17">
      <c r="A2112" s="4">
        <v>41540</v>
      </c>
      <c r="B2112" s="10">
        <v>6836.3</v>
      </c>
      <c r="C2112" s="10">
        <v>2823.31</v>
      </c>
      <c r="D2112" s="10">
        <v>6265.46</v>
      </c>
      <c r="E2112" s="10">
        <v>2764.18</v>
      </c>
      <c r="F2112" s="10">
        <v>2511.71</v>
      </c>
      <c r="G2112" s="10">
        <v>2267.62</v>
      </c>
      <c r="H2112" s="3">
        <f t="shared" si="56"/>
        <v>9</v>
      </c>
      <c r="I2112" s="3">
        <f t="shared" si="57"/>
        <v>0</v>
      </c>
      <c r="J2112" s="3">
        <f>IF(AND(A2112&gt;=Intermediate!$B$4,A2112&lt;=Intermediate!$B$2),1,0)</f>
        <v>1</v>
      </c>
      <c r="K2112" s="3">
        <f t="shared" si="58"/>
        <v>0</v>
      </c>
      <c r="L2112" s="1">
        <f t="array" ref="L2112">INDEX(B2112:G2112,1,Intermediate!$B$6)</f>
        <v>2823.31</v>
      </c>
      <c r="M2112" s="3">
        <f>Intermediate!$B$7*K2112</f>
        <v>0</v>
      </c>
      <c r="N2112" s="3">
        <f t="shared" si="61"/>
        <v>81000</v>
      </c>
      <c r="O2112" s="3">
        <f t="shared" si="59"/>
        <v>0</v>
      </c>
      <c r="P2112" s="3">
        <f t="shared" si="62"/>
        <v>34.139442755459385</v>
      </c>
      <c r="Q2112" s="3">
        <f t="shared" si="60"/>
        <v>96386.23012591603</v>
      </c>
    </row>
    <row r="2113" spans="1:17">
      <c r="A2113" s="4">
        <v>41541</v>
      </c>
      <c r="B2113" s="10">
        <v>6839.68</v>
      </c>
      <c r="C2113" s="10">
        <v>2825.33</v>
      </c>
      <c r="D2113" s="10">
        <v>6268.47</v>
      </c>
      <c r="E2113" s="10">
        <v>2768.9</v>
      </c>
      <c r="F2113" s="10">
        <v>2519.5500000000002</v>
      </c>
      <c r="G2113" s="10">
        <v>2267.5300000000002</v>
      </c>
      <c r="H2113" s="3">
        <f t="shared" si="56"/>
        <v>9</v>
      </c>
      <c r="I2113" s="3">
        <f t="shared" si="57"/>
        <v>0</v>
      </c>
      <c r="J2113" s="3">
        <f>IF(AND(A2113&gt;=Intermediate!$B$4,A2113&lt;=Intermediate!$B$2),1,0)</f>
        <v>1</v>
      </c>
      <c r="K2113" s="3">
        <f t="shared" si="58"/>
        <v>0</v>
      </c>
      <c r="L2113" s="1">
        <f t="array" ref="L2113">INDEX(B2113:G2113,1,Intermediate!$B$6)</f>
        <v>2825.33</v>
      </c>
      <c r="M2113" s="3">
        <f>Intermediate!$B$7*K2113</f>
        <v>0</v>
      </c>
      <c r="N2113" s="3">
        <f t="shared" si="61"/>
        <v>81000</v>
      </c>
      <c r="O2113" s="3">
        <f t="shared" si="59"/>
        <v>0</v>
      </c>
      <c r="P2113" s="3">
        <f t="shared" si="62"/>
        <v>34.139442755459385</v>
      </c>
      <c r="Q2113" s="3">
        <f t="shared" si="60"/>
        <v>96455.19180028206</v>
      </c>
    </row>
    <row r="2114" spans="1:17">
      <c r="A2114" s="4">
        <v>41542</v>
      </c>
      <c r="B2114" s="10">
        <v>6825.61</v>
      </c>
      <c r="C2114" s="10">
        <v>2825.45</v>
      </c>
      <c r="D2114" s="10">
        <v>6258.6</v>
      </c>
      <c r="E2114" s="10">
        <v>2770.17</v>
      </c>
      <c r="F2114" s="10">
        <v>2527.9</v>
      </c>
      <c r="G2114" s="10">
        <v>2268.9299999999998</v>
      </c>
      <c r="H2114" s="3">
        <f t="shared" si="56"/>
        <v>9</v>
      </c>
      <c r="I2114" s="3">
        <f t="shared" si="57"/>
        <v>0</v>
      </c>
      <c r="J2114" s="3">
        <f>IF(AND(A2114&gt;=Intermediate!$B$4,A2114&lt;=Intermediate!$B$2),1,0)</f>
        <v>1</v>
      </c>
      <c r="K2114" s="3">
        <f t="shared" si="58"/>
        <v>0</v>
      </c>
      <c r="L2114" s="1">
        <f t="array" ref="L2114">INDEX(B2114:G2114,1,Intermediate!$B$6)</f>
        <v>2825.45</v>
      </c>
      <c r="M2114" s="3">
        <f>Intermediate!$B$7*K2114</f>
        <v>0</v>
      </c>
      <c r="N2114" s="3">
        <f t="shared" si="61"/>
        <v>81000</v>
      </c>
      <c r="O2114" s="3">
        <f t="shared" si="59"/>
        <v>0</v>
      </c>
      <c r="P2114" s="3">
        <f t="shared" si="62"/>
        <v>34.139442755459385</v>
      </c>
      <c r="Q2114" s="3">
        <f t="shared" si="60"/>
        <v>96459.288533412706</v>
      </c>
    </row>
    <row r="2115" spans="1:17">
      <c r="A2115" s="4">
        <v>41543</v>
      </c>
      <c r="B2115" s="10">
        <v>6834.39</v>
      </c>
      <c r="C2115" s="10">
        <v>2830.96</v>
      </c>
      <c r="D2115" s="10">
        <v>6265.96</v>
      </c>
      <c r="E2115" s="10">
        <v>2773.12</v>
      </c>
      <c r="F2115" s="10">
        <v>2530.88</v>
      </c>
      <c r="G2115" s="10">
        <v>2275.84</v>
      </c>
      <c r="H2115" s="3">
        <f t="shared" si="56"/>
        <v>9</v>
      </c>
      <c r="I2115" s="3">
        <f t="shared" si="57"/>
        <v>0</v>
      </c>
      <c r="J2115" s="3">
        <f>IF(AND(A2115&gt;=Intermediate!$B$4,A2115&lt;=Intermediate!$B$2),1,0)</f>
        <v>1</v>
      </c>
      <c r="K2115" s="3">
        <f t="shared" si="58"/>
        <v>0</v>
      </c>
      <c r="L2115" s="1">
        <f t="array" ref="L2115">INDEX(B2115:G2115,1,Intermediate!$B$6)</f>
        <v>2830.96</v>
      </c>
      <c r="M2115" s="3">
        <f>Intermediate!$B$7*K2115</f>
        <v>0</v>
      </c>
      <c r="N2115" s="3">
        <f t="shared" si="61"/>
        <v>81000</v>
      </c>
      <c r="O2115" s="3">
        <f t="shared" si="59"/>
        <v>0</v>
      </c>
      <c r="P2115" s="3">
        <f t="shared" si="62"/>
        <v>34.139442755459385</v>
      </c>
      <c r="Q2115" s="3">
        <f t="shared" si="60"/>
        <v>96647.396862995301</v>
      </c>
    </row>
    <row r="2116" spans="1:17">
      <c r="A2116" s="4">
        <v>41544</v>
      </c>
      <c r="B2116" s="10">
        <v>6787.77</v>
      </c>
      <c r="C2116" s="10">
        <v>2821.08</v>
      </c>
      <c r="D2116" s="10">
        <v>6229.07</v>
      </c>
      <c r="E2116" s="10">
        <v>2762.06</v>
      </c>
      <c r="F2116" s="10">
        <v>2528.12</v>
      </c>
      <c r="G2116" s="10">
        <v>2279.1799999999998</v>
      </c>
      <c r="H2116" s="3">
        <f t="shared" si="56"/>
        <v>9</v>
      </c>
      <c r="I2116" s="3">
        <f t="shared" si="57"/>
        <v>0</v>
      </c>
      <c r="J2116" s="3">
        <f>IF(AND(A2116&gt;=Intermediate!$B$4,A2116&lt;=Intermediate!$B$2),1,0)</f>
        <v>1</v>
      </c>
      <c r="K2116" s="3">
        <f t="shared" si="58"/>
        <v>0</v>
      </c>
      <c r="L2116" s="1">
        <f t="array" ref="L2116">INDEX(B2116:G2116,1,Intermediate!$B$6)</f>
        <v>2821.08</v>
      </c>
      <c r="M2116" s="3">
        <f>Intermediate!$B$7*K2116</f>
        <v>0</v>
      </c>
      <c r="N2116" s="3">
        <f t="shared" si="61"/>
        <v>81000</v>
      </c>
      <c r="O2116" s="3">
        <f t="shared" si="59"/>
        <v>0</v>
      </c>
      <c r="P2116" s="3">
        <f t="shared" si="62"/>
        <v>34.139442755459385</v>
      </c>
      <c r="Q2116" s="3">
        <f t="shared" si="60"/>
        <v>96310.099168571352</v>
      </c>
    </row>
    <row r="2117" spans="1:17">
      <c r="A2117" s="4">
        <v>41547</v>
      </c>
      <c r="B2117" s="10">
        <v>6677.52</v>
      </c>
      <c r="C2117" s="10">
        <v>2792.67</v>
      </c>
      <c r="D2117" s="10">
        <v>6139.75</v>
      </c>
      <c r="E2117" s="10">
        <v>2735.49</v>
      </c>
      <c r="F2117" s="10">
        <v>2520.77</v>
      </c>
      <c r="G2117" s="10">
        <v>2267.33</v>
      </c>
      <c r="H2117" s="3">
        <f t="shared" si="56"/>
        <v>9</v>
      </c>
      <c r="I2117" s="3">
        <f t="shared" si="57"/>
        <v>0</v>
      </c>
      <c r="J2117" s="3">
        <f>IF(AND(A2117&gt;=Intermediate!$B$4,A2117&lt;=Intermediate!$B$2),1,0)</f>
        <v>1</v>
      </c>
      <c r="K2117" s="3">
        <f t="shared" si="58"/>
        <v>0</v>
      </c>
      <c r="L2117" s="1">
        <f t="array" ref="L2117">INDEX(B2117:G2117,1,Intermediate!$B$6)</f>
        <v>2792.67</v>
      </c>
      <c r="M2117" s="3">
        <f>Intermediate!$B$7*K2117</f>
        <v>0</v>
      </c>
      <c r="N2117" s="3">
        <f t="shared" si="61"/>
        <v>81000</v>
      </c>
      <c r="O2117" s="3">
        <f t="shared" si="59"/>
        <v>0</v>
      </c>
      <c r="P2117" s="3">
        <f t="shared" si="62"/>
        <v>34.139442755459385</v>
      </c>
      <c r="Q2117" s="3">
        <f t="shared" si="60"/>
        <v>95340.197599888765</v>
      </c>
    </row>
    <row r="2118" spans="1:17">
      <c r="A2118" s="2">
        <v>41548</v>
      </c>
      <c r="B2118" s="10">
        <v>6729.11</v>
      </c>
      <c r="C2118" s="10">
        <v>2809.98</v>
      </c>
      <c r="D2118" s="10">
        <v>6182.91</v>
      </c>
      <c r="E2118" s="10">
        <v>2752.55</v>
      </c>
      <c r="F2118" s="10">
        <v>2533.09</v>
      </c>
      <c r="G2118" s="10">
        <v>2278.1999999999998</v>
      </c>
      <c r="H2118" s="3">
        <f t="shared" si="56"/>
        <v>10</v>
      </c>
      <c r="I2118" s="3">
        <f t="shared" si="57"/>
        <v>1</v>
      </c>
      <c r="J2118" s="3">
        <f>IF(AND(A2118&gt;=Intermediate!$B$4,A2118&lt;=Intermediate!$B$2),1,0)</f>
        <v>1</v>
      </c>
      <c r="K2118" s="3">
        <f t="shared" si="58"/>
        <v>1</v>
      </c>
      <c r="L2118" s="1">
        <f t="array" ref="L2118">INDEX(B2118:G2118,1,Intermediate!$B$6)</f>
        <v>2809.98</v>
      </c>
      <c r="M2118" s="3">
        <f>Intermediate!$B$7*K2118</f>
        <v>1000</v>
      </c>
      <c r="N2118" s="3">
        <f t="shared" si="61"/>
        <v>82000</v>
      </c>
      <c r="O2118" s="3">
        <f t="shared" si="59"/>
        <v>0.35587441903501094</v>
      </c>
      <c r="P2118" s="3">
        <f t="shared" si="62"/>
        <v>34.495317174494396</v>
      </c>
      <c r="Q2118" s="3">
        <f t="shared" si="60"/>
        <v>96931.15135398577</v>
      </c>
    </row>
    <row r="2119" spans="1:17">
      <c r="A2119" s="2">
        <v>41550</v>
      </c>
      <c r="B2119" s="10">
        <v>6875.06</v>
      </c>
      <c r="C2119" s="10">
        <v>2858.54</v>
      </c>
      <c r="D2119" s="10">
        <v>6308.34</v>
      </c>
      <c r="E2119" s="10">
        <v>2801.42</v>
      </c>
      <c r="F2119" s="10">
        <v>2568.08</v>
      </c>
      <c r="G2119" s="10">
        <v>2304.7399999999998</v>
      </c>
      <c r="H2119" s="3">
        <f t="shared" si="56"/>
        <v>10</v>
      </c>
      <c r="I2119" s="3">
        <f t="shared" si="57"/>
        <v>0</v>
      </c>
      <c r="J2119" s="3">
        <f>IF(AND(A2119&gt;=Intermediate!$B$4,A2119&lt;=Intermediate!$B$2),1,0)</f>
        <v>1</v>
      </c>
      <c r="K2119" s="3">
        <f t="shared" si="58"/>
        <v>0</v>
      </c>
      <c r="L2119" s="1">
        <f t="array" ref="L2119">INDEX(B2119:G2119,1,Intermediate!$B$6)</f>
        <v>2858.54</v>
      </c>
      <c r="M2119" s="3">
        <f>Intermediate!$B$7*K2119</f>
        <v>0</v>
      </c>
      <c r="N2119" s="3">
        <f t="shared" si="61"/>
        <v>82000</v>
      </c>
      <c r="O2119" s="3">
        <f t="shared" si="59"/>
        <v>0</v>
      </c>
      <c r="P2119" s="3">
        <f t="shared" si="62"/>
        <v>34.495317174494396</v>
      </c>
      <c r="Q2119" s="3">
        <f t="shared" si="60"/>
        <v>98606.243955979211</v>
      </c>
    </row>
    <row r="2120" spans="1:17">
      <c r="A2120" s="2">
        <v>41551</v>
      </c>
      <c r="B2120" s="10">
        <v>6876.96</v>
      </c>
      <c r="C2120" s="10">
        <v>2864.4</v>
      </c>
      <c r="D2120" s="10">
        <v>6313.23</v>
      </c>
      <c r="E2120" s="10">
        <v>2804.99</v>
      </c>
      <c r="F2120" s="10">
        <v>2573.7199999999998</v>
      </c>
      <c r="G2120" s="10">
        <v>2316.1799999999998</v>
      </c>
      <c r="H2120" s="3">
        <f t="shared" si="56"/>
        <v>10</v>
      </c>
      <c r="I2120" s="3">
        <f t="shared" si="57"/>
        <v>0</v>
      </c>
      <c r="J2120" s="3">
        <f>IF(AND(A2120&gt;=Intermediate!$B$4,A2120&lt;=Intermediate!$B$2),1,0)</f>
        <v>1</v>
      </c>
      <c r="K2120" s="3">
        <f t="shared" si="58"/>
        <v>0</v>
      </c>
      <c r="L2120" s="1">
        <f t="array" ref="L2120">INDEX(B2120:G2120,1,Intermediate!$B$6)</f>
        <v>2864.4</v>
      </c>
      <c r="M2120" s="3">
        <f>Intermediate!$B$7*K2120</f>
        <v>0</v>
      </c>
      <c r="N2120" s="3">
        <f t="shared" si="61"/>
        <v>82000</v>
      </c>
      <c r="O2120" s="3">
        <f t="shared" si="59"/>
        <v>0</v>
      </c>
      <c r="P2120" s="3">
        <f t="shared" si="62"/>
        <v>34.495317174494396</v>
      </c>
      <c r="Q2120" s="3">
        <f t="shared" si="60"/>
        <v>98808.386514621758</v>
      </c>
    </row>
    <row r="2121" spans="1:17">
      <c r="A2121" s="2">
        <v>41554</v>
      </c>
      <c r="B2121" s="10">
        <v>6881.71</v>
      </c>
      <c r="C2121" s="10">
        <v>2874.16</v>
      </c>
      <c r="D2121" s="10">
        <v>6322.54</v>
      </c>
      <c r="E2121" s="10">
        <v>2812.84</v>
      </c>
      <c r="F2121" s="10">
        <v>2586.25</v>
      </c>
      <c r="G2121" s="10">
        <v>2328.54</v>
      </c>
      <c r="H2121" s="3">
        <f t="shared" si="56"/>
        <v>10</v>
      </c>
      <c r="I2121" s="3">
        <f t="shared" si="57"/>
        <v>0</v>
      </c>
      <c r="J2121" s="3">
        <f>IF(AND(A2121&gt;=Intermediate!$B$4,A2121&lt;=Intermediate!$B$2),1,0)</f>
        <v>1</v>
      </c>
      <c r="K2121" s="3">
        <f t="shared" si="58"/>
        <v>0</v>
      </c>
      <c r="L2121" s="1">
        <f t="array" ref="L2121">INDEX(B2121:G2121,1,Intermediate!$B$6)</f>
        <v>2874.16</v>
      </c>
      <c r="M2121" s="3">
        <f>Intermediate!$B$7*K2121</f>
        <v>0</v>
      </c>
      <c r="N2121" s="3">
        <f t="shared" si="61"/>
        <v>82000</v>
      </c>
      <c r="O2121" s="3">
        <f t="shared" si="59"/>
        <v>0</v>
      </c>
      <c r="P2121" s="3">
        <f t="shared" si="62"/>
        <v>34.495317174494396</v>
      </c>
      <c r="Q2121" s="3">
        <f t="shared" si="60"/>
        <v>99145.060810244802</v>
      </c>
    </row>
    <row r="2122" spans="1:17">
      <c r="A2122" s="2">
        <v>41555</v>
      </c>
      <c r="B2122" s="10">
        <v>6903.16</v>
      </c>
      <c r="C2122" s="10">
        <v>2884.54</v>
      </c>
      <c r="D2122" s="10">
        <v>6341.66</v>
      </c>
      <c r="E2122" s="10">
        <v>2817.81</v>
      </c>
      <c r="F2122" s="10">
        <v>2587.27</v>
      </c>
      <c r="G2122" s="10">
        <v>2343.9299999999998</v>
      </c>
      <c r="H2122" s="3">
        <f t="shared" si="56"/>
        <v>10</v>
      </c>
      <c r="I2122" s="3">
        <f t="shared" si="57"/>
        <v>0</v>
      </c>
      <c r="J2122" s="3">
        <f>IF(AND(A2122&gt;=Intermediate!$B$4,A2122&lt;=Intermediate!$B$2),1,0)</f>
        <v>1</v>
      </c>
      <c r="K2122" s="3">
        <f t="shared" si="58"/>
        <v>0</v>
      </c>
      <c r="L2122" s="1">
        <f t="array" ref="L2122">INDEX(B2122:G2122,1,Intermediate!$B$6)</f>
        <v>2884.54</v>
      </c>
      <c r="M2122" s="3">
        <f>Intermediate!$B$7*K2122</f>
        <v>0</v>
      </c>
      <c r="N2122" s="3">
        <f t="shared" si="61"/>
        <v>82000</v>
      </c>
      <c r="O2122" s="3">
        <f t="shared" si="59"/>
        <v>0</v>
      </c>
      <c r="P2122" s="3">
        <f t="shared" si="62"/>
        <v>34.495317174494396</v>
      </c>
      <c r="Q2122" s="3">
        <f t="shared" si="60"/>
        <v>99503.122202516068</v>
      </c>
    </row>
    <row r="2123" spans="1:17">
      <c r="A2123" s="2">
        <v>41556</v>
      </c>
      <c r="B2123" s="10">
        <v>6992.99</v>
      </c>
      <c r="C2123" s="10">
        <v>2917.3</v>
      </c>
      <c r="D2123" s="10">
        <v>6419.91</v>
      </c>
      <c r="E2123" s="10">
        <v>2849.11</v>
      </c>
      <c r="F2123" s="10">
        <v>2611.58</v>
      </c>
      <c r="G2123" s="10">
        <v>2367.1799999999998</v>
      </c>
      <c r="H2123" s="3">
        <f t="shared" si="56"/>
        <v>10</v>
      </c>
      <c r="I2123" s="3">
        <f t="shared" si="57"/>
        <v>0</v>
      </c>
      <c r="J2123" s="3">
        <f>IF(AND(A2123&gt;=Intermediate!$B$4,A2123&lt;=Intermediate!$B$2),1,0)</f>
        <v>1</v>
      </c>
      <c r="K2123" s="3">
        <f t="shared" si="58"/>
        <v>0</v>
      </c>
      <c r="L2123" s="1">
        <f t="array" ref="L2123">INDEX(B2123:G2123,1,Intermediate!$B$6)</f>
        <v>2917.3</v>
      </c>
      <c r="M2123" s="3">
        <f>Intermediate!$B$7*K2123</f>
        <v>0</v>
      </c>
      <c r="N2123" s="3">
        <f t="shared" si="61"/>
        <v>82000</v>
      </c>
      <c r="O2123" s="3">
        <f t="shared" si="59"/>
        <v>0</v>
      </c>
      <c r="P2123" s="3">
        <f t="shared" si="62"/>
        <v>34.495317174494396</v>
      </c>
      <c r="Q2123" s="3">
        <f t="shared" si="60"/>
        <v>100633.18879315251</v>
      </c>
    </row>
    <row r="2124" spans="1:17">
      <c r="A2124" s="4">
        <v>41557</v>
      </c>
      <c r="B2124" s="10">
        <v>7013.97</v>
      </c>
      <c r="C2124" s="10">
        <v>2932.02</v>
      </c>
      <c r="D2124" s="10">
        <v>6440.93</v>
      </c>
      <c r="E2124" s="10">
        <v>2859.38</v>
      </c>
      <c r="F2124" s="10">
        <v>2623.18</v>
      </c>
      <c r="G2124" s="10">
        <v>2389.31</v>
      </c>
      <c r="H2124" s="3">
        <f t="shared" si="56"/>
        <v>10</v>
      </c>
      <c r="I2124" s="3">
        <f t="shared" si="57"/>
        <v>0</v>
      </c>
      <c r="J2124" s="3">
        <f>IF(AND(A2124&gt;=Intermediate!$B$4,A2124&lt;=Intermediate!$B$2),1,0)</f>
        <v>1</v>
      </c>
      <c r="K2124" s="3">
        <f t="shared" si="58"/>
        <v>0</v>
      </c>
      <c r="L2124" s="1">
        <f t="array" ref="L2124">INDEX(B2124:G2124,1,Intermediate!$B$6)</f>
        <v>2932.02</v>
      </c>
      <c r="M2124" s="3">
        <f>Intermediate!$B$7*K2124</f>
        <v>0</v>
      </c>
      <c r="N2124" s="3">
        <f t="shared" si="61"/>
        <v>82000</v>
      </c>
      <c r="O2124" s="3">
        <f t="shared" si="59"/>
        <v>0</v>
      </c>
      <c r="P2124" s="3">
        <f t="shared" si="62"/>
        <v>34.495317174494396</v>
      </c>
      <c r="Q2124" s="3">
        <f t="shared" si="60"/>
        <v>101140.95986196106</v>
      </c>
    </row>
    <row r="2125" spans="1:17">
      <c r="A2125" s="4">
        <v>41558</v>
      </c>
      <c r="B2125" s="10">
        <v>7090</v>
      </c>
      <c r="C2125" s="10">
        <v>2952.98</v>
      </c>
      <c r="D2125" s="10">
        <v>6502.92</v>
      </c>
      <c r="E2125" s="10">
        <v>2877.67</v>
      </c>
      <c r="F2125" s="10">
        <v>2628.12</v>
      </c>
      <c r="G2125" s="10">
        <v>2403.1999999999998</v>
      </c>
      <c r="H2125" s="3">
        <f t="shared" si="56"/>
        <v>10</v>
      </c>
      <c r="I2125" s="3">
        <f t="shared" si="57"/>
        <v>0</v>
      </c>
      <c r="J2125" s="3">
        <f>IF(AND(A2125&gt;=Intermediate!$B$4,A2125&lt;=Intermediate!$B$2),1,0)</f>
        <v>1</v>
      </c>
      <c r="K2125" s="3">
        <f t="shared" si="58"/>
        <v>0</v>
      </c>
      <c r="L2125" s="1">
        <f t="array" ref="L2125">INDEX(B2125:G2125,1,Intermediate!$B$6)</f>
        <v>2952.98</v>
      </c>
      <c r="M2125" s="3">
        <f>Intermediate!$B$7*K2125</f>
        <v>0</v>
      </c>
      <c r="N2125" s="3">
        <f t="shared" si="61"/>
        <v>82000</v>
      </c>
      <c r="O2125" s="3">
        <f t="shared" si="59"/>
        <v>0</v>
      </c>
      <c r="P2125" s="3">
        <f t="shared" si="62"/>
        <v>34.495317174494396</v>
      </c>
      <c r="Q2125" s="3">
        <f t="shared" si="60"/>
        <v>101863.98170993847</v>
      </c>
    </row>
    <row r="2126" spans="1:17">
      <c r="A2126" s="4">
        <v>41561</v>
      </c>
      <c r="B2126" s="10">
        <v>7108.82</v>
      </c>
      <c r="C2126" s="10">
        <v>2967.07</v>
      </c>
      <c r="D2126" s="10">
        <v>6522.67</v>
      </c>
      <c r="E2126" s="10">
        <v>2889.95</v>
      </c>
      <c r="F2126" s="10">
        <v>2644.38</v>
      </c>
      <c r="G2126" s="10">
        <v>2423.46</v>
      </c>
      <c r="H2126" s="3">
        <f t="shared" si="56"/>
        <v>10</v>
      </c>
      <c r="I2126" s="3">
        <f t="shared" si="57"/>
        <v>0</v>
      </c>
      <c r="J2126" s="3">
        <f>IF(AND(A2126&gt;=Intermediate!$B$4,A2126&lt;=Intermediate!$B$2),1,0)</f>
        <v>1</v>
      </c>
      <c r="K2126" s="3">
        <f t="shared" si="58"/>
        <v>0</v>
      </c>
      <c r="L2126" s="1">
        <f t="array" ref="L2126">INDEX(B2126:G2126,1,Intermediate!$B$6)</f>
        <v>2967.07</v>
      </c>
      <c r="M2126" s="3">
        <f>Intermediate!$B$7*K2126</f>
        <v>0</v>
      </c>
      <c r="N2126" s="3">
        <f t="shared" si="61"/>
        <v>82000</v>
      </c>
      <c r="O2126" s="3">
        <f t="shared" si="59"/>
        <v>0</v>
      </c>
      <c r="P2126" s="3">
        <f t="shared" si="62"/>
        <v>34.495317174494396</v>
      </c>
      <c r="Q2126" s="3">
        <f t="shared" si="60"/>
        <v>102350.02072892709</v>
      </c>
    </row>
    <row r="2127" spans="1:17">
      <c r="A2127" s="4">
        <v>41562</v>
      </c>
      <c r="B2127" s="10">
        <v>7075.73</v>
      </c>
      <c r="C2127" s="10">
        <v>2941.88</v>
      </c>
      <c r="D2127" s="10">
        <v>6485.76</v>
      </c>
      <c r="E2127" s="10">
        <v>2867.09</v>
      </c>
      <c r="F2127" s="10">
        <v>2614.5300000000002</v>
      </c>
      <c r="G2127" s="10">
        <v>2391.16</v>
      </c>
      <c r="H2127" s="3">
        <f t="shared" si="56"/>
        <v>10</v>
      </c>
      <c r="I2127" s="3">
        <f t="shared" si="57"/>
        <v>0</v>
      </c>
      <c r="J2127" s="3">
        <f>IF(AND(A2127&gt;=Intermediate!$B$4,A2127&lt;=Intermediate!$B$2),1,0)</f>
        <v>1</v>
      </c>
      <c r="K2127" s="3">
        <f t="shared" si="58"/>
        <v>0</v>
      </c>
      <c r="L2127" s="1">
        <f t="array" ref="L2127">INDEX(B2127:G2127,1,Intermediate!$B$6)</f>
        <v>2941.88</v>
      </c>
      <c r="M2127" s="3">
        <f>Intermediate!$B$7*K2127</f>
        <v>0</v>
      </c>
      <c r="N2127" s="3">
        <f t="shared" si="61"/>
        <v>82000</v>
      </c>
      <c r="O2127" s="3">
        <f t="shared" si="59"/>
        <v>0</v>
      </c>
      <c r="P2127" s="3">
        <f t="shared" si="62"/>
        <v>34.495317174494396</v>
      </c>
      <c r="Q2127" s="3">
        <f t="shared" si="60"/>
        <v>101481.08368930158</v>
      </c>
    </row>
    <row r="2128" spans="1:17">
      <c r="A2128" s="4">
        <v>41564</v>
      </c>
      <c r="B2128" s="10">
        <v>7030.09</v>
      </c>
      <c r="C2128" s="10">
        <v>2933.74</v>
      </c>
      <c r="D2128" s="10">
        <v>6448.99</v>
      </c>
      <c r="E2128" s="10">
        <v>2856.51</v>
      </c>
      <c r="F2128" s="10">
        <v>2612.5</v>
      </c>
      <c r="G2128" s="10">
        <v>2395.4699999999998</v>
      </c>
      <c r="H2128" s="3">
        <f t="shared" si="56"/>
        <v>10</v>
      </c>
      <c r="I2128" s="3">
        <f t="shared" si="57"/>
        <v>0</v>
      </c>
      <c r="J2128" s="3">
        <f>IF(AND(A2128&gt;=Intermediate!$B$4,A2128&lt;=Intermediate!$B$2),1,0)</f>
        <v>1</v>
      </c>
      <c r="K2128" s="3">
        <f t="shared" si="58"/>
        <v>0</v>
      </c>
      <c r="L2128" s="1">
        <f t="array" ref="L2128">INDEX(B2128:G2128,1,Intermediate!$B$6)</f>
        <v>2933.74</v>
      </c>
      <c r="M2128" s="3">
        <f>Intermediate!$B$7*K2128</f>
        <v>0</v>
      </c>
      <c r="N2128" s="3">
        <f t="shared" si="61"/>
        <v>82000</v>
      </c>
      <c r="O2128" s="3">
        <f t="shared" si="59"/>
        <v>0</v>
      </c>
      <c r="P2128" s="3">
        <f t="shared" si="62"/>
        <v>34.495317174494396</v>
      </c>
      <c r="Q2128" s="3">
        <f t="shared" si="60"/>
        <v>101200.29180750118</v>
      </c>
    </row>
    <row r="2129" spans="1:17">
      <c r="A2129" s="4">
        <v>41565</v>
      </c>
      <c r="B2129" s="10">
        <v>7187.98</v>
      </c>
      <c r="C2129" s="10">
        <v>2981.38</v>
      </c>
      <c r="D2129" s="10">
        <v>6581.65</v>
      </c>
      <c r="E2129" s="10">
        <v>2905.6</v>
      </c>
      <c r="F2129" s="10">
        <v>2643.77</v>
      </c>
      <c r="G2129" s="10">
        <v>2412.91</v>
      </c>
      <c r="H2129" s="3">
        <f t="shared" si="56"/>
        <v>10</v>
      </c>
      <c r="I2129" s="3">
        <f t="shared" si="57"/>
        <v>0</v>
      </c>
      <c r="J2129" s="3">
        <f>IF(AND(A2129&gt;=Intermediate!$B$4,A2129&lt;=Intermediate!$B$2),1,0)</f>
        <v>1</v>
      </c>
      <c r="K2129" s="3">
        <f t="shared" si="58"/>
        <v>0</v>
      </c>
      <c r="L2129" s="1">
        <f t="array" ref="L2129">INDEX(B2129:G2129,1,Intermediate!$B$6)</f>
        <v>2981.38</v>
      </c>
      <c r="M2129" s="3">
        <f>Intermediate!$B$7*K2129</f>
        <v>0</v>
      </c>
      <c r="N2129" s="3">
        <f t="shared" si="61"/>
        <v>82000</v>
      </c>
      <c r="O2129" s="3">
        <f t="shared" si="59"/>
        <v>0</v>
      </c>
      <c r="P2129" s="3">
        <f t="shared" si="62"/>
        <v>34.495317174494396</v>
      </c>
      <c r="Q2129" s="3">
        <f t="shared" si="60"/>
        <v>102843.6487176941</v>
      </c>
    </row>
    <row r="2130" spans="1:17">
      <c r="A2130" s="4">
        <v>41568</v>
      </c>
      <c r="B2130" s="10">
        <v>7220.3</v>
      </c>
      <c r="C2130" s="10">
        <v>3004.11</v>
      </c>
      <c r="D2130" s="10">
        <v>6615.33</v>
      </c>
      <c r="E2130" s="10">
        <v>2925.49</v>
      </c>
      <c r="F2130" s="10">
        <v>2668.84</v>
      </c>
      <c r="G2130" s="10">
        <v>2441.02</v>
      </c>
      <c r="H2130" s="3">
        <f t="shared" si="56"/>
        <v>10</v>
      </c>
      <c r="I2130" s="3">
        <f t="shared" si="57"/>
        <v>0</v>
      </c>
      <c r="J2130" s="3">
        <f>IF(AND(A2130&gt;=Intermediate!$B$4,A2130&lt;=Intermediate!$B$2),1,0)</f>
        <v>1</v>
      </c>
      <c r="K2130" s="3">
        <f t="shared" si="58"/>
        <v>0</v>
      </c>
      <c r="L2130" s="1">
        <f t="array" ref="L2130">INDEX(B2130:G2130,1,Intermediate!$B$6)</f>
        <v>3004.11</v>
      </c>
      <c r="M2130" s="3">
        <f>Intermediate!$B$7*K2130</f>
        <v>0</v>
      </c>
      <c r="N2130" s="3">
        <f t="shared" si="61"/>
        <v>82000</v>
      </c>
      <c r="O2130" s="3">
        <f t="shared" si="59"/>
        <v>0</v>
      </c>
      <c r="P2130" s="3">
        <f t="shared" si="62"/>
        <v>34.495317174494396</v>
      </c>
      <c r="Q2130" s="3">
        <f t="shared" si="60"/>
        <v>103627.72727707036</v>
      </c>
    </row>
    <row r="2131" spans="1:17">
      <c r="A2131" s="4">
        <v>41569</v>
      </c>
      <c r="B2131" s="10">
        <v>7222.53</v>
      </c>
      <c r="C2131" s="10">
        <v>3019.64</v>
      </c>
      <c r="D2131" s="10">
        <v>6625.74</v>
      </c>
      <c r="E2131" s="10">
        <v>2935.71</v>
      </c>
      <c r="F2131" s="10">
        <v>2686.4</v>
      </c>
      <c r="G2131" s="10">
        <v>2467.87</v>
      </c>
      <c r="H2131" s="3">
        <f t="shared" si="56"/>
        <v>10</v>
      </c>
      <c r="I2131" s="3">
        <f t="shared" si="57"/>
        <v>0</v>
      </c>
      <c r="J2131" s="3">
        <f>IF(AND(A2131&gt;=Intermediate!$B$4,A2131&lt;=Intermediate!$B$2),1,0)</f>
        <v>1</v>
      </c>
      <c r="K2131" s="3">
        <f t="shared" si="58"/>
        <v>0</v>
      </c>
      <c r="L2131" s="1">
        <f t="array" ref="L2131">INDEX(B2131:G2131,1,Intermediate!$B$6)</f>
        <v>3019.64</v>
      </c>
      <c r="M2131" s="3">
        <f>Intermediate!$B$7*K2131</f>
        <v>0</v>
      </c>
      <c r="N2131" s="3">
        <f t="shared" si="61"/>
        <v>82000</v>
      </c>
      <c r="O2131" s="3">
        <f t="shared" si="59"/>
        <v>0</v>
      </c>
      <c r="P2131" s="3">
        <f t="shared" si="62"/>
        <v>34.495317174494396</v>
      </c>
      <c r="Q2131" s="3">
        <f t="shared" si="60"/>
        <v>104163.43955279025</v>
      </c>
    </row>
    <row r="2132" spans="1:17">
      <c r="A2132" s="4">
        <v>41570</v>
      </c>
      <c r="B2132" s="10">
        <v>7197.52</v>
      </c>
      <c r="C2132" s="10">
        <v>3010.27</v>
      </c>
      <c r="D2132" s="10">
        <v>6604.96</v>
      </c>
      <c r="E2132" s="10">
        <v>2927.59</v>
      </c>
      <c r="F2132" s="10">
        <v>2680</v>
      </c>
      <c r="G2132" s="10">
        <v>2457.3200000000002</v>
      </c>
      <c r="H2132" s="3">
        <f t="shared" si="56"/>
        <v>10</v>
      </c>
      <c r="I2132" s="3">
        <f t="shared" si="57"/>
        <v>0</v>
      </c>
      <c r="J2132" s="3">
        <f>IF(AND(A2132&gt;=Intermediate!$B$4,A2132&lt;=Intermediate!$B$2),1,0)</f>
        <v>1</v>
      </c>
      <c r="K2132" s="3">
        <f t="shared" si="58"/>
        <v>0</v>
      </c>
      <c r="L2132" s="1">
        <f t="array" ref="L2132">INDEX(B2132:G2132,1,Intermediate!$B$6)</f>
        <v>3010.27</v>
      </c>
      <c r="M2132" s="3">
        <f>Intermediate!$B$7*K2132</f>
        <v>0</v>
      </c>
      <c r="N2132" s="3">
        <f t="shared" si="61"/>
        <v>82000</v>
      </c>
      <c r="O2132" s="3">
        <f t="shared" si="59"/>
        <v>0</v>
      </c>
      <c r="P2132" s="3">
        <f t="shared" si="62"/>
        <v>34.495317174494396</v>
      </c>
      <c r="Q2132" s="3">
        <f t="shared" si="60"/>
        <v>103840.21843086525</v>
      </c>
    </row>
    <row r="2133" spans="1:17">
      <c r="A2133" s="4">
        <v>41571</v>
      </c>
      <c r="B2133" s="10">
        <v>7181.08</v>
      </c>
      <c r="C2133" s="10">
        <v>3007.53</v>
      </c>
      <c r="D2133" s="10">
        <v>6590.36</v>
      </c>
      <c r="E2133" s="10">
        <v>2924.84</v>
      </c>
      <c r="F2133" s="10">
        <v>2682.33</v>
      </c>
      <c r="G2133" s="10">
        <v>2460.15</v>
      </c>
      <c r="H2133" s="3">
        <f t="shared" si="56"/>
        <v>10</v>
      </c>
      <c r="I2133" s="3">
        <f t="shared" si="57"/>
        <v>0</v>
      </c>
      <c r="J2133" s="3">
        <f>IF(AND(A2133&gt;=Intermediate!$B$4,A2133&lt;=Intermediate!$B$2),1,0)</f>
        <v>1</v>
      </c>
      <c r="K2133" s="3">
        <f t="shared" si="58"/>
        <v>0</v>
      </c>
      <c r="L2133" s="1">
        <f t="array" ref="L2133">INDEX(B2133:G2133,1,Intermediate!$B$6)</f>
        <v>3007.53</v>
      </c>
      <c r="M2133" s="3">
        <f>Intermediate!$B$7*K2133</f>
        <v>0</v>
      </c>
      <c r="N2133" s="3">
        <f t="shared" si="61"/>
        <v>82000</v>
      </c>
      <c r="O2133" s="3">
        <f t="shared" si="59"/>
        <v>0</v>
      </c>
      <c r="P2133" s="3">
        <f t="shared" si="62"/>
        <v>34.495317174494396</v>
      </c>
      <c r="Q2133" s="3">
        <f t="shared" si="60"/>
        <v>103745.70126180713</v>
      </c>
    </row>
    <row r="2134" spans="1:17">
      <c r="A2134" s="4">
        <v>41572</v>
      </c>
      <c r="B2134" s="10">
        <v>7153.91</v>
      </c>
      <c r="C2134" s="10">
        <v>2993.23</v>
      </c>
      <c r="D2134" s="10">
        <v>6563.9</v>
      </c>
      <c r="E2134" s="10">
        <v>2911.62</v>
      </c>
      <c r="F2134" s="10">
        <v>2668.02</v>
      </c>
      <c r="G2134" s="10">
        <v>2445.27</v>
      </c>
      <c r="H2134" s="3">
        <f t="shared" si="56"/>
        <v>10</v>
      </c>
      <c r="I2134" s="3">
        <f t="shared" si="57"/>
        <v>0</v>
      </c>
      <c r="J2134" s="3">
        <f>IF(AND(A2134&gt;=Intermediate!$B$4,A2134&lt;=Intermediate!$B$2),1,0)</f>
        <v>1</v>
      </c>
      <c r="K2134" s="3">
        <f t="shared" si="58"/>
        <v>0</v>
      </c>
      <c r="L2134" s="1">
        <f t="array" ref="L2134">INDEX(B2134:G2134,1,Intermediate!$B$6)</f>
        <v>2993.23</v>
      </c>
      <c r="M2134" s="3">
        <f>Intermediate!$B$7*K2134</f>
        <v>0</v>
      </c>
      <c r="N2134" s="3">
        <f t="shared" si="61"/>
        <v>82000</v>
      </c>
      <c r="O2134" s="3">
        <f t="shared" si="59"/>
        <v>0</v>
      </c>
      <c r="P2134" s="3">
        <f t="shared" si="62"/>
        <v>34.495317174494396</v>
      </c>
      <c r="Q2134" s="3">
        <f t="shared" si="60"/>
        <v>103252.41822621186</v>
      </c>
    </row>
    <row r="2135" spans="1:17">
      <c r="A2135" s="4">
        <v>41575</v>
      </c>
      <c r="B2135" s="10">
        <v>7097.62</v>
      </c>
      <c r="C2135" s="10">
        <v>2970.59</v>
      </c>
      <c r="D2135" s="10">
        <v>6512.87</v>
      </c>
      <c r="E2135" s="10">
        <v>2887.59</v>
      </c>
      <c r="F2135" s="10">
        <v>2644.68</v>
      </c>
      <c r="G2135" s="10">
        <v>2432.75</v>
      </c>
      <c r="H2135" s="3">
        <f t="shared" si="56"/>
        <v>10</v>
      </c>
      <c r="I2135" s="3">
        <f t="shared" si="57"/>
        <v>0</v>
      </c>
      <c r="J2135" s="3">
        <f>IF(AND(A2135&gt;=Intermediate!$B$4,A2135&lt;=Intermediate!$B$2),1,0)</f>
        <v>1</v>
      </c>
      <c r="K2135" s="3">
        <f t="shared" si="58"/>
        <v>0</v>
      </c>
      <c r="L2135" s="1">
        <f t="array" ref="L2135">INDEX(B2135:G2135,1,Intermediate!$B$6)</f>
        <v>2970.59</v>
      </c>
      <c r="M2135" s="3">
        <f>Intermediate!$B$7*K2135</f>
        <v>0</v>
      </c>
      <c r="N2135" s="3">
        <f t="shared" si="61"/>
        <v>82000</v>
      </c>
      <c r="O2135" s="3">
        <f t="shared" si="59"/>
        <v>0</v>
      </c>
      <c r="P2135" s="3">
        <f t="shared" si="62"/>
        <v>34.495317174494396</v>
      </c>
      <c r="Q2135" s="3">
        <f t="shared" si="60"/>
        <v>102471.44424538131</v>
      </c>
    </row>
    <row r="2136" spans="1:17">
      <c r="A2136" s="4">
        <v>41576</v>
      </c>
      <c r="B2136" s="10">
        <v>7234.33</v>
      </c>
      <c r="C2136" s="10">
        <v>3016.27</v>
      </c>
      <c r="D2136" s="10">
        <v>6630.78</v>
      </c>
      <c r="E2136" s="10">
        <v>2936.31</v>
      </c>
      <c r="F2136" s="10">
        <v>2683.51</v>
      </c>
      <c r="G2136" s="10">
        <v>2456.09</v>
      </c>
      <c r="H2136" s="3">
        <f t="shared" si="56"/>
        <v>10</v>
      </c>
      <c r="I2136" s="3">
        <f t="shared" si="57"/>
        <v>0</v>
      </c>
      <c r="J2136" s="3">
        <f>IF(AND(A2136&gt;=Intermediate!$B$4,A2136&lt;=Intermediate!$B$2),1,0)</f>
        <v>1</v>
      </c>
      <c r="K2136" s="3">
        <f t="shared" si="58"/>
        <v>0</v>
      </c>
      <c r="L2136" s="1">
        <f t="array" ref="L2136">INDEX(B2136:G2136,1,Intermediate!$B$6)</f>
        <v>3016.27</v>
      </c>
      <c r="M2136" s="3">
        <f>Intermediate!$B$7*K2136</f>
        <v>0</v>
      </c>
      <c r="N2136" s="3">
        <f t="shared" si="61"/>
        <v>82000</v>
      </c>
      <c r="O2136" s="3">
        <f t="shared" si="59"/>
        <v>0</v>
      </c>
      <c r="P2136" s="3">
        <f t="shared" si="62"/>
        <v>34.495317174494396</v>
      </c>
      <c r="Q2136" s="3">
        <f t="shared" si="60"/>
        <v>104047.19033391221</v>
      </c>
    </row>
    <row r="2137" spans="1:17">
      <c r="A2137" s="4">
        <v>41577</v>
      </c>
      <c r="B2137" s="10">
        <v>7271.18</v>
      </c>
      <c r="C2137" s="10">
        <v>3030.47</v>
      </c>
      <c r="D2137" s="10">
        <v>6663.25</v>
      </c>
      <c r="E2137" s="10">
        <v>2947.97</v>
      </c>
      <c r="F2137" s="10">
        <v>2691.03</v>
      </c>
      <c r="G2137" s="10">
        <v>2470.36</v>
      </c>
      <c r="H2137" s="3">
        <f t="shared" si="56"/>
        <v>10</v>
      </c>
      <c r="I2137" s="3">
        <f t="shared" si="57"/>
        <v>0</v>
      </c>
      <c r="J2137" s="3">
        <f>IF(AND(A2137&gt;=Intermediate!$B$4,A2137&lt;=Intermediate!$B$2),1,0)</f>
        <v>1</v>
      </c>
      <c r="K2137" s="3">
        <f t="shared" si="58"/>
        <v>0</v>
      </c>
      <c r="L2137" s="1">
        <f t="array" ref="L2137">INDEX(B2137:G2137,1,Intermediate!$B$6)</f>
        <v>3030.47</v>
      </c>
      <c r="M2137" s="3">
        <f>Intermediate!$B$7*K2137</f>
        <v>0</v>
      </c>
      <c r="N2137" s="3">
        <f t="shared" si="61"/>
        <v>82000</v>
      </c>
      <c r="O2137" s="3">
        <f t="shared" si="59"/>
        <v>0</v>
      </c>
      <c r="P2137" s="3">
        <f t="shared" si="62"/>
        <v>34.495317174494396</v>
      </c>
      <c r="Q2137" s="3">
        <f t="shared" si="60"/>
        <v>104537.02383779002</v>
      </c>
    </row>
    <row r="2138" spans="1:17">
      <c r="A2138" s="4">
        <v>41578</v>
      </c>
      <c r="B2138" s="10">
        <v>7330.19</v>
      </c>
      <c r="C2138" s="10">
        <v>3059.87</v>
      </c>
      <c r="D2138" s="10">
        <v>6720.89</v>
      </c>
      <c r="E2138" s="10">
        <v>2981.56</v>
      </c>
      <c r="F2138" s="10">
        <v>2730.81</v>
      </c>
      <c r="G2138" s="10">
        <v>2491.52</v>
      </c>
      <c r="H2138" s="3">
        <f t="shared" si="56"/>
        <v>10</v>
      </c>
      <c r="I2138" s="3">
        <f t="shared" si="57"/>
        <v>0</v>
      </c>
      <c r="J2138" s="3">
        <f>IF(AND(A2138&gt;=Intermediate!$B$4,A2138&lt;=Intermediate!$B$2),1,0)</f>
        <v>1</v>
      </c>
      <c r="K2138" s="3">
        <f t="shared" si="58"/>
        <v>0</v>
      </c>
      <c r="L2138" s="1">
        <f t="array" ref="L2138">INDEX(B2138:G2138,1,Intermediate!$B$6)</f>
        <v>3059.87</v>
      </c>
      <c r="M2138" s="3">
        <f>Intermediate!$B$7*K2138</f>
        <v>0</v>
      </c>
      <c r="N2138" s="3">
        <f t="shared" si="61"/>
        <v>82000</v>
      </c>
      <c r="O2138" s="3">
        <f t="shared" si="59"/>
        <v>0</v>
      </c>
      <c r="P2138" s="3">
        <f t="shared" si="62"/>
        <v>34.495317174494396</v>
      </c>
      <c r="Q2138" s="3">
        <f t="shared" si="60"/>
        <v>105551.18616272016</v>
      </c>
    </row>
    <row r="2139" spans="1:17">
      <c r="A2139" s="2">
        <v>41579</v>
      </c>
      <c r="B2139" s="10">
        <v>7345.62</v>
      </c>
      <c r="C2139" s="10">
        <v>3083.72</v>
      </c>
      <c r="D2139" s="10">
        <v>6746.28</v>
      </c>
      <c r="E2139" s="10">
        <v>3004.7</v>
      </c>
      <c r="F2139" s="10">
        <v>2767.72</v>
      </c>
      <c r="G2139" s="10">
        <v>2520.59</v>
      </c>
      <c r="H2139" s="3">
        <f t="shared" si="56"/>
        <v>11</v>
      </c>
      <c r="I2139" s="3">
        <f t="shared" si="57"/>
        <v>1</v>
      </c>
      <c r="J2139" s="3">
        <f>IF(AND(A2139&gt;=Intermediate!$B$4,A2139&lt;=Intermediate!$B$2),1,0)</f>
        <v>1</v>
      </c>
      <c r="K2139" s="3">
        <f t="shared" si="58"/>
        <v>1</v>
      </c>
      <c r="L2139" s="1">
        <f t="array" ref="L2139">INDEX(B2139:G2139,1,Intermediate!$B$6)</f>
        <v>3083.72</v>
      </c>
      <c r="M2139" s="3">
        <f>Intermediate!$B$7*K2139</f>
        <v>1000</v>
      </c>
      <c r="N2139" s="3">
        <f t="shared" si="61"/>
        <v>83000</v>
      </c>
      <c r="O2139" s="3">
        <f t="shared" si="59"/>
        <v>0.32428365740080167</v>
      </c>
      <c r="P2139" s="3">
        <f t="shared" si="62"/>
        <v>34.819600831895201</v>
      </c>
      <c r="Q2139" s="3">
        <f t="shared" si="60"/>
        <v>107373.89947733186</v>
      </c>
    </row>
    <row r="2140" spans="1:17">
      <c r="A2140" s="2">
        <v>41581</v>
      </c>
      <c r="B2140" s="10">
        <v>7362.43</v>
      </c>
      <c r="C2140" s="10">
        <v>3105.75</v>
      </c>
      <c r="D2140" s="10">
        <v>6770.26</v>
      </c>
      <c r="E2140" s="10">
        <v>3020.65</v>
      </c>
      <c r="F2140" s="10">
        <v>2790.68</v>
      </c>
      <c r="G2140" s="10">
        <v>2558.46</v>
      </c>
      <c r="H2140" s="3">
        <f t="shared" si="56"/>
        <v>11</v>
      </c>
      <c r="I2140" s="3">
        <f t="shared" si="57"/>
        <v>0</v>
      </c>
      <c r="J2140" s="3">
        <f>IF(AND(A2140&gt;=Intermediate!$B$4,A2140&lt;=Intermediate!$B$2),1,0)</f>
        <v>1</v>
      </c>
      <c r="K2140" s="3">
        <f t="shared" si="58"/>
        <v>0</v>
      </c>
      <c r="L2140" s="1">
        <f t="array" ref="L2140">INDEX(B2140:G2140,1,Intermediate!$B$6)</f>
        <v>3105.75</v>
      </c>
      <c r="M2140" s="3">
        <f>Intermediate!$B$7*K2140</f>
        <v>0</v>
      </c>
      <c r="N2140" s="3">
        <f t="shared" si="61"/>
        <v>83000</v>
      </c>
      <c r="O2140" s="3">
        <f t="shared" si="59"/>
        <v>0</v>
      </c>
      <c r="P2140" s="3">
        <f t="shared" si="62"/>
        <v>34.819600831895201</v>
      </c>
      <c r="Q2140" s="3">
        <f t="shared" si="60"/>
        <v>108140.97528365852</v>
      </c>
    </row>
    <row r="2141" spans="1:17">
      <c r="A2141" s="2">
        <v>41583</v>
      </c>
      <c r="B2141" s="10">
        <v>7294.21</v>
      </c>
      <c r="C2141" s="10">
        <v>3105.34</v>
      </c>
      <c r="D2141" s="10">
        <v>6725.77</v>
      </c>
      <c r="E2141" s="10">
        <v>3020.52</v>
      </c>
      <c r="F2141" s="10">
        <v>2816.92</v>
      </c>
      <c r="G2141" s="10">
        <v>2576.2199999999998</v>
      </c>
      <c r="H2141" s="3">
        <f t="shared" si="56"/>
        <v>11</v>
      </c>
      <c r="I2141" s="3">
        <f t="shared" si="57"/>
        <v>0</v>
      </c>
      <c r="J2141" s="3">
        <f>IF(AND(A2141&gt;=Intermediate!$B$4,A2141&lt;=Intermediate!$B$2),1,0)</f>
        <v>1</v>
      </c>
      <c r="K2141" s="3">
        <f t="shared" si="58"/>
        <v>0</v>
      </c>
      <c r="L2141" s="1">
        <f t="array" ref="L2141">INDEX(B2141:G2141,1,Intermediate!$B$6)</f>
        <v>3105.34</v>
      </c>
      <c r="M2141" s="3">
        <f>Intermediate!$B$7*K2141</f>
        <v>0</v>
      </c>
      <c r="N2141" s="3">
        <f t="shared" si="61"/>
        <v>83000</v>
      </c>
      <c r="O2141" s="3">
        <f t="shared" si="59"/>
        <v>0</v>
      </c>
      <c r="P2141" s="3">
        <f t="shared" si="62"/>
        <v>34.819600831895201</v>
      </c>
      <c r="Q2141" s="3">
        <f t="shared" si="60"/>
        <v>108126.69924731745</v>
      </c>
    </row>
    <row r="2142" spans="1:17">
      <c r="A2142" s="2">
        <v>41584</v>
      </c>
      <c r="B2142" s="10">
        <v>7251.91</v>
      </c>
      <c r="C2142" s="10">
        <v>3097.39</v>
      </c>
      <c r="D2142" s="10">
        <v>6693.2</v>
      </c>
      <c r="E2142" s="10">
        <v>3006.81</v>
      </c>
      <c r="F2142" s="10">
        <v>2806.64</v>
      </c>
      <c r="G2142" s="10">
        <v>2588.1</v>
      </c>
      <c r="H2142" s="3">
        <f t="shared" si="56"/>
        <v>11</v>
      </c>
      <c r="I2142" s="3">
        <f t="shared" si="57"/>
        <v>0</v>
      </c>
      <c r="J2142" s="3">
        <f>IF(AND(A2142&gt;=Intermediate!$B$4,A2142&lt;=Intermediate!$B$2),1,0)</f>
        <v>1</v>
      </c>
      <c r="K2142" s="3">
        <f t="shared" si="58"/>
        <v>0</v>
      </c>
      <c r="L2142" s="1">
        <f t="array" ref="L2142">INDEX(B2142:G2142,1,Intermediate!$B$6)</f>
        <v>3097.39</v>
      </c>
      <c r="M2142" s="3">
        <f>Intermediate!$B$7*K2142</f>
        <v>0</v>
      </c>
      <c r="N2142" s="3">
        <f t="shared" si="61"/>
        <v>83000</v>
      </c>
      <c r="O2142" s="3">
        <f t="shared" si="59"/>
        <v>0</v>
      </c>
      <c r="P2142" s="3">
        <f t="shared" si="62"/>
        <v>34.819600831895201</v>
      </c>
      <c r="Q2142" s="3">
        <f t="shared" si="60"/>
        <v>107849.88342070387</v>
      </c>
    </row>
    <row r="2143" spans="1:17">
      <c r="A2143" s="2">
        <v>41585</v>
      </c>
      <c r="B2143" s="10">
        <v>7207.47</v>
      </c>
      <c r="C2143" s="10">
        <v>3071.05</v>
      </c>
      <c r="D2143" s="10">
        <v>6647.97</v>
      </c>
      <c r="E2143" s="10">
        <v>2983.01</v>
      </c>
      <c r="F2143" s="10">
        <v>2779.19</v>
      </c>
      <c r="G2143" s="10">
        <v>2556.19</v>
      </c>
      <c r="H2143" s="3">
        <f t="shared" si="56"/>
        <v>11</v>
      </c>
      <c r="I2143" s="3">
        <f t="shared" si="57"/>
        <v>0</v>
      </c>
      <c r="J2143" s="3">
        <f>IF(AND(A2143&gt;=Intermediate!$B$4,A2143&lt;=Intermediate!$B$2),1,0)</f>
        <v>1</v>
      </c>
      <c r="K2143" s="3">
        <f t="shared" si="58"/>
        <v>0</v>
      </c>
      <c r="L2143" s="1">
        <f t="array" ref="L2143">INDEX(B2143:G2143,1,Intermediate!$B$6)</f>
        <v>3071.05</v>
      </c>
      <c r="M2143" s="3">
        <f>Intermediate!$B$7*K2143</f>
        <v>0</v>
      </c>
      <c r="N2143" s="3">
        <f t="shared" si="61"/>
        <v>83000</v>
      </c>
      <c r="O2143" s="3">
        <f t="shared" si="59"/>
        <v>0</v>
      </c>
      <c r="P2143" s="3">
        <f t="shared" si="62"/>
        <v>34.819600831895201</v>
      </c>
      <c r="Q2143" s="3">
        <f t="shared" si="60"/>
        <v>106932.73513479176</v>
      </c>
    </row>
    <row r="2144" spans="1:17">
      <c r="A2144" s="2">
        <v>41586</v>
      </c>
      <c r="B2144" s="10">
        <v>7163.37</v>
      </c>
      <c r="C2144" s="10">
        <v>3059.45</v>
      </c>
      <c r="D2144" s="10">
        <v>6611.57</v>
      </c>
      <c r="E2144" s="10">
        <v>2971.93</v>
      </c>
      <c r="F2144" s="10">
        <v>2775.87</v>
      </c>
      <c r="G2144" s="10">
        <v>2550.65</v>
      </c>
      <c r="H2144" s="3">
        <f t="shared" si="56"/>
        <v>11</v>
      </c>
      <c r="I2144" s="3">
        <f t="shared" si="57"/>
        <v>0</v>
      </c>
      <c r="J2144" s="3">
        <f>IF(AND(A2144&gt;=Intermediate!$B$4,A2144&lt;=Intermediate!$B$2),1,0)</f>
        <v>1</v>
      </c>
      <c r="K2144" s="3">
        <f t="shared" si="58"/>
        <v>0</v>
      </c>
      <c r="L2144" s="1">
        <f t="array" ref="L2144">INDEX(B2144:G2144,1,Intermediate!$B$6)</f>
        <v>3059.45</v>
      </c>
      <c r="M2144" s="3">
        <f>Intermediate!$B$7*K2144</f>
        <v>0</v>
      </c>
      <c r="N2144" s="3">
        <f t="shared" si="61"/>
        <v>83000</v>
      </c>
      <c r="O2144" s="3">
        <f t="shared" si="59"/>
        <v>0</v>
      </c>
      <c r="P2144" s="3">
        <f t="shared" si="62"/>
        <v>34.819600831895201</v>
      </c>
      <c r="Q2144" s="3">
        <f t="shared" si="60"/>
        <v>106528.82776514176</v>
      </c>
    </row>
    <row r="2145" spans="1:17">
      <c r="A2145" s="4">
        <v>41589</v>
      </c>
      <c r="B2145" s="10">
        <v>7093.68</v>
      </c>
      <c r="C2145" s="10">
        <v>3029.26</v>
      </c>
      <c r="D2145" s="10">
        <v>6547.83</v>
      </c>
      <c r="E2145" s="10">
        <v>2945.85</v>
      </c>
      <c r="F2145" s="10">
        <v>2754.16</v>
      </c>
      <c r="G2145" s="10">
        <v>2519.06</v>
      </c>
      <c r="H2145" s="3">
        <f t="shared" si="56"/>
        <v>11</v>
      </c>
      <c r="I2145" s="3">
        <f t="shared" si="57"/>
        <v>0</v>
      </c>
      <c r="J2145" s="3">
        <f>IF(AND(A2145&gt;=Intermediate!$B$4,A2145&lt;=Intermediate!$B$2),1,0)</f>
        <v>1</v>
      </c>
      <c r="K2145" s="3">
        <f t="shared" si="58"/>
        <v>0</v>
      </c>
      <c r="L2145" s="1">
        <f t="array" ref="L2145">INDEX(B2145:G2145,1,Intermediate!$B$6)</f>
        <v>3029.26</v>
      </c>
      <c r="M2145" s="3">
        <f>Intermediate!$B$7*K2145</f>
        <v>0</v>
      </c>
      <c r="N2145" s="3">
        <f t="shared" si="61"/>
        <v>83000</v>
      </c>
      <c r="O2145" s="3">
        <f t="shared" si="59"/>
        <v>0</v>
      </c>
      <c r="P2145" s="3">
        <f t="shared" si="62"/>
        <v>34.819600831895201</v>
      </c>
      <c r="Q2145" s="3">
        <f t="shared" si="60"/>
        <v>105477.62401602686</v>
      </c>
    </row>
    <row r="2146" spans="1:17">
      <c r="A2146" s="4">
        <v>41590</v>
      </c>
      <c r="B2146" s="10">
        <v>7028.41</v>
      </c>
      <c r="C2146" s="10">
        <v>3001.48</v>
      </c>
      <c r="D2146" s="10">
        <v>6487.68</v>
      </c>
      <c r="E2146" s="10">
        <v>2919.29</v>
      </c>
      <c r="F2146" s="10">
        <v>2730.02</v>
      </c>
      <c r="G2146" s="10">
        <v>2497.7399999999998</v>
      </c>
      <c r="H2146" s="3">
        <f t="shared" si="56"/>
        <v>11</v>
      </c>
      <c r="I2146" s="3">
        <f t="shared" si="57"/>
        <v>0</v>
      </c>
      <c r="J2146" s="3">
        <f>IF(AND(A2146&gt;=Intermediate!$B$4,A2146&lt;=Intermediate!$B$2),1,0)</f>
        <v>1</v>
      </c>
      <c r="K2146" s="3">
        <f t="shared" si="58"/>
        <v>0</v>
      </c>
      <c r="L2146" s="1">
        <f t="array" ref="L2146">INDEX(B2146:G2146,1,Intermediate!$B$6)</f>
        <v>3001.48</v>
      </c>
      <c r="M2146" s="3">
        <f>Intermediate!$B$7*K2146</f>
        <v>0</v>
      </c>
      <c r="N2146" s="3">
        <f t="shared" si="61"/>
        <v>83000</v>
      </c>
      <c r="O2146" s="3">
        <f t="shared" si="59"/>
        <v>0</v>
      </c>
      <c r="P2146" s="3">
        <f t="shared" si="62"/>
        <v>34.819600831895201</v>
      </c>
      <c r="Q2146" s="3">
        <f t="shared" si="60"/>
        <v>104510.3355049168</v>
      </c>
    </row>
    <row r="2147" spans="1:17">
      <c r="A2147" s="4">
        <v>41591</v>
      </c>
      <c r="B2147" s="10">
        <v>6995.21</v>
      </c>
      <c r="C2147" s="10">
        <v>2986.21</v>
      </c>
      <c r="D2147" s="10">
        <v>6456.05</v>
      </c>
      <c r="E2147" s="10">
        <v>2904.58</v>
      </c>
      <c r="F2147" s="10">
        <v>2715.55</v>
      </c>
      <c r="G2147" s="10">
        <v>2483.71</v>
      </c>
      <c r="H2147" s="3">
        <f t="shared" si="56"/>
        <v>11</v>
      </c>
      <c r="I2147" s="3">
        <f t="shared" si="57"/>
        <v>0</v>
      </c>
      <c r="J2147" s="3">
        <f>IF(AND(A2147&gt;=Intermediate!$B$4,A2147&lt;=Intermediate!$B$2),1,0)</f>
        <v>1</v>
      </c>
      <c r="K2147" s="3">
        <f t="shared" si="58"/>
        <v>0</v>
      </c>
      <c r="L2147" s="1">
        <f t="array" ref="L2147">INDEX(B2147:G2147,1,Intermediate!$B$6)</f>
        <v>2986.21</v>
      </c>
      <c r="M2147" s="3">
        <f>Intermediate!$B$7*K2147</f>
        <v>0</v>
      </c>
      <c r="N2147" s="3">
        <f t="shared" si="61"/>
        <v>83000</v>
      </c>
      <c r="O2147" s="3">
        <f t="shared" si="59"/>
        <v>0</v>
      </c>
      <c r="P2147" s="3">
        <f t="shared" si="62"/>
        <v>34.819600831895201</v>
      </c>
      <c r="Q2147" s="3">
        <f t="shared" si="60"/>
        <v>103978.64020021378</v>
      </c>
    </row>
    <row r="2148" spans="1:17">
      <c r="A2148" s="4">
        <v>41592</v>
      </c>
      <c r="B2148" s="10">
        <v>7081.64</v>
      </c>
      <c r="C2148" s="10">
        <v>3023.26</v>
      </c>
      <c r="D2148" s="10">
        <v>6533.65</v>
      </c>
      <c r="E2148" s="10">
        <v>2936.18</v>
      </c>
      <c r="F2148" s="10">
        <v>2741.32</v>
      </c>
      <c r="G2148" s="10">
        <v>2518.29</v>
      </c>
      <c r="H2148" s="3">
        <f t="shared" si="56"/>
        <v>11</v>
      </c>
      <c r="I2148" s="3">
        <f t="shared" si="57"/>
        <v>0</v>
      </c>
      <c r="J2148" s="3">
        <f>IF(AND(A2148&gt;=Intermediate!$B$4,A2148&lt;=Intermediate!$B$2),1,0)</f>
        <v>1</v>
      </c>
      <c r="K2148" s="3">
        <f t="shared" si="58"/>
        <v>0</v>
      </c>
      <c r="L2148" s="1">
        <f t="array" ref="L2148">INDEX(B2148:G2148,1,Intermediate!$B$6)</f>
        <v>3023.26</v>
      </c>
      <c r="M2148" s="3">
        <f>Intermediate!$B$7*K2148</f>
        <v>0</v>
      </c>
      <c r="N2148" s="3">
        <f t="shared" si="61"/>
        <v>83000</v>
      </c>
      <c r="O2148" s="3">
        <f t="shared" si="59"/>
        <v>0</v>
      </c>
      <c r="P2148" s="3">
        <f t="shared" si="62"/>
        <v>34.819600831895201</v>
      </c>
      <c r="Q2148" s="3">
        <f t="shared" si="60"/>
        <v>105268.7064110355</v>
      </c>
    </row>
    <row r="2149" spans="1:17">
      <c r="A2149" s="4">
        <v>41596</v>
      </c>
      <c r="B2149" s="10">
        <v>7231.04</v>
      </c>
      <c r="C2149" s="10">
        <v>3071.76</v>
      </c>
      <c r="D2149" s="10">
        <v>6660.31</v>
      </c>
      <c r="E2149" s="10">
        <v>2983.28</v>
      </c>
      <c r="F2149" s="10">
        <v>2771.87</v>
      </c>
      <c r="G2149" s="10">
        <v>2545.16</v>
      </c>
      <c r="H2149" s="3">
        <f t="shared" si="56"/>
        <v>11</v>
      </c>
      <c r="I2149" s="3">
        <f t="shared" si="57"/>
        <v>0</v>
      </c>
      <c r="J2149" s="3">
        <f>IF(AND(A2149&gt;=Intermediate!$B$4,A2149&lt;=Intermediate!$B$2),1,0)</f>
        <v>1</v>
      </c>
      <c r="K2149" s="3">
        <f t="shared" si="58"/>
        <v>0</v>
      </c>
      <c r="L2149" s="1">
        <f t="array" ref="L2149">INDEX(B2149:G2149,1,Intermediate!$B$6)</f>
        <v>3071.76</v>
      </c>
      <c r="M2149" s="3">
        <f>Intermediate!$B$7*K2149</f>
        <v>0</v>
      </c>
      <c r="N2149" s="3">
        <f t="shared" si="61"/>
        <v>83000</v>
      </c>
      <c r="O2149" s="3">
        <f t="shared" si="59"/>
        <v>0</v>
      </c>
      <c r="P2149" s="3">
        <f t="shared" si="62"/>
        <v>34.819600831895201</v>
      </c>
      <c r="Q2149" s="3">
        <f t="shared" si="60"/>
        <v>106957.45705138241</v>
      </c>
    </row>
    <row r="2150" spans="1:17">
      <c r="A2150" s="4">
        <v>41597</v>
      </c>
      <c r="B2150" s="10">
        <v>7244.78</v>
      </c>
      <c r="C2150" s="10">
        <v>3080.96</v>
      </c>
      <c r="D2150" s="10">
        <v>6675.98</v>
      </c>
      <c r="E2150" s="10">
        <v>2990.87</v>
      </c>
      <c r="F2150" s="10">
        <v>2779.99</v>
      </c>
      <c r="G2150" s="10">
        <v>2555.83</v>
      </c>
      <c r="H2150" s="3">
        <f t="shared" si="56"/>
        <v>11</v>
      </c>
      <c r="I2150" s="3">
        <f t="shared" si="57"/>
        <v>0</v>
      </c>
      <c r="J2150" s="3">
        <f>IF(AND(A2150&gt;=Intermediate!$B$4,A2150&lt;=Intermediate!$B$2),1,0)</f>
        <v>1</v>
      </c>
      <c r="K2150" s="3">
        <f t="shared" si="58"/>
        <v>0</v>
      </c>
      <c r="L2150" s="1">
        <f t="array" ref="L2150">INDEX(B2150:G2150,1,Intermediate!$B$6)</f>
        <v>3080.96</v>
      </c>
      <c r="M2150" s="3">
        <f>Intermediate!$B$7*K2150</f>
        <v>0</v>
      </c>
      <c r="N2150" s="3">
        <f t="shared" si="61"/>
        <v>83000</v>
      </c>
      <c r="O2150" s="3">
        <f t="shared" si="59"/>
        <v>0</v>
      </c>
      <c r="P2150" s="3">
        <f t="shared" si="62"/>
        <v>34.819600831895201</v>
      </c>
      <c r="Q2150" s="3">
        <f t="shared" si="60"/>
        <v>107277.79737903584</v>
      </c>
    </row>
    <row r="2151" spans="1:17">
      <c r="A2151" s="4">
        <v>41598</v>
      </c>
      <c r="B2151" s="10">
        <v>7153.84</v>
      </c>
      <c r="C2151" s="10">
        <v>3061.5</v>
      </c>
      <c r="D2151" s="10">
        <v>6603.6</v>
      </c>
      <c r="E2151" s="10">
        <v>2966.93</v>
      </c>
      <c r="F2151" s="10">
        <v>2770.46</v>
      </c>
      <c r="G2151" s="10">
        <v>2562.7800000000002</v>
      </c>
      <c r="H2151" s="3">
        <f t="shared" si="56"/>
        <v>11</v>
      </c>
      <c r="I2151" s="3">
        <f t="shared" si="57"/>
        <v>0</v>
      </c>
      <c r="J2151" s="3">
        <f>IF(AND(A2151&gt;=Intermediate!$B$4,A2151&lt;=Intermediate!$B$2),1,0)</f>
        <v>1</v>
      </c>
      <c r="K2151" s="3">
        <f t="shared" si="58"/>
        <v>0</v>
      </c>
      <c r="L2151" s="1">
        <f t="array" ref="L2151">INDEX(B2151:G2151,1,Intermediate!$B$6)</f>
        <v>3061.5</v>
      </c>
      <c r="M2151" s="3">
        <f>Intermediate!$B$7*K2151</f>
        <v>0</v>
      </c>
      <c r="N2151" s="3">
        <f t="shared" si="61"/>
        <v>83000</v>
      </c>
      <c r="O2151" s="3">
        <f t="shared" si="59"/>
        <v>0</v>
      </c>
      <c r="P2151" s="3">
        <f t="shared" si="62"/>
        <v>34.819600831895201</v>
      </c>
      <c r="Q2151" s="3">
        <f t="shared" si="60"/>
        <v>106600.20794684716</v>
      </c>
    </row>
    <row r="2152" spans="1:17">
      <c r="A2152" s="4">
        <v>41599</v>
      </c>
      <c r="B2152" s="10">
        <v>7012.41</v>
      </c>
      <c r="C2152" s="10">
        <v>3012.54</v>
      </c>
      <c r="D2152" s="10">
        <v>6480.3</v>
      </c>
      <c r="E2152" s="10">
        <v>2919.49</v>
      </c>
      <c r="F2152" s="10">
        <v>2736.99</v>
      </c>
      <c r="G2152" s="10">
        <v>2533.1999999999998</v>
      </c>
      <c r="H2152" s="3">
        <f t="shared" si="56"/>
        <v>11</v>
      </c>
      <c r="I2152" s="3">
        <f t="shared" si="57"/>
        <v>0</v>
      </c>
      <c r="J2152" s="3">
        <f>IF(AND(A2152&gt;=Intermediate!$B$4,A2152&lt;=Intermediate!$B$2),1,0)</f>
        <v>1</v>
      </c>
      <c r="K2152" s="3">
        <f t="shared" si="58"/>
        <v>0</v>
      </c>
      <c r="L2152" s="1">
        <f t="array" ref="L2152">INDEX(B2152:G2152,1,Intermediate!$B$6)</f>
        <v>3012.54</v>
      </c>
      <c r="M2152" s="3">
        <f>Intermediate!$B$7*K2152</f>
        <v>0</v>
      </c>
      <c r="N2152" s="3">
        <f t="shared" si="61"/>
        <v>83000</v>
      </c>
      <c r="O2152" s="3">
        <f t="shared" si="59"/>
        <v>0</v>
      </c>
      <c r="P2152" s="3">
        <f t="shared" si="62"/>
        <v>34.819600831895201</v>
      </c>
      <c r="Q2152" s="3">
        <f t="shared" si="60"/>
        <v>104895.44029011756</v>
      </c>
    </row>
    <row r="2153" spans="1:17">
      <c r="A2153" s="4">
        <v>41600</v>
      </c>
      <c r="B2153" s="10">
        <v>7011.86</v>
      </c>
      <c r="C2153" s="10">
        <v>3014.23</v>
      </c>
      <c r="D2153" s="10">
        <v>6481.23</v>
      </c>
      <c r="E2153" s="10">
        <v>2919.93</v>
      </c>
      <c r="F2153" s="10">
        <v>2737.84</v>
      </c>
      <c r="G2153" s="10">
        <v>2539.14</v>
      </c>
      <c r="H2153" s="3">
        <f t="shared" si="56"/>
        <v>11</v>
      </c>
      <c r="I2153" s="3">
        <f t="shared" si="57"/>
        <v>0</v>
      </c>
      <c r="J2153" s="3">
        <f>IF(AND(A2153&gt;=Intermediate!$B$4,A2153&lt;=Intermediate!$B$2),1,0)</f>
        <v>1</v>
      </c>
      <c r="K2153" s="3">
        <f t="shared" si="58"/>
        <v>0</v>
      </c>
      <c r="L2153" s="1">
        <f t="array" ref="L2153">INDEX(B2153:G2153,1,Intermediate!$B$6)</f>
        <v>3014.23</v>
      </c>
      <c r="M2153" s="3">
        <f>Intermediate!$B$7*K2153</f>
        <v>0</v>
      </c>
      <c r="N2153" s="3">
        <f t="shared" si="61"/>
        <v>83000</v>
      </c>
      <c r="O2153" s="3">
        <f t="shared" si="59"/>
        <v>0</v>
      </c>
      <c r="P2153" s="3">
        <f t="shared" si="62"/>
        <v>34.819600831895201</v>
      </c>
      <c r="Q2153" s="3">
        <f t="shared" si="60"/>
        <v>104954.28541552347</v>
      </c>
    </row>
    <row r="2154" spans="1:17">
      <c r="A2154" s="4">
        <v>41603</v>
      </c>
      <c r="B2154" s="10">
        <v>7147</v>
      </c>
      <c r="C2154" s="10">
        <v>3061.11</v>
      </c>
      <c r="D2154" s="10">
        <v>6598.14</v>
      </c>
      <c r="E2154" s="10">
        <v>2964.44</v>
      </c>
      <c r="F2154" s="10">
        <v>2768.36</v>
      </c>
      <c r="G2154" s="10">
        <v>2567.7199999999998</v>
      </c>
      <c r="H2154" s="3">
        <f t="shared" si="56"/>
        <v>11</v>
      </c>
      <c r="I2154" s="3">
        <f t="shared" si="57"/>
        <v>0</v>
      </c>
      <c r="J2154" s="3">
        <f>IF(AND(A2154&gt;=Intermediate!$B$4,A2154&lt;=Intermediate!$B$2),1,0)</f>
        <v>1</v>
      </c>
      <c r="K2154" s="3">
        <f t="shared" si="58"/>
        <v>0</v>
      </c>
      <c r="L2154" s="1">
        <f t="array" ref="L2154">INDEX(B2154:G2154,1,Intermediate!$B$6)</f>
        <v>3061.11</v>
      </c>
      <c r="M2154" s="3">
        <f>Intermediate!$B$7*K2154</f>
        <v>0</v>
      </c>
      <c r="N2154" s="3">
        <f t="shared" si="61"/>
        <v>83000</v>
      </c>
      <c r="O2154" s="3">
        <f t="shared" si="59"/>
        <v>0</v>
      </c>
      <c r="P2154" s="3">
        <f t="shared" si="62"/>
        <v>34.819600831895201</v>
      </c>
      <c r="Q2154" s="3">
        <f t="shared" si="60"/>
        <v>106586.62830252272</v>
      </c>
    </row>
    <row r="2155" spans="1:17">
      <c r="A2155" s="4">
        <v>41604</v>
      </c>
      <c r="B2155" s="10">
        <v>7087.58</v>
      </c>
      <c r="C2155" s="10">
        <v>3038.43</v>
      </c>
      <c r="D2155" s="10">
        <v>6546.54</v>
      </c>
      <c r="E2155" s="10">
        <v>2944.93</v>
      </c>
      <c r="F2155" s="10">
        <v>2754.8</v>
      </c>
      <c r="G2155" s="10">
        <v>2549.86</v>
      </c>
      <c r="H2155" s="3">
        <f t="shared" si="56"/>
        <v>11</v>
      </c>
      <c r="I2155" s="3">
        <f t="shared" si="57"/>
        <v>0</v>
      </c>
      <c r="J2155" s="3">
        <f>IF(AND(A2155&gt;=Intermediate!$B$4,A2155&lt;=Intermediate!$B$2),1,0)</f>
        <v>1</v>
      </c>
      <c r="K2155" s="3">
        <f t="shared" si="58"/>
        <v>0</v>
      </c>
      <c r="L2155" s="1">
        <f t="array" ref="L2155">INDEX(B2155:G2155,1,Intermediate!$B$6)</f>
        <v>3038.43</v>
      </c>
      <c r="M2155" s="3">
        <f>Intermediate!$B$7*K2155</f>
        <v>0</v>
      </c>
      <c r="N2155" s="3">
        <f t="shared" si="61"/>
        <v>83000</v>
      </c>
      <c r="O2155" s="3">
        <f t="shared" si="59"/>
        <v>0</v>
      </c>
      <c r="P2155" s="3">
        <f t="shared" si="62"/>
        <v>34.819600831895201</v>
      </c>
      <c r="Q2155" s="3">
        <f t="shared" si="60"/>
        <v>105796.91975565533</v>
      </c>
    </row>
    <row r="2156" spans="1:17">
      <c r="A2156" s="4">
        <v>41605</v>
      </c>
      <c r="B2156" s="10">
        <v>7085.77</v>
      </c>
      <c r="C2156" s="10">
        <v>3042.23</v>
      </c>
      <c r="D2156" s="10">
        <v>6547.53</v>
      </c>
      <c r="E2156" s="10">
        <v>2947.95</v>
      </c>
      <c r="F2156" s="10">
        <v>2761.33</v>
      </c>
      <c r="G2156" s="10">
        <v>2553.8200000000002</v>
      </c>
      <c r="H2156" s="3">
        <f t="shared" si="56"/>
        <v>11</v>
      </c>
      <c r="I2156" s="3">
        <f t="shared" si="57"/>
        <v>0</v>
      </c>
      <c r="J2156" s="3">
        <f>IF(AND(A2156&gt;=Intermediate!$B$4,A2156&lt;=Intermediate!$B$2),1,0)</f>
        <v>1</v>
      </c>
      <c r="K2156" s="3">
        <f t="shared" si="58"/>
        <v>0</v>
      </c>
      <c r="L2156" s="1">
        <f t="array" ref="L2156">INDEX(B2156:G2156,1,Intermediate!$B$6)</f>
        <v>3042.23</v>
      </c>
      <c r="M2156" s="3">
        <f>Intermediate!$B$7*K2156</f>
        <v>0</v>
      </c>
      <c r="N2156" s="3">
        <f t="shared" si="61"/>
        <v>83000</v>
      </c>
      <c r="O2156" s="3">
        <f t="shared" si="59"/>
        <v>0</v>
      </c>
      <c r="P2156" s="3">
        <f t="shared" si="62"/>
        <v>34.819600831895201</v>
      </c>
      <c r="Q2156" s="3">
        <f t="shared" si="60"/>
        <v>105929.23423881654</v>
      </c>
    </row>
    <row r="2157" spans="1:17">
      <c r="A2157" s="4">
        <v>41606</v>
      </c>
      <c r="B2157" s="10">
        <v>7126.92</v>
      </c>
      <c r="C2157" s="10">
        <v>3065.7</v>
      </c>
      <c r="D2157" s="10">
        <v>6588.04</v>
      </c>
      <c r="E2157" s="10">
        <v>2969.9</v>
      </c>
      <c r="F2157" s="10">
        <v>2787.08</v>
      </c>
      <c r="G2157" s="10">
        <v>2579.9299999999998</v>
      </c>
      <c r="H2157" s="3">
        <f t="shared" si="56"/>
        <v>11</v>
      </c>
      <c r="I2157" s="3">
        <f t="shared" si="57"/>
        <v>0</v>
      </c>
      <c r="J2157" s="3">
        <f>IF(AND(A2157&gt;=Intermediate!$B$4,A2157&lt;=Intermediate!$B$2),1,0)</f>
        <v>1</v>
      </c>
      <c r="K2157" s="3">
        <f t="shared" si="58"/>
        <v>0</v>
      </c>
      <c r="L2157" s="1">
        <f t="array" ref="L2157">INDEX(B2157:G2157,1,Intermediate!$B$6)</f>
        <v>3065.7</v>
      </c>
      <c r="M2157" s="3">
        <f>Intermediate!$B$7*K2157</f>
        <v>0</v>
      </c>
      <c r="N2157" s="3">
        <f t="shared" si="61"/>
        <v>83000</v>
      </c>
      <c r="O2157" s="3">
        <f t="shared" si="59"/>
        <v>0</v>
      </c>
      <c r="P2157" s="3">
        <f t="shared" si="62"/>
        <v>34.819600831895201</v>
      </c>
      <c r="Q2157" s="3">
        <f t="shared" si="60"/>
        <v>106746.45027034111</v>
      </c>
    </row>
    <row r="2158" spans="1:17">
      <c r="A2158" s="4">
        <v>41607</v>
      </c>
      <c r="B2158" s="10">
        <v>7223.99</v>
      </c>
      <c r="C2158" s="10">
        <v>3102.31</v>
      </c>
      <c r="D2158" s="10">
        <v>6673.85</v>
      </c>
      <c r="E2158" s="10">
        <v>3003.28</v>
      </c>
      <c r="F2158" s="10">
        <v>2811.66</v>
      </c>
      <c r="G2158" s="10">
        <v>2609.08</v>
      </c>
      <c r="H2158" s="3">
        <f t="shared" si="56"/>
        <v>11</v>
      </c>
      <c r="I2158" s="3">
        <f t="shared" si="57"/>
        <v>0</v>
      </c>
      <c r="J2158" s="3">
        <f>IF(AND(A2158&gt;=Intermediate!$B$4,A2158&lt;=Intermediate!$B$2),1,0)</f>
        <v>1</v>
      </c>
      <c r="K2158" s="3">
        <f t="shared" si="58"/>
        <v>0</v>
      </c>
      <c r="L2158" s="1">
        <f t="array" ref="L2158">INDEX(B2158:G2158,1,Intermediate!$B$6)</f>
        <v>3102.31</v>
      </c>
      <c r="M2158" s="3">
        <f>Intermediate!$B$7*K2158</f>
        <v>0</v>
      </c>
      <c r="N2158" s="3">
        <f t="shared" si="61"/>
        <v>83000</v>
      </c>
      <c r="O2158" s="3">
        <f t="shared" si="59"/>
        <v>0</v>
      </c>
      <c r="P2158" s="3">
        <f t="shared" si="62"/>
        <v>34.819600831895201</v>
      </c>
      <c r="Q2158" s="3">
        <f t="shared" si="60"/>
        <v>108021.1958567968</v>
      </c>
    </row>
    <row r="2159" spans="1:17">
      <c r="A2159" s="2">
        <v>41610</v>
      </c>
      <c r="B2159" s="10">
        <v>7273.44</v>
      </c>
      <c r="C2159" s="10">
        <v>3128.06</v>
      </c>
      <c r="D2159" s="10">
        <v>6721.81</v>
      </c>
      <c r="E2159" s="10">
        <v>3025.25</v>
      </c>
      <c r="F2159" s="10">
        <v>2833.46</v>
      </c>
      <c r="G2159" s="10">
        <v>2638.52</v>
      </c>
      <c r="H2159" s="3">
        <f t="shared" si="56"/>
        <v>12</v>
      </c>
      <c r="I2159" s="3">
        <f t="shared" si="57"/>
        <v>1</v>
      </c>
      <c r="J2159" s="3">
        <f>IF(AND(A2159&gt;=Intermediate!$B$4,A2159&lt;=Intermediate!$B$2),1,0)</f>
        <v>1</v>
      </c>
      <c r="K2159" s="3">
        <f t="shared" si="58"/>
        <v>1</v>
      </c>
      <c r="L2159" s="1">
        <f t="array" ref="L2159">INDEX(B2159:G2159,1,Intermediate!$B$6)</f>
        <v>3128.06</v>
      </c>
      <c r="M2159" s="3">
        <f>Intermediate!$B$7*K2159</f>
        <v>1000</v>
      </c>
      <c r="N2159" s="3">
        <f t="shared" si="61"/>
        <v>84000</v>
      </c>
      <c r="O2159" s="3">
        <f t="shared" si="59"/>
        <v>0.31968696252629425</v>
      </c>
      <c r="P2159" s="3">
        <f t="shared" si="62"/>
        <v>35.139287794421499</v>
      </c>
      <c r="Q2159" s="3">
        <f t="shared" si="60"/>
        <v>109917.80057821811</v>
      </c>
    </row>
    <row r="2160" spans="1:17">
      <c r="A2160" s="2">
        <v>41611</v>
      </c>
      <c r="B2160" s="10">
        <v>7253.63</v>
      </c>
      <c r="C2160" s="10">
        <v>3128.13</v>
      </c>
      <c r="D2160" s="10">
        <v>6709.93</v>
      </c>
      <c r="E2160" s="10">
        <v>3026.02</v>
      </c>
      <c r="F2160" s="10">
        <v>2842.27</v>
      </c>
      <c r="G2160" s="10">
        <v>2644.78</v>
      </c>
      <c r="H2160" s="3">
        <f t="shared" si="56"/>
        <v>12</v>
      </c>
      <c r="I2160" s="3">
        <f t="shared" si="57"/>
        <v>0</v>
      </c>
      <c r="J2160" s="3">
        <f>IF(AND(A2160&gt;=Intermediate!$B$4,A2160&lt;=Intermediate!$B$2),1,0)</f>
        <v>1</v>
      </c>
      <c r="K2160" s="3">
        <f t="shared" si="58"/>
        <v>0</v>
      </c>
      <c r="L2160" s="1">
        <f t="array" ref="L2160">INDEX(B2160:G2160,1,Intermediate!$B$6)</f>
        <v>3128.13</v>
      </c>
      <c r="M2160" s="3">
        <f>Intermediate!$B$7*K2160</f>
        <v>0</v>
      </c>
      <c r="N2160" s="3">
        <f t="shared" si="61"/>
        <v>84000</v>
      </c>
      <c r="O2160" s="3">
        <f t="shared" si="59"/>
        <v>0</v>
      </c>
      <c r="P2160" s="3">
        <f t="shared" si="62"/>
        <v>35.139287794421499</v>
      </c>
      <c r="Q2160" s="3">
        <f t="shared" si="60"/>
        <v>109920.26032836373</v>
      </c>
    </row>
    <row r="2161" spans="1:17">
      <c r="A2161" s="2">
        <v>41612</v>
      </c>
      <c r="B2161" s="10">
        <v>7205.35</v>
      </c>
      <c r="C2161" s="10">
        <v>3109.97</v>
      </c>
      <c r="D2161" s="10">
        <v>6666.03</v>
      </c>
      <c r="E2161" s="10">
        <v>3003.93</v>
      </c>
      <c r="F2161" s="10">
        <v>2819.2</v>
      </c>
      <c r="G2161" s="10">
        <v>2638.55</v>
      </c>
      <c r="H2161" s="3">
        <f t="shared" si="56"/>
        <v>12</v>
      </c>
      <c r="I2161" s="3">
        <f t="shared" si="57"/>
        <v>0</v>
      </c>
      <c r="J2161" s="3">
        <f>IF(AND(A2161&gt;=Intermediate!$B$4,A2161&lt;=Intermediate!$B$2),1,0)</f>
        <v>1</v>
      </c>
      <c r="K2161" s="3">
        <f t="shared" si="58"/>
        <v>0</v>
      </c>
      <c r="L2161" s="1">
        <f t="array" ref="L2161">INDEX(B2161:G2161,1,Intermediate!$B$6)</f>
        <v>3109.97</v>
      </c>
      <c r="M2161" s="3">
        <f>Intermediate!$B$7*K2161</f>
        <v>0</v>
      </c>
      <c r="N2161" s="3">
        <f t="shared" si="61"/>
        <v>84000</v>
      </c>
      <c r="O2161" s="3">
        <f t="shared" si="59"/>
        <v>0</v>
      </c>
      <c r="P2161" s="3">
        <f t="shared" si="62"/>
        <v>35.139287794421499</v>
      </c>
      <c r="Q2161" s="3">
        <f t="shared" si="60"/>
        <v>109282.13086201702</v>
      </c>
    </row>
    <row r="2162" spans="1:17">
      <c r="A2162" s="2">
        <v>41613</v>
      </c>
      <c r="B2162" s="10">
        <v>7292.55</v>
      </c>
      <c r="C2162" s="10">
        <v>3133.93</v>
      </c>
      <c r="D2162" s="10">
        <v>6736.66</v>
      </c>
      <c r="E2162" s="10">
        <v>3027.91</v>
      </c>
      <c r="F2162" s="10">
        <v>2827.81</v>
      </c>
      <c r="G2162" s="10">
        <v>2643.69</v>
      </c>
      <c r="H2162" s="3">
        <f t="shared" si="56"/>
        <v>12</v>
      </c>
      <c r="I2162" s="3">
        <f t="shared" si="57"/>
        <v>0</v>
      </c>
      <c r="J2162" s="3">
        <f>IF(AND(A2162&gt;=Intermediate!$B$4,A2162&lt;=Intermediate!$B$2),1,0)</f>
        <v>1</v>
      </c>
      <c r="K2162" s="3">
        <f t="shared" si="58"/>
        <v>0</v>
      </c>
      <c r="L2162" s="1">
        <f t="array" ref="L2162">INDEX(B2162:G2162,1,Intermediate!$B$6)</f>
        <v>3133.93</v>
      </c>
      <c r="M2162" s="3">
        <f>Intermediate!$B$7*K2162</f>
        <v>0</v>
      </c>
      <c r="N2162" s="3">
        <f t="shared" si="61"/>
        <v>84000</v>
      </c>
      <c r="O2162" s="3">
        <f t="shared" si="59"/>
        <v>0</v>
      </c>
      <c r="P2162" s="3">
        <f t="shared" si="62"/>
        <v>35.139287794421499</v>
      </c>
      <c r="Q2162" s="3">
        <f t="shared" si="60"/>
        <v>110124.06819757137</v>
      </c>
    </row>
    <row r="2163" spans="1:17">
      <c r="A2163" s="2">
        <v>41614</v>
      </c>
      <c r="B2163" s="10">
        <v>7313.86</v>
      </c>
      <c r="C2163" s="10">
        <v>3145.63</v>
      </c>
      <c r="D2163" s="10">
        <v>6758.75</v>
      </c>
      <c r="E2163" s="10">
        <v>3041.36</v>
      </c>
      <c r="F2163" s="10">
        <v>2844.76</v>
      </c>
      <c r="G2163" s="10">
        <v>2651.17</v>
      </c>
      <c r="H2163" s="3">
        <f t="shared" si="56"/>
        <v>12</v>
      </c>
      <c r="I2163" s="3">
        <f t="shared" si="57"/>
        <v>0</v>
      </c>
      <c r="J2163" s="3">
        <f>IF(AND(A2163&gt;=Intermediate!$B$4,A2163&lt;=Intermediate!$B$2),1,0)</f>
        <v>1</v>
      </c>
      <c r="K2163" s="3">
        <f t="shared" si="58"/>
        <v>0</v>
      </c>
      <c r="L2163" s="1">
        <f t="array" ref="L2163">INDEX(B2163:G2163,1,Intermediate!$B$6)</f>
        <v>3145.63</v>
      </c>
      <c r="M2163" s="3">
        <f>Intermediate!$B$7*K2163</f>
        <v>0</v>
      </c>
      <c r="N2163" s="3">
        <f t="shared" si="61"/>
        <v>84000</v>
      </c>
      <c r="O2163" s="3">
        <f t="shared" si="59"/>
        <v>0</v>
      </c>
      <c r="P2163" s="3">
        <f t="shared" si="62"/>
        <v>35.139287794421499</v>
      </c>
      <c r="Q2163" s="3">
        <f t="shared" si="60"/>
        <v>110535.1978647661</v>
      </c>
    </row>
    <row r="2164" spans="1:17">
      <c r="A2164" s="2">
        <v>41617</v>
      </c>
      <c r="B2164" s="10">
        <v>7429.1</v>
      </c>
      <c r="C2164" s="10">
        <v>3177.73</v>
      </c>
      <c r="D2164" s="10">
        <v>6853.1</v>
      </c>
      <c r="E2164" s="10">
        <v>3075.39</v>
      </c>
      <c r="F2164" s="10">
        <v>2864.22</v>
      </c>
      <c r="G2164" s="10">
        <v>2660.11</v>
      </c>
      <c r="H2164" s="3">
        <f t="shared" si="56"/>
        <v>12</v>
      </c>
      <c r="I2164" s="3">
        <f t="shared" si="57"/>
        <v>0</v>
      </c>
      <c r="J2164" s="3">
        <f>IF(AND(A2164&gt;=Intermediate!$B$4,A2164&lt;=Intermediate!$B$2),1,0)</f>
        <v>1</v>
      </c>
      <c r="K2164" s="3">
        <f t="shared" si="58"/>
        <v>0</v>
      </c>
      <c r="L2164" s="1">
        <f t="array" ref="L2164">INDEX(B2164:G2164,1,Intermediate!$B$6)</f>
        <v>3177.73</v>
      </c>
      <c r="M2164" s="3">
        <f>Intermediate!$B$7*K2164</f>
        <v>0</v>
      </c>
      <c r="N2164" s="3">
        <f t="shared" si="61"/>
        <v>84000</v>
      </c>
      <c r="O2164" s="3">
        <f t="shared" si="59"/>
        <v>0</v>
      </c>
      <c r="P2164" s="3">
        <f t="shared" si="62"/>
        <v>35.139287794421499</v>
      </c>
      <c r="Q2164" s="3">
        <f t="shared" si="60"/>
        <v>111663.16900296703</v>
      </c>
    </row>
    <row r="2165" spans="1:17">
      <c r="A2165" s="4">
        <v>41618</v>
      </c>
      <c r="B2165" s="10">
        <v>7392.92</v>
      </c>
      <c r="C2165" s="10">
        <v>3162.37</v>
      </c>
      <c r="D2165" s="10">
        <v>6820.53</v>
      </c>
      <c r="E2165" s="10">
        <v>3062.73</v>
      </c>
      <c r="F2165" s="10">
        <v>2854.26</v>
      </c>
      <c r="G2165" s="10">
        <v>2640.16</v>
      </c>
      <c r="H2165" s="3">
        <f t="shared" si="56"/>
        <v>12</v>
      </c>
      <c r="I2165" s="3">
        <f t="shared" si="57"/>
        <v>0</v>
      </c>
      <c r="J2165" s="3">
        <f>IF(AND(A2165&gt;=Intermediate!$B$4,A2165&lt;=Intermediate!$B$2),1,0)</f>
        <v>1</v>
      </c>
      <c r="K2165" s="3">
        <f t="shared" si="58"/>
        <v>0</v>
      </c>
      <c r="L2165" s="1">
        <f t="array" ref="L2165">INDEX(B2165:G2165,1,Intermediate!$B$6)</f>
        <v>3162.37</v>
      </c>
      <c r="M2165" s="3">
        <f>Intermediate!$B$7*K2165</f>
        <v>0</v>
      </c>
      <c r="N2165" s="3">
        <f t="shared" si="61"/>
        <v>84000</v>
      </c>
      <c r="O2165" s="3">
        <f t="shared" si="59"/>
        <v>0</v>
      </c>
      <c r="P2165" s="3">
        <f t="shared" si="62"/>
        <v>35.139287794421499</v>
      </c>
      <c r="Q2165" s="3">
        <f t="shared" si="60"/>
        <v>111123.4295424447</v>
      </c>
    </row>
    <row r="2166" spans="1:17">
      <c r="A2166" s="4">
        <v>41619</v>
      </c>
      <c r="B2166" s="10">
        <v>7360.97</v>
      </c>
      <c r="C2166" s="10">
        <v>3154.85</v>
      </c>
      <c r="D2166" s="10">
        <v>6795.07</v>
      </c>
      <c r="E2166" s="10">
        <v>3053.6</v>
      </c>
      <c r="F2166" s="10">
        <v>2849.38</v>
      </c>
      <c r="G2166" s="10">
        <v>2643.12</v>
      </c>
      <c r="H2166" s="3">
        <f t="shared" si="56"/>
        <v>12</v>
      </c>
      <c r="I2166" s="3">
        <f t="shared" si="57"/>
        <v>0</v>
      </c>
      <c r="J2166" s="3">
        <f>IF(AND(A2166&gt;=Intermediate!$B$4,A2166&lt;=Intermediate!$B$2),1,0)</f>
        <v>1</v>
      </c>
      <c r="K2166" s="3">
        <f t="shared" si="58"/>
        <v>0</v>
      </c>
      <c r="L2166" s="1">
        <f t="array" ref="L2166">INDEX(B2166:G2166,1,Intermediate!$B$6)</f>
        <v>3154.85</v>
      </c>
      <c r="M2166" s="3">
        <f>Intermediate!$B$7*K2166</f>
        <v>0</v>
      </c>
      <c r="N2166" s="3">
        <f t="shared" si="61"/>
        <v>84000</v>
      </c>
      <c r="O2166" s="3">
        <f t="shared" si="59"/>
        <v>0</v>
      </c>
      <c r="P2166" s="3">
        <f t="shared" si="62"/>
        <v>35.139287794421499</v>
      </c>
      <c r="Q2166" s="3">
        <f t="shared" si="60"/>
        <v>110859.18209823067</v>
      </c>
    </row>
    <row r="2167" spans="1:17">
      <c r="A2167" s="4">
        <v>41620</v>
      </c>
      <c r="B2167" s="10">
        <v>7281.83</v>
      </c>
      <c r="C2167" s="10">
        <v>3134.49</v>
      </c>
      <c r="D2167" s="10">
        <v>6732.06</v>
      </c>
      <c r="E2167" s="10">
        <v>3033.01</v>
      </c>
      <c r="F2167" s="10">
        <v>2840.95</v>
      </c>
      <c r="G2167" s="10">
        <v>2638.28</v>
      </c>
      <c r="H2167" s="3">
        <f t="shared" si="56"/>
        <v>12</v>
      </c>
      <c r="I2167" s="3">
        <f t="shared" si="57"/>
        <v>0</v>
      </c>
      <c r="J2167" s="3">
        <f>IF(AND(A2167&gt;=Intermediate!$B$4,A2167&lt;=Intermediate!$B$2),1,0)</f>
        <v>1</v>
      </c>
      <c r="K2167" s="3">
        <f t="shared" si="58"/>
        <v>0</v>
      </c>
      <c r="L2167" s="1">
        <f t="array" ref="L2167">INDEX(B2167:G2167,1,Intermediate!$B$6)</f>
        <v>3134.49</v>
      </c>
      <c r="M2167" s="3">
        <f>Intermediate!$B$7*K2167</f>
        <v>0</v>
      </c>
      <c r="N2167" s="3">
        <f t="shared" si="61"/>
        <v>84000</v>
      </c>
      <c r="O2167" s="3">
        <f t="shared" si="59"/>
        <v>0</v>
      </c>
      <c r="P2167" s="3">
        <f t="shared" si="62"/>
        <v>35.139287794421499</v>
      </c>
      <c r="Q2167" s="3">
        <f t="shared" si="60"/>
        <v>110143.74619873623</v>
      </c>
    </row>
    <row r="2168" spans="1:17">
      <c r="A2168" s="4">
        <v>41621</v>
      </c>
      <c r="B2168" s="10">
        <v>7200.3</v>
      </c>
      <c r="C2168" s="10">
        <v>3097.49</v>
      </c>
      <c r="D2168" s="10">
        <v>6655.76</v>
      </c>
      <c r="E2168" s="10">
        <v>2996.65</v>
      </c>
      <c r="F2168" s="10">
        <v>2804.51</v>
      </c>
      <c r="G2168" s="10">
        <v>2608.0700000000002</v>
      </c>
      <c r="H2168" s="3">
        <f t="shared" si="56"/>
        <v>12</v>
      </c>
      <c r="I2168" s="3">
        <f t="shared" si="57"/>
        <v>0</v>
      </c>
      <c r="J2168" s="3">
        <f>IF(AND(A2168&gt;=Intermediate!$B$4,A2168&lt;=Intermediate!$B$2),1,0)</f>
        <v>1</v>
      </c>
      <c r="K2168" s="3">
        <f t="shared" si="58"/>
        <v>0</v>
      </c>
      <c r="L2168" s="1">
        <f t="array" ref="L2168">INDEX(B2168:G2168,1,Intermediate!$B$6)</f>
        <v>3097.49</v>
      </c>
      <c r="M2168" s="3">
        <f>Intermediate!$B$7*K2168</f>
        <v>0</v>
      </c>
      <c r="N2168" s="3">
        <f t="shared" si="61"/>
        <v>84000</v>
      </c>
      <c r="O2168" s="3">
        <f t="shared" si="59"/>
        <v>0</v>
      </c>
      <c r="P2168" s="3">
        <f t="shared" si="62"/>
        <v>35.139287794421499</v>
      </c>
      <c r="Q2168" s="3">
        <f t="shared" si="60"/>
        <v>108843.59255034264</v>
      </c>
    </row>
    <row r="2169" spans="1:17">
      <c r="A2169" s="4">
        <v>41624</v>
      </c>
      <c r="B2169" s="10">
        <v>7197.76</v>
      </c>
      <c r="C2169" s="10">
        <v>3100.98</v>
      </c>
      <c r="D2169" s="10">
        <v>6655.66</v>
      </c>
      <c r="E2169" s="10">
        <v>2998.86</v>
      </c>
      <c r="F2169" s="10">
        <v>2809.94</v>
      </c>
      <c r="G2169" s="10">
        <v>2617.27</v>
      </c>
      <c r="H2169" s="3">
        <f t="shared" si="56"/>
        <v>12</v>
      </c>
      <c r="I2169" s="3">
        <f t="shared" si="57"/>
        <v>0</v>
      </c>
      <c r="J2169" s="3">
        <f>IF(AND(A2169&gt;=Intermediate!$B$4,A2169&lt;=Intermediate!$B$2),1,0)</f>
        <v>1</v>
      </c>
      <c r="K2169" s="3">
        <f t="shared" si="58"/>
        <v>0</v>
      </c>
      <c r="L2169" s="1">
        <f t="array" ref="L2169">INDEX(B2169:G2169,1,Intermediate!$B$6)</f>
        <v>3100.98</v>
      </c>
      <c r="M2169" s="3">
        <f>Intermediate!$B$7*K2169</f>
        <v>0</v>
      </c>
      <c r="N2169" s="3">
        <f t="shared" si="61"/>
        <v>84000</v>
      </c>
      <c r="O2169" s="3">
        <f t="shared" si="59"/>
        <v>0</v>
      </c>
      <c r="P2169" s="3">
        <f t="shared" si="62"/>
        <v>35.139287794421499</v>
      </c>
      <c r="Q2169" s="3">
        <f t="shared" si="60"/>
        <v>108966.22866474518</v>
      </c>
    </row>
    <row r="2170" spans="1:17">
      <c r="A2170" s="4">
        <v>41625</v>
      </c>
      <c r="B2170" s="10">
        <v>7185.25</v>
      </c>
      <c r="C2170" s="10">
        <v>3096.23</v>
      </c>
      <c r="D2170" s="10">
        <v>6645.22</v>
      </c>
      <c r="E2170" s="10">
        <v>2994.36</v>
      </c>
      <c r="F2170" s="10">
        <v>2806.01</v>
      </c>
      <c r="G2170" s="10">
        <v>2615.5100000000002</v>
      </c>
      <c r="H2170" s="3">
        <f t="shared" si="56"/>
        <v>12</v>
      </c>
      <c r="I2170" s="3">
        <f t="shared" si="57"/>
        <v>0</v>
      </c>
      <c r="J2170" s="3">
        <f>IF(AND(A2170&gt;=Intermediate!$B$4,A2170&lt;=Intermediate!$B$2),1,0)</f>
        <v>1</v>
      </c>
      <c r="K2170" s="3">
        <f t="shared" si="58"/>
        <v>0</v>
      </c>
      <c r="L2170" s="1">
        <f t="array" ref="L2170">INDEX(B2170:G2170,1,Intermediate!$B$6)</f>
        <v>3096.23</v>
      </c>
      <c r="M2170" s="3">
        <f>Intermediate!$B$7*K2170</f>
        <v>0</v>
      </c>
      <c r="N2170" s="3">
        <f t="shared" si="61"/>
        <v>84000</v>
      </c>
      <c r="O2170" s="3">
        <f t="shared" si="59"/>
        <v>0</v>
      </c>
      <c r="P2170" s="3">
        <f t="shared" si="62"/>
        <v>35.139287794421499</v>
      </c>
      <c r="Q2170" s="3">
        <f t="shared" si="60"/>
        <v>108799.31704772168</v>
      </c>
    </row>
    <row r="2171" spans="1:17">
      <c r="A2171" s="4">
        <v>41626</v>
      </c>
      <c r="B2171" s="10">
        <v>7278.91</v>
      </c>
      <c r="C2171" s="10">
        <v>3136.68</v>
      </c>
      <c r="D2171" s="10">
        <v>6731.12</v>
      </c>
      <c r="E2171" s="10">
        <v>3033.97</v>
      </c>
      <c r="F2171" s="10">
        <v>2844.18</v>
      </c>
      <c r="G2171" s="10">
        <v>2651.23</v>
      </c>
      <c r="H2171" s="3">
        <f t="shared" si="56"/>
        <v>12</v>
      </c>
      <c r="I2171" s="3">
        <f t="shared" si="57"/>
        <v>0</v>
      </c>
      <c r="J2171" s="3">
        <f>IF(AND(A2171&gt;=Intermediate!$B$4,A2171&lt;=Intermediate!$B$2),1,0)</f>
        <v>1</v>
      </c>
      <c r="K2171" s="3">
        <f t="shared" si="58"/>
        <v>0</v>
      </c>
      <c r="L2171" s="1">
        <f t="array" ref="L2171">INDEX(B2171:G2171,1,Intermediate!$B$6)</f>
        <v>3136.68</v>
      </c>
      <c r="M2171" s="3">
        <f>Intermediate!$B$7*K2171</f>
        <v>0</v>
      </c>
      <c r="N2171" s="3">
        <f t="shared" si="61"/>
        <v>84000</v>
      </c>
      <c r="O2171" s="3">
        <f t="shared" si="59"/>
        <v>0</v>
      </c>
      <c r="P2171" s="3">
        <f t="shared" si="62"/>
        <v>35.139287794421499</v>
      </c>
      <c r="Q2171" s="3">
        <f t="shared" si="60"/>
        <v>110220.70123900603</v>
      </c>
    </row>
    <row r="2172" spans="1:17">
      <c r="A2172" s="4">
        <v>41627</v>
      </c>
      <c r="B2172" s="10">
        <v>7229.12</v>
      </c>
      <c r="C2172" s="10">
        <v>3123.43</v>
      </c>
      <c r="D2172" s="10">
        <v>6690.46</v>
      </c>
      <c r="E2172" s="10">
        <v>3018.19</v>
      </c>
      <c r="F2172" s="10">
        <v>2815.18</v>
      </c>
      <c r="G2172" s="10">
        <v>2648.17</v>
      </c>
      <c r="H2172" s="3">
        <f t="shared" si="56"/>
        <v>12</v>
      </c>
      <c r="I2172" s="3">
        <f t="shared" si="57"/>
        <v>0</v>
      </c>
      <c r="J2172" s="3">
        <f>IF(AND(A2172&gt;=Intermediate!$B$4,A2172&lt;=Intermediate!$B$2),1,0)</f>
        <v>1</v>
      </c>
      <c r="K2172" s="3">
        <f t="shared" si="58"/>
        <v>0</v>
      </c>
      <c r="L2172" s="1">
        <f t="array" ref="L2172">INDEX(B2172:G2172,1,Intermediate!$B$6)</f>
        <v>3123.43</v>
      </c>
      <c r="M2172" s="3">
        <f>Intermediate!$B$7*K2172</f>
        <v>0</v>
      </c>
      <c r="N2172" s="3">
        <f t="shared" si="61"/>
        <v>84000</v>
      </c>
      <c r="O2172" s="3">
        <f t="shared" si="59"/>
        <v>0</v>
      </c>
      <c r="P2172" s="3">
        <f t="shared" si="62"/>
        <v>35.139287794421499</v>
      </c>
      <c r="Q2172" s="3">
        <f t="shared" si="60"/>
        <v>109755.10567572994</v>
      </c>
    </row>
    <row r="2173" spans="1:17">
      <c r="A2173" s="4">
        <v>41628</v>
      </c>
      <c r="B2173" s="10">
        <v>7352.25</v>
      </c>
      <c r="C2173" s="10">
        <v>3178.94</v>
      </c>
      <c r="D2173" s="10">
        <v>6803.87</v>
      </c>
      <c r="E2173" s="10">
        <v>3068.86</v>
      </c>
      <c r="F2173" s="10">
        <v>2862.59</v>
      </c>
      <c r="G2173" s="10">
        <v>2696.09</v>
      </c>
      <c r="H2173" s="3">
        <f t="shared" si="56"/>
        <v>12</v>
      </c>
      <c r="I2173" s="3">
        <f t="shared" si="57"/>
        <v>0</v>
      </c>
      <c r="J2173" s="3">
        <f>IF(AND(A2173&gt;=Intermediate!$B$4,A2173&lt;=Intermediate!$B$2),1,0)</f>
        <v>1</v>
      </c>
      <c r="K2173" s="3">
        <f t="shared" si="58"/>
        <v>0</v>
      </c>
      <c r="L2173" s="1">
        <f t="array" ref="L2173">INDEX(B2173:G2173,1,Intermediate!$B$6)</f>
        <v>3178.94</v>
      </c>
      <c r="M2173" s="3">
        <f>Intermediate!$B$7*K2173</f>
        <v>0</v>
      </c>
      <c r="N2173" s="3">
        <f t="shared" si="61"/>
        <v>84000</v>
      </c>
      <c r="O2173" s="3">
        <f t="shared" si="59"/>
        <v>0</v>
      </c>
      <c r="P2173" s="3">
        <f t="shared" si="62"/>
        <v>35.139287794421499</v>
      </c>
      <c r="Q2173" s="3">
        <f t="shared" si="60"/>
        <v>111705.68754119828</v>
      </c>
    </row>
    <row r="2174" spans="1:17">
      <c r="A2174" s="4">
        <v>41631</v>
      </c>
      <c r="B2174" s="10">
        <v>7368.66</v>
      </c>
      <c r="C2174" s="10">
        <v>3201.78</v>
      </c>
      <c r="D2174" s="10">
        <v>6827.93</v>
      </c>
      <c r="E2174" s="10">
        <v>3087.8</v>
      </c>
      <c r="F2174" s="10">
        <v>2892.18</v>
      </c>
      <c r="G2174" s="10">
        <v>2731.4</v>
      </c>
      <c r="H2174" s="3">
        <f t="shared" si="56"/>
        <v>12</v>
      </c>
      <c r="I2174" s="3">
        <f t="shared" si="57"/>
        <v>0</v>
      </c>
      <c r="J2174" s="3">
        <f>IF(AND(A2174&gt;=Intermediate!$B$4,A2174&lt;=Intermediate!$B$2),1,0)</f>
        <v>1</v>
      </c>
      <c r="K2174" s="3">
        <f t="shared" si="58"/>
        <v>0</v>
      </c>
      <c r="L2174" s="1">
        <f t="array" ref="L2174">INDEX(B2174:G2174,1,Intermediate!$B$6)</f>
        <v>3201.78</v>
      </c>
      <c r="M2174" s="3">
        <f>Intermediate!$B$7*K2174</f>
        <v>0</v>
      </c>
      <c r="N2174" s="3">
        <f t="shared" si="61"/>
        <v>84000</v>
      </c>
      <c r="O2174" s="3">
        <f t="shared" si="59"/>
        <v>0</v>
      </c>
      <c r="P2174" s="3">
        <f t="shared" si="62"/>
        <v>35.139287794421499</v>
      </c>
      <c r="Q2174" s="3">
        <f t="shared" si="60"/>
        <v>112508.26887442288</v>
      </c>
    </row>
    <row r="2175" spans="1:17">
      <c r="A2175" s="4">
        <v>41632</v>
      </c>
      <c r="B2175" s="10">
        <v>7354.52</v>
      </c>
      <c r="C2175" s="10">
        <v>3212.21</v>
      </c>
      <c r="D2175" s="10">
        <v>6824.11</v>
      </c>
      <c r="E2175" s="10">
        <v>3094.44</v>
      </c>
      <c r="F2175" s="10">
        <v>2910.74</v>
      </c>
      <c r="G2175" s="10">
        <v>2753.07</v>
      </c>
      <c r="H2175" s="3">
        <f t="shared" si="56"/>
        <v>12</v>
      </c>
      <c r="I2175" s="3">
        <f t="shared" si="57"/>
        <v>0</v>
      </c>
      <c r="J2175" s="3">
        <f>IF(AND(A2175&gt;=Intermediate!$B$4,A2175&lt;=Intermediate!$B$2),1,0)</f>
        <v>1</v>
      </c>
      <c r="K2175" s="3">
        <f t="shared" si="58"/>
        <v>0</v>
      </c>
      <c r="L2175" s="1">
        <f t="array" ref="L2175">INDEX(B2175:G2175,1,Intermediate!$B$6)</f>
        <v>3212.21</v>
      </c>
      <c r="M2175" s="3">
        <f>Intermediate!$B$7*K2175</f>
        <v>0</v>
      </c>
      <c r="N2175" s="3">
        <f t="shared" si="61"/>
        <v>84000</v>
      </c>
      <c r="O2175" s="3">
        <f t="shared" si="59"/>
        <v>0</v>
      </c>
      <c r="P2175" s="3">
        <f t="shared" si="62"/>
        <v>35.139287794421499</v>
      </c>
      <c r="Q2175" s="3">
        <f t="shared" si="60"/>
        <v>112874.77164611868</v>
      </c>
    </row>
    <row r="2176" spans="1:17">
      <c r="A2176" s="4">
        <v>41634</v>
      </c>
      <c r="B2176" s="10">
        <v>7367.65</v>
      </c>
      <c r="C2176" s="10">
        <v>3227.22</v>
      </c>
      <c r="D2176" s="10">
        <v>6840.5</v>
      </c>
      <c r="E2176" s="10">
        <v>3102.02</v>
      </c>
      <c r="F2176" s="10">
        <v>2919.74</v>
      </c>
      <c r="G2176" s="10">
        <v>2783.2</v>
      </c>
      <c r="H2176" s="3">
        <f t="shared" si="56"/>
        <v>12</v>
      </c>
      <c r="I2176" s="3">
        <f t="shared" si="57"/>
        <v>0</v>
      </c>
      <c r="J2176" s="3">
        <f>IF(AND(A2176&gt;=Intermediate!$B$4,A2176&lt;=Intermediate!$B$2),1,0)</f>
        <v>1</v>
      </c>
      <c r="K2176" s="3">
        <f t="shared" si="58"/>
        <v>0</v>
      </c>
      <c r="L2176" s="1">
        <f t="array" ref="L2176">INDEX(B2176:G2176,1,Intermediate!$B$6)</f>
        <v>3227.22</v>
      </c>
      <c r="M2176" s="3">
        <f>Intermediate!$B$7*K2176</f>
        <v>0</v>
      </c>
      <c r="N2176" s="3">
        <f t="shared" si="61"/>
        <v>84000</v>
      </c>
      <c r="O2176" s="3">
        <f t="shared" si="59"/>
        <v>0</v>
      </c>
      <c r="P2176" s="3">
        <f t="shared" si="62"/>
        <v>35.139287794421499</v>
      </c>
      <c r="Q2176" s="3">
        <f t="shared" si="60"/>
        <v>113402.21235591294</v>
      </c>
    </row>
    <row r="2177" spans="1:17">
      <c r="A2177" s="4">
        <v>41635</v>
      </c>
      <c r="B2177" s="10">
        <v>7411.58</v>
      </c>
      <c r="C2177" s="10">
        <v>3241.23</v>
      </c>
      <c r="D2177" s="10">
        <v>6878.08</v>
      </c>
      <c r="E2177" s="10">
        <v>3118.45</v>
      </c>
      <c r="F2177" s="10">
        <v>2933.66</v>
      </c>
      <c r="G2177" s="10">
        <v>2786.34</v>
      </c>
      <c r="H2177" s="3">
        <f t="shared" si="56"/>
        <v>12</v>
      </c>
      <c r="I2177" s="3">
        <f t="shared" si="57"/>
        <v>0</v>
      </c>
      <c r="J2177" s="3">
        <f>IF(AND(A2177&gt;=Intermediate!$B$4,A2177&lt;=Intermediate!$B$2),1,0)</f>
        <v>1</v>
      </c>
      <c r="K2177" s="3">
        <f t="shared" si="58"/>
        <v>0</v>
      </c>
      <c r="L2177" s="1">
        <f t="array" ref="L2177">INDEX(B2177:G2177,1,Intermediate!$B$6)</f>
        <v>3241.23</v>
      </c>
      <c r="M2177" s="3">
        <f>Intermediate!$B$7*K2177</f>
        <v>0</v>
      </c>
      <c r="N2177" s="3">
        <f t="shared" si="61"/>
        <v>84000</v>
      </c>
      <c r="O2177" s="3">
        <f t="shared" si="59"/>
        <v>0</v>
      </c>
      <c r="P2177" s="3">
        <f t="shared" si="62"/>
        <v>35.139287794421499</v>
      </c>
      <c r="Q2177" s="3">
        <f t="shared" si="60"/>
        <v>113894.5137779128</v>
      </c>
    </row>
    <row r="2178" spans="1:17">
      <c r="A2178" s="4">
        <v>41638</v>
      </c>
      <c r="B2178" s="10">
        <v>7387.05</v>
      </c>
      <c r="C2178" s="10">
        <v>3234.62</v>
      </c>
      <c r="D2178" s="10">
        <v>6857.48</v>
      </c>
      <c r="E2178" s="10">
        <v>3110.94</v>
      </c>
      <c r="F2178" s="10">
        <v>2929.47</v>
      </c>
      <c r="G2178" s="10">
        <v>2784.94</v>
      </c>
      <c r="H2178" s="3">
        <f t="shared" si="56"/>
        <v>12</v>
      </c>
      <c r="I2178" s="3">
        <f t="shared" si="57"/>
        <v>0</v>
      </c>
      <c r="J2178" s="3">
        <f>IF(AND(A2178&gt;=Intermediate!$B$4,A2178&lt;=Intermediate!$B$2),1,0)</f>
        <v>1</v>
      </c>
      <c r="K2178" s="3">
        <f t="shared" si="58"/>
        <v>0</v>
      </c>
      <c r="L2178" s="1">
        <f t="array" ref="L2178">INDEX(B2178:G2178,1,Intermediate!$B$6)</f>
        <v>3234.62</v>
      </c>
      <c r="M2178" s="3">
        <f>Intermediate!$B$7*K2178</f>
        <v>0</v>
      </c>
      <c r="N2178" s="3">
        <f t="shared" si="61"/>
        <v>84000</v>
      </c>
      <c r="O2178" s="3">
        <f t="shared" si="59"/>
        <v>0</v>
      </c>
      <c r="P2178" s="3">
        <f t="shared" si="62"/>
        <v>35.139287794421499</v>
      </c>
      <c r="Q2178" s="3">
        <f t="shared" si="60"/>
        <v>113662.24308559166</v>
      </c>
    </row>
    <row r="2179" spans="1:17">
      <c r="A2179" s="4">
        <v>41639</v>
      </c>
      <c r="B2179" s="10">
        <v>7404.55</v>
      </c>
      <c r="C2179" s="10">
        <v>3248.56</v>
      </c>
      <c r="D2179" s="10">
        <v>6878.29</v>
      </c>
      <c r="E2179" s="10">
        <v>3126.3</v>
      </c>
      <c r="F2179" s="10">
        <v>2951.72</v>
      </c>
      <c r="G2179" s="10">
        <v>2799.32</v>
      </c>
      <c r="H2179" s="3">
        <f t="shared" si="56"/>
        <v>12</v>
      </c>
      <c r="I2179" s="3">
        <f t="shared" si="57"/>
        <v>0</v>
      </c>
      <c r="J2179" s="3">
        <f>IF(AND(A2179&gt;=Intermediate!$B$4,A2179&lt;=Intermediate!$B$2),1,0)</f>
        <v>1</v>
      </c>
      <c r="K2179" s="3">
        <f t="shared" si="58"/>
        <v>0</v>
      </c>
      <c r="L2179" s="1">
        <f t="array" ref="L2179">INDEX(B2179:G2179,1,Intermediate!$B$6)</f>
        <v>3248.56</v>
      </c>
      <c r="M2179" s="3">
        <f>Intermediate!$B$7*K2179</f>
        <v>0</v>
      </c>
      <c r="N2179" s="3">
        <f t="shared" si="61"/>
        <v>84000</v>
      </c>
      <c r="O2179" s="3">
        <f t="shared" si="59"/>
        <v>0</v>
      </c>
      <c r="P2179" s="3">
        <f t="shared" si="62"/>
        <v>35.139287794421499</v>
      </c>
      <c r="Q2179" s="3">
        <f t="shared" si="60"/>
        <v>114152.0847574459</v>
      </c>
    </row>
    <row r="2180" spans="1:17">
      <c r="A2180" s="2">
        <v>41640</v>
      </c>
      <c r="B2180" s="10">
        <v>7407.06</v>
      </c>
      <c r="C2180" s="10">
        <v>3264.62</v>
      </c>
      <c r="D2180" s="10">
        <v>6887.24</v>
      </c>
      <c r="E2180" s="10">
        <v>3134.85</v>
      </c>
      <c r="F2180" s="10">
        <v>2967.85</v>
      </c>
      <c r="G2180" s="10">
        <v>2836.8</v>
      </c>
      <c r="H2180" s="3">
        <f t="shared" si="56"/>
        <v>1</v>
      </c>
      <c r="I2180" s="3">
        <f t="shared" si="57"/>
        <v>1</v>
      </c>
      <c r="J2180" s="3">
        <f>IF(AND(A2180&gt;=Intermediate!$B$4,A2180&lt;=Intermediate!$B$2),1,0)</f>
        <v>1</v>
      </c>
      <c r="K2180" s="3">
        <f t="shared" si="58"/>
        <v>1</v>
      </c>
      <c r="L2180" s="1">
        <f t="array" ref="L2180">INDEX(B2180:G2180,1,Intermediate!$B$6)</f>
        <v>3264.62</v>
      </c>
      <c r="M2180" s="3">
        <f>Intermediate!$B$7*K2180</f>
        <v>1000</v>
      </c>
      <c r="N2180" s="3">
        <f t="shared" si="61"/>
        <v>85000</v>
      </c>
      <c r="O2180" s="3">
        <f t="shared" si="59"/>
        <v>0.30631436430579978</v>
      </c>
      <c r="P2180" s="3">
        <f t="shared" si="62"/>
        <v>35.445602158727297</v>
      </c>
      <c r="Q2180" s="3">
        <f t="shared" si="60"/>
        <v>115716.42171942431</v>
      </c>
    </row>
    <row r="2181" spans="1:17">
      <c r="A2181" s="2">
        <v>41641</v>
      </c>
      <c r="B2181" s="10">
        <v>7303.2</v>
      </c>
      <c r="C2181" s="10">
        <v>3207.96</v>
      </c>
      <c r="D2181" s="10">
        <v>6786.1</v>
      </c>
      <c r="E2181" s="10">
        <v>3083.3</v>
      </c>
      <c r="F2181" s="10">
        <v>2910.68</v>
      </c>
      <c r="G2181" s="10">
        <v>2773.58</v>
      </c>
      <c r="H2181" s="3">
        <f t="shared" si="56"/>
        <v>1</v>
      </c>
      <c r="I2181" s="3">
        <f t="shared" si="57"/>
        <v>0</v>
      </c>
      <c r="J2181" s="3">
        <f>IF(AND(A2181&gt;=Intermediate!$B$4,A2181&lt;=Intermediate!$B$2),1,0)</f>
        <v>1</v>
      </c>
      <c r="K2181" s="3">
        <f t="shared" si="58"/>
        <v>0</v>
      </c>
      <c r="L2181" s="1">
        <f t="array" ref="L2181">INDEX(B2181:G2181,1,Intermediate!$B$6)</f>
        <v>3207.96</v>
      </c>
      <c r="M2181" s="3">
        <f>Intermediate!$B$7*K2181</f>
        <v>0</v>
      </c>
      <c r="N2181" s="3">
        <f t="shared" si="61"/>
        <v>85000</v>
      </c>
      <c r="O2181" s="3">
        <f t="shared" si="59"/>
        <v>0</v>
      </c>
      <c r="P2181" s="3">
        <f t="shared" si="62"/>
        <v>35.445602158727297</v>
      </c>
      <c r="Q2181" s="3">
        <f t="shared" si="60"/>
        <v>113708.07390111082</v>
      </c>
    </row>
    <row r="2182" spans="1:17">
      <c r="A2182" s="2">
        <v>41642</v>
      </c>
      <c r="B2182" s="10">
        <v>7299.14</v>
      </c>
      <c r="C2182" s="10">
        <v>3217.65</v>
      </c>
      <c r="D2182" s="10">
        <v>6788.46</v>
      </c>
      <c r="E2182" s="10">
        <v>3089.06</v>
      </c>
      <c r="F2182" s="10">
        <v>2923.46</v>
      </c>
      <c r="G2182" s="10">
        <v>2796.39</v>
      </c>
      <c r="H2182" s="3">
        <f t="shared" si="56"/>
        <v>1</v>
      </c>
      <c r="I2182" s="3">
        <f t="shared" si="57"/>
        <v>0</v>
      </c>
      <c r="J2182" s="3">
        <f>IF(AND(A2182&gt;=Intermediate!$B$4,A2182&lt;=Intermediate!$B$2),1,0)</f>
        <v>1</v>
      </c>
      <c r="K2182" s="3">
        <f t="shared" si="58"/>
        <v>0</v>
      </c>
      <c r="L2182" s="1">
        <f t="array" ref="L2182">INDEX(B2182:G2182,1,Intermediate!$B$6)</f>
        <v>3217.65</v>
      </c>
      <c r="M2182" s="3">
        <f>Intermediate!$B$7*K2182</f>
        <v>0</v>
      </c>
      <c r="N2182" s="3">
        <f t="shared" si="61"/>
        <v>85000</v>
      </c>
      <c r="O2182" s="3">
        <f t="shared" si="59"/>
        <v>0</v>
      </c>
      <c r="P2182" s="3">
        <f t="shared" si="62"/>
        <v>35.445602158727297</v>
      </c>
      <c r="Q2182" s="3">
        <f t="shared" si="60"/>
        <v>114051.54178602889</v>
      </c>
    </row>
    <row r="2183" spans="1:17">
      <c r="A2183" s="2">
        <v>41645</v>
      </c>
      <c r="B2183" s="10">
        <v>7281.51</v>
      </c>
      <c r="C2183" s="10">
        <v>3225.66</v>
      </c>
      <c r="D2183" s="10">
        <v>6780.61</v>
      </c>
      <c r="E2183" s="10">
        <v>3091.86</v>
      </c>
      <c r="F2183" s="10">
        <v>2936.45</v>
      </c>
      <c r="G2183" s="10">
        <v>2825.4</v>
      </c>
      <c r="H2183" s="3">
        <f t="shared" si="56"/>
        <v>1</v>
      </c>
      <c r="I2183" s="3">
        <f t="shared" si="57"/>
        <v>0</v>
      </c>
      <c r="J2183" s="3">
        <f>IF(AND(A2183&gt;=Intermediate!$B$4,A2183&lt;=Intermediate!$B$2),1,0)</f>
        <v>1</v>
      </c>
      <c r="K2183" s="3">
        <f t="shared" si="58"/>
        <v>0</v>
      </c>
      <c r="L2183" s="1">
        <f t="array" ref="L2183">INDEX(B2183:G2183,1,Intermediate!$B$6)</f>
        <v>3225.66</v>
      </c>
      <c r="M2183" s="3">
        <f>Intermediate!$B$7*K2183</f>
        <v>0</v>
      </c>
      <c r="N2183" s="3">
        <f t="shared" si="61"/>
        <v>85000</v>
      </c>
      <c r="O2183" s="3">
        <f t="shared" si="59"/>
        <v>0</v>
      </c>
      <c r="P2183" s="3">
        <f t="shared" si="62"/>
        <v>35.445602158727297</v>
      </c>
      <c r="Q2183" s="3">
        <f t="shared" si="60"/>
        <v>114335.46105932028</v>
      </c>
    </row>
    <row r="2184" spans="1:17">
      <c r="A2184" s="2">
        <v>41646</v>
      </c>
      <c r="B2184" s="10">
        <v>7240.98</v>
      </c>
      <c r="C2184" s="10">
        <v>3214.24</v>
      </c>
      <c r="D2184" s="10">
        <v>6745.94</v>
      </c>
      <c r="E2184" s="10">
        <v>3076.1</v>
      </c>
      <c r="F2184" s="10">
        <v>2922.88</v>
      </c>
      <c r="G2184" s="10">
        <v>2826.43</v>
      </c>
      <c r="H2184" s="3">
        <f t="shared" si="56"/>
        <v>1</v>
      </c>
      <c r="I2184" s="3">
        <f t="shared" si="57"/>
        <v>0</v>
      </c>
      <c r="J2184" s="3">
        <f>IF(AND(A2184&gt;=Intermediate!$B$4,A2184&lt;=Intermediate!$B$2),1,0)</f>
        <v>1</v>
      </c>
      <c r="K2184" s="3">
        <f t="shared" si="58"/>
        <v>0</v>
      </c>
      <c r="L2184" s="1">
        <f t="array" ref="L2184">INDEX(B2184:G2184,1,Intermediate!$B$6)</f>
        <v>3214.24</v>
      </c>
      <c r="M2184" s="3">
        <f>Intermediate!$B$7*K2184</f>
        <v>0</v>
      </c>
      <c r="N2184" s="3">
        <f t="shared" si="61"/>
        <v>85000</v>
      </c>
      <c r="O2184" s="3">
        <f t="shared" si="59"/>
        <v>0</v>
      </c>
      <c r="P2184" s="3">
        <f t="shared" si="62"/>
        <v>35.445602158727297</v>
      </c>
      <c r="Q2184" s="3">
        <f t="shared" si="60"/>
        <v>113930.67228266763</v>
      </c>
    </row>
    <row r="2185" spans="1:17">
      <c r="A2185" s="2">
        <v>41647</v>
      </c>
      <c r="B2185" s="10">
        <v>7256.4</v>
      </c>
      <c r="C2185" s="10">
        <v>3225.18</v>
      </c>
      <c r="D2185" s="10">
        <v>6764.54</v>
      </c>
      <c r="E2185" s="10">
        <v>3085.4</v>
      </c>
      <c r="F2185" s="10">
        <v>2933.4</v>
      </c>
      <c r="G2185" s="10">
        <v>2839.14</v>
      </c>
      <c r="H2185" s="3">
        <f t="shared" si="56"/>
        <v>1</v>
      </c>
      <c r="I2185" s="3">
        <f t="shared" si="57"/>
        <v>0</v>
      </c>
      <c r="J2185" s="3">
        <f>IF(AND(A2185&gt;=Intermediate!$B$4,A2185&lt;=Intermediate!$B$2),1,0)</f>
        <v>1</v>
      </c>
      <c r="K2185" s="3">
        <f t="shared" si="58"/>
        <v>0</v>
      </c>
      <c r="L2185" s="1">
        <f t="array" ref="L2185">INDEX(B2185:G2185,1,Intermediate!$B$6)</f>
        <v>3225.18</v>
      </c>
      <c r="M2185" s="3">
        <f>Intermediate!$B$7*K2185</f>
        <v>0</v>
      </c>
      <c r="N2185" s="3">
        <f t="shared" si="61"/>
        <v>85000</v>
      </c>
      <c r="O2185" s="3">
        <f t="shared" si="59"/>
        <v>0</v>
      </c>
      <c r="P2185" s="3">
        <f t="shared" si="62"/>
        <v>35.445602158727297</v>
      </c>
      <c r="Q2185" s="3">
        <f t="shared" si="60"/>
        <v>114318.4471702841</v>
      </c>
    </row>
    <row r="2186" spans="1:17">
      <c r="A2186" s="2">
        <v>41648</v>
      </c>
      <c r="B2186" s="10">
        <v>7240.73</v>
      </c>
      <c r="C2186" s="10">
        <v>3209.8</v>
      </c>
      <c r="D2186" s="10">
        <v>6745.79</v>
      </c>
      <c r="E2186" s="10">
        <v>3073</v>
      </c>
      <c r="F2186" s="10">
        <v>2915.54</v>
      </c>
      <c r="G2186" s="10">
        <v>2819.44</v>
      </c>
      <c r="H2186" s="3">
        <f t="shared" si="56"/>
        <v>1</v>
      </c>
      <c r="I2186" s="3">
        <f t="shared" si="57"/>
        <v>0</v>
      </c>
      <c r="J2186" s="3">
        <f>IF(AND(A2186&gt;=Intermediate!$B$4,A2186&lt;=Intermediate!$B$2),1,0)</f>
        <v>1</v>
      </c>
      <c r="K2186" s="3">
        <f t="shared" si="58"/>
        <v>0</v>
      </c>
      <c r="L2186" s="1">
        <f t="array" ref="L2186">INDEX(B2186:G2186,1,Intermediate!$B$6)</f>
        <v>3209.8</v>
      </c>
      <c r="M2186" s="3">
        <f>Intermediate!$B$7*K2186</f>
        <v>0</v>
      </c>
      <c r="N2186" s="3">
        <f t="shared" si="61"/>
        <v>85000</v>
      </c>
      <c r="O2186" s="3">
        <f t="shared" si="59"/>
        <v>0</v>
      </c>
      <c r="P2186" s="3">
        <f t="shared" si="62"/>
        <v>35.445602158727297</v>
      </c>
      <c r="Q2186" s="3">
        <f t="shared" si="60"/>
        <v>113773.29380908288</v>
      </c>
    </row>
    <row r="2187" spans="1:17">
      <c r="A2187" s="4">
        <v>41649</v>
      </c>
      <c r="B2187" s="10">
        <v>7240.78</v>
      </c>
      <c r="C2187" s="10">
        <v>3197.13</v>
      </c>
      <c r="D2187" s="10">
        <v>6737.11</v>
      </c>
      <c r="E2187" s="10">
        <v>3059.92</v>
      </c>
      <c r="F2187" s="10">
        <v>2890.38</v>
      </c>
      <c r="G2187" s="10">
        <v>2799.66</v>
      </c>
      <c r="H2187" s="3">
        <f t="shared" si="56"/>
        <v>1</v>
      </c>
      <c r="I2187" s="3">
        <f t="shared" si="57"/>
        <v>0</v>
      </c>
      <c r="J2187" s="3">
        <f>IF(AND(A2187&gt;=Intermediate!$B$4,A2187&lt;=Intermediate!$B$2),1,0)</f>
        <v>1</v>
      </c>
      <c r="K2187" s="3">
        <f t="shared" si="58"/>
        <v>0</v>
      </c>
      <c r="L2187" s="1">
        <f t="array" ref="L2187">INDEX(B2187:G2187,1,Intermediate!$B$6)</f>
        <v>3197.13</v>
      </c>
      <c r="M2187" s="3">
        <f>Intermediate!$B$7*K2187</f>
        <v>0</v>
      </c>
      <c r="N2187" s="3">
        <f t="shared" si="61"/>
        <v>85000</v>
      </c>
      <c r="O2187" s="3">
        <f t="shared" si="59"/>
        <v>0</v>
      </c>
      <c r="P2187" s="3">
        <f t="shared" si="62"/>
        <v>35.445602158727297</v>
      </c>
      <c r="Q2187" s="3">
        <f t="shared" si="60"/>
        <v>113324.19802973181</v>
      </c>
    </row>
    <row r="2188" spans="1:17">
      <c r="A2188" s="4">
        <v>41652</v>
      </c>
      <c r="B2188" s="10">
        <v>7340.05</v>
      </c>
      <c r="C2188" s="10">
        <v>3221.28</v>
      </c>
      <c r="D2188" s="10">
        <v>6815.5</v>
      </c>
      <c r="E2188" s="10">
        <v>3081.64</v>
      </c>
      <c r="F2188" s="10">
        <v>2891.52</v>
      </c>
      <c r="G2188" s="10">
        <v>2804.08</v>
      </c>
      <c r="H2188" s="3">
        <f t="shared" si="56"/>
        <v>1</v>
      </c>
      <c r="I2188" s="3">
        <f t="shared" si="57"/>
        <v>0</v>
      </c>
      <c r="J2188" s="3">
        <f>IF(AND(A2188&gt;=Intermediate!$B$4,A2188&lt;=Intermediate!$B$2),1,0)</f>
        <v>1</v>
      </c>
      <c r="K2188" s="3">
        <f t="shared" si="58"/>
        <v>0</v>
      </c>
      <c r="L2188" s="1">
        <f t="array" ref="L2188">INDEX(B2188:G2188,1,Intermediate!$B$6)</f>
        <v>3221.28</v>
      </c>
      <c r="M2188" s="3">
        <f>Intermediate!$B$7*K2188</f>
        <v>0</v>
      </c>
      <c r="N2188" s="3">
        <f t="shared" si="61"/>
        <v>85000</v>
      </c>
      <c r="O2188" s="3">
        <f t="shared" si="59"/>
        <v>0</v>
      </c>
      <c r="P2188" s="3">
        <f t="shared" si="62"/>
        <v>35.445602158727297</v>
      </c>
      <c r="Q2188" s="3">
        <f t="shared" si="60"/>
        <v>114180.20932186507</v>
      </c>
    </row>
    <row r="2189" spans="1:17">
      <c r="A2189" s="4">
        <v>41653</v>
      </c>
      <c r="B2189" s="10">
        <v>7309.65</v>
      </c>
      <c r="C2189" s="10">
        <v>3210.25</v>
      </c>
      <c r="D2189" s="10">
        <v>6788.63</v>
      </c>
      <c r="E2189" s="10">
        <v>3068.49</v>
      </c>
      <c r="F2189" s="10">
        <v>2878.62</v>
      </c>
      <c r="G2189" s="10">
        <v>2801.19</v>
      </c>
      <c r="H2189" s="3">
        <f t="shared" si="56"/>
        <v>1</v>
      </c>
      <c r="I2189" s="3">
        <f t="shared" si="57"/>
        <v>0</v>
      </c>
      <c r="J2189" s="3">
        <f>IF(AND(A2189&gt;=Intermediate!$B$4,A2189&lt;=Intermediate!$B$2),1,0)</f>
        <v>1</v>
      </c>
      <c r="K2189" s="3">
        <f t="shared" si="58"/>
        <v>0</v>
      </c>
      <c r="L2189" s="1">
        <f t="array" ref="L2189">INDEX(B2189:G2189,1,Intermediate!$B$6)</f>
        <v>3210.25</v>
      </c>
      <c r="M2189" s="3">
        <f>Intermediate!$B$7*K2189</f>
        <v>0</v>
      </c>
      <c r="N2189" s="3">
        <f t="shared" si="61"/>
        <v>85000</v>
      </c>
      <c r="O2189" s="3">
        <f t="shared" si="59"/>
        <v>0</v>
      </c>
      <c r="P2189" s="3">
        <f t="shared" si="62"/>
        <v>35.445602158727297</v>
      </c>
      <c r="Q2189" s="3">
        <f t="shared" si="60"/>
        <v>113789.24433005431</v>
      </c>
    </row>
    <row r="2190" spans="1:17">
      <c r="A2190" s="4">
        <v>41654</v>
      </c>
      <c r="B2190" s="10">
        <v>7392.64</v>
      </c>
      <c r="C2190" s="10">
        <v>3232.85</v>
      </c>
      <c r="D2190" s="10">
        <v>6857.22</v>
      </c>
      <c r="E2190" s="10">
        <v>3092.83</v>
      </c>
      <c r="F2190" s="10">
        <v>2891.46</v>
      </c>
      <c r="G2190" s="10">
        <v>2805.78</v>
      </c>
      <c r="H2190" s="3">
        <f t="shared" si="56"/>
        <v>1</v>
      </c>
      <c r="I2190" s="3">
        <f t="shared" si="57"/>
        <v>0</v>
      </c>
      <c r="J2190" s="3">
        <f>IF(AND(A2190&gt;=Intermediate!$B$4,A2190&lt;=Intermediate!$B$2),1,0)</f>
        <v>1</v>
      </c>
      <c r="K2190" s="3">
        <f t="shared" si="58"/>
        <v>0</v>
      </c>
      <c r="L2190" s="1">
        <f t="array" ref="L2190">INDEX(B2190:G2190,1,Intermediate!$B$6)</f>
        <v>3232.85</v>
      </c>
      <c r="M2190" s="3">
        <f>Intermediate!$B$7*K2190</f>
        <v>0</v>
      </c>
      <c r="N2190" s="3">
        <f t="shared" si="61"/>
        <v>85000</v>
      </c>
      <c r="O2190" s="3">
        <f t="shared" si="59"/>
        <v>0</v>
      </c>
      <c r="P2190" s="3">
        <f t="shared" si="62"/>
        <v>35.445602158727297</v>
      </c>
      <c r="Q2190" s="3">
        <f t="shared" si="60"/>
        <v>114590.31493884153</v>
      </c>
    </row>
    <row r="2191" spans="1:17">
      <c r="A2191" s="4">
        <v>41655</v>
      </c>
      <c r="B2191" s="10">
        <v>7379.82</v>
      </c>
      <c r="C2191" s="10">
        <v>3226.39</v>
      </c>
      <c r="D2191" s="10">
        <v>6845.55</v>
      </c>
      <c r="E2191" s="10">
        <v>3088.86</v>
      </c>
      <c r="F2191" s="10">
        <v>2889.05</v>
      </c>
      <c r="G2191" s="10">
        <v>2795.58</v>
      </c>
      <c r="H2191" s="3">
        <f t="shared" si="56"/>
        <v>1</v>
      </c>
      <c r="I2191" s="3">
        <f t="shared" si="57"/>
        <v>0</v>
      </c>
      <c r="J2191" s="3">
        <f>IF(AND(A2191&gt;=Intermediate!$B$4,A2191&lt;=Intermediate!$B$2),1,0)</f>
        <v>1</v>
      </c>
      <c r="K2191" s="3">
        <f t="shared" si="58"/>
        <v>0</v>
      </c>
      <c r="L2191" s="1">
        <f t="array" ref="L2191">INDEX(B2191:G2191,1,Intermediate!$B$6)</f>
        <v>3226.39</v>
      </c>
      <c r="M2191" s="3">
        <f>Intermediate!$B$7*K2191</f>
        <v>0</v>
      </c>
      <c r="N2191" s="3">
        <f t="shared" si="61"/>
        <v>85000</v>
      </c>
      <c r="O2191" s="3">
        <f t="shared" si="59"/>
        <v>0</v>
      </c>
      <c r="P2191" s="3">
        <f t="shared" si="62"/>
        <v>35.445602158727297</v>
      </c>
      <c r="Q2191" s="3">
        <f t="shared" si="60"/>
        <v>114361.33634889616</v>
      </c>
    </row>
    <row r="2192" spans="1:17">
      <c r="A2192" s="4">
        <v>41656</v>
      </c>
      <c r="B2192" s="10">
        <v>7309.38</v>
      </c>
      <c r="C2192" s="10">
        <v>3185.23</v>
      </c>
      <c r="D2192" s="10">
        <v>6775.43</v>
      </c>
      <c r="E2192" s="10">
        <v>3056.18</v>
      </c>
      <c r="F2192" s="10">
        <v>2855.28</v>
      </c>
      <c r="G2192" s="10">
        <v>2742.89</v>
      </c>
      <c r="H2192" s="3">
        <f t="shared" si="56"/>
        <v>1</v>
      </c>
      <c r="I2192" s="3">
        <f t="shared" si="57"/>
        <v>0</v>
      </c>
      <c r="J2192" s="3">
        <f>IF(AND(A2192&gt;=Intermediate!$B$4,A2192&lt;=Intermediate!$B$2),1,0)</f>
        <v>1</v>
      </c>
      <c r="K2192" s="3">
        <f t="shared" si="58"/>
        <v>0</v>
      </c>
      <c r="L2192" s="1">
        <f t="array" ref="L2192">INDEX(B2192:G2192,1,Intermediate!$B$6)</f>
        <v>3185.23</v>
      </c>
      <c r="M2192" s="3">
        <f>Intermediate!$B$7*K2192</f>
        <v>0</v>
      </c>
      <c r="N2192" s="3">
        <f t="shared" si="61"/>
        <v>85000</v>
      </c>
      <c r="O2192" s="3">
        <f t="shared" si="59"/>
        <v>0</v>
      </c>
      <c r="P2192" s="3">
        <f t="shared" si="62"/>
        <v>35.445602158727297</v>
      </c>
      <c r="Q2192" s="3">
        <f t="shared" si="60"/>
        <v>112902.39536404295</v>
      </c>
    </row>
    <row r="2193" spans="1:17">
      <c r="A2193" s="4">
        <v>41659</v>
      </c>
      <c r="B2193" s="10">
        <v>7363.99</v>
      </c>
      <c r="C2193" s="10">
        <v>3212.95</v>
      </c>
      <c r="D2193" s="10">
        <v>6827.89</v>
      </c>
      <c r="E2193" s="10">
        <v>3082.99</v>
      </c>
      <c r="F2193" s="10">
        <v>2884.43</v>
      </c>
      <c r="G2193" s="10">
        <v>2767.72</v>
      </c>
      <c r="H2193" s="3">
        <f t="shared" si="56"/>
        <v>1</v>
      </c>
      <c r="I2193" s="3">
        <f t="shared" si="57"/>
        <v>0</v>
      </c>
      <c r="J2193" s="3">
        <f>IF(AND(A2193&gt;=Intermediate!$B$4,A2193&lt;=Intermediate!$B$2),1,0)</f>
        <v>1</v>
      </c>
      <c r="K2193" s="3">
        <f t="shared" si="58"/>
        <v>0</v>
      </c>
      <c r="L2193" s="1">
        <f t="array" ref="L2193">INDEX(B2193:G2193,1,Intermediate!$B$6)</f>
        <v>3212.95</v>
      </c>
      <c r="M2193" s="3">
        <f>Intermediate!$B$7*K2193</f>
        <v>0</v>
      </c>
      <c r="N2193" s="3">
        <f t="shared" si="61"/>
        <v>85000</v>
      </c>
      <c r="O2193" s="3">
        <f t="shared" si="59"/>
        <v>0</v>
      </c>
      <c r="P2193" s="3">
        <f t="shared" si="62"/>
        <v>35.445602158727297</v>
      </c>
      <c r="Q2193" s="3">
        <f t="shared" si="60"/>
        <v>113884.94745588287</v>
      </c>
    </row>
    <row r="2194" spans="1:17">
      <c r="A2194" s="4">
        <v>41660</v>
      </c>
      <c r="B2194" s="10">
        <v>7374.91</v>
      </c>
      <c r="C2194" s="10">
        <v>3221.55</v>
      </c>
      <c r="D2194" s="10">
        <v>6839.92</v>
      </c>
      <c r="E2194" s="10">
        <v>3087.9</v>
      </c>
      <c r="F2194" s="10">
        <v>2889.19</v>
      </c>
      <c r="G2194" s="10">
        <v>2785.17</v>
      </c>
      <c r="H2194" s="3">
        <f t="shared" si="56"/>
        <v>1</v>
      </c>
      <c r="I2194" s="3">
        <f t="shared" si="57"/>
        <v>0</v>
      </c>
      <c r="J2194" s="3">
        <f>IF(AND(A2194&gt;=Intermediate!$B$4,A2194&lt;=Intermediate!$B$2),1,0)</f>
        <v>1</v>
      </c>
      <c r="K2194" s="3">
        <f t="shared" si="58"/>
        <v>0</v>
      </c>
      <c r="L2194" s="1">
        <f t="array" ref="L2194">INDEX(B2194:G2194,1,Intermediate!$B$6)</f>
        <v>3221.55</v>
      </c>
      <c r="M2194" s="3">
        <f>Intermediate!$B$7*K2194</f>
        <v>0</v>
      </c>
      <c r="N2194" s="3">
        <f t="shared" si="61"/>
        <v>85000</v>
      </c>
      <c r="O2194" s="3">
        <f t="shared" si="59"/>
        <v>0</v>
      </c>
      <c r="P2194" s="3">
        <f t="shared" si="62"/>
        <v>35.445602158727297</v>
      </c>
      <c r="Q2194" s="3">
        <f t="shared" si="60"/>
        <v>114189.77963444793</v>
      </c>
    </row>
    <row r="2195" spans="1:17">
      <c r="A2195" s="4">
        <v>41661</v>
      </c>
      <c r="B2195" s="10">
        <v>7403.15</v>
      </c>
      <c r="C2195" s="10">
        <v>3233.81</v>
      </c>
      <c r="D2195" s="10">
        <v>6864.83</v>
      </c>
      <c r="E2195" s="10">
        <v>3099</v>
      </c>
      <c r="F2195" s="10">
        <v>2899.36</v>
      </c>
      <c r="G2195" s="10">
        <v>2796.43</v>
      </c>
      <c r="H2195" s="3">
        <f t="shared" si="56"/>
        <v>1</v>
      </c>
      <c r="I2195" s="3">
        <f t="shared" si="57"/>
        <v>0</v>
      </c>
      <c r="J2195" s="3">
        <f>IF(AND(A2195&gt;=Intermediate!$B$4,A2195&lt;=Intermediate!$B$2),1,0)</f>
        <v>1</v>
      </c>
      <c r="K2195" s="3">
        <f t="shared" si="58"/>
        <v>0</v>
      </c>
      <c r="L2195" s="1">
        <f t="array" ref="L2195">INDEX(B2195:G2195,1,Intermediate!$B$6)</f>
        <v>3233.81</v>
      </c>
      <c r="M2195" s="3">
        <f>Intermediate!$B$7*K2195</f>
        <v>0</v>
      </c>
      <c r="N2195" s="3">
        <f t="shared" si="61"/>
        <v>85000</v>
      </c>
      <c r="O2195" s="3">
        <f t="shared" si="59"/>
        <v>0</v>
      </c>
      <c r="P2195" s="3">
        <f t="shared" si="62"/>
        <v>35.445602158727297</v>
      </c>
      <c r="Q2195" s="3">
        <f t="shared" si="60"/>
        <v>114624.34271691392</v>
      </c>
    </row>
    <row r="2196" spans="1:17">
      <c r="A2196" s="4">
        <v>41662</v>
      </c>
      <c r="B2196" s="10">
        <v>7407.5</v>
      </c>
      <c r="C2196" s="10">
        <v>3228.01</v>
      </c>
      <c r="D2196" s="10">
        <v>6864.49</v>
      </c>
      <c r="E2196" s="10">
        <v>3093.49</v>
      </c>
      <c r="F2196" s="10">
        <v>2886.73</v>
      </c>
      <c r="G2196" s="10">
        <v>2785.37</v>
      </c>
      <c r="H2196" s="3">
        <f t="shared" si="56"/>
        <v>1</v>
      </c>
      <c r="I2196" s="3">
        <f t="shared" si="57"/>
        <v>0</v>
      </c>
      <c r="J2196" s="3">
        <f>IF(AND(A2196&gt;=Intermediate!$B$4,A2196&lt;=Intermediate!$B$2),1,0)</f>
        <v>1</v>
      </c>
      <c r="K2196" s="3">
        <f t="shared" si="58"/>
        <v>0</v>
      </c>
      <c r="L2196" s="1">
        <f t="array" ref="L2196">INDEX(B2196:G2196,1,Intermediate!$B$6)</f>
        <v>3228.01</v>
      </c>
      <c r="M2196" s="3">
        <f>Intermediate!$B$7*K2196</f>
        <v>0</v>
      </c>
      <c r="N2196" s="3">
        <f t="shared" si="61"/>
        <v>85000</v>
      </c>
      <c r="O2196" s="3">
        <f t="shared" si="59"/>
        <v>0</v>
      </c>
      <c r="P2196" s="3">
        <f t="shared" si="62"/>
        <v>35.445602158727297</v>
      </c>
      <c r="Q2196" s="3">
        <f t="shared" si="60"/>
        <v>114418.75822439331</v>
      </c>
    </row>
    <row r="2197" spans="1:17">
      <c r="A2197" s="4">
        <v>41663</v>
      </c>
      <c r="B2197" s="10">
        <v>7310.78</v>
      </c>
      <c r="C2197" s="10">
        <v>3178.96</v>
      </c>
      <c r="D2197" s="10">
        <v>6771.18</v>
      </c>
      <c r="E2197" s="10">
        <v>3049.23</v>
      </c>
      <c r="F2197" s="10">
        <v>2841.57</v>
      </c>
      <c r="G2197" s="10">
        <v>2734.25</v>
      </c>
      <c r="H2197" s="3">
        <f t="shared" si="56"/>
        <v>1</v>
      </c>
      <c r="I2197" s="3">
        <f t="shared" si="57"/>
        <v>0</v>
      </c>
      <c r="J2197" s="3">
        <f>IF(AND(A2197&gt;=Intermediate!$B$4,A2197&lt;=Intermediate!$B$2),1,0)</f>
        <v>1</v>
      </c>
      <c r="K2197" s="3">
        <f t="shared" si="58"/>
        <v>0</v>
      </c>
      <c r="L2197" s="1">
        <f t="array" ref="L2197">INDEX(B2197:G2197,1,Intermediate!$B$6)</f>
        <v>3178.96</v>
      </c>
      <c r="M2197" s="3">
        <f>Intermediate!$B$7*K2197</f>
        <v>0</v>
      </c>
      <c r="N2197" s="3">
        <f t="shared" si="61"/>
        <v>85000</v>
      </c>
      <c r="O2197" s="3">
        <f t="shared" si="59"/>
        <v>0</v>
      </c>
      <c r="P2197" s="3">
        <f t="shared" si="62"/>
        <v>35.445602158727297</v>
      </c>
      <c r="Q2197" s="3">
        <f t="shared" si="60"/>
        <v>112680.15143850773</v>
      </c>
    </row>
    <row r="2198" spans="1:17">
      <c r="A2198" s="4">
        <v>41666</v>
      </c>
      <c r="B2198" s="10">
        <v>7149.37</v>
      </c>
      <c r="C2198" s="10">
        <v>3099.16</v>
      </c>
      <c r="D2198" s="10">
        <v>6616.01</v>
      </c>
      <c r="E2198" s="10">
        <v>2973.48</v>
      </c>
      <c r="F2198" s="10">
        <v>2762.77</v>
      </c>
      <c r="G2198" s="10">
        <v>2661.97</v>
      </c>
      <c r="H2198" s="3">
        <f t="shared" si="56"/>
        <v>1</v>
      </c>
      <c r="I2198" s="3">
        <f t="shared" si="57"/>
        <v>0</v>
      </c>
      <c r="J2198" s="3">
        <f>IF(AND(A2198&gt;=Intermediate!$B$4,A2198&lt;=Intermediate!$B$2),1,0)</f>
        <v>1</v>
      </c>
      <c r="K2198" s="3">
        <f t="shared" si="58"/>
        <v>0</v>
      </c>
      <c r="L2198" s="1">
        <f t="array" ref="L2198">INDEX(B2198:G2198,1,Intermediate!$B$6)</f>
        <v>3099.16</v>
      </c>
      <c r="M2198" s="3">
        <f>Intermediate!$B$7*K2198</f>
        <v>0</v>
      </c>
      <c r="N2198" s="3">
        <f t="shared" si="61"/>
        <v>85000</v>
      </c>
      <c r="O2198" s="3">
        <f t="shared" si="59"/>
        <v>0</v>
      </c>
      <c r="P2198" s="3">
        <f t="shared" si="62"/>
        <v>35.445602158727297</v>
      </c>
      <c r="Q2198" s="3">
        <f t="shared" si="60"/>
        <v>109851.59238624129</v>
      </c>
    </row>
    <row r="2199" spans="1:17">
      <c r="A2199" s="4">
        <v>41667</v>
      </c>
      <c r="B2199" s="10">
        <v>7138.25</v>
      </c>
      <c r="C2199" s="10">
        <v>3098.45</v>
      </c>
      <c r="D2199" s="10">
        <v>6609.08</v>
      </c>
      <c r="E2199" s="10">
        <v>2969.39</v>
      </c>
      <c r="F2199" s="10">
        <v>2758.48</v>
      </c>
      <c r="G2199" s="10">
        <v>2672.29</v>
      </c>
      <c r="H2199" s="3">
        <f t="shared" si="56"/>
        <v>1</v>
      </c>
      <c r="I2199" s="3">
        <f t="shared" si="57"/>
        <v>0</v>
      </c>
      <c r="J2199" s="3">
        <f>IF(AND(A2199&gt;=Intermediate!$B$4,A2199&lt;=Intermediate!$B$2),1,0)</f>
        <v>1</v>
      </c>
      <c r="K2199" s="3">
        <f t="shared" si="58"/>
        <v>0</v>
      </c>
      <c r="L2199" s="1">
        <f t="array" ref="L2199">INDEX(B2199:G2199,1,Intermediate!$B$6)</f>
        <v>3098.45</v>
      </c>
      <c r="M2199" s="3">
        <f>Intermediate!$B$7*K2199</f>
        <v>0</v>
      </c>
      <c r="N2199" s="3">
        <f t="shared" si="61"/>
        <v>85000</v>
      </c>
      <c r="O2199" s="3">
        <f t="shared" si="59"/>
        <v>0</v>
      </c>
      <c r="P2199" s="3">
        <f t="shared" si="62"/>
        <v>35.445602158727297</v>
      </c>
      <c r="Q2199" s="3">
        <f t="shared" si="60"/>
        <v>109826.42600870859</v>
      </c>
    </row>
    <row r="2200" spans="1:17">
      <c r="A2200" s="4">
        <v>41668</v>
      </c>
      <c r="B2200" s="10">
        <v>7138.37</v>
      </c>
      <c r="C2200" s="10">
        <v>3098.13</v>
      </c>
      <c r="D2200" s="10">
        <v>6609.07</v>
      </c>
      <c r="E2200" s="10">
        <v>2970.19</v>
      </c>
      <c r="F2200" s="10">
        <v>2760.05</v>
      </c>
      <c r="G2200" s="10">
        <v>2668.72</v>
      </c>
      <c r="H2200" s="3">
        <f t="shared" si="56"/>
        <v>1</v>
      </c>
      <c r="I2200" s="3">
        <f t="shared" si="57"/>
        <v>0</v>
      </c>
      <c r="J2200" s="3">
        <f>IF(AND(A2200&gt;=Intermediate!$B$4,A2200&lt;=Intermediate!$B$2),1,0)</f>
        <v>1</v>
      </c>
      <c r="K2200" s="3">
        <f t="shared" si="58"/>
        <v>0</v>
      </c>
      <c r="L2200" s="1">
        <f t="array" ref="L2200">INDEX(B2200:G2200,1,Intermediate!$B$6)</f>
        <v>3098.13</v>
      </c>
      <c r="M2200" s="3">
        <f>Intermediate!$B$7*K2200</f>
        <v>0</v>
      </c>
      <c r="N2200" s="3">
        <f t="shared" si="61"/>
        <v>85000</v>
      </c>
      <c r="O2200" s="3">
        <f t="shared" si="59"/>
        <v>0</v>
      </c>
      <c r="P2200" s="3">
        <f t="shared" si="62"/>
        <v>35.445602158727297</v>
      </c>
      <c r="Q2200" s="3">
        <f t="shared" si="60"/>
        <v>109815.08341601781</v>
      </c>
    </row>
    <row r="2201" spans="1:17">
      <c r="A2201" s="4">
        <v>41669</v>
      </c>
      <c r="B2201" s="10">
        <v>7071.51</v>
      </c>
      <c r="C2201" s="10">
        <v>3066.01</v>
      </c>
      <c r="D2201" s="10">
        <v>6545.5</v>
      </c>
      <c r="E2201" s="10">
        <v>2943.12</v>
      </c>
      <c r="F2201" s="10">
        <v>2735.83</v>
      </c>
      <c r="G2201" s="10">
        <v>2631.32</v>
      </c>
      <c r="H2201" s="3">
        <f t="shared" si="56"/>
        <v>1</v>
      </c>
      <c r="I2201" s="3">
        <f t="shared" si="57"/>
        <v>0</v>
      </c>
      <c r="J2201" s="3">
        <f>IF(AND(A2201&gt;=Intermediate!$B$4,A2201&lt;=Intermediate!$B$2),1,0)</f>
        <v>1</v>
      </c>
      <c r="K2201" s="3">
        <f t="shared" si="58"/>
        <v>0</v>
      </c>
      <c r="L2201" s="1">
        <f t="array" ref="L2201">INDEX(B2201:G2201,1,Intermediate!$B$6)</f>
        <v>3066.01</v>
      </c>
      <c r="M2201" s="3">
        <f>Intermediate!$B$7*K2201</f>
        <v>0</v>
      </c>
      <c r="N2201" s="3">
        <f t="shared" si="61"/>
        <v>85000</v>
      </c>
      <c r="O2201" s="3">
        <f t="shared" si="59"/>
        <v>0</v>
      </c>
      <c r="P2201" s="3">
        <f t="shared" si="62"/>
        <v>35.445602158727297</v>
      </c>
      <c r="Q2201" s="3">
        <f t="shared" si="60"/>
        <v>108676.57067467949</v>
      </c>
    </row>
    <row r="2202" spans="1:17">
      <c r="A2202" s="4">
        <v>41670</v>
      </c>
      <c r="B2202" s="10">
        <v>7112.88</v>
      </c>
      <c r="C2202" s="10">
        <v>3100.99</v>
      </c>
      <c r="D2202" s="10">
        <v>6594.58</v>
      </c>
      <c r="E2202" s="10">
        <v>2978.86</v>
      </c>
      <c r="F2202" s="10">
        <v>2786.9</v>
      </c>
      <c r="G2202" s="10">
        <v>2672.65</v>
      </c>
      <c r="H2202" s="3">
        <f t="shared" si="56"/>
        <v>1</v>
      </c>
      <c r="I2202" s="3">
        <f t="shared" si="57"/>
        <v>0</v>
      </c>
      <c r="J2202" s="3">
        <f>IF(AND(A2202&gt;=Intermediate!$B$4,A2202&lt;=Intermediate!$B$2),1,0)</f>
        <v>1</v>
      </c>
      <c r="K2202" s="3">
        <f t="shared" si="58"/>
        <v>0</v>
      </c>
      <c r="L2202" s="1">
        <f t="array" ref="L2202">INDEX(B2202:G2202,1,Intermediate!$B$6)</f>
        <v>3100.99</v>
      </c>
      <c r="M2202" s="3">
        <f>Intermediate!$B$7*K2202</f>
        <v>0</v>
      </c>
      <c r="N2202" s="3">
        <f t="shared" si="61"/>
        <v>85000</v>
      </c>
      <c r="O2202" s="3">
        <f t="shared" si="59"/>
        <v>0</v>
      </c>
      <c r="P2202" s="3">
        <f t="shared" si="62"/>
        <v>35.445602158727297</v>
      </c>
      <c r="Q2202" s="3">
        <f t="shared" si="60"/>
        <v>109916.45783819175</v>
      </c>
    </row>
    <row r="2203" spans="1:17">
      <c r="A2203" s="2">
        <v>41673</v>
      </c>
      <c r="B2203" s="10">
        <v>7015.04</v>
      </c>
      <c r="C2203" s="10">
        <v>3068.39</v>
      </c>
      <c r="D2203" s="10">
        <v>6510.11</v>
      </c>
      <c r="E2203" s="10">
        <v>2944.53</v>
      </c>
      <c r="F2203" s="10">
        <v>2761.05</v>
      </c>
      <c r="G2203" s="10">
        <v>2657.21</v>
      </c>
      <c r="H2203" s="3">
        <f t="shared" si="56"/>
        <v>2</v>
      </c>
      <c r="I2203" s="3">
        <f t="shared" si="57"/>
        <v>1</v>
      </c>
      <c r="J2203" s="3">
        <f>IF(AND(A2203&gt;=Intermediate!$B$4,A2203&lt;=Intermediate!$B$2),1,0)</f>
        <v>1</v>
      </c>
      <c r="K2203" s="3">
        <f t="shared" si="58"/>
        <v>1</v>
      </c>
      <c r="L2203" s="1">
        <f t="array" ref="L2203">INDEX(B2203:G2203,1,Intermediate!$B$6)</f>
        <v>3068.39</v>
      </c>
      <c r="M2203" s="3">
        <f>Intermediate!$B$7*K2203</f>
        <v>1000</v>
      </c>
      <c r="N2203" s="3">
        <f t="shared" si="61"/>
        <v>86000</v>
      </c>
      <c r="O2203" s="3">
        <f t="shared" si="59"/>
        <v>0.32590381274870533</v>
      </c>
      <c r="P2203" s="3">
        <f t="shared" si="62"/>
        <v>35.771505971476003</v>
      </c>
      <c r="Q2203" s="3">
        <f t="shared" si="60"/>
        <v>109760.93120781725</v>
      </c>
    </row>
    <row r="2204" spans="1:17">
      <c r="A2204" s="2">
        <v>41674</v>
      </c>
      <c r="B2204" s="10">
        <v>7018.48</v>
      </c>
      <c r="C2204" s="10">
        <v>3074.64</v>
      </c>
      <c r="D2204" s="10">
        <v>6515.69</v>
      </c>
      <c r="E2204" s="10">
        <v>2949.8</v>
      </c>
      <c r="F2204" s="10">
        <v>2769.93</v>
      </c>
      <c r="G2204" s="10">
        <v>2668.6</v>
      </c>
      <c r="H2204" s="3">
        <f t="shared" si="56"/>
        <v>2</v>
      </c>
      <c r="I2204" s="3">
        <f t="shared" si="57"/>
        <v>0</v>
      </c>
      <c r="J2204" s="3">
        <f>IF(AND(A2204&gt;=Intermediate!$B$4,A2204&lt;=Intermediate!$B$2),1,0)</f>
        <v>1</v>
      </c>
      <c r="K2204" s="3">
        <f t="shared" si="58"/>
        <v>0</v>
      </c>
      <c r="L2204" s="1">
        <f t="array" ref="L2204">INDEX(B2204:G2204,1,Intermediate!$B$6)</f>
        <v>3074.64</v>
      </c>
      <c r="M2204" s="3">
        <f>Intermediate!$B$7*K2204</f>
        <v>0</v>
      </c>
      <c r="N2204" s="3">
        <f t="shared" si="61"/>
        <v>86000</v>
      </c>
      <c r="O2204" s="3">
        <f t="shared" si="59"/>
        <v>0</v>
      </c>
      <c r="P2204" s="3">
        <f t="shared" si="62"/>
        <v>35.771505971476003</v>
      </c>
      <c r="Q2204" s="3">
        <f t="shared" si="60"/>
        <v>109984.50312013898</v>
      </c>
    </row>
    <row r="2205" spans="1:17">
      <c r="A2205" s="2">
        <v>41675</v>
      </c>
      <c r="B2205" s="10">
        <v>7045.68</v>
      </c>
      <c r="C2205" s="10">
        <v>3090.06</v>
      </c>
      <c r="D2205" s="10">
        <v>6542.91</v>
      </c>
      <c r="E2205" s="10">
        <v>2962.05</v>
      </c>
      <c r="F2205" s="10">
        <v>2781.95</v>
      </c>
      <c r="G2205" s="10">
        <v>2688.88</v>
      </c>
      <c r="H2205" s="3">
        <f t="shared" si="56"/>
        <v>2</v>
      </c>
      <c r="I2205" s="3">
        <f t="shared" si="57"/>
        <v>0</v>
      </c>
      <c r="J2205" s="3">
        <f>IF(AND(A2205&gt;=Intermediate!$B$4,A2205&lt;=Intermediate!$B$2),1,0)</f>
        <v>1</v>
      </c>
      <c r="K2205" s="3">
        <f t="shared" si="58"/>
        <v>0</v>
      </c>
      <c r="L2205" s="1">
        <f t="array" ref="L2205">INDEX(B2205:G2205,1,Intermediate!$B$6)</f>
        <v>3090.06</v>
      </c>
      <c r="M2205" s="3">
        <f>Intermediate!$B$7*K2205</f>
        <v>0</v>
      </c>
      <c r="N2205" s="3">
        <f t="shared" si="61"/>
        <v>86000</v>
      </c>
      <c r="O2205" s="3">
        <f t="shared" si="59"/>
        <v>0</v>
      </c>
      <c r="P2205" s="3">
        <f t="shared" si="62"/>
        <v>35.771505971476003</v>
      </c>
      <c r="Q2205" s="3">
        <f t="shared" si="60"/>
        <v>110536.09974221914</v>
      </c>
    </row>
    <row r="2206" spans="1:17">
      <c r="A2206" s="2">
        <v>41676</v>
      </c>
      <c r="B2206" s="10">
        <v>7063.67</v>
      </c>
      <c r="C2206" s="10">
        <v>3091.45</v>
      </c>
      <c r="D2206" s="10">
        <v>6556.21</v>
      </c>
      <c r="E2206" s="10">
        <v>2966.2</v>
      </c>
      <c r="F2206" s="10">
        <v>2782.5</v>
      </c>
      <c r="G2206" s="10">
        <v>2682.66</v>
      </c>
      <c r="H2206" s="3">
        <f t="shared" si="56"/>
        <v>2</v>
      </c>
      <c r="I2206" s="3">
        <f t="shared" si="57"/>
        <v>0</v>
      </c>
      <c r="J2206" s="3">
        <f>IF(AND(A2206&gt;=Intermediate!$B$4,A2206&lt;=Intermediate!$B$2),1,0)</f>
        <v>1</v>
      </c>
      <c r="K2206" s="3">
        <f t="shared" si="58"/>
        <v>0</v>
      </c>
      <c r="L2206" s="1">
        <f t="array" ref="L2206">INDEX(B2206:G2206,1,Intermediate!$B$6)</f>
        <v>3091.45</v>
      </c>
      <c r="M2206" s="3">
        <f>Intermediate!$B$7*K2206</f>
        <v>0</v>
      </c>
      <c r="N2206" s="3">
        <f t="shared" si="61"/>
        <v>86000</v>
      </c>
      <c r="O2206" s="3">
        <f t="shared" si="59"/>
        <v>0</v>
      </c>
      <c r="P2206" s="3">
        <f t="shared" si="62"/>
        <v>35.771505971476003</v>
      </c>
      <c r="Q2206" s="3">
        <f t="shared" si="60"/>
        <v>110585.82213551948</v>
      </c>
    </row>
    <row r="2207" spans="1:17">
      <c r="A2207" s="2">
        <v>41677</v>
      </c>
      <c r="B2207" s="10">
        <v>7093.24</v>
      </c>
      <c r="C2207" s="10">
        <v>3107.89</v>
      </c>
      <c r="D2207" s="10">
        <v>6585.49</v>
      </c>
      <c r="E2207" s="10">
        <v>2983.42</v>
      </c>
      <c r="F2207" s="10">
        <v>2803.58</v>
      </c>
      <c r="G2207" s="10">
        <v>2695.44</v>
      </c>
      <c r="H2207" s="3">
        <f t="shared" si="56"/>
        <v>2</v>
      </c>
      <c r="I2207" s="3">
        <f t="shared" si="57"/>
        <v>0</v>
      </c>
      <c r="J2207" s="3">
        <f>IF(AND(A2207&gt;=Intermediate!$B$4,A2207&lt;=Intermediate!$B$2),1,0)</f>
        <v>1</v>
      </c>
      <c r="K2207" s="3">
        <f t="shared" si="58"/>
        <v>0</v>
      </c>
      <c r="L2207" s="1">
        <f t="array" ref="L2207">INDEX(B2207:G2207,1,Intermediate!$B$6)</f>
        <v>3107.89</v>
      </c>
      <c r="M2207" s="3">
        <f>Intermediate!$B$7*K2207</f>
        <v>0</v>
      </c>
      <c r="N2207" s="3">
        <f t="shared" si="61"/>
        <v>86000</v>
      </c>
      <c r="O2207" s="3">
        <f t="shared" si="59"/>
        <v>0</v>
      </c>
      <c r="P2207" s="3">
        <f t="shared" si="62"/>
        <v>35.771505971476003</v>
      </c>
      <c r="Q2207" s="3">
        <f t="shared" si="60"/>
        <v>111173.90569369055</v>
      </c>
    </row>
    <row r="2208" spans="1:17">
      <c r="A2208" s="4">
        <v>41680</v>
      </c>
      <c r="B2208" s="10">
        <v>7078.26</v>
      </c>
      <c r="C2208" s="10">
        <v>3103.71</v>
      </c>
      <c r="D2208" s="10">
        <v>6572.99</v>
      </c>
      <c r="E2208" s="10">
        <v>2979.36</v>
      </c>
      <c r="F2208" s="10">
        <v>2801.86</v>
      </c>
      <c r="G2208" s="10">
        <v>2692.92</v>
      </c>
      <c r="H2208" s="3">
        <f t="shared" si="56"/>
        <v>2</v>
      </c>
      <c r="I2208" s="3">
        <f t="shared" si="57"/>
        <v>0</v>
      </c>
      <c r="J2208" s="3">
        <f>IF(AND(A2208&gt;=Intermediate!$B$4,A2208&lt;=Intermediate!$B$2),1,0)</f>
        <v>1</v>
      </c>
      <c r="K2208" s="3">
        <f t="shared" si="58"/>
        <v>0</v>
      </c>
      <c r="L2208" s="1">
        <f t="array" ref="L2208">INDEX(B2208:G2208,1,Intermediate!$B$6)</f>
        <v>3103.71</v>
      </c>
      <c r="M2208" s="3">
        <f>Intermediate!$B$7*K2208</f>
        <v>0</v>
      </c>
      <c r="N2208" s="3">
        <f t="shared" si="61"/>
        <v>86000</v>
      </c>
      <c r="O2208" s="3">
        <f t="shared" si="59"/>
        <v>0</v>
      </c>
      <c r="P2208" s="3">
        <f t="shared" si="62"/>
        <v>35.771505971476003</v>
      </c>
      <c r="Q2208" s="3">
        <f t="shared" si="60"/>
        <v>111024.38079872979</v>
      </c>
    </row>
    <row r="2209" spans="1:17">
      <c r="A2209" s="4">
        <v>41681</v>
      </c>
      <c r="B2209" s="10">
        <v>7088.14</v>
      </c>
      <c r="C2209" s="10">
        <v>3108.78</v>
      </c>
      <c r="D2209" s="10">
        <v>6583.15</v>
      </c>
      <c r="E2209" s="10">
        <v>2985.59</v>
      </c>
      <c r="F2209" s="10">
        <v>2809.55</v>
      </c>
      <c r="G2209" s="10">
        <v>2703.29</v>
      </c>
      <c r="H2209" s="3">
        <f t="shared" si="56"/>
        <v>2</v>
      </c>
      <c r="I2209" s="3">
        <f t="shared" si="57"/>
        <v>0</v>
      </c>
      <c r="J2209" s="3">
        <f>IF(AND(A2209&gt;=Intermediate!$B$4,A2209&lt;=Intermediate!$B$2),1,0)</f>
        <v>1</v>
      </c>
      <c r="K2209" s="3">
        <f t="shared" si="58"/>
        <v>0</v>
      </c>
      <c r="L2209" s="1">
        <f t="array" ref="L2209">INDEX(B2209:G2209,1,Intermediate!$B$6)</f>
        <v>3108.78</v>
      </c>
      <c r="M2209" s="3">
        <f>Intermediate!$B$7*K2209</f>
        <v>0</v>
      </c>
      <c r="N2209" s="3">
        <f t="shared" si="61"/>
        <v>86000</v>
      </c>
      <c r="O2209" s="3">
        <f t="shared" si="59"/>
        <v>0</v>
      </c>
      <c r="P2209" s="3">
        <f t="shared" si="62"/>
        <v>35.771505971476003</v>
      </c>
      <c r="Q2209" s="3">
        <f t="shared" si="60"/>
        <v>111205.74233400518</v>
      </c>
    </row>
    <row r="2210" spans="1:17">
      <c r="A2210" s="4">
        <v>41682</v>
      </c>
      <c r="B2210" s="10">
        <v>7107.98</v>
      </c>
      <c r="C2210" s="10">
        <v>3115.51</v>
      </c>
      <c r="D2210" s="10">
        <v>6600.76</v>
      </c>
      <c r="E2210" s="10">
        <v>2992.41</v>
      </c>
      <c r="F2210" s="10">
        <v>2814.2</v>
      </c>
      <c r="G2210" s="10">
        <v>2709.54</v>
      </c>
      <c r="H2210" s="3">
        <f t="shared" si="56"/>
        <v>2</v>
      </c>
      <c r="I2210" s="3">
        <f t="shared" si="57"/>
        <v>0</v>
      </c>
      <c r="J2210" s="3">
        <f>IF(AND(A2210&gt;=Intermediate!$B$4,A2210&lt;=Intermediate!$B$2),1,0)</f>
        <v>1</v>
      </c>
      <c r="K2210" s="3">
        <f t="shared" si="58"/>
        <v>0</v>
      </c>
      <c r="L2210" s="1">
        <f t="array" ref="L2210">INDEX(B2210:G2210,1,Intermediate!$B$6)</f>
        <v>3115.51</v>
      </c>
      <c r="M2210" s="3">
        <f>Intermediate!$B$7*K2210</f>
        <v>0</v>
      </c>
      <c r="N2210" s="3">
        <f t="shared" si="61"/>
        <v>86000</v>
      </c>
      <c r="O2210" s="3">
        <f t="shared" si="59"/>
        <v>0</v>
      </c>
      <c r="P2210" s="3">
        <f t="shared" si="62"/>
        <v>35.771505971476003</v>
      </c>
      <c r="Q2210" s="3">
        <f t="shared" si="60"/>
        <v>111446.48456919321</v>
      </c>
    </row>
    <row r="2211" spans="1:17">
      <c r="A2211" s="4">
        <v>41683</v>
      </c>
      <c r="B2211" s="10">
        <v>7010.76</v>
      </c>
      <c r="C2211" s="10">
        <v>3078.29</v>
      </c>
      <c r="D2211" s="10">
        <v>6514.42</v>
      </c>
      <c r="E2211" s="10">
        <v>2957.65</v>
      </c>
      <c r="F2211" s="10">
        <v>2787.48</v>
      </c>
      <c r="G2211" s="10">
        <v>2681.3</v>
      </c>
      <c r="H2211" s="3">
        <f t="shared" si="56"/>
        <v>2</v>
      </c>
      <c r="I2211" s="3">
        <f t="shared" si="57"/>
        <v>0</v>
      </c>
      <c r="J2211" s="3">
        <f>IF(AND(A2211&gt;=Intermediate!$B$4,A2211&lt;=Intermediate!$B$2),1,0)</f>
        <v>1</v>
      </c>
      <c r="K2211" s="3">
        <f t="shared" si="58"/>
        <v>0</v>
      </c>
      <c r="L2211" s="1">
        <f t="array" ref="L2211">INDEX(B2211:G2211,1,Intermediate!$B$6)</f>
        <v>3078.29</v>
      </c>
      <c r="M2211" s="3">
        <f>Intermediate!$B$7*K2211</f>
        <v>0</v>
      </c>
      <c r="N2211" s="3">
        <f t="shared" si="61"/>
        <v>86000</v>
      </c>
      <c r="O2211" s="3">
        <f t="shared" si="59"/>
        <v>0</v>
      </c>
      <c r="P2211" s="3">
        <f t="shared" si="62"/>
        <v>35.771505971476003</v>
      </c>
      <c r="Q2211" s="3">
        <f t="shared" si="60"/>
        <v>110115.06911693486</v>
      </c>
    </row>
    <row r="2212" spans="1:17">
      <c r="A2212" s="4">
        <v>41684</v>
      </c>
      <c r="B2212" s="10">
        <v>7059.45</v>
      </c>
      <c r="C2212" s="10">
        <v>3089.57</v>
      </c>
      <c r="D2212" s="10">
        <v>6553.39</v>
      </c>
      <c r="E2212" s="10">
        <v>2968.33</v>
      </c>
      <c r="F2212" s="10">
        <v>2787.69</v>
      </c>
      <c r="G2212" s="10">
        <v>2682.39</v>
      </c>
      <c r="H2212" s="3">
        <f t="shared" si="56"/>
        <v>2</v>
      </c>
      <c r="I2212" s="3">
        <f t="shared" si="57"/>
        <v>0</v>
      </c>
      <c r="J2212" s="3">
        <f>IF(AND(A2212&gt;=Intermediate!$B$4,A2212&lt;=Intermediate!$B$2),1,0)</f>
        <v>1</v>
      </c>
      <c r="K2212" s="3">
        <f t="shared" si="58"/>
        <v>0</v>
      </c>
      <c r="L2212" s="1">
        <f t="array" ref="L2212">INDEX(B2212:G2212,1,Intermediate!$B$6)</f>
        <v>3089.57</v>
      </c>
      <c r="M2212" s="3">
        <f>Intermediate!$B$7*K2212</f>
        <v>0</v>
      </c>
      <c r="N2212" s="3">
        <f t="shared" si="61"/>
        <v>86000</v>
      </c>
      <c r="O2212" s="3">
        <f t="shared" si="59"/>
        <v>0</v>
      </c>
      <c r="P2212" s="3">
        <f t="shared" si="62"/>
        <v>35.771505971476003</v>
      </c>
      <c r="Q2212" s="3">
        <f t="shared" si="60"/>
        <v>110518.57170429312</v>
      </c>
    </row>
    <row r="2213" spans="1:17">
      <c r="A2213" s="4">
        <v>41687</v>
      </c>
      <c r="B2213" s="10">
        <v>7085.77</v>
      </c>
      <c r="C2213" s="10">
        <v>3092.56</v>
      </c>
      <c r="D2213" s="10">
        <v>6572.01</v>
      </c>
      <c r="E2213" s="10">
        <v>2971.18</v>
      </c>
      <c r="F2213" s="10">
        <v>2782.41</v>
      </c>
      <c r="G2213" s="10">
        <v>2679.81</v>
      </c>
      <c r="H2213" s="3">
        <f t="shared" si="56"/>
        <v>2</v>
      </c>
      <c r="I2213" s="3">
        <f t="shared" si="57"/>
        <v>0</v>
      </c>
      <c r="J2213" s="3">
        <f>IF(AND(A2213&gt;=Intermediate!$B$4,A2213&lt;=Intermediate!$B$2),1,0)</f>
        <v>1</v>
      </c>
      <c r="K2213" s="3">
        <f t="shared" si="58"/>
        <v>0</v>
      </c>
      <c r="L2213" s="1">
        <f t="array" ref="L2213">INDEX(B2213:G2213,1,Intermediate!$B$6)</f>
        <v>3092.56</v>
      </c>
      <c r="M2213" s="3">
        <f>Intermediate!$B$7*K2213</f>
        <v>0</v>
      </c>
      <c r="N2213" s="3">
        <f t="shared" si="61"/>
        <v>86000</v>
      </c>
      <c r="O2213" s="3">
        <f t="shared" si="59"/>
        <v>0</v>
      </c>
      <c r="P2213" s="3">
        <f t="shared" si="62"/>
        <v>35.771505971476003</v>
      </c>
      <c r="Q2213" s="3">
        <f t="shared" si="60"/>
        <v>110625.52850714783</v>
      </c>
    </row>
    <row r="2214" spans="1:17">
      <c r="A2214" s="4">
        <v>41688</v>
      </c>
      <c r="B2214" s="10">
        <v>7149.35</v>
      </c>
      <c r="C2214" s="10">
        <v>3121.32</v>
      </c>
      <c r="D2214" s="10">
        <v>6629.78</v>
      </c>
      <c r="E2214" s="10">
        <v>2993.6</v>
      </c>
      <c r="F2214" s="10">
        <v>2799.31</v>
      </c>
      <c r="G2214" s="10">
        <v>2712.24</v>
      </c>
      <c r="H2214" s="3">
        <f t="shared" si="56"/>
        <v>2</v>
      </c>
      <c r="I2214" s="3">
        <f t="shared" si="57"/>
        <v>0</v>
      </c>
      <c r="J2214" s="3">
        <f>IF(AND(A2214&gt;=Intermediate!$B$4,A2214&lt;=Intermediate!$B$2),1,0)</f>
        <v>1</v>
      </c>
      <c r="K2214" s="3">
        <f t="shared" si="58"/>
        <v>0</v>
      </c>
      <c r="L2214" s="1">
        <f t="array" ref="L2214">INDEX(B2214:G2214,1,Intermediate!$B$6)</f>
        <v>3121.32</v>
      </c>
      <c r="M2214" s="3">
        <f>Intermediate!$B$7*K2214</f>
        <v>0</v>
      </c>
      <c r="N2214" s="3">
        <f t="shared" si="61"/>
        <v>86000</v>
      </c>
      <c r="O2214" s="3">
        <f t="shared" si="59"/>
        <v>0</v>
      </c>
      <c r="P2214" s="3">
        <f t="shared" si="62"/>
        <v>35.771505971476003</v>
      </c>
      <c r="Q2214" s="3">
        <f t="shared" si="60"/>
        <v>111654.31701888748</v>
      </c>
    </row>
    <row r="2215" spans="1:17">
      <c r="A2215" s="4">
        <v>41689</v>
      </c>
      <c r="B2215" s="10">
        <v>7179.17</v>
      </c>
      <c r="C2215" s="10">
        <v>3137.89</v>
      </c>
      <c r="D2215" s="10">
        <v>6659.76</v>
      </c>
      <c r="E2215" s="10">
        <v>3005.97</v>
      </c>
      <c r="F2215" s="10">
        <v>2810.16</v>
      </c>
      <c r="G2215" s="10">
        <v>2735.03</v>
      </c>
      <c r="H2215" s="3">
        <f t="shared" si="56"/>
        <v>2</v>
      </c>
      <c r="I2215" s="3">
        <f t="shared" si="57"/>
        <v>0</v>
      </c>
      <c r="J2215" s="3">
        <f>IF(AND(A2215&gt;=Intermediate!$B$4,A2215&lt;=Intermediate!$B$2),1,0)</f>
        <v>1</v>
      </c>
      <c r="K2215" s="3">
        <f t="shared" si="58"/>
        <v>0</v>
      </c>
      <c r="L2215" s="1">
        <f t="array" ref="L2215">INDEX(B2215:G2215,1,Intermediate!$B$6)</f>
        <v>3137.89</v>
      </c>
      <c r="M2215" s="3">
        <f>Intermediate!$B$7*K2215</f>
        <v>0</v>
      </c>
      <c r="N2215" s="3">
        <f t="shared" si="61"/>
        <v>86000</v>
      </c>
      <c r="O2215" s="3">
        <f t="shared" si="59"/>
        <v>0</v>
      </c>
      <c r="P2215" s="3">
        <f t="shared" si="62"/>
        <v>35.771505971476003</v>
      </c>
      <c r="Q2215" s="3">
        <f t="shared" si="60"/>
        <v>112247.05087283484</v>
      </c>
    </row>
    <row r="2216" spans="1:17">
      <c r="A2216" s="4">
        <v>41690</v>
      </c>
      <c r="B2216" s="10">
        <v>7116.01</v>
      </c>
      <c r="C2216" s="10">
        <v>3122.16</v>
      </c>
      <c r="D2216" s="10">
        <v>6609.12</v>
      </c>
      <c r="E2216" s="10">
        <v>2991</v>
      </c>
      <c r="F2216" s="10">
        <v>2806.75</v>
      </c>
      <c r="G2216" s="10">
        <v>2732.19</v>
      </c>
      <c r="H2216" s="3">
        <f t="shared" si="56"/>
        <v>2</v>
      </c>
      <c r="I2216" s="3">
        <f t="shared" si="57"/>
        <v>0</v>
      </c>
      <c r="J2216" s="3">
        <f>IF(AND(A2216&gt;=Intermediate!$B$4,A2216&lt;=Intermediate!$B$2),1,0)</f>
        <v>1</v>
      </c>
      <c r="K2216" s="3">
        <f t="shared" si="58"/>
        <v>0</v>
      </c>
      <c r="L2216" s="1">
        <f t="array" ref="L2216">INDEX(B2216:G2216,1,Intermediate!$B$6)</f>
        <v>3122.16</v>
      </c>
      <c r="M2216" s="3">
        <f>Intermediate!$B$7*K2216</f>
        <v>0</v>
      </c>
      <c r="N2216" s="3">
        <f t="shared" si="61"/>
        <v>86000</v>
      </c>
      <c r="O2216" s="3">
        <f t="shared" si="59"/>
        <v>0</v>
      </c>
      <c r="P2216" s="3">
        <f t="shared" si="62"/>
        <v>35.771505971476003</v>
      </c>
      <c r="Q2216" s="3">
        <f t="shared" si="60"/>
        <v>111684.36508390351</v>
      </c>
    </row>
    <row r="2217" spans="1:17">
      <c r="A2217" s="4">
        <v>41691</v>
      </c>
      <c r="B2217" s="10">
        <v>7187.47</v>
      </c>
      <c r="C2217" s="10">
        <v>3151.04</v>
      </c>
      <c r="D2217" s="10">
        <v>6674.15</v>
      </c>
      <c r="E2217" s="10">
        <v>3017.51</v>
      </c>
      <c r="F2217" s="10">
        <v>2827.79</v>
      </c>
      <c r="G2217" s="10">
        <v>2755.46</v>
      </c>
      <c r="H2217" s="3">
        <f t="shared" si="56"/>
        <v>2</v>
      </c>
      <c r="I2217" s="3">
        <f t="shared" si="57"/>
        <v>0</v>
      </c>
      <c r="J2217" s="3">
        <f>IF(AND(A2217&gt;=Intermediate!$B$4,A2217&lt;=Intermediate!$B$2),1,0)</f>
        <v>1</v>
      </c>
      <c r="K2217" s="3">
        <f t="shared" si="58"/>
        <v>0</v>
      </c>
      <c r="L2217" s="1">
        <f t="array" ref="L2217">INDEX(B2217:G2217,1,Intermediate!$B$6)</f>
        <v>3151.04</v>
      </c>
      <c r="M2217" s="3">
        <f>Intermediate!$B$7*K2217</f>
        <v>0</v>
      </c>
      <c r="N2217" s="3">
        <f t="shared" si="61"/>
        <v>86000</v>
      </c>
      <c r="O2217" s="3">
        <f t="shared" si="59"/>
        <v>0</v>
      </c>
      <c r="P2217" s="3">
        <f t="shared" si="62"/>
        <v>35.771505971476003</v>
      </c>
      <c r="Q2217" s="3">
        <f t="shared" si="60"/>
        <v>112717.44617635975</v>
      </c>
    </row>
    <row r="2218" spans="1:17">
      <c r="A2218" s="4">
        <v>41694</v>
      </c>
      <c r="B2218" s="10">
        <v>7217.36</v>
      </c>
      <c r="C2218" s="10">
        <v>3165.2</v>
      </c>
      <c r="D2218" s="10">
        <v>6702.71</v>
      </c>
      <c r="E2218" s="10">
        <v>3029.88</v>
      </c>
      <c r="F2218" s="10">
        <v>2838.83</v>
      </c>
      <c r="G2218" s="10">
        <v>2765.45</v>
      </c>
      <c r="H2218" s="3">
        <f t="shared" si="56"/>
        <v>2</v>
      </c>
      <c r="I2218" s="3">
        <f t="shared" si="57"/>
        <v>0</v>
      </c>
      <c r="J2218" s="3">
        <f>IF(AND(A2218&gt;=Intermediate!$B$4,A2218&lt;=Intermediate!$B$2),1,0)</f>
        <v>1</v>
      </c>
      <c r="K2218" s="3">
        <f t="shared" si="58"/>
        <v>0</v>
      </c>
      <c r="L2218" s="1">
        <f t="array" ref="L2218">INDEX(B2218:G2218,1,Intermediate!$B$6)</f>
        <v>3165.2</v>
      </c>
      <c r="M2218" s="3">
        <f>Intermediate!$B$7*K2218</f>
        <v>0</v>
      </c>
      <c r="N2218" s="3">
        <f t="shared" si="61"/>
        <v>86000</v>
      </c>
      <c r="O2218" s="3">
        <f t="shared" si="59"/>
        <v>0</v>
      </c>
      <c r="P2218" s="3">
        <f t="shared" si="62"/>
        <v>35.771505971476003</v>
      </c>
      <c r="Q2218" s="3">
        <f t="shared" si="60"/>
        <v>113223.97070091584</v>
      </c>
    </row>
    <row r="2219" spans="1:17">
      <c r="A2219" s="4">
        <v>41695</v>
      </c>
      <c r="B2219" s="10">
        <v>7233.11</v>
      </c>
      <c r="C2219" s="10">
        <v>3173.55</v>
      </c>
      <c r="D2219" s="10">
        <v>6717.8</v>
      </c>
      <c r="E2219" s="10">
        <v>3037.04</v>
      </c>
      <c r="F2219" s="10">
        <v>2846.18</v>
      </c>
      <c r="G2219" s="10">
        <v>2774.91</v>
      </c>
      <c r="H2219" s="3">
        <f t="shared" si="56"/>
        <v>2</v>
      </c>
      <c r="I2219" s="3">
        <f t="shared" si="57"/>
        <v>0</v>
      </c>
      <c r="J2219" s="3">
        <f>IF(AND(A2219&gt;=Intermediate!$B$4,A2219&lt;=Intermediate!$B$2),1,0)</f>
        <v>1</v>
      </c>
      <c r="K2219" s="3">
        <f t="shared" si="58"/>
        <v>0</v>
      </c>
      <c r="L2219" s="1">
        <f t="array" ref="L2219">INDEX(B2219:G2219,1,Intermediate!$B$6)</f>
        <v>3173.55</v>
      </c>
      <c r="M2219" s="3">
        <f>Intermediate!$B$7*K2219</f>
        <v>0</v>
      </c>
      <c r="N2219" s="3">
        <f t="shared" si="61"/>
        <v>86000</v>
      </c>
      <c r="O2219" s="3">
        <f t="shared" si="59"/>
        <v>0</v>
      </c>
      <c r="P2219" s="3">
        <f t="shared" si="62"/>
        <v>35.771505971476003</v>
      </c>
      <c r="Q2219" s="3">
        <f t="shared" si="60"/>
        <v>113522.66277577767</v>
      </c>
    </row>
    <row r="2220" spans="1:17">
      <c r="A2220" s="4">
        <v>41696</v>
      </c>
      <c r="B2220" s="10">
        <v>7270.47</v>
      </c>
      <c r="C2220" s="10">
        <v>3185.03</v>
      </c>
      <c r="D2220" s="10">
        <v>6749.31</v>
      </c>
      <c r="E2220" s="10">
        <v>3047.59</v>
      </c>
      <c r="F2220" s="10">
        <v>2850.9</v>
      </c>
      <c r="G2220" s="10">
        <v>2779.03</v>
      </c>
      <c r="H2220" s="3">
        <f t="shared" si="56"/>
        <v>2</v>
      </c>
      <c r="I2220" s="3">
        <f t="shared" si="57"/>
        <v>0</v>
      </c>
      <c r="J2220" s="3">
        <f>IF(AND(A2220&gt;=Intermediate!$B$4,A2220&lt;=Intermediate!$B$2),1,0)</f>
        <v>1</v>
      </c>
      <c r="K2220" s="3">
        <f t="shared" si="58"/>
        <v>0</v>
      </c>
      <c r="L2220" s="1">
        <f t="array" ref="L2220">INDEX(B2220:G2220,1,Intermediate!$B$6)</f>
        <v>3185.03</v>
      </c>
      <c r="M2220" s="3">
        <f>Intermediate!$B$7*K2220</f>
        <v>0</v>
      </c>
      <c r="N2220" s="3">
        <f t="shared" si="61"/>
        <v>86000</v>
      </c>
      <c r="O2220" s="3">
        <f t="shared" si="59"/>
        <v>0</v>
      </c>
      <c r="P2220" s="3">
        <f t="shared" si="62"/>
        <v>35.771505971476003</v>
      </c>
      <c r="Q2220" s="3">
        <f t="shared" si="60"/>
        <v>113933.31966433022</v>
      </c>
    </row>
    <row r="2221" spans="1:17">
      <c r="A2221" s="4">
        <v>41698</v>
      </c>
      <c r="B2221" s="10">
        <v>7321.26</v>
      </c>
      <c r="C2221" s="10">
        <v>3204.73</v>
      </c>
      <c r="D2221" s="10">
        <v>6795.74</v>
      </c>
      <c r="E2221" s="10">
        <v>3067.11</v>
      </c>
      <c r="F2221" s="10">
        <v>2867.07</v>
      </c>
      <c r="G2221" s="10">
        <v>2790.93</v>
      </c>
      <c r="H2221" s="3">
        <f t="shared" si="56"/>
        <v>2</v>
      </c>
      <c r="I2221" s="3">
        <f t="shared" si="57"/>
        <v>0</v>
      </c>
      <c r="J2221" s="3">
        <f>IF(AND(A2221&gt;=Intermediate!$B$4,A2221&lt;=Intermediate!$B$2),1,0)</f>
        <v>1</v>
      </c>
      <c r="K2221" s="3">
        <f t="shared" si="58"/>
        <v>0</v>
      </c>
      <c r="L2221" s="1">
        <f t="array" ref="L2221">INDEX(B2221:G2221,1,Intermediate!$B$6)</f>
        <v>3204.73</v>
      </c>
      <c r="M2221" s="3">
        <f>Intermediate!$B$7*K2221</f>
        <v>0</v>
      </c>
      <c r="N2221" s="3">
        <f t="shared" si="61"/>
        <v>86000</v>
      </c>
      <c r="O2221" s="3">
        <f t="shared" si="59"/>
        <v>0</v>
      </c>
      <c r="P2221" s="3">
        <f t="shared" si="62"/>
        <v>35.771505971476003</v>
      </c>
      <c r="Q2221" s="3">
        <f t="shared" si="60"/>
        <v>114638.0183319683</v>
      </c>
    </row>
    <row r="2222" spans="1:17">
      <c r="A2222" s="2">
        <v>41701</v>
      </c>
      <c r="B2222" s="10">
        <v>7267.89</v>
      </c>
      <c r="C2222" s="10">
        <v>3189.54</v>
      </c>
      <c r="D2222" s="10">
        <v>6751.13</v>
      </c>
      <c r="E2222" s="10">
        <v>3049.68</v>
      </c>
      <c r="F2222" s="10">
        <v>2854.78</v>
      </c>
      <c r="G2222" s="10">
        <v>2790.85</v>
      </c>
      <c r="H2222" s="3">
        <f t="shared" si="56"/>
        <v>3</v>
      </c>
      <c r="I2222" s="3">
        <f t="shared" si="57"/>
        <v>1</v>
      </c>
      <c r="J2222" s="3">
        <f>IF(AND(A2222&gt;=Intermediate!$B$4,A2222&lt;=Intermediate!$B$2),1,0)</f>
        <v>1</v>
      </c>
      <c r="K2222" s="3">
        <f t="shared" si="58"/>
        <v>1</v>
      </c>
      <c r="L2222" s="1">
        <f t="array" ref="L2222">INDEX(B2222:G2222,1,Intermediate!$B$6)</f>
        <v>3189.54</v>
      </c>
      <c r="M2222" s="3">
        <f>Intermediate!$B$7*K2222</f>
        <v>1000</v>
      </c>
      <c r="N2222" s="3">
        <f t="shared" si="61"/>
        <v>87000</v>
      </c>
      <c r="O2222" s="3">
        <f t="shared" si="59"/>
        <v>0.31352483430212508</v>
      </c>
      <c r="P2222" s="3">
        <f t="shared" si="62"/>
        <v>36.085030805778125</v>
      </c>
      <c r="Q2222" s="3">
        <f t="shared" si="60"/>
        <v>115094.64915626156</v>
      </c>
    </row>
    <row r="2223" spans="1:17">
      <c r="A2223" s="2">
        <v>41702</v>
      </c>
      <c r="B2223" s="10">
        <v>7355.04</v>
      </c>
      <c r="C2223" s="10">
        <v>3229.18</v>
      </c>
      <c r="D2223" s="10">
        <v>6831.34</v>
      </c>
      <c r="E2223" s="10">
        <v>3084.97</v>
      </c>
      <c r="F2223" s="10">
        <v>2887.08</v>
      </c>
      <c r="G2223" s="10">
        <v>2829.41</v>
      </c>
      <c r="H2223" s="3">
        <f t="shared" si="56"/>
        <v>3</v>
      </c>
      <c r="I2223" s="3">
        <f t="shared" si="57"/>
        <v>0</v>
      </c>
      <c r="J2223" s="3">
        <f>IF(AND(A2223&gt;=Intermediate!$B$4,A2223&lt;=Intermediate!$B$2),1,0)</f>
        <v>1</v>
      </c>
      <c r="K2223" s="3">
        <f t="shared" si="58"/>
        <v>0</v>
      </c>
      <c r="L2223" s="1">
        <f t="array" ref="L2223">INDEX(B2223:G2223,1,Intermediate!$B$6)</f>
        <v>3229.18</v>
      </c>
      <c r="M2223" s="3">
        <f>Intermediate!$B$7*K2223</f>
        <v>0</v>
      </c>
      <c r="N2223" s="3">
        <f t="shared" si="61"/>
        <v>87000</v>
      </c>
      <c r="O2223" s="3">
        <f t="shared" si="59"/>
        <v>0</v>
      </c>
      <c r="P2223" s="3">
        <f t="shared" si="62"/>
        <v>36.085030805778125</v>
      </c>
      <c r="Q2223" s="3">
        <f t="shared" si="60"/>
        <v>116525.0597774026</v>
      </c>
    </row>
    <row r="2224" spans="1:17">
      <c r="A2224" s="2">
        <v>41703</v>
      </c>
      <c r="B2224" s="10">
        <v>7391.87</v>
      </c>
      <c r="C2224" s="10">
        <v>3249.51</v>
      </c>
      <c r="D2224" s="10">
        <v>6870.18</v>
      </c>
      <c r="E2224" s="10">
        <v>3107.68</v>
      </c>
      <c r="F2224" s="10">
        <v>2914.69</v>
      </c>
      <c r="G2224" s="10">
        <v>2845.18</v>
      </c>
      <c r="H2224" s="3">
        <f t="shared" si="56"/>
        <v>3</v>
      </c>
      <c r="I2224" s="3">
        <f t="shared" si="57"/>
        <v>0</v>
      </c>
      <c r="J2224" s="3">
        <f>IF(AND(A2224&gt;=Intermediate!$B$4,A2224&lt;=Intermediate!$B$2),1,0)</f>
        <v>1</v>
      </c>
      <c r="K2224" s="3">
        <f t="shared" si="58"/>
        <v>0</v>
      </c>
      <c r="L2224" s="1">
        <f t="array" ref="L2224">INDEX(B2224:G2224,1,Intermediate!$B$6)</f>
        <v>3249.51</v>
      </c>
      <c r="M2224" s="3">
        <f>Intermediate!$B$7*K2224</f>
        <v>0</v>
      </c>
      <c r="N2224" s="3">
        <f t="shared" si="61"/>
        <v>87000</v>
      </c>
      <c r="O2224" s="3">
        <f t="shared" si="59"/>
        <v>0</v>
      </c>
      <c r="P2224" s="3">
        <f t="shared" si="62"/>
        <v>36.085030805778125</v>
      </c>
      <c r="Q2224" s="3">
        <f t="shared" si="60"/>
        <v>117258.66845368408</v>
      </c>
    </row>
    <row r="2225" spans="1:17">
      <c r="A2225" s="2">
        <v>41704</v>
      </c>
      <c r="B2225" s="10">
        <v>7476.91</v>
      </c>
      <c r="C2225" s="10">
        <v>3291.08</v>
      </c>
      <c r="D2225" s="10">
        <v>6951.88</v>
      </c>
      <c r="E2225" s="10">
        <v>3146.03</v>
      </c>
      <c r="F2225" s="10">
        <v>2952.88</v>
      </c>
      <c r="G2225" s="10">
        <v>2885.07</v>
      </c>
      <c r="H2225" s="3">
        <f t="shared" si="56"/>
        <v>3</v>
      </c>
      <c r="I2225" s="3">
        <f t="shared" si="57"/>
        <v>0</v>
      </c>
      <c r="J2225" s="3">
        <f>IF(AND(A2225&gt;=Intermediate!$B$4,A2225&lt;=Intermediate!$B$2),1,0)</f>
        <v>1</v>
      </c>
      <c r="K2225" s="3">
        <f t="shared" si="58"/>
        <v>0</v>
      </c>
      <c r="L2225" s="1">
        <f t="array" ref="L2225">INDEX(B2225:G2225,1,Intermediate!$B$6)</f>
        <v>3291.08</v>
      </c>
      <c r="M2225" s="3">
        <f>Intermediate!$B$7*K2225</f>
        <v>0</v>
      </c>
      <c r="N2225" s="3">
        <f t="shared" si="61"/>
        <v>87000</v>
      </c>
      <c r="O2225" s="3">
        <f t="shared" si="59"/>
        <v>0</v>
      </c>
      <c r="P2225" s="3">
        <f t="shared" si="62"/>
        <v>36.085030805778125</v>
      </c>
      <c r="Q2225" s="3">
        <f t="shared" si="60"/>
        <v>118758.72318428027</v>
      </c>
    </row>
    <row r="2226" spans="1:17">
      <c r="A2226" s="2">
        <v>41705</v>
      </c>
      <c r="B2226" s="10">
        <v>7613.04</v>
      </c>
      <c r="C2226" s="10">
        <v>3317.25</v>
      </c>
      <c r="D2226" s="10">
        <v>7056.66</v>
      </c>
      <c r="E2226" s="10">
        <v>3173.72</v>
      </c>
      <c r="F2226" s="10">
        <v>2950.78</v>
      </c>
      <c r="G2226" s="10">
        <v>2876.05</v>
      </c>
      <c r="H2226" s="3">
        <f t="shared" si="56"/>
        <v>3</v>
      </c>
      <c r="I2226" s="3">
        <f t="shared" si="57"/>
        <v>0</v>
      </c>
      <c r="J2226" s="3">
        <f>IF(AND(A2226&gt;=Intermediate!$B$4,A2226&lt;=Intermediate!$B$2),1,0)</f>
        <v>1</v>
      </c>
      <c r="K2226" s="3">
        <f t="shared" si="58"/>
        <v>0</v>
      </c>
      <c r="L2226" s="1">
        <f t="array" ref="L2226">INDEX(B2226:G2226,1,Intermediate!$B$6)</f>
        <v>3317.25</v>
      </c>
      <c r="M2226" s="3">
        <f>Intermediate!$B$7*K2226</f>
        <v>0</v>
      </c>
      <c r="N2226" s="3">
        <f t="shared" si="61"/>
        <v>87000</v>
      </c>
      <c r="O2226" s="3">
        <f t="shared" si="59"/>
        <v>0</v>
      </c>
      <c r="P2226" s="3">
        <f t="shared" si="62"/>
        <v>36.085030805778125</v>
      </c>
      <c r="Q2226" s="3">
        <f t="shared" si="60"/>
        <v>119703.06844046748</v>
      </c>
    </row>
    <row r="2227" spans="1:17">
      <c r="A2227" s="4">
        <v>41708</v>
      </c>
      <c r="B2227" s="10">
        <v>7629.61</v>
      </c>
      <c r="C2227" s="10">
        <v>3327.93</v>
      </c>
      <c r="D2227" s="10">
        <v>7074.34</v>
      </c>
      <c r="E2227" s="10">
        <v>3183.94</v>
      </c>
      <c r="F2227" s="10">
        <v>2963.47</v>
      </c>
      <c r="G2227" s="10">
        <v>2884.88</v>
      </c>
      <c r="H2227" s="3">
        <f t="shared" si="56"/>
        <v>3</v>
      </c>
      <c r="I2227" s="3">
        <f t="shared" si="57"/>
        <v>0</v>
      </c>
      <c r="J2227" s="3">
        <f>IF(AND(A2227&gt;=Intermediate!$B$4,A2227&lt;=Intermediate!$B$2),1,0)</f>
        <v>1</v>
      </c>
      <c r="K2227" s="3">
        <f t="shared" si="58"/>
        <v>0</v>
      </c>
      <c r="L2227" s="1">
        <f t="array" ref="L2227">INDEX(B2227:G2227,1,Intermediate!$B$6)</f>
        <v>3327.93</v>
      </c>
      <c r="M2227" s="3">
        <f>Intermediate!$B$7*K2227</f>
        <v>0</v>
      </c>
      <c r="N2227" s="3">
        <f t="shared" si="61"/>
        <v>87000</v>
      </c>
      <c r="O2227" s="3">
        <f t="shared" si="59"/>
        <v>0</v>
      </c>
      <c r="P2227" s="3">
        <f t="shared" si="62"/>
        <v>36.085030805778125</v>
      </c>
      <c r="Q2227" s="3">
        <f t="shared" si="60"/>
        <v>120088.45656947319</v>
      </c>
    </row>
    <row r="2228" spans="1:17">
      <c r="A2228" s="4">
        <v>41709</v>
      </c>
      <c r="B2228" s="10">
        <v>7595.85</v>
      </c>
      <c r="C2228" s="10">
        <v>3320.48</v>
      </c>
      <c r="D2228" s="10">
        <v>7047.77</v>
      </c>
      <c r="E2228" s="10">
        <v>3174.21</v>
      </c>
      <c r="F2228" s="10">
        <v>2957.93</v>
      </c>
      <c r="G2228" s="10">
        <v>2887.84</v>
      </c>
      <c r="H2228" s="3">
        <f t="shared" si="56"/>
        <v>3</v>
      </c>
      <c r="I2228" s="3">
        <f t="shared" si="57"/>
        <v>0</v>
      </c>
      <c r="J2228" s="3">
        <f>IF(AND(A2228&gt;=Intermediate!$B$4,A2228&lt;=Intermediate!$B$2),1,0)</f>
        <v>1</v>
      </c>
      <c r="K2228" s="3">
        <f t="shared" si="58"/>
        <v>0</v>
      </c>
      <c r="L2228" s="1">
        <f t="array" ref="L2228">INDEX(B2228:G2228,1,Intermediate!$B$6)</f>
        <v>3320.48</v>
      </c>
      <c r="M2228" s="3">
        <f>Intermediate!$B$7*K2228</f>
        <v>0</v>
      </c>
      <c r="N2228" s="3">
        <f t="shared" si="61"/>
        <v>87000</v>
      </c>
      <c r="O2228" s="3">
        <f t="shared" si="59"/>
        <v>0</v>
      </c>
      <c r="P2228" s="3">
        <f t="shared" si="62"/>
        <v>36.085030805778125</v>
      </c>
      <c r="Q2228" s="3">
        <f t="shared" si="60"/>
        <v>119819.62308997015</v>
      </c>
    </row>
    <row r="2229" spans="1:17">
      <c r="A2229" s="4">
        <v>41710</v>
      </c>
      <c r="B2229" s="10">
        <v>7601.58</v>
      </c>
      <c r="C2229" s="10">
        <v>3320.26</v>
      </c>
      <c r="D2229" s="10">
        <v>7050.3</v>
      </c>
      <c r="E2229" s="10">
        <v>3174.85</v>
      </c>
      <c r="F2229" s="10">
        <v>2957.55</v>
      </c>
      <c r="G2229" s="10">
        <v>2887.15</v>
      </c>
      <c r="H2229" s="3">
        <f t="shared" si="56"/>
        <v>3</v>
      </c>
      <c r="I2229" s="3">
        <f t="shared" si="57"/>
        <v>0</v>
      </c>
      <c r="J2229" s="3">
        <f>IF(AND(A2229&gt;=Intermediate!$B$4,A2229&lt;=Intermediate!$B$2),1,0)</f>
        <v>1</v>
      </c>
      <c r="K2229" s="3">
        <f t="shared" si="58"/>
        <v>0</v>
      </c>
      <c r="L2229" s="1">
        <f t="array" ref="L2229">INDEX(B2229:G2229,1,Intermediate!$B$6)</f>
        <v>3320.26</v>
      </c>
      <c r="M2229" s="3">
        <f>Intermediate!$B$7*K2229</f>
        <v>0</v>
      </c>
      <c r="N2229" s="3">
        <f t="shared" si="61"/>
        <v>87000</v>
      </c>
      <c r="O2229" s="3">
        <f t="shared" si="59"/>
        <v>0</v>
      </c>
      <c r="P2229" s="3">
        <f t="shared" si="62"/>
        <v>36.085030805778125</v>
      </c>
      <c r="Q2229" s="3">
        <f t="shared" si="60"/>
        <v>119811.68438319289</v>
      </c>
    </row>
    <row r="2230" spans="1:17">
      <c r="A2230" s="4">
        <v>41711</v>
      </c>
      <c r="B2230" s="10">
        <v>7570.55</v>
      </c>
      <c r="C2230" s="10">
        <v>3301.05</v>
      </c>
      <c r="D2230" s="10">
        <v>7020.17</v>
      </c>
      <c r="E2230" s="10">
        <v>3159.17</v>
      </c>
      <c r="F2230" s="10">
        <v>2939.46</v>
      </c>
      <c r="G2230" s="10">
        <v>2863.49</v>
      </c>
      <c r="H2230" s="3">
        <f t="shared" si="56"/>
        <v>3</v>
      </c>
      <c r="I2230" s="3">
        <f t="shared" si="57"/>
        <v>0</v>
      </c>
      <c r="J2230" s="3">
        <f>IF(AND(A2230&gt;=Intermediate!$B$4,A2230&lt;=Intermediate!$B$2),1,0)</f>
        <v>1</v>
      </c>
      <c r="K2230" s="3">
        <f t="shared" si="58"/>
        <v>0</v>
      </c>
      <c r="L2230" s="1">
        <f t="array" ref="L2230">INDEX(B2230:G2230,1,Intermediate!$B$6)</f>
        <v>3301.05</v>
      </c>
      <c r="M2230" s="3">
        <f>Intermediate!$B$7*K2230</f>
        <v>0</v>
      </c>
      <c r="N2230" s="3">
        <f t="shared" si="61"/>
        <v>87000</v>
      </c>
      <c r="O2230" s="3">
        <f t="shared" si="59"/>
        <v>0</v>
      </c>
      <c r="P2230" s="3">
        <f t="shared" si="62"/>
        <v>36.085030805778125</v>
      </c>
      <c r="Q2230" s="3">
        <f t="shared" si="60"/>
        <v>119118.49094141388</v>
      </c>
    </row>
    <row r="2231" spans="1:17">
      <c r="A2231" s="4">
        <v>41712</v>
      </c>
      <c r="B2231" s="10">
        <v>7583.47</v>
      </c>
      <c r="C2231" s="10">
        <v>3299.15</v>
      </c>
      <c r="D2231" s="10">
        <v>7026.32</v>
      </c>
      <c r="E2231" s="10">
        <v>3157.83</v>
      </c>
      <c r="F2231" s="10">
        <v>2932.47</v>
      </c>
      <c r="G2231" s="10">
        <v>2854.67</v>
      </c>
      <c r="H2231" s="3">
        <f t="shared" si="56"/>
        <v>3</v>
      </c>
      <c r="I2231" s="3">
        <f t="shared" si="57"/>
        <v>0</v>
      </c>
      <c r="J2231" s="3">
        <f>IF(AND(A2231&gt;=Intermediate!$B$4,A2231&lt;=Intermediate!$B$2),1,0)</f>
        <v>1</v>
      </c>
      <c r="K2231" s="3">
        <f t="shared" si="58"/>
        <v>0</v>
      </c>
      <c r="L2231" s="1">
        <f t="array" ref="L2231">INDEX(B2231:G2231,1,Intermediate!$B$6)</f>
        <v>3299.15</v>
      </c>
      <c r="M2231" s="3">
        <f>Intermediate!$B$7*K2231</f>
        <v>0</v>
      </c>
      <c r="N2231" s="3">
        <f t="shared" si="61"/>
        <v>87000</v>
      </c>
      <c r="O2231" s="3">
        <f t="shared" si="59"/>
        <v>0</v>
      </c>
      <c r="P2231" s="3">
        <f t="shared" si="62"/>
        <v>36.085030805778125</v>
      </c>
      <c r="Q2231" s="3">
        <f t="shared" si="60"/>
        <v>119049.92938288291</v>
      </c>
    </row>
    <row r="2232" spans="1:17">
      <c r="A2232" s="4">
        <v>41716</v>
      </c>
      <c r="B2232" s="10">
        <v>7613.23</v>
      </c>
      <c r="C2232" s="10">
        <v>3323.35</v>
      </c>
      <c r="D2232" s="10">
        <v>7059.74</v>
      </c>
      <c r="E2232" s="10">
        <v>3178.57</v>
      </c>
      <c r="F2232" s="10">
        <v>2960.1</v>
      </c>
      <c r="G2232" s="10">
        <v>2888.54</v>
      </c>
      <c r="H2232" s="3">
        <f t="shared" si="56"/>
        <v>3</v>
      </c>
      <c r="I2232" s="3">
        <f t="shared" si="57"/>
        <v>0</v>
      </c>
      <c r="J2232" s="3">
        <f>IF(AND(A2232&gt;=Intermediate!$B$4,A2232&lt;=Intermediate!$B$2),1,0)</f>
        <v>1</v>
      </c>
      <c r="K2232" s="3">
        <f t="shared" si="58"/>
        <v>0</v>
      </c>
      <c r="L2232" s="1">
        <f t="array" ref="L2232">INDEX(B2232:G2232,1,Intermediate!$B$6)</f>
        <v>3323.35</v>
      </c>
      <c r="M2232" s="3">
        <f>Intermediate!$B$7*K2232</f>
        <v>0</v>
      </c>
      <c r="N2232" s="3">
        <f t="shared" si="61"/>
        <v>87000</v>
      </c>
      <c r="O2232" s="3">
        <f t="shared" si="59"/>
        <v>0</v>
      </c>
      <c r="P2232" s="3">
        <f t="shared" si="62"/>
        <v>36.085030805778125</v>
      </c>
      <c r="Q2232" s="3">
        <f t="shared" si="60"/>
        <v>119923.18712838273</v>
      </c>
    </row>
    <row r="2233" spans="1:17">
      <c r="A2233" s="4">
        <v>41717</v>
      </c>
      <c r="B2233" s="10">
        <v>7625.8</v>
      </c>
      <c r="C2233" s="10">
        <v>3331.37</v>
      </c>
      <c r="D2233" s="10">
        <v>7072.1</v>
      </c>
      <c r="E2233" s="10">
        <v>3184.12</v>
      </c>
      <c r="F2233" s="10">
        <v>2965.87</v>
      </c>
      <c r="G2233" s="10">
        <v>2902.04</v>
      </c>
      <c r="H2233" s="3">
        <f t="shared" si="56"/>
        <v>3</v>
      </c>
      <c r="I2233" s="3">
        <f t="shared" si="57"/>
        <v>0</v>
      </c>
      <c r="J2233" s="3">
        <f>IF(AND(A2233&gt;=Intermediate!$B$4,A2233&lt;=Intermediate!$B$2),1,0)</f>
        <v>1</v>
      </c>
      <c r="K2233" s="3">
        <f t="shared" si="58"/>
        <v>0</v>
      </c>
      <c r="L2233" s="1">
        <f t="array" ref="L2233">INDEX(B2233:G2233,1,Intermediate!$B$6)</f>
        <v>3331.37</v>
      </c>
      <c r="M2233" s="3">
        <f>Intermediate!$B$7*K2233</f>
        <v>0</v>
      </c>
      <c r="N2233" s="3">
        <f t="shared" si="61"/>
        <v>87000</v>
      </c>
      <c r="O2233" s="3">
        <f t="shared" si="59"/>
        <v>0</v>
      </c>
      <c r="P2233" s="3">
        <f t="shared" si="62"/>
        <v>36.085030805778125</v>
      </c>
      <c r="Q2233" s="3">
        <f t="shared" si="60"/>
        <v>120212.58907544507</v>
      </c>
    </row>
    <row r="2234" spans="1:17">
      <c r="A2234" s="4">
        <v>41718</v>
      </c>
      <c r="B2234" s="10">
        <v>7576.26</v>
      </c>
      <c r="C2234" s="10">
        <v>3317.21</v>
      </c>
      <c r="D2234" s="10">
        <v>7030.99</v>
      </c>
      <c r="E2234" s="10">
        <v>3166.14</v>
      </c>
      <c r="F2234" s="10">
        <v>2951.05</v>
      </c>
      <c r="G2234" s="10">
        <v>2904.49</v>
      </c>
      <c r="H2234" s="3">
        <f t="shared" si="56"/>
        <v>3</v>
      </c>
      <c r="I2234" s="3">
        <f t="shared" si="57"/>
        <v>0</v>
      </c>
      <c r="J2234" s="3">
        <f>IF(AND(A2234&gt;=Intermediate!$B$4,A2234&lt;=Intermediate!$B$2),1,0)</f>
        <v>1</v>
      </c>
      <c r="K2234" s="3">
        <f t="shared" si="58"/>
        <v>0</v>
      </c>
      <c r="L2234" s="1">
        <f t="array" ref="L2234">INDEX(B2234:G2234,1,Intermediate!$B$6)</f>
        <v>3317.21</v>
      </c>
      <c r="M2234" s="3">
        <f>Intermediate!$B$7*K2234</f>
        <v>0</v>
      </c>
      <c r="N2234" s="3">
        <f t="shared" si="61"/>
        <v>87000</v>
      </c>
      <c r="O2234" s="3">
        <f t="shared" si="59"/>
        <v>0</v>
      </c>
      <c r="P2234" s="3">
        <f t="shared" si="62"/>
        <v>36.085030805778125</v>
      </c>
      <c r="Q2234" s="3">
        <f t="shared" si="60"/>
        <v>119701.62503923525</v>
      </c>
    </row>
    <row r="2235" spans="1:17">
      <c r="A2235" s="4">
        <v>41719</v>
      </c>
      <c r="B2235" s="10">
        <v>7592.64</v>
      </c>
      <c r="C2235" s="10">
        <v>3338.1</v>
      </c>
      <c r="D2235" s="10">
        <v>7053.74</v>
      </c>
      <c r="E2235" s="10">
        <v>3183.44</v>
      </c>
      <c r="F2235" s="10">
        <v>2977.55</v>
      </c>
      <c r="G2235" s="10">
        <v>2934.8</v>
      </c>
      <c r="H2235" s="3">
        <f t="shared" si="56"/>
        <v>3</v>
      </c>
      <c r="I2235" s="3">
        <f t="shared" si="57"/>
        <v>0</v>
      </c>
      <c r="J2235" s="3">
        <f>IF(AND(A2235&gt;=Intermediate!$B$4,A2235&lt;=Intermediate!$B$2),1,0)</f>
        <v>1</v>
      </c>
      <c r="K2235" s="3">
        <f t="shared" si="58"/>
        <v>0</v>
      </c>
      <c r="L2235" s="1">
        <f t="array" ref="L2235">INDEX(B2235:G2235,1,Intermediate!$B$6)</f>
        <v>3338.1</v>
      </c>
      <c r="M2235" s="3">
        <f>Intermediate!$B$7*K2235</f>
        <v>0</v>
      </c>
      <c r="N2235" s="3">
        <f t="shared" si="61"/>
        <v>87000</v>
      </c>
      <c r="O2235" s="3">
        <f t="shared" si="59"/>
        <v>0</v>
      </c>
      <c r="P2235" s="3">
        <f t="shared" si="62"/>
        <v>36.085030805778125</v>
      </c>
      <c r="Q2235" s="3">
        <f t="shared" si="60"/>
        <v>120455.44133276795</v>
      </c>
    </row>
    <row r="2236" spans="1:17">
      <c r="A2236" s="4">
        <v>41720</v>
      </c>
      <c r="B2236" s="10">
        <v>7600</v>
      </c>
      <c r="C2236" s="10">
        <v>3346.44</v>
      </c>
      <c r="D2236" s="10">
        <v>7062.8</v>
      </c>
      <c r="E2236" s="10">
        <v>3190.12</v>
      </c>
      <c r="F2236" s="10">
        <v>2987.73</v>
      </c>
      <c r="G2236" s="10">
        <v>2950.02</v>
      </c>
      <c r="H2236" s="3">
        <f t="shared" si="56"/>
        <v>3</v>
      </c>
      <c r="I2236" s="3">
        <f t="shared" si="57"/>
        <v>0</v>
      </c>
      <c r="J2236" s="3">
        <f>IF(AND(A2236&gt;=Intermediate!$B$4,A2236&lt;=Intermediate!$B$2),1,0)</f>
        <v>1</v>
      </c>
      <c r="K2236" s="3">
        <f t="shared" si="58"/>
        <v>0</v>
      </c>
      <c r="L2236" s="1">
        <f t="array" ref="L2236">INDEX(B2236:G2236,1,Intermediate!$B$6)</f>
        <v>3346.44</v>
      </c>
      <c r="M2236" s="3">
        <f>Intermediate!$B$7*K2236</f>
        <v>0</v>
      </c>
      <c r="N2236" s="3">
        <f t="shared" si="61"/>
        <v>87000</v>
      </c>
      <c r="O2236" s="3">
        <f t="shared" si="59"/>
        <v>0</v>
      </c>
      <c r="P2236" s="3">
        <f t="shared" si="62"/>
        <v>36.085030805778125</v>
      </c>
      <c r="Q2236" s="3">
        <f t="shared" si="60"/>
        <v>120756.39048968814</v>
      </c>
    </row>
    <row r="2237" spans="1:17">
      <c r="A2237" s="4">
        <v>41722</v>
      </c>
      <c r="B2237" s="10">
        <v>7692.83</v>
      </c>
      <c r="C2237" s="10">
        <v>3369</v>
      </c>
      <c r="D2237" s="10">
        <v>7138.38</v>
      </c>
      <c r="E2237" s="10">
        <v>3215.09</v>
      </c>
      <c r="F2237" s="10">
        <v>2997.48</v>
      </c>
      <c r="G2237" s="10">
        <v>2950.62</v>
      </c>
      <c r="H2237" s="3">
        <f t="shared" si="56"/>
        <v>3</v>
      </c>
      <c r="I2237" s="3">
        <f t="shared" si="57"/>
        <v>0</v>
      </c>
      <c r="J2237" s="3">
        <f>IF(AND(A2237&gt;=Intermediate!$B$4,A2237&lt;=Intermediate!$B$2),1,0)</f>
        <v>1</v>
      </c>
      <c r="K2237" s="3">
        <f t="shared" si="58"/>
        <v>0</v>
      </c>
      <c r="L2237" s="1">
        <f t="array" ref="L2237">INDEX(B2237:G2237,1,Intermediate!$B$6)</f>
        <v>3369</v>
      </c>
      <c r="M2237" s="3">
        <f>Intermediate!$B$7*K2237</f>
        <v>0</v>
      </c>
      <c r="N2237" s="3">
        <f t="shared" si="61"/>
        <v>87000</v>
      </c>
      <c r="O2237" s="3">
        <f t="shared" si="59"/>
        <v>0</v>
      </c>
      <c r="P2237" s="3">
        <f t="shared" si="62"/>
        <v>36.085030805778125</v>
      </c>
      <c r="Q2237" s="3">
        <f t="shared" si="60"/>
        <v>121570.4687846665</v>
      </c>
    </row>
    <row r="2238" spans="1:17">
      <c r="A2238" s="4">
        <v>41723</v>
      </c>
      <c r="B2238" s="10">
        <v>7704.68</v>
      </c>
      <c r="C2238" s="10">
        <v>3380.32</v>
      </c>
      <c r="D2238" s="10">
        <v>7154.56</v>
      </c>
      <c r="E2238" s="10">
        <v>3228.23</v>
      </c>
      <c r="F2238" s="10">
        <v>3017.17</v>
      </c>
      <c r="G2238" s="10">
        <v>2964.37</v>
      </c>
      <c r="H2238" s="3">
        <f t="shared" si="56"/>
        <v>3</v>
      </c>
      <c r="I2238" s="3">
        <f t="shared" si="57"/>
        <v>0</v>
      </c>
      <c r="J2238" s="3">
        <f>IF(AND(A2238&gt;=Intermediate!$B$4,A2238&lt;=Intermediate!$B$2),1,0)</f>
        <v>1</v>
      </c>
      <c r="K2238" s="3">
        <f t="shared" si="58"/>
        <v>0</v>
      </c>
      <c r="L2238" s="1">
        <f t="array" ref="L2238">INDEX(B2238:G2238,1,Intermediate!$B$6)</f>
        <v>3380.32</v>
      </c>
      <c r="M2238" s="3">
        <f>Intermediate!$B$7*K2238</f>
        <v>0</v>
      </c>
      <c r="N2238" s="3">
        <f t="shared" si="61"/>
        <v>87000</v>
      </c>
      <c r="O2238" s="3">
        <f t="shared" si="59"/>
        <v>0</v>
      </c>
      <c r="P2238" s="3">
        <f t="shared" si="62"/>
        <v>36.085030805778125</v>
      </c>
      <c r="Q2238" s="3">
        <f t="shared" si="60"/>
        <v>121978.95133338791</v>
      </c>
    </row>
    <row r="2239" spans="1:17">
      <c r="A2239" s="4">
        <v>41724</v>
      </c>
      <c r="B2239" s="10">
        <v>7717.95</v>
      </c>
      <c r="C2239" s="10">
        <v>3390.85</v>
      </c>
      <c r="D2239" s="10">
        <v>7171.59</v>
      </c>
      <c r="E2239" s="10">
        <v>3241.26</v>
      </c>
      <c r="F2239" s="10">
        <v>3035.88</v>
      </c>
      <c r="G2239" s="10">
        <v>2970.95</v>
      </c>
      <c r="H2239" s="3">
        <f t="shared" si="56"/>
        <v>3</v>
      </c>
      <c r="I2239" s="3">
        <f t="shared" si="57"/>
        <v>0</v>
      </c>
      <c r="J2239" s="3">
        <f>IF(AND(A2239&gt;=Intermediate!$B$4,A2239&lt;=Intermediate!$B$2),1,0)</f>
        <v>1</v>
      </c>
      <c r="K2239" s="3">
        <f t="shared" si="58"/>
        <v>0</v>
      </c>
      <c r="L2239" s="1">
        <f t="array" ref="L2239">INDEX(B2239:G2239,1,Intermediate!$B$6)</f>
        <v>3390.85</v>
      </c>
      <c r="M2239" s="3">
        <f>Intermediate!$B$7*K2239</f>
        <v>0</v>
      </c>
      <c r="N2239" s="3">
        <f t="shared" si="61"/>
        <v>87000</v>
      </c>
      <c r="O2239" s="3">
        <f t="shared" si="59"/>
        <v>0</v>
      </c>
      <c r="P2239" s="3">
        <f t="shared" si="62"/>
        <v>36.085030805778125</v>
      </c>
      <c r="Q2239" s="3">
        <f t="shared" si="60"/>
        <v>122358.92670777276</v>
      </c>
    </row>
    <row r="2240" spans="1:17">
      <c r="A2240" s="4">
        <v>41725</v>
      </c>
      <c r="B2240" s="10">
        <v>7766.2</v>
      </c>
      <c r="C2240" s="10">
        <v>3414.04</v>
      </c>
      <c r="D2240" s="10">
        <v>7217.12</v>
      </c>
      <c r="E2240" s="10">
        <v>3260.6</v>
      </c>
      <c r="F2240" s="10">
        <v>3052.71</v>
      </c>
      <c r="G2240" s="10">
        <v>2994.02</v>
      </c>
      <c r="H2240" s="3">
        <f t="shared" si="56"/>
        <v>3</v>
      </c>
      <c r="I2240" s="3">
        <f t="shared" si="57"/>
        <v>0</v>
      </c>
      <c r="J2240" s="3">
        <f>IF(AND(A2240&gt;=Intermediate!$B$4,A2240&lt;=Intermediate!$B$2),1,0)</f>
        <v>1</v>
      </c>
      <c r="K2240" s="3">
        <f t="shared" si="58"/>
        <v>0</v>
      </c>
      <c r="L2240" s="1">
        <f t="array" ref="L2240">INDEX(B2240:G2240,1,Intermediate!$B$6)</f>
        <v>3414.04</v>
      </c>
      <c r="M2240" s="3">
        <f>Intermediate!$B$7*K2240</f>
        <v>0</v>
      </c>
      <c r="N2240" s="3">
        <f t="shared" si="61"/>
        <v>87000</v>
      </c>
      <c r="O2240" s="3">
        <f t="shared" si="59"/>
        <v>0</v>
      </c>
      <c r="P2240" s="3">
        <f t="shared" si="62"/>
        <v>36.085030805778125</v>
      </c>
      <c r="Q2240" s="3">
        <f t="shared" si="60"/>
        <v>123195.73857215875</v>
      </c>
    </row>
    <row r="2241" spans="1:17">
      <c r="A2241" s="4">
        <v>41726</v>
      </c>
      <c r="B2241" s="10">
        <v>7843.65</v>
      </c>
      <c r="C2241" s="10">
        <v>3457.26</v>
      </c>
      <c r="D2241" s="10">
        <v>7295.57</v>
      </c>
      <c r="E2241" s="10">
        <v>3304.42</v>
      </c>
      <c r="F2241" s="10">
        <v>3104.67</v>
      </c>
      <c r="G2241" s="10">
        <v>3038.08</v>
      </c>
      <c r="H2241" s="3">
        <f t="shared" si="56"/>
        <v>3</v>
      </c>
      <c r="I2241" s="3">
        <f t="shared" si="57"/>
        <v>0</v>
      </c>
      <c r="J2241" s="3">
        <f>IF(AND(A2241&gt;=Intermediate!$B$4,A2241&lt;=Intermediate!$B$2),1,0)</f>
        <v>1</v>
      </c>
      <c r="K2241" s="3">
        <f t="shared" si="58"/>
        <v>0</v>
      </c>
      <c r="L2241" s="1">
        <f t="array" ref="L2241">INDEX(B2241:G2241,1,Intermediate!$B$6)</f>
        <v>3457.26</v>
      </c>
      <c r="M2241" s="3">
        <f>Intermediate!$B$7*K2241</f>
        <v>0</v>
      </c>
      <c r="N2241" s="3">
        <f t="shared" si="61"/>
        <v>87000</v>
      </c>
      <c r="O2241" s="3">
        <f t="shared" si="59"/>
        <v>0</v>
      </c>
      <c r="P2241" s="3">
        <f t="shared" si="62"/>
        <v>36.085030805778125</v>
      </c>
      <c r="Q2241" s="3">
        <f t="shared" si="60"/>
        <v>124755.33360358448</v>
      </c>
    </row>
    <row r="2242" spans="1:17">
      <c r="A2242" s="4">
        <v>41729</v>
      </c>
      <c r="B2242" s="10">
        <v>7866.04</v>
      </c>
      <c r="C2242" s="10">
        <v>3482.21</v>
      </c>
      <c r="D2242" s="10">
        <v>7327.4</v>
      </c>
      <c r="E2242" s="10">
        <v>3328.28</v>
      </c>
      <c r="F2242" s="10">
        <v>3140.17</v>
      </c>
      <c r="G2242" s="10">
        <v>3068.39</v>
      </c>
      <c r="H2242" s="3">
        <f t="shared" si="56"/>
        <v>3</v>
      </c>
      <c r="I2242" s="3">
        <f t="shared" si="57"/>
        <v>0</v>
      </c>
      <c r="J2242" s="3">
        <f>IF(AND(A2242&gt;=Intermediate!$B$4,A2242&lt;=Intermediate!$B$2),1,0)</f>
        <v>1</v>
      </c>
      <c r="K2242" s="3">
        <f t="shared" si="58"/>
        <v>0</v>
      </c>
      <c r="L2242" s="1">
        <f t="array" ref="L2242">INDEX(B2242:G2242,1,Intermediate!$B$6)</f>
        <v>3482.21</v>
      </c>
      <c r="M2242" s="3">
        <f>Intermediate!$B$7*K2242</f>
        <v>0</v>
      </c>
      <c r="N2242" s="3">
        <f t="shared" si="61"/>
        <v>87000</v>
      </c>
      <c r="O2242" s="3">
        <f t="shared" si="59"/>
        <v>0</v>
      </c>
      <c r="P2242" s="3">
        <f t="shared" si="62"/>
        <v>36.085030805778125</v>
      </c>
      <c r="Q2242" s="3">
        <f t="shared" si="60"/>
        <v>125655.65512218865</v>
      </c>
    </row>
    <row r="2243" spans="1:17">
      <c r="A2243" s="2">
        <v>41730</v>
      </c>
      <c r="B2243" s="10">
        <v>7879.43</v>
      </c>
      <c r="C2243" s="10">
        <v>3489.3</v>
      </c>
      <c r="D2243" s="10">
        <v>7338.75</v>
      </c>
      <c r="E2243" s="10">
        <v>3328.18</v>
      </c>
      <c r="F2243" s="10">
        <v>3134.34</v>
      </c>
      <c r="G2243" s="10">
        <v>3075.14</v>
      </c>
      <c r="H2243" s="3">
        <f t="shared" si="56"/>
        <v>4</v>
      </c>
      <c r="I2243" s="3">
        <f t="shared" si="57"/>
        <v>1</v>
      </c>
      <c r="J2243" s="3">
        <f>IF(AND(A2243&gt;=Intermediate!$B$4,A2243&lt;=Intermediate!$B$2),1,0)</f>
        <v>1</v>
      </c>
      <c r="K2243" s="3">
        <f t="shared" si="58"/>
        <v>1</v>
      </c>
      <c r="L2243" s="1">
        <f t="array" ref="L2243">INDEX(B2243:G2243,1,Intermediate!$B$6)</f>
        <v>3489.3</v>
      </c>
      <c r="M2243" s="3">
        <f>Intermediate!$B$7*K2243</f>
        <v>1000</v>
      </c>
      <c r="N2243" s="3">
        <f t="shared" si="61"/>
        <v>88000</v>
      </c>
      <c r="O2243" s="3">
        <f t="shared" si="59"/>
        <v>0.28659043361132602</v>
      </c>
      <c r="P2243" s="3">
        <f t="shared" si="62"/>
        <v>36.371621239389448</v>
      </c>
      <c r="Q2243" s="3">
        <f t="shared" si="60"/>
        <v>126911.49799060161</v>
      </c>
    </row>
    <row r="2244" spans="1:17">
      <c r="A2244" s="2">
        <v>41731</v>
      </c>
      <c r="B2244" s="10">
        <v>7924.99</v>
      </c>
      <c r="C2244" s="10">
        <v>3530.32</v>
      </c>
      <c r="D2244" s="10">
        <v>7394.17</v>
      </c>
      <c r="E2244" s="10">
        <v>3364.96</v>
      </c>
      <c r="F2244" s="10">
        <v>3185.58</v>
      </c>
      <c r="G2244" s="10">
        <v>3127.04</v>
      </c>
      <c r="H2244" s="3">
        <f t="shared" si="56"/>
        <v>4</v>
      </c>
      <c r="I2244" s="3">
        <f t="shared" si="57"/>
        <v>0</v>
      </c>
      <c r="J2244" s="3">
        <f>IF(AND(A2244&gt;=Intermediate!$B$4,A2244&lt;=Intermediate!$B$2),1,0)</f>
        <v>1</v>
      </c>
      <c r="K2244" s="3">
        <f t="shared" si="58"/>
        <v>0</v>
      </c>
      <c r="L2244" s="1">
        <f t="array" ref="L2244">INDEX(B2244:G2244,1,Intermediate!$B$6)</f>
        <v>3530.32</v>
      </c>
      <c r="M2244" s="3">
        <f>Intermediate!$B$7*K2244</f>
        <v>0</v>
      </c>
      <c r="N2244" s="3">
        <f t="shared" si="61"/>
        <v>88000</v>
      </c>
      <c r="O2244" s="3">
        <f t="shared" si="59"/>
        <v>0</v>
      </c>
      <c r="P2244" s="3">
        <f t="shared" si="62"/>
        <v>36.371621239389448</v>
      </c>
      <c r="Q2244" s="3">
        <f t="shared" si="60"/>
        <v>128403.46189384136</v>
      </c>
    </row>
    <row r="2245" spans="1:17">
      <c r="A2245" s="2">
        <v>41732</v>
      </c>
      <c r="B2245" s="10">
        <v>7900.12</v>
      </c>
      <c r="C2245" s="10">
        <v>3517.58</v>
      </c>
      <c r="D2245" s="10">
        <v>7369.21</v>
      </c>
      <c r="E2245" s="10">
        <v>3351.61</v>
      </c>
      <c r="F2245" s="10">
        <v>3170.42</v>
      </c>
      <c r="G2245" s="10">
        <v>3118.11</v>
      </c>
      <c r="H2245" s="3">
        <f t="shared" si="56"/>
        <v>4</v>
      </c>
      <c r="I2245" s="3">
        <f t="shared" si="57"/>
        <v>0</v>
      </c>
      <c r="J2245" s="3">
        <f>IF(AND(A2245&gt;=Intermediate!$B$4,A2245&lt;=Intermediate!$B$2),1,0)</f>
        <v>1</v>
      </c>
      <c r="K2245" s="3">
        <f t="shared" si="58"/>
        <v>0</v>
      </c>
      <c r="L2245" s="1">
        <f t="array" ref="L2245">INDEX(B2245:G2245,1,Intermediate!$B$6)</f>
        <v>3517.58</v>
      </c>
      <c r="M2245" s="3">
        <f>Intermediate!$B$7*K2245</f>
        <v>0</v>
      </c>
      <c r="N2245" s="3">
        <f t="shared" si="61"/>
        <v>88000</v>
      </c>
      <c r="O2245" s="3">
        <f t="shared" si="59"/>
        <v>0</v>
      </c>
      <c r="P2245" s="3">
        <f t="shared" si="62"/>
        <v>36.371621239389448</v>
      </c>
      <c r="Q2245" s="3">
        <f t="shared" si="60"/>
        <v>127940.08743925153</v>
      </c>
    </row>
    <row r="2246" spans="1:17">
      <c r="A2246" s="2">
        <v>41733</v>
      </c>
      <c r="B2246" s="10">
        <v>7858.24</v>
      </c>
      <c r="C2246" s="10">
        <v>3519.21</v>
      </c>
      <c r="D2246" s="10">
        <v>7341.39</v>
      </c>
      <c r="E2246" s="10">
        <v>3347.63</v>
      </c>
      <c r="F2246" s="10">
        <v>3180.15</v>
      </c>
      <c r="G2246" s="10">
        <v>3138.13</v>
      </c>
      <c r="H2246" s="3">
        <f t="shared" si="56"/>
        <v>4</v>
      </c>
      <c r="I2246" s="3">
        <f t="shared" si="57"/>
        <v>0</v>
      </c>
      <c r="J2246" s="3">
        <f>IF(AND(A2246&gt;=Intermediate!$B$4,A2246&lt;=Intermediate!$B$2),1,0)</f>
        <v>1</v>
      </c>
      <c r="K2246" s="3">
        <f t="shared" si="58"/>
        <v>0</v>
      </c>
      <c r="L2246" s="1">
        <f t="array" ref="L2246">INDEX(B2246:G2246,1,Intermediate!$B$6)</f>
        <v>3519.21</v>
      </c>
      <c r="M2246" s="3">
        <f>Intermediate!$B$7*K2246</f>
        <v>0</v>
      </c>
      <c r="N2246" s="3">
        <f t="shared" si="61"/>
        <v>88000</v>
      </c>
      <c r="O2246" s="3">
        <f t="shared" si="59"/>
        <v>0</v>
      </c>
      <c r="P2246" s="3">
        <f t="shared" si="62"/>
        <v>36.371621239389448</v>
      </c>
      <c r="Q2246" s="3">
        <f t="shared" si="60"/>
        <v>127999.37318187174</v>
      </c>
    </row>
    <row r="2247" spans="1:17">
      <c r="A2247" s="2">
        <v>41736</v>
      </c>
      <c r="B2247" s="10">
        <v>7859.62</v>
      </c>
      <c r="C2247" s="10">
        <v>3517.92</v>
      </c>
      <c r="D2247" s="10">
        <v>7341</v>
      </c>
      <c r="E2247" s="10">
        <v>3339.09</v>
      </c>
      <c r="F2247" s="10">
        <v>3162.09</v>
      </c>
      <c r="G2247" s="10">
        <v>3141.08</v>
      </c>
      <c r="H2247" s="3">
        <f t="shared" si="56"/>
        <v>4</v>
      </c>
      <c r="I2247" s="3">
        <f t="shared" si="57"/>
        <v>0</v>
      </c>
      <c r="J2247" s="3">
        <f>IF(AND(A2247&gt;=Intermediate!$B$4,A2247&lt;=Intermediate!$B$2),1,0)</f>
        <v>1</v>
      </c>
      <c r="K2247" s="3">
        <f t="shared" si="58"/>
        <v>0</v>
      </c>
      <c r="L2247" s="1">
        <f t="array" ref="L2247">INDEX(B2247:G2247,1,Intermediate!$B$6)</f>
        <v>3517.92</v>
      </c>
      <c r="M2247" s="3">
        <f>Intermediate!$B$7*K2247</f>
        <v>0</v>
      </c>
      <c r="N2247" s="3">
        <f t="shared" si="61"/>
        <v>88000</v>
      </c>
      <c r="O2247" s="3">
        <f t="shared" si="59"/>
        <v>0</v>
      </c>
      <c r="P2247" s="3">
        <f t="shared" si="62"/>
        <v>36.371621239389448</v>
      </c>
      <c r="Q2247" s="3">
        <f t="shared" si="60"/>
        <v>127952.45379047294</v>
      </c>
    </row>
    <row r="2248" spans="1:17">
      <c r="A2248" s="2">
        <v>41738</v>
      </c>
      <c r="B2248" s="10">
        <v>7979.79</v>
      </c>
      <c r="C2248" s="10">
        <v>3579.68</v>
      </c>
      <c r="D2248" s="10">
        <v>7454.65</v>
      </c>
      <c r="E2248" s="10">
        <v>3393.78</v>
      </c>
      <c r="F2248" s="10">
        <v>3218.81</v>
      </c>
      <c r="G2248" s="10">
        <v>3205.97</v>
      </c>
      <c r="H2248" s="3">
        <f t="shared" si="56"/>
        <v>4</v>
      </c>
      <c r="I2248" s="3">
        <f t="shared" si="57"/>
        <v>0</v>
      </c>
      <c r="J2248" s="3">
        <f>IF(AND(A2248&gt;=Intermediate!$B$4,A2248&lt;=Intermediate!$B$2),1,0)</f>
        <v>1</v>
      </c>
      <c r="K2248" s="3">
        <f t="shared" si="58"/>
        <v>0</v>
      </c>
      <c r="L2248" s="1">
        <f t="array" ref="L2248">INDEX(B2248:G2248,1,Intermediate!$B$6)</f>
        <v>3579.68</v>
      </c>
      <c r="M2248" s="3">
        <f>Intermediate!$B$7*K2248</f>
        <v>0</v>
      </c>
      <c r="N2248" s="3">
        <f t="shared" si="61"/>
        <v>88000</v>
      </c>
      <c r="O2248" s="3">
        <f t="shared" si="59"/>
        <v>0</v>
      </c>
      <c r="P2248" s="3">
        <f t="shared" si="62"/>
        <v>36.371621239389448</v>
      </c>
      <c r="Q2248" s="3">
        <f t="shared" si="60"/>
        <v>130198.76511821762</v>
      </c>
    </row>
    <row r="2249" spans="1:17">
      <c r="A2249" s="4">
        <v>41739</v>
      </c>
      <c r="B2249" s="10">
        <v>7993.61</v>
      </c>
      <c r="C2249" s="10">
        <v>3595.75</v>
      </c>
      <c r="D2249" s="10">
        <v>7473.07</v>
      </c>
      <c r="E2249" s="10">
        <v>3409.18</v>
      </c>
      <c r="F2249" s="10">
        <v>3243.48</v>
      </c>
      <c r="G2249" s="10">
        <v>3228.36</v>
      </c>
      <c r="H2249" s="3">
        <f t="shared" si="56"/>
        <v>4</v>
      </c>
      <c r="I2249" s="3">
        <f t="shared" si="57"/>
        <v>0</v>
      </c>
      <c r="J2249" s="3">
        <f>IF(AND(A2249&gt;=Intermediate!$B$4,A2249&lt;=Intermediate!$B$2),1,0)</f>
        <v>1</v>
      </c>
      <c r="K2249" s="3">
        <f t="shared" si="58"/>
        <v>0</v>
      </c>
      <c r="L2249" s="1">
        <f t="array" ref="L2249">INDEX(B2249:G2249,1,Intermediate!$B$6)</f>
        <v>3595.75</v>
      </c>
      <c r="M2249" s="3">
        <f>Intermediate!$B$7*K2249</f>
        <v>0</v>
      </c>
      <c r="N2249" s="3">
        <f t="shared" si="61"/>
        <v>88000</v>
      </c>
      <c r="O2249" s="3">
        <f t="shared" si="59"/>
        <v>0</v>
      </c>
      <c r="P2249" s="3">
        <f t="shared" si="62"/>
        <v>36.371621239389448</v>
      </c>
      <c r="Q2249" s="3">
        <f t="shared" si="60"/>
        <v>130783.25707153461</v>
      </c>
    </row>
    <row r="2250" spans="1:17">
      <c r="A2250" s="4">
        <v>41740</v>
      </c>
      <c r="B2250" s="10">
        <v>7967.84</v>
      </c>
      <c r="C2250" s="10">
        <v>3600.34</v>
      </c>
      <c r="D2250" s="10">
        <v>7458.11</v>
      </c>
      <c r="E2250" s="10">
        <v>3408</v>
      </c>
      <c r="F2250" s="10">
        <v>3251.64</v>
      </c>
      <c r="G2250" s="10">
        <v>3248.17</v>
      </c>
      <c r="H2250" s="3">
        <f t="shared" si="56"/>
        <v>4</v>
      </c>
      <c r="I2250" s="3">
        <f t="shared" si="57"/>
        <v>0</v>
      </c>
      <c r="J2250" s="3">
        <f>IF(AND(A2250&gt;=Intermediate!$B$4,A2250&lt;=Intermediate!$B$2),1,0)</f>
        <v>1</v>
      </c>
      <c r="K2250" s="3">
        <f t="shared" si="58"/>
        <v>0</v>
      </c>
      <c r="L2250" s="1">
        <f t="array" ref="L2250">INDEX(B2250:G2250,1,Intermediate!$B$6)</f>
        <v>3600.34</v>
      </c>
      <c r="M2250" s="3">
        <f>Intermediate!$B$7*K2250</f>
        <v>0</v>
      </c>
      <c r="N2250" s="3">
        <f t="shared" si="61"/>
        <v>88000</v>
      </c>
      <c r="O2250" s="3">
        <f t="shared" si="59"/>
        <v>0</v>
      </c>
      <c r="P2250" s="3">
        <f t="shared" si="62"/>
        <v>36.371621239389448</v>
      </c>
      <c r="Q2250" s="3">
        <f t="shared" si="60"/>
        <v>130950.20281302341</v>
      </c>
    </row>
    <row r="2251" spans="1:17">
      <c r="A2251" s="4">
        <v>41744</v>
      </c>
      <c r="B2251" s="10">
        <v>7904.51</v>
      </c>
      <c r="C2251" s="10">
        <v>3576.26</v>
      </c>
      <c r="D2251" s="10">
        <v>7402.66</v>
      </c>
      <c r="E2251" s="10">
        <v>3386.7</v>
      </c>
      <c r="F2251" s="10">
        <v>3236.93</v>
      </c>
      <c r="G2251" s="10">
        <v>3235.15</v>
      </c>
      <c r="H2251" s="3">
        <f t="shared" si="56"/>
        <v>4</v>
      </c>
      <c r="I2251" s="3">
        <f t="shared" si="57"/>
        <v>0</v>
      </c>
      <c r="J2251" s="3">
        <f>IF(AND(A2251&gt;=Intermediate!$B$4,A2251&lt;=Intermediate!$B$2),1,0)</f>
        <v>1</v>
      </c>
      <c r="K2251" s="3">
        <f t="shared" si="58"/>
        <v>0</v>
      </c>
      <c r="L2251" s="1">
        <f t="array" ref="L2251">INDEX(B2251:G2251,1,Intermediate!$B$6)</f>
        <v>3576.26</v>
      </c>
      <c r="M2251" s="3">
        <f>Intermediate!$B$7*K2251</f>
        <v>0</v>
      </c>
      <c r="N2251" s="3">
        <f t="shared" si="61"/>
        <v>88000</v>
      </c>
      <c r="O2251" s="3">
        <f t="shared" si="59"/>
        <v>0</v>
      </c>
      <c r="P2251" s="3">
        <f t="shared" si="62"/>
        <v>36.371621239389448</v>
      </c>
      <c r="Q2251" s="3">
        <f t="shared" si="60"/>
        <v>130074.37417357891</v>
      </c>
    </row>
    <row r="2252" spans="1:17">
      <c r="A2252" s="4">
        <v>41745</v>
      </c>
      <c r="B2252" s="10">
        <v>7837.8</v>
      </c>
      <c r="C2252" s="10">
        <v>3537.19</v>
      </c>
      <c r="D2252" s="10">
        <v>7335.68</v>
      </c>
      <c r="E2252" s="10">
        <v>3354.63</v>
      </c>
      <c r="F2252" s="10">
        <v>3203.09</v>
      </c>
      <c r="G2252" s="10">
        <v>3188.83</v>
      </c>
      <c r="H2252" s="3">
        <f t="shared" si="56"/>
        <v>4</v>
      </c>
      <c r="I2252" s="3">
        <f t="shared" si="57"/>
        <v>0</v>
      </c>
      <c r="J2252" s="3">
        <f>IF(AND(A2252&gt;=Intermediate!$B$4,A2252&lt;=Intermediate!$B$2),1,0)</f>
        <v>1</v>
      </c>
      <c r="K2252" s="3">
        <f t="shared" si="58"/>
        <v>0</v>
      </c>
      <c r="L2252" s="1">
        <f t="array" ref="L2252">INDEX(B2252:G2252,1,Intermediate!$B$6)</f>
        <v>3537.19</v>
      </c>
      <c r="M2252" s="3">
        <f>Intermediate!$B$7*K2252</f>
        <v>0</v>
      </c>
      <c r="N2252" s="3">
        <f t="shared" si="61"/>
        <v>88000</v>
      </c>
      <c r="O2252" s="3">
        <f t="shared" si="59"/>
        <v>0</v>
      </c>
      <c r="P2252" s="3">
        <f t="shared" si="62"/>
        <v>36.371621239389448</v>
      </c>
      <c r="Q2252" s="3">
        <f t="shared" si="60"/>
        <v>128653.33493175596</v>
      </c>
    </row>
    <row r="2253" spans="1:17">
      <c r="A2253" s="4">
        <v>41746</v>
      </c>
      <c r="B2253" s="10">
        <v>7958.04</v>
      </c>
      <c r="C2253" s="10">
        <v>3593.55</v>
      </c>
      <c r="D2253" s="10">
        <v>7448.49</v>
      </c>
      <c r="E2253" s="10">
        <v>3407.69</v>
      </c>
      <c r="F2253" s="10">
        <v>3256.07</v>
      </c>
      <c r="G2253" s="10">
        <v>3238.1</v>
      </c>
      <c r="H2253" s="3">
        <f t="shared" si="56"/>
        <v>4</v>
      </c>
      <c r="I2253" s="3">
        <f t="shared" si="57"/>
        <v>0</v>
      </c>
      <c r="J2253" s="3">
        <f>IF(AND(A2253&gt;=Intermediate!$B$4,A2253&lt;=Intermediate!$B$2),1,0)</f>
        <v>1</v>
      </c>
      <c r="K2253" s="3">
        <f t="shared" si="58"/>
        <v>0</v>
      </c>
      <c r="L2253" s="1">
        <f t="array" ref="L2253">INDEX(B2253:G2253,1,Intermediate!$B$6)</f>
        <v>3593.55</v>
      </c>
      <c r="M2253" s="3">
        <f>Intermediate!$B$7*K2253</f>
        <v>0</v>
      </c>
      <c r="N2253" s="3">
        <f t="shared" si="61"/>
        <v>88000</v>
      </c>
      <c r="O2253" s="3">
        <f t="shared" si="59"/>
        <v>0</v>
      </c>
      <c r="P2253" s="3">
        <f t="shared" si="62"/>
        <v>36.371621239389448</v>
      </c>
      <c r="Q2253" s="3">
        <f t="shared" si="60"/>
        <v>130703.23950480796</v>
      </c>
    </row>
    <row r="2254" spans="1:17">
      <c r="A2254" s="4">
        <v>41750</v>
      </c>
      <c r="B2254" s="10">
        <v>8008.67</v>
      </c>
      <c r="C2254" s="10">
        <v>3626.19</v>
      </c>
      <c r="D2254" s="10">
        <v>7499.71</v>
      </c>
      <c r="E2254" s="10">
        <v>3431.13</v>
      </c>
      <c r="F2254" s="10">
        <v>3280.42</v>
      </c>
      <c r="G2254" s="10">
        <v>3283.63</v>
      </c>
      <c r="H2254" s="3">
        <f t="shared" si="56"/>
        <v>4</v>
      </c>
      <c r="I2254" s="3">
        <f t="shared" si="57"/>
        <v>0</v>
      </c>
      <c r="J2254" s="3">
        <f>IF(AND(A2254&gt;=Intermediate!$B$4,A2254&lt;=Intermediate!$B$2),1,0)</f>
        <v>1</v>
      </c>
      <c r="K2254" s="3">
        <f t="shared" si="58"/>
        <v>0</v>
      </c>
      <c r="L2254" s="1">
        <f t="array" ref="L2254">INDEX(B2254:G2254,1,Intermediate!$B$6)</f>
        <v>3626.19</v>
      </c>
      <c r="M2254" s="3">
        <f>Intermediate!$B$7*K2254</f>
        <v>0</v>
      </c>
      <c r="N2254" s="3">
        <f t="shared" si="61"/>
        <v>88000</v>
      </c>
      <c r="O2254" s="3">
        <f t="shared" si="59"/>
        <v>0</v>
      </c>
      <c r="P2254" s="3">
        <f t="shared" si="62"/>
        <v>36.371621239389448</v>
      </c>
      <c r="Q2254" s="3">
        <f t="shared" si="60"/>
        <v>131890.40922206163</v>
      </c>
    </row>
    <row r="2255" spans="1:17">
      <c r="A2255" s="4">
        <v>41751</v>
      </c>
      <c r="B2255" s="10">
        <v>8008.66</v>
      </c>
      <c r="C2255" s="10">
        <v>3625.38</v>
      </c>
      <c r="D2255" s="10">
        <v>7498.92</v>
      </c>
      <c r="E2255" s="10">
        <v>3428.32</v>
      </c>
      <c r="F2255" s="10">
        <v>3274.81</v>
      </c>
      <c r="G2255" s="10">
        <v>3285.88</v>
      </c>
      <c r="H2255" s="3">
        <f t="shared" si="56"/>
        <v>4</v>
      </c>
      <c r="I2255" s="3">
        <f t="shared" si="57"/>
        <v>0</v>
      </c>
      <c r="J2255" s="3">
        <f>IF(AND(A2255&gt;=Intermediate!$B$4,A2255&lt;=Intermediate!$B$2),1,0)</f>
        <v>1</v>
      </c>
      <c r="K2255" s="3">
        <f t="shared" si="58"/>
        <v>0</v>
      </c>
      <c r="L2255" s="1">
        <f t="array" ref="L2255">INDEX(B2255:G2255,1,Intermediate!$B$6)</f>
        <v>3625.38</v>
      </c>
      <c r="M2255" s="3">
        <f>Intermediate!$B$7*K2255</f>
        <v>0</v>
      </c>
      <c r="N2255" s="3">
        <f t="shared" si="61"/>
        <v>88000</v>
      </c>
      <c r="O2255" s="3">
        <f t="shared" si="59"/>
        <v>0</v>
      </c>
      <c r="P2255" s="3">
        <f t="shared" si="62"/>
        <v>36.371621239389448</v>
      </c>
      <c r="Q2255" s="3">
        <f t="shared" si="60"/>
        <v>131860.94820885774</v>
      </c>
    </row>
    <row r="2256" spans="1:17">
      <c r="A2256" s="4">
        <v>41752</v>
      </c>
      <c r="B2256" s="10">
        <v>8034.12</v>
      </c>
      <c r="C2256" s="10">
        <v>3632.98</v>
      </c>
      <c r="D2256" s="10">
        <v>7521.16</v>
      </c>
      <c r="E2256" s="10">
        <v>3435.7</v>
      </c>
      <c r="F2256" s="10">
        <v>3277.87</v>
      </c>
      <c r="G2256" s="10">
        <v>3294.93</v>
      </c>
      <c r="H2256" s="3">
        <f t="shared" si="56"/>
        <v>4</v>
      </c>
      <c r="I2256" s="3">
        <f t="shared" si="57"/>
        <v>0</v>
      </c>
      <c r="J2256" s="3">
        <f>IF(AND(A2256&gt;=Intermediate!$B$4,A2256&lt;=Intermediate!$B$2),1,0)</f>
        <v>1</v>
      </c>
      <c r="K2256" s="3">
        <f t="shared" si="58"/>
        <v>0</v>
      </c>
      <c r="L2256" s="1">
        <f t="array" ref="L2256">INDEX(B2256:G2256,1,Intermediate!$B$6)</f>
        <v>3632.98</v>
      </c>
      <c r="M2256" s="3">
        <f>Intermediate!$B$7*K2256</f>
        <v>0</v>
      </c>
      <c r="N2256" s="3">
        <f t="shared" si="61"/>
        <v>88000</v>
      </c>
      <c r="O2256" s="3">
        <f t="shared" si="59"/>
        <v>0</v>
      </c>
      <c r="P2256" s="3">
        <f t="shared" si="62"/>
        <v>36.371621239389448</v>
      </c>
      <c r="Q2256" s="3">
        <f t="shared" si="60"/>
        <v>132137.37253027709</v>
      </c>
    </row>
    <row r="2257" spans="1:17">
      <c r="A2257" s="4">
        <v>41754</v>
      </c>
      <c r="B2257" s="10">
        <v>7979.75</v>
      </c>
      <c r="C2257" s="10">
        <v>3615.39</v>
      </c>
      <c r="D2257" s="10">
        <v>7473.76</v>
      </c>
      <c r="E2257" s="10">
        <v>3417.23</v>
      </c>
      <c r="F2257" s="10">
        <v>3265.27</v>
      </c>
      <c r="G2257" s="10">
        <v>3285.48</v>
      </c>
      <c r="H2257" s="3">
        <f t="shared" si="56"/>
        <v>4</v>
      </c>
      <c r="I2257" s="3">
        <f t="shared" si="57"/>
        <v>0</v>
      </c>
      <c r="J2257" s="3">
        <f>IF(AND(A2257&gt;=Intermediate!$B$4,A2257&lt;=Intermediate!$B$2),1,0)</f>
        <v>1</v>
      </c>
      <c r="K2257" s="3">
        <f t="shared" si="58"/>
        <v>0</v>
      </c>
      <c r="L2257" s="1">
        <f t="array" ref="L2257">INDEX(B2257:G2257,1,Intermediate!$B$6)</f>
        <v>3615.39</v>
      </c>
      <c r="M2257" s="3">
        <f>Intermediate!$B$7*K2257</f>
        <v>0</v>
      </c>
      <c r="N2257" s="3">
        <f t="shared" si="61"/>
        <v>88000</v>
      </c>
      <c r="O2257" s="3">
        <f t="shared" si="59"/>
        <v>0</v>
      </c>
      <c r="P2257" s="3">
        <f t="shared" si="62"/>
        <v>36.371621239389448</v>
      </c>
      <c r="Q2257" s="3">
        <f t="shared" si="60"/>
        <v>131497.59571267621</v>
      </c>
    </row>
    <row r="2258" spans="1:17">
      <c r="A2258" s="4">
        <v>41757</v>
      </c>
      <c r="B2258" s="10">
        <v>7959.83</v>
      </c>
      <c r="C2258" s="10">
        <v>3620.67</v>
      </c>
      <c r="D2258" s="10">
        <v>7463.76</v>
      </c>
      <c r="E2258" s="10">
        <v>3429.69</v>
      </c>
      <c r="F2258" s="10">
        <v>3299.43</v>
      </c>
      <c r="G2258" s="10">
        <v>3293.26</v>
      </c>
      <c r="H2258" s="3">
        <f t="shared" si="56"/>
        <v>4</v>
      </c>
      <c r="I2258" s="3">
        <f t="shared" si="57"/>
        <v>0</v>
      </c>
      <c r="J2258" s="3">
        <f>IF(AND(A2258&gt;=Intermediate!$B$4,A2258&lt;=Intermediate!$B$2),1,0)</f>
        <v>1</v>
      </c>
      <c r="K2258" s="3">
        <f t="shared" si="58"/>
        <v>0</v>
      </c>
      <c r="L2258" s="1">
        <f t="array" ref="L2258">INDEX(B2258:G2258,1,Intermediate!$B$6)</f>
        <v>3620.67</v>
      </c>
      <c r="M2258" s="3">
        <f>Intermediate!$B$7*K2258</f>
        <v>0</v>
      </c>
      <c r="N2258" s="3">
        <f t="shared" si="61"/>
        <v>88000</v>
      </c>
      <c r="O2258" s="3">
        <f t="shared" si="59"/>
        <v>0</v>
      </c>
      <c r="P2258" s="3">
        <f t="shared" si="62"/>
        <v>36.371621239389448</v>
      </c>
      <c r="Q2258" s="3">
        <f t="shared" si="60"/>
        <v>131689.6378728202</v>
      </c>
    </row>
    <row r="2259" spans="1:17">
      <c r="A2259" s="4">
        <v>41758</v>
      </c>
      <c r="B2259" s="10">
        <v>7902.45</v>
      </c>
      <c r="C2259" s="10">
        <v>3602.31</v>
      </c>
      <c r="D2259" s="10">
        <v>7414.05</v>
      </c>
      <c r="E2259" s="10">
        <v>3409.07</v>
      </c>
      <c r="F2259" s="10">
        <v>3283.76</v>
      </c>
      <c r="G2259" s="10">
        <v>3287.4</v>
      </c>
      <c r="H2259" s="3">
        <f t="shared" si="56"/>
        <v>4</v>
      </c>
      <c r="I2259" s="3">
        <f t="shared" si="57"/>
        <v>0</v>
      </c>
      <c r="J2259" s="3">
        <f>IF(AND(A2259&gt;=Intermediate!$B$4,A2259&lt;=Intermediate!$B$2),1,0)</f>
        <v>1</v>
      </c>
      <c r="K2259" s="3">
        <f t="shared" si="58"/>
        <v>0</v>
      </c>
      <c r="L2259" s="1">
        <f t="array" ref="L2259">INDEX(B2259:G2259,1,Intermediate!$B$6)</f>
        <v>3602.31</v>
      </c>
      <c r="M2259" s="3">
        <f>Intermediate!$B$7*K2259</f>
        <v>0</v>
      </c>
      <c r="N2259" s="3">
        <f t="shared" si="61"/>
        <v>88000</v>
      </c>
      <c r="O2259" s="3">
        <f t="shared" si="59"/>
        <v>0</v>
      </c>
      <c r="P2259" s="3">
        <f t="shared" si="62"/>
        <v>36.371621239389448</v>
      </c>
      <c r="Q2259" s="3">
        <f t="shared" si="60"/>
        <v>131021.854906865</v>
      </c>
    </row>
    <row r="2260" spans="1:17">
      <c r="A2260" s="4">
        <v>41759</v>
      </c>
      <c r="B2260" s="10">
        <v>7868.79</v>
      </c>
      <c r="C2260" s="10">
        <v>3566.74</v>
      </c>
      <c r="D2260" s="10">
        <v>7371.39</v>
      </c>
      <c r="E2260" s="10">
        <v>3382.17</v>
      </c>
      <c r="F2260" s="10">
        <v>3245.69</v>
      </c>
      <c r="G2260" s="10">
        <v>3236.72</v>
      </c>
      <c r="H2260" s="3">
        <f t="shared" si="56"/>
        <v>4</v>
      </c>
      <c r="I2260" s="3">
        <f t="shared" si="57"/>
        <v>0</v>
      </c>
      <c r="J2260" s="3">
        <f>IF(AND(A2260&gt;=Intermediate!$B$4,A2260&lt;=Intermediate!$B$2),1,0)</f>
        <v>1</v>
      </c>
      <c r="K2260" s="3">
        <f t="shared" si="58"/>
        <v>0</v>
      </c>
      <c r="L2260" s="1">
        <f t="array" ref="L2260">INDEX(B2260:G2260,1,Intermediate!$B$6)</f>
        <v>3566.74</v>
      </c>
      <c r="M2260" s="3">
        <f>Intermediate!$B$7*K2260</f>
        <v>0</v>
      </c>
      <c r="N2260" s="3">
        <f t="shared" si="61"/>
        <v>88000</v>
      </c>
      <c r="O2260" s="3">
        <f t="shared" si="59"/>
        <v>0</v>
      </c>
      <c r="P2260" s="3">
        <f t="shared" si="62"/>
        <v>36.371621239389448</v>
      </c>
      <c r="Q2260" s="3">
        <f t="shared" si="60"/>
        <v>129728.11633937991</v>
      </c>
    </row>
    <row r="2261" spans="1:17">
      <c r="A2261" s="5">
        <v>41761</v>
      </c>
      <c r="B2261" s="10">
        <v>7872.9</v>
      </c>
      <c r="C2261" s="10">
        <v>3575.87</v>
      </c>
      <c r="D2261" s="10">
        <v>7378.9</v>
      </c>
      <c r="E2261" s="10">
        <v>3389.86</v>
      </c>
      <c r="F2261" s="10">
        <v>3259.04</v>
      </c>
      <c r="G2261" s="10">
        <v>3255.37</v>
      </c>
      <c r="H2261" s="3">
        <f t="shared" si="56"/>
        <v>5</v>
      </c>
      <c r="I2261" s="3">
        <f t="shared" si="57"/>
        <v>1</v>
      </c>
      <c r="J2261" s="3">
        <f>IF(AND(A2261&gt;=Intermediate!$B$4,A2261&lt;=Intermediate!$B$2),1,0)</f>
        <v>1</v>
      </c>
      <c r="K2261" s="3">
        <f t="shared" si="58"/>
        <v>1</v>
      </c>
      <c r="L2261" s="1">
        <f t="array" ref="L2261">INDEX(B2261:G2261,1,Intermediate!$B$6)</f>
        <v>3575.87</v>
      </c>
      <c r="M2261" s="3">
        <f>Intermediate!$B$7*K2261</f>
        <v>1000</v>
      </c>
      <c r="N2261" s="3">
        <f t="shared" si="61"/>
        <v>89000</v>
      </c>
      <c r="O2261" s="3">
        <f t="shared" si="59"/>
        <v>0.27965222449361976</v>
      </c>
      <c r="P2261" s="3">
        <f t="shared" si="62"/>
        <v>36.651273463883065</v>
      </c>
      <c r="Q2261" s="3">
        <f t="shared" si="60"/>
        <v>131060.18924129553</v>
      </c>
    </row>
    <row r="2262" spans="1:17">
      <c r="A2262" s="5">
        <v>41764</v>
      </c>
      <c r="B2262" s="10">
        <v>7876.87</v>
      </c>
      <c r="C2262" s="10">
        <v>3569.74</v>
      </c>
      <c r="D2262" s="10">
        <v>7378.04</v>
      </c>
      <c r="E2262" s="10">
        <v>3388.24</v>
      </c>
      <c r="F2262" s="10">
        <v>3254.5</v>
      </c>
      <c r="G2262" s="10">
        <v>3246.51</v>
      </c>
      <c r="H2262" s="3">
        <f t="shared" si="56"/>
        <v>5</v>
      </c>
      <c r="I2262" s="3">
        <f t="shared" si="57"/>
        <v>0</v>
      </c>
      <c r="J2262" s="3">
        <f>IF(AND(A2262&gt;=Intermediate!$B$4,A2262&lt;=Intermediate!$B$2),1,0)</f>
        <v>1</v>
      </c>
      <c r="K2262" s="3">
        <f t="shared" si="58"/>
        <v>0</v>
      </c>
      <c r="L2262" s="1">
        <f t="array" ref="L2262">INDEX(B2262:G2262,1,Intermediate!$B$6)</f>
        <v>3569.74</v>
      </c>
      <c r="M2262" s="3">
        <f>Intermediate!$B$7*K2262</f>
        <v>0</v>
      </c>
      <c r="N2262" s="3">
        <f t="shared" si="61"/>
        <v>89000</v>
      </c>
      <c r="O2262" s="3">
        <f t="shared" si="59"/>
        <v>0</v>
      </c>
      <c r="P2262" s="3">
        <f t="shared" si="62"/>
        <v>36.651273463883065</v>
      </c>
      <c r="Q2262" s="3">
        <f t="shared" si="60"/>
        <v>130835.51693496192</v>
      </c>
    </row>
    <row r="2263" spans="1:17">
      <c r="A2263" s="5">
        <v>41765</v>
      </c>
      <c r="B2263" s="10">
        <v>7895.83</v>
      </c>
      <c r="C2263" s="10">
        <v>3581.22</v>
      </c>
      <c r="D2263" s="10">
        <v>7396.44</v>
      </c>
      <c r="E2263" s="10">
        <v>3397</v>
      </c>
      <c r="F2263" s="10">
        <v>3264.18</v>
      </c>
      <c r="G2263" s="10">
        <v>3261.67</v>
      </c>
      <c r="H2263" s="3">
        <f t="shared" si="56"/>
        <v>5</v>
      </c>
      <c r="I2263" s="3">
        <f t="shared" si="57"/>
        <v>0</v>
      </c>
      <c r="J2263" s="3">
        <f>IF(AND(A2263&gt;=Intermediate!$B$4,A2263&lt;=Intermediate!$B$2),1,0)</f>
        <v>1</v>
      </c>
      <c r="K2263" s="3">
        <f t="shared" si="58"/>
        <v>0</v>
      </c>
      <c r="L2263" s="1">
        <f t="array" ref="L2263">INDEX(B2263:G2263,1,Intermediate!$B$6)</f>
        <v>3581.22</v>
      </c>
      <c r="M2263" s="3">
        <f>Intermediate!$B$7*K2263</f>
        <v>0</v>
      </c>
      <c r="N2263" s="3">
        <f t="shared" si="61"/>
        <v>89000</v>
      </c>
      <c r="O2263" s="3">
        <f t="shared" si="59"/>
        <v>0</v>
      </c>
      <c r="P2263" s="3">
        <f t="shared" si="62"/>
        <v>36.651273463883065</v>
      </c>
      <c r="Q2263" s="3">
        <f t="shared" si="60"/>
        <v>131256.27355432732</v>
      </c>
    </row>
    <row r="2264" spans="1:17">
      <c r="A2264" s="5">
        <v>41766</v>
      </c>
      <c r="B2264" s="10">
        <v>7825.21</v>
      </c>
      <c r="C2264" s="10">
        <v>3563.35</v>
      </c>
      <c r="D2264" s="10">
        <v>7339.93</v>
      </c>
      <c r="E2264" s="10">
        <v>3379.53</v>
      </c>
      <c r="F2264" s="10">
        <v>3259.72</v>
      </c>
      <c r="G2264" s="10">
        <v>3258.21</v>
      </c>
      <c r="H2264" s="3">
        <f t="shared" si="56"/>
        <v>5</v>
      </c>
      <c r="I2264" s="3">
        <f t="shared" si="57"/>
        <v>0</v>
      </c>
      <c r="J2264" s="3">
        <f>IF(AND(A2264&gt;=Intermediate!$B$4,A2264&lt;=Intermediate!$B$2),1,0)</f>
        <v>1</v>
      </c>
      <c r="K2264" s="3">
        <f t="shared" si="58"/>
        <v>0</v>
      </c>
      <c r="L2264" s="1">
        <f t="array" ref="L2264">INDEX(B2264:G2264,1,Intermediate!$B$6)</f>
        <v>3563.35</v>
      </c>
      <c r="M2264" s="3">
        <f>Intermediate!$B$7*K2264</f>
        <v>0</v>
      </c>
      <c r="N2264" s="3">
        <f t="shared" si="61"/>
        <v>89000</v>
      </c>
      <c r="O2264" s="3">
        <f t="shared" si="59"/>
        <v>0</v>
      </c>
      <c r="P2264" s="3">
        <f t="shared" si="62"/>
        <v>36.651273463883065</v>
      </c>
      <c r="Q2264" s="3">
        <f t="shared" si="60"/>
        <v>130601.31529752772</v>
      </c>
    </row>
    <row r="2265" spans="1:17">
      <c r="A2265" s="5">
        <v>41767</v>
      </c>
      <c r="B2265" s="10">
        <v>7830.59</v>
      </c>
      <c r="C2265" s="10">
        <v>3566.19</v>
      </c>
      <c r="D2265" s="10">
        <v>7345.23</v>
      </c>
      <c r="E2265" s="10">
        <v>3376.55</v>
      </c>
      <c r="F2265" s="10">
        <v>3250.64</v>
      </c>
      <c r="G2265" s="10">
        <v>3277.95</v>
      </c>
      <c r="H2265" s="3">
        <f t="shared" si="56"/>
        <v>5</v>
      </c>
      <c r="I2265" s="3">
        <f t="shared" si="57"/>
        <v>0</v>
      </c>
      <c r="J2265" s="3">
        <f>IF(AND(A2265&gt;=Intermediate!$B$4,A2265&lt;=Intermediate!$B$2),1,0)</f>
        <v>1</v>
      </c>
      <c r="K2265" s="3">
        <f t="shared" si="58"/>
        <v>0</v>
      </c>
      <c r="L2265" s="1">
        <f t="array" ref="L2265">INDEX(B2265:G2265,1,Intermediate!$B$6)</f>
        <v>3566.19</v>
      </c>
      <c r="M2265" s="3">
        <f>Intermediate!$B$7*K2265</f>
        <v>0</v>
      </c>
      <c r="N2265" s="3">
        <f t="shared" si="61"/>
        <v>89000</v>
      </c>
      <c r="O2265" s="3">
        <f t="shared" si="59"/>
        <v>0</v>
      </c>
      <c r="P2265" s="3">
        <f t="shared" si="62"/>
        <v>36.651273463883065</v>
      </c>
      <c r="Q2265" s="3">
        <f t="shared" si="60"/>
        <v>130705.40491416515</v>
      </c>
    </row>
    <row r="2266" spans="1:17">
      <c r="A2266" s="5">
        <v>41768</v>
      </c>
      <c r="B2266" s="10">
        <v>8056.69</v>
      </c>
      <c r="C2266" s="10">
        <v>3644.26</v>
      </c>
      <c r="D2266" s="10">
        <v>7540.68</v>
      </c>
      <c r="E2266" s="10">
        <v>3453.47</v>
      </c>
      <c r="F2266" s="10">
        <v>3305.07</v>
      </c>
      <c r="G2266" s="10">
        <v>3314.89</v>
      </c>
      <c r="H2266" s="3">
        <f t="shared" si="56"/>
        <v>5</v>
      </c>
      <c r="I2266" s="3">
        <f t="shared" si="57"/>
        <v>0</v>
      </c>
      <c r="J2266" s="3">
        <f>IF(AND(A2266&gt;=Intermediate!$B$4,A2266&lt;=Intermediate!$B$2),1,0)</f>
        <v>1</v>
      </c>
      <c r="K2266" s="3">
        <f t="shared" si="58"/>
        <v>0</v>
      </c>
      <c r="L2266" s="1">
        <f t="array" ref="L2266">INDEX(B2266:G2266,1,Intermediate!$B$6)</f>
        <v>3644.26</v>
      </c>
      <c r="M2266" s="3">
        <f>Intermediate!$B$7*K2266</f>
        <v>0</v>
      </c>
      <c r="N2266" s="3">
        <f t="shared" si="61"/>
        <v>89000</v>
      </c>
      <c r="O2266" s="3">
        <f t="shared" si="59"/>
        <v>0</v>
      </c>
      <c r="P2266" s="3">
        <f t="shared" si="62"/>
        <v>36.651273463883065</v>
      </c>
      <c r="Q2266" s="3">
        <f t="shared" si="60"/>
        <v>133566.76983349051</v>
      </c>
    </row>
    <row r="2267" spans="1:17">
      <c r="A2267" s="6">
        <v>41771</v>
      </c>
      <c r="B2267" s="10">
        <v>8226.8799999999992</v>
      </c>
      <c r="C2267" s="10">
        <v>3696.39</v>
      </c>
      <c r="D2267" s="10">
        <v>7686.36</v>
      </c>
      <c r="E2267" s="10">
        <v>3504.74</v>
      </c>
      <c r="F2267" s="10">
        <v>3331.3</v>
      </c>
      <c r="G2267" s="10">
        <v>3336.66</v>
      </c>
      <c r="H2267" s="3">
        <f t="shared" si="56"/>
        <v>5</v>
      </c>
      <c r="I2267" s="3">
        <f t="shared" si="57"/>
        <v>0</v>
      </c>
      <c r="J2267" s="3">
        <f>IF(AND(A2267&gt;=Intermediate!$B$4,A2267&lt;=Intermediate!$B$2),1,0)</f>
        <v>1</v>
      </c>
      <c r="K2267" s="3">
        <f t="shared" si="58"/>
        <v>0</v>
      </c>
      <c r="L2267" s="1">
        <f t="array" ref="L2267">INDEX(B2267:G2267,1,Intermediate!$B$6)</f>
        <v>3696.39</v>
      </c>
      <c r="M2267" s="3">
        <f>Intermediate!$B$7*K2267</f>
        <v>0</v>
      </c>
      <c r="N2267" s="3">
        <f t="shared" si="61"/>
        <v>89000</v>
      </c>
      <c r="O2267" s="3">
        <f t="shared" si="59"/>
        <v>0</v>
      </c>
      <c r="P2267" s="3">
        <f t="shared" si="62"/>
        <v>36.651273463883065</v>
      </c>
      <c r="Q2267" s="3">
        <f t="shared" si="60"/>
        <v>135477.40071916272</v>
      </c>
    </row>
    <row r="2268" spans="1:17">
      <c r="A2268" s="6">
        <v>41772</v>
      </c>
      <c r="B2268" s="10">
        <v>8347.0300000000007</v>
      </c>
      <c r="C2268" s="10">
        <v>3755.82</v>
      </c>
      <c r="D2268" s="10">
        <v>7802.56</v>
      </c>
      <c r="E2268" s="10">
        <v>3557.69</v>
      </c>
      <c r="F2268" s="10">
        <v>3382.55</v>
      </c>
      <c r="G2268" s="10">
        <v>3403.46</v>
      </c>
      <c r="H2268" s="3">
        <f t="shared" si="56"/>
        <v>5</v>
      </c>
      <c r="I2268" s="3">
        <f t="shared" si="57"/>
        <v>0</v>
      </c>
      <c r="J2268" s="3">
        <f>IF(AND(A2268&gt;=Intermediate!$B$4,A2268&lt;=Intermediate!$B$2),1,0)</f>
        <v>1</v>
      </c>
      <c r="K2268" s="3">
        <f t="shared" si="58"/>
        <v>0</v>
      </c>
      <c r="L2268" s="1">
        <f t="array" ref="L2268">INDEX(B2268:G2268,1,Intermediate!$B$6)</f>
        <v>3755.82</v>
      </c>
      <c r="M2268" s="3">
        <f>Intermediate!$B$7*K2268</f>
        <v>0</v>
      </c>
      <c r="N2268" s="3">
        <f t="shared" si="61"/>
        <v>89000</v>
      </c>
      <c r="O2268" s="3">
        <f t="shared" si="59"/>
        <v>0</v>
      </c>
      <c r="P2268" s="3">
        <f t="shared" si="62"/>
        <v>36.651273463883065</v>
      </c>
      <c r="Q2268" s="3">
        <f t="shared" si="60"/>
        <v>137655.58590112129</v>
      </c>
    </row>
    <row r="2269" spans="1:17">
      <c r="A2269" s="6">
        <v>41773</v>
      </c>
      <c r="B2269" s="10">
        <v>8368.16</v>
      </c>
      <c r="C2269" s="10">
        <v>3783.63</v>
      </c>
      <c r="D2269" s="10">
        <v>7832.12</v>
      </c>
      <c r="E2269" s="10">
        <v>3584.52</v>
      </c>
      <c r="F2269" s="10">
        <v>3426.7</v>
      </c>
      <c r="G2269" s="10">
        <v>3435.28</v>
      </c>
      <c r="H2269" s="3">
        <f t="shared" si="56"/>
        <v>5</v>
      </c>
      <c r="I2269" s="3">
        <f t="shared" si="57"/>
        <v>0</v>
      </c>
      <c r="J2269" s="3">
        <f>IF(AND(A2269&gt;=Intermediate!$B$4,A2269&lt;=Intermediate!$B$2),1,0)</f>
        <v>1</v>
      </c>
      <c r="K2269" s="3">
        <f t="shared" si="58"/>
        <v>0</v>
      </c>
      <c r="L2269" s="1">
        <f t="array" ref="L2269">INDEX(B2269:G2269,1,Intermediate!$B$6)</f>
        <v>3783.63</v>
      </c>
      <c r="M2269" s="3">
        <f>Intermediate!$B$7*K2269</f>
        <v>0</v>
      </c>
      <c r="N2269" s="3">
        <f t="shared" si="61"/>
        <v>89000</v>
      </c>
      <c r="O2269" s="3">
        <f t="shared" si="59"/>
        <v>0</v>
      </c>
      <c r="P2269" s="3">
        <f t="shared" si="62"/>
        <v>36.651273463883065</v>
      </c>
      <c r="Q2269" s="3">
        <f t="shared" si="60"/>
        <v>138674.8578161519</v>
      </c>
    </row>
    <row r="2270" spans="1:17">
      <c r="A2270" s="6">
        <v>41774</v>
      </c>
      <c r="B2270" s="10">
        <v>8376.4</v>
      </c>
      <c r="C2270" s="10">
        <v>3766.71</v>
      </c>
      <c r="D2270" s="10">
        <v>7827.44</v>
      </c>
      <c r="E2270" s="10">
        <v>3571.1</v>
      </c>
      <c r="F2270" s="10">
        <v>3397.14</v>
      </c>
      <c r="G2270" s="10">
        <v>3403.81</v>
      </c>
      <c r="H2270" s="3">
        <f t="shared" si="56"/>
        <v>5</v>
      </c>
      <c r="I2270" s="3">
        <f t="shared" si="57"/>
        <v>0</v>
      </c>
      <c r="J2270" s="3">
        <f>IF(AND(A2270&gt;=Intermediate!$B$4,A2270&lt;=Intermediate!$B$2),1,0)</f>
        <v>1</v>
      </c>
      <c r="K2270" s="3">
        <f t="shared" si="58"/>
        <v>0</v>
      </c>
      <c r="L2270" s="1">
        <f t="array" ref="L2270">INDEX(B2270:G2270,1,Intermediate!$B$6)</f>
        <v>3766.71</v>
      </c>
      <c r="M2270" s="3">
        <f>Intermediate!$B$7*K2270</f>
        <v>0</v>
      </c>
      <c r="N2270" s="3">
        <f t="shared" si="61"/>
        <v>89000</v>
      </c>
      <c r="O2270" s="3">
        <f t="shared" si="59"/>
        <v>0</v>
      </c>
      <c r="P2270" s="3">
        <f t="shared" si="62"/>
        <v>36.651273463883065</v>
      </c>
      <c r="Q2270" s="3">
        <f t="shared" si="60"/>
        <v>138054.71826914299</v>
      </c>
    </row>
    <row r="2271" spans="1:17">
      <c r="A2271" s="6">
        <v>41775</v>
      </c>
      <c r="B2271" s="10">
        <v>8489.32</v>
      </c>
      <c r="C2271" s="10">
        <v>3825.5</v>
      </c>
      <c r="D2271" s="10">
        <v>7936.28</v>
      </c>
      <c r="E2271" s="10">
        <v>3627.64</v>
      </c>
      <c r="F2271" s="10">
        <v>3459.77</v>
      </c>
      <c r="G2271" s="10">
        <v>3455.32</v>
      </c>
      <c r="H2271" s="3">
        <f t="shared" si="56"/>
        <v>5</v>
      </c>
      <c r="I2271" s="3">
        <f t="shared" si="57"/>
        <v>0</v>
      </c>
      <c r="J2271" s="3">
        <f>IF(AND(A2271&gt;=Intermediate!$B$4,A2271&lt;=Intermediate!$B$2),1,0)</f>
        <v>1</v>
      </c>
      <c r="K2271" s="3">
        <f t="shared" si="58"/>
        <v>0</v>
      </c>
      <c r="L2271" s="1">
        <f t="array" ref="L2271">INDEX(B2271:G2271,1,Intermediate!$B$6)</f>
        <v>3825.5</v>
      </c>
      <c r="M2271" s="3">
        <f>Intermediate!$B$7*K2271</f>
        <v>0</v>
      </c>
      <c r="N2271" s="3">
        <f t="shared" si="61"/>
        <v>89000</v>
      </c>
      <c r="O2271" s="3">
        <f t="shared" si="59"/>
        <v>0</v>
      </c>
      <c r="P2271" s="3">
        <f t="shared" si="62"/>
        <v>36.651273463883065</v>
      </c>
      <c r="Q2271" s="3">
        <f t="shared" si="60"/>
        <v>140209.44663608467</v>
      </c>
    </row>
    <row r="2272" spans="1:17">
      <c r="A2272" s="6">
        <v>41778</v>
      </c>
      <c r="B2272" s="10">
        <v>8600.09</v>
      </c>
      <c r="C2272" s="10">
        <v>3954.69</v>
      </c>
      <c r="D2272" s="10">
        <v>8085.95</v>
      </c>
      <c r="E2272" s="10">
        <v>3731.58</v>
      </c>
      <c r="F2272" s="10">
        <v>3614.91</v>
      </c>
      <c r="G2272" s="10">
        <v>3664.64</v>
      </c>
      <c r="H2272" s="3">
        <f t="shared" si="56"/>
        <v>5</v>
      </c>
      <c r="I2272" s="3">
        <f t="shared" si="57"/>
        <v>0</v>
      </c>
      <c r="J2272" s="3">
        <f>IF(AND(A2272&gt;=Intermediate!$B$4,A2272&lt;=Intermediate!$B$2),1,0)</f>
        <v>1</v>
      </c>
      <c r="K2272" s="3">
        <f t="shared" si="58"/>
        <v>0</v>
      </c>
      <c r="L2272" s="1">
        <f t="array" ref="L2272">INDEX(B2272:G2272,1,Intermediate!$B$6)</f>
        <v>3954.69</v>
      </c>
      <c r="M2272" s="3">
        <f>Intermediate!$B$7*K2272</f>
        <v>0</v>
      </c>
      <c r="N2272" s="3">
        <f t="shared" si="61"/>
        <v>89000</v>
      </c>
      <c r="O2272" s="3">
        <f t="shared" si="59"/>
        <v>0</v>
      </c>
      <c r="P2272" s="3">
        <f t="shared" si="62"/>
        <v>36.651273463883065</v>
      </c>
      <c r="Q2272" s="3">
        <f t="shared" si="60"/>
        <v>144944.42465488371</v>
      </c>
    </row>
    <row r="2273" spans="1:17">
      <c r="A2273" s="6">
        <v>41779</v>
      </c>
      <c r="B2273" s="10">
        <v>8615.2900000000009</v>
      </c>
      <c r="C2273" s="10">
        <v>4005.12</v>
      </c>
      <c r="D2273" s="10">
        <v>8125.76</v>
      </c>
      <c r="E2273" s="10">
        <v>3762.8</v>
      </c>
      <c r="F2273" s="10">
        <v>3668.36</v>
      </c>
      <c r="G2273" s="10">
        <v>3767.71</v>
      </c>
      <c r="H2273" s="3">
        <f t="shared" si="56"/>
        <v>5</v>
      </c>
      <c r="I2273" s="3">
        <f t="shared" si="57"/>
        <v>0</v>
      </c>
      <c r="J2273" s="3">
        <f>IF(AND(A2273&gt;=Intermediate!$B$4,A2273&lt;=Intermediate!$B$2),1,0)</f>
        <v>1</v>
      </c>
      <c r="K2273" s="3">
        <f t="shared" si="58"/>
        <v>0</v>
      </c>
      <c r="L2273" s="1">
        <f t="array" ref="L2273">INDEX(B2273:G2273,1,Intermediate!$B$6)</f>
        <v>4005.12</v>
      </c>
      <c r="M2273" s="3">
        <f>Intermediate!$B$7*K2273</f>
        <v>0</v>
      </c>
      <c r="N2273" s="3">
        <f t="shared" si="61"/>
        <v>89000</v>
      </c>
      <c r="O2273" s="3">
        <f t="shared" si="59"/>
        <v>0</v>
      </c>
      <c r="P2273" s="3">
        <f t="shared" si="62"/>
        <v>36.651273463883065</v>
      </c>
      <c r="Q2273" s="3">
        <f t="shared" si="60"/>
        <v>146792.74837566735</v>
      </c>
    </row>
    <row r="2274" spans="1:17">
      <c r="A2274" s="6">
        <v>41780</v>
      </c>
      <c r="B2274" s="10">
        <v>8592.58</v>
      </c>
      <c r="C2274" s="10">
        <v>4033.13</v>
      </c>
      <c r="D2274" s="10">
        <v>8127.66</v>
      </c>
      <c r="E2274" s="10">
        <v>3780.89</v>
      </c>
      <c r="F2274" s="10">
        <v>3713.88</v>
      </c>
      <c r="G2274" s="10">
        <v>3829.1</v>
      </c>
      <c r="H2274" s="3">
        <f t="shared" si="56"/>
        <v>5</v>
      </c>
      <c r="I2274" s="3">
        <f t="shared" si="57"/>
        <v>0</v>
      </c>
      <c r="J2274" s="3">
        <f>IF(AND(A2274&gt;=Intermediate!$B$4,A2274&lt;=Intermediate!$B$2),1,0)</f>
        <v>1</v>
      </c>
      <c r="K2274" s="3">
        <f t="shared" si="58"/>
        <v>0</v>
      </c>
      <c r="L2274" s="1">
        <f t="array" ref="L2274">INDEX(B2274:G2274,1,Intermediate!$B$6)</f>
        <v>4033.13</v>
      </c>
      <c r="M2274" s="3">
        <f>Intermediate!$B$7*K2274</f>
        <v>0</v>
      </c>
      <c r="N2274" s="3">
        <f t="shared" si="61"/>
        <v>89000</v>
      </c>
      <c r="O2274" s="3">
        <f t="shared" si="59"/>
        <v>0</v>
      </c>
      <c r="P2274" s="3">
        <f t="shared" si="62"/>
        <v>36.651273463883065</v>
      </c>
      <c r="Q2274" s="3">
        <f t="shared" si="60"/>
        <v>147819.35054539071</v>
      </c>
    </row>
    <row r="2275" spans="1:17">
      <c r="A2275" s="6">
        <v>41781</v>
      </c>
      <c r="B2275" s="10">
        <v>8637.07</v>
      </c>
      <c r="C2275" s="10">
        <v>4098.17</v>
      </c>
      <c r="D2275" s="10">
        <v>8196.42</v>
      </c>
      <c r="E2275" s="10">
        <v>3829.99</v>
      </c>
      <c r="F2275" s="10">
        <v>3791.76</v>
      </c>
      <c r="G2275" s="10">
        <v>3943.34</v>
      </c>
      <c r="H2275" s="3">
        <f t="shared" si="56"/>
        <v>5</v>
      </c>
      <c r="I2275" s="3">
        <f t="shared" si="57"/>
        <v>0</v>
      </c>
      <c r="J2275" s="3">
        <f>IF(AND(A2275&gt;=Intermediate!$B$4,A2275&lt;=Intermediate!$B$2),1,0)</f>
        <v>1</v>
      </c>
      <c r="K2275" s="3">
        <f t="shared" si="58"/>
        <v>0</v>
      </c>
      <c r="L2275" s="1">
        <f t="array" ref="L2275">INDEX(B2275:G2275,1,Intermediate!$B$6)</f>
        <v>4098.17</v>
      </c>
      <c r="M2275" s="3">
        <f>Intermediate!$B$7*K2275</f>
        <v>0</v>
      </c>
      <c r="N2275" s="3">
        <f t="shared" si="61"/>
        <v>89000</v>
      </c>
      <c r="O2275" s="3">
        <f t="shared" si="59"/>
        <v>0</v>
      </c>
      <c r="P2275" s="3">
        <f t="shared" si="62"/>
        <v>36.651273463883065</v>
      </c>
      <c r="Q2275" s="3">
        <f t="shared" si="60"/>
        <v>150203.14937148168</v>
      </c>
    </row>
    <row r="2276" spans="1:17">
      <c r="A2276" s="6">
        <v>41782</v>
      </c>
      <c r="B2276" s="10">
        <v>8751.17</v>
      </c>
      <c r="C2276" s="10">
        <v>4164.88</v>
      </c>
      <c r="D2276" s="10">
        <v>8311.92</v>
      </c>
      <c r="E2276" s="10">
        <v>3888.57</v>
      </c>
      <c r="F2276" s="10">
        <v>3857.95</v>
      </c>
      <c r="G2276" s="10">
        <v>4023.55</v>
      </c>
      <c r="H2276" s="3">
        <f t="shared" si="56"/>
        <v>5</v>
      </c>
      <c r="I2276" s="3">
        <f t="shared" si="57"/>
        <v>0</v>
      </c>
      <c r="J2276" s="3">
        <f>IF(AND(A2276&gt;=Intermediate!$B$4,A2276&lt;=Intermediate!$B$2),1,0)</f>
        <v>1</v>
      </c>
      <c r="K2276" s="3">
        <f t="shared" si="58"/>
        <v>0</v>
      </c>
      <c r="L2276" s="1">
        <f t="array" ref="L2276">INDEX(B2276:G2276,1,Intermediate!$B$6)</f>
        <v>4164.88</v>
      </c>
      <c r="M2276" s="3">
        <f>Intermediate!$B$7*K2276</f>
        <v>0</v>
      </c>
      <c r="N2276" s="3">
        <f t="shared" si="61"/>
        <v>89000</v>
      </c>
      <c r="O2276" s="3">
        <f t="shared" si="59"/>
        <v>0</v>
      </c>
      <c r="P2276" s="3">
        <f t="shared" si="62"/>
        <v>36.651273463883065</v>
      </c>
      <c r="Q2276" s="3">
        <f t="shared" si="60"/>
        <v>152648.15582425729</v>
      </c>
    </row>
    <row r="2277" spans="1:17">
      <c r="A2277" s="6">
        <v>41785</v>
      </c>
      <c r="B2277" s="10">
        <v>8720.01</v>
      </c>
      <c r="C2277" s="10">
        <v>4103.7299999999996</v>
      </c>
      <c r="D2277" s="10">
        <v>8256</v>
      </c>
      <c r="E2277" s="10">
        <v>3842.04</v>
      </c>
      <c r="F2277" s="10">
        <v>3777.76</v>
      </c>
      <c r="G2277" s="10">
        <v>3923.53</v>
      </c>
      <c r="H2277" s="3">
        <f t="shared" si="56"/>
        <v>5</v>
      </c>
      <c r="I2277" s="3">
        <f t="shared" si="57"/>
        <v>0</v>
      </c>
      <c r="J2277" s="3">
        <f>IF(AND(A2277&gt;=Intermediate!$B$4,A2277&lt;=Intermediate!$B$2),1,0)</f>
        <v>1</v>
      </c>
      <c r="K2277" s="3">
        <f t="shared" si="58"/>
        <v>0</v>
      </c>
      <c r="L2277" s="1">
        <f t="array" ref="L2277">INDEX(B2277:G2277,1,Intermediate!$B$6)</f>
        <v>4103.7299999999996</v>
      </c>
      <c r="M2277" s="3">
        <f>Intermediate!$B$7*K2277</f>
        <v>0</v>
      </c>
      <c r="N2277" s="3">
        <f t="shared" si="61"/>
        <v>89000</v>
      </c>
      <c r="O2277" s="3">
        <f t="shared" si="59"/>
        <v>0</v>
      </c>
      <c r="P2277" s="3">
        <f t="shared" si="62"/>
        <v>36.651273463883065</v>
      </c>
      <c r="Q2277" s="3">
        <f t="shared" si="60"/>
        <v>150406.93045194083</v>
      </c>
    </row>
    <row r="2278" spans="1:17">
      <c r="A2278" s="6">
        <v>41786</v>
      </c>
      <c r="B2278" s="10">
        <v>8661.59</v>
      </c>
      <c r="C2278" s="10">
        <v>4076.74</v>
      </c>
      <c r="D2278" s="10">
        <v>8200.44</v>
      </c>
      <c r="E2278" s="10">
        <v>3816.21</v>
      </c>
      <c r="F2278" s="10">
        <v>3752.51</v>
      </c>
      <c r="G2278" s="10">
        <v>3894.71</v>
      </c>
      <c r="H2278" s="3">
        <f t="shared" si="56"/>
        <v>5</v>
      </c>
      <c r="I2278" s="3">
        <f t="shared" si="57"/>
        <v>0</v>
      </c>
      <c r="J2278" s="3">
        <f>IF(AND(A2278&gt;=Intermediate!$B$4,A2278&lt;=Intermediate!$B$2),1,0)</f>
        <v>1</v>
      </c>
      <c r="K2278" s="3">
        <f t="shared" si="58"/>
        <v>0</v>
      </c>
      <c r="L2278" s="1">
        <f t="array" ref="L2278">INDEX(B2278:G2278,1,Intermediate!$B$6)</f>
        <v>4076.74</v>
      </c>
      <c r="M2278" s="3">
        <f>Intermediate!$B$7*K2278</f>
        <v>0</v>
      </c>
      <c r="N2278" s="3">
        <f t="shared" si="61"/>
        <v>89000</v>
      </c>
      <c r="O2278" s="3">
        <f t="shared" si="59"/>
        <v>0</v>
      </c>
      <c r="P2278" s="3">
        <f t="shared" si="62"/>
        <v>36.651273463883065</v>
      </c>
      <c r="Q2278" s="3">
        <f t="shared" si="60"/>
        <v>149417.71258115064</v>
      </c>
    </row>
    <row r="2279" spans="1:17">
      <c r="A2279" s="6">
        <v>41787</v>
      </c>
      <c r="B2279" s="10">
        <v>8679.9699999999993</v>
      </c>
      <c r="C2279" s="10">
        <v>4099.83</v>
      </c>
      <c r="D2279" s="10">
        <v>8224.4</v>
      </c>
      <c r="E2279" s="10">
        <v>3827.08</v>
      </c>
      <c r="F2279" s="10">
        <v>3765.73</v>
      </c>
      <c r="G2279" s="10">
        <v>3935.37</v>
      </c>
      <c r="H2279" s="3">
        <f t="shared" si="56"/>
        <v>5</v>
      </c>
      <c r="I2279" s="3">
        <f t="shared" si="57"/>
        <v>0</v>
      </c>
      <c r="J2279" s="3">
        <f>IF(AND(A2279&gt;=Intermediate!$B$4,A2279&lt;=Intermediate!$B$2),1,0)</f>
        <v>1</v>
      </c>
      <c r="K2279" s="3">
        <f t="shared" si="58"/>
        <v>0</v>
      </c>
      <c r="L2279" s="1">
        <f t="array" ref="L2279">INDEX(B2279:G2279,1,Intermediate!$B$6)</f>
        <v>4099.83</v>
      </c>
      <c r="M2279" s="3">
        <f>Intermediate!$B$7*K2279</f>
        <v>0</v>
      </c>
      <c r="N2279" s="3">
        <f t="shared" si="61"/>
        <v>89000</v>
      </c>
      <c r="O2279" s="3">
        <f t="shared" si="59"/>
        <v>0</v>
      </c>
      <c r="P2279" s="3">
        <f t="shared" si="62"/>
        <v>36.651273463883065</v>
      </c>
      <c r="Q2279" s="3">
        <f t="shared" si="60"/>
        <v>150263.99048543171</v>
      </c>
    </row>
    <row r="2280" spans="1:17">
      <c r="A2280" s="6">
        <v>41788</v>
      </c>
      <c r="B2280" s="10">
        <v>8576.69</v>
      </c>
      <c r="C2280" s="10">
        <v>4066.74</v>
      </c>
      <c r="D2280" s="10">
        <v>8138.03</v>
      </c>
      <c r="E2280" s="10">
        <v>3799.34</v>
      </c>
      <c r="F2280" s="10">
        <v>3755.2</v>
      </c>
      <c r="G2280" s="10">
        <v>3918.21</v>
      </c>
      <c r="H2280" s="3">
        <f t="shared" si="56"/>
        <v>5</v>
      </c>
      <c r="I2280" s="3">
        <f t="shared" si="57"/>
        <v>0</v>
      </c>
      <c r="J2280" s="3">
        <f>IF(AND(A2280&gt;=Intermediate!$B$4,A2280&lt;=Intermediate!$B$2),1,0)</f>
        <v>1</v>
      </c>
      <c r="K2280" s="3">
        <f t="shared" si="58"/>
        <v>0</v>
      </c>
      <c r="L2280" s="1">
        <f t="array" ref="L2280">INDEX(B2280:G2280,1,Intermediate!$B$6)</f>
        <v>4066.74</v>
      </c>
      <c r="M2280" s="3">
        <f>Intermediate!$B$7*K2280</f>
        <v>0</v>
      </c>
      <c r="N2280" s="3">
        <f t="shared" si="61"/>
        <v>89000</v>
      </c>
      <c r="O2280" s="3">
        <f t="shared" si="59"/>
        <v>0</v>
      </c>
      <c r="P2280" s="3">
        <f t="shared" si="62"/>
        <v>36.651273463883065</v>
      </c>
      <c r="Q2280" s="3">
        <f t="shared" si="60"/>
        <v>149051.19984651179</v>
      </c>
    </row>
    <row r="2281" spans="1:17">
      <c r="A2281" s="6">
        <v>41789</v>
      </c>
      <c r="B2281" s="10">
        <v>8574.7999999999993</v>
      </c>
      <c r="C2281" s="10">
        <v>4074.82</v>
      </c>
      <c r="D2281" s="10">
        <v>8147</v>
      </c>
      <c r="E2281" s="10">
        <v>3811.36</v>
      </c>
      <c r="F2281" s="10">
        <v>3778.07</v>
      </c>
      <c r="G2281" s="10">
        <v>3932.4</v>
      </c>
      <c r="H2281" s="3">
        <f t="shared" si="56"/>
        <v>5</v>
      </c>
      <c r="I2281" s="3">
        <f t="shared" si="57"/>
        <v>0</v>
      </c>
      <c r="J2281" s="3">
        <f>IF(AND(A2281&gt;=Intermediate!$B$4,A2281&lt;=Intermediate!$B$2),1,0)</f>
        <v>1</v>
      </c>
      <c r="K2281" s="3">
        <f t="shared" si="58"/>
        <v>0</v>
      </c>
      <c r="L2281" s="1">
        <f t="array" ref="L2281">INDEX(B2281:G2281,1,Intermediate!$B$6)</f>
        <v>4074.82</v>
      </c>
      <c r="M2281" s="3">
        <f>Intermediate!$B$7*K2281</f>
        <v>0</v>
      </c>
      <c r="N2281" s="3">
        <f t="shared" si="61"/>
        <v>89000</v>
      </c>
      <c r="O2281" s="3">
        <f t="shared" si="59"/>
        <v>0</v>
      </c>
      <c r="P2281" s="3">
        <f t="shared" si="62"/>
        <v>36.651273463883065</v>
      </c>
      <c r="Q2281" s="3">
        <f t="shared" si="60"/>
        <v>149347.34213609999</v>
      </c>
    </row>
    <row r="2282" spans="1:17">
      <c r="A2282" s="2">
        <v>41792</v>
      </c>
      <c r="B2282" s="10">
        <v>8730.08</v>
      </c>
      <c r="C2282" s="10">
        <v>4159.3</v>
      </c>
      <c r="D2282" s="10">
        <v>8299.83</v>
      </c>
      <c r="E2282" s="10">
        <v>3888.27</v>
      </c>
      <c r="F2282" s="10">
        <v>3863.12</v>
      </c>
      <c r="G2282" s="10">
        <v>4022.58</v>
      </c>
      <c r="H2282" s="3">
        <f t="shared" si="56"/>
        <v>6</v>
      </c>
      <c r="I2282" s="3">
        <f t="shared" si="57"/>
        <v>1</v>
      </c>
      <c r="J2282" s="3">
        <f>IF(AND(A2282&gt;=Intermediate!$B$4,A2282&lt;=Intermediate!$B$2),1,0)</f>
        <v>1</v>
      </c>
      <c r="K2282" s="3">
        <f t="shared" si="58"/>
        <v>1</v>
      </c>
      <c r="L2282" s="1">
        <f t="array" ref="L2282">INDEX(B2282:G2282,1,Intermediate!$B$6)</f>
        <v>4159.3</v>
      </c>
      <c r="M2282" s="3">
        <f>Intermediate!$B$7*K2282</f>
        <v>1000</v>
      </c>
      <c r="N2282" s="3">
        <f t="shared" si="61"/>
        <v>90000</v>
      </c>
      <c r="O2282" s="3">
        <f t="shared" si="59"/>
        <v>0.24042507152645876</v>
      </c>
      <c r="P2282" s="3">
        <f t="shared" si="62"/>
        <v>36.891698535409525</v>
      </c>
      <c r="Q2282" s="3">
        <f t="shared" si="60"/>
        <v>153443.64171832884</v>
      </c>
    </row>
    <row r="2283" spans="1:17">
      <c r="A2283" s="2">
        <v>41793</v>
      </c>
      <c r="B2283" s="10">
        <v>8803.58</v>
      </c>
      <c r="C2283" s="10">
        <v>4197.5</v>
      </c>
      <c r="D2283" s="10">
        <v>8368.85</v>
      </c>
      <c r="E2283" s="10">
        <v>3915.13</v>
      </c>
      <c r="F2283" s="10">
        <v>3882.54</v>
      </c>
      <c r="G2283" s="10">
        <v>4074.53</v>
      </c>
      <c r="H2283" s="3">
        <f t="shared" si="56"/>
        <v>6</v>
      </c>
      <c r="I2283" s="3">
        <f t="shared" si="57"/>
        <v>0</v>
      </c>
      <c r="J2283" s="3">
        <f>IF(AND(A2283&gt;=Intermediate!$B$4,A2283&lt;=Intermediate!$B$2),1,0)</f>
        <v>1</v>
      </c>
      <c r="K2283" s="3">
        <f t="shared" si="58"/>
        <v>0</v>
      </c>
      <c r="L2283" s="1">
        <f t="array" ref="L2283">INDEX(B2283:G2283,1,Intermediate!$B$6)</f>
        <v>4197.5</v>
      </c>
      <c r="M2283" s="3">
        <f>Intermediate!$B$7*K2283</f>
        <v>0</v>
      </c>
      <c r="N2283" s="3">
        <f t="shared" si="61"/>
        <v>90000</v>
      </c>
      <c r="O2283" s="3">
        <f t="shared" si="59"/>
        <v>0</v>
      </c>
      <c r="P2283" s="3">
        <f t="shared" si="62"/>
        <v>36.891698535409525</v>
      </c>
      <c r="Q2283" s="3">
        <f t="shared" si="60"/>
        <v>154852.90460238149</v>
      </c>
    </row>
    <row r="2284" spans="1:17">
      <c r="A2284" s="2">
        <v>41794</v>
      </c>
      <c r="B2284" s="10">
        <v>8800.7800000000007</v>
      </c>
      <c r="C2284" s="10">
        <v>4240.87</v>
      </c>
      <c r="D2284" s="10">
        <v>8391.36</v>
      </c>
      <c r="E2284" s="10">
        <v>3949.33</v>
      </c>
      <c r="F2284" s="10">
        <v>3954.57</v>
      </c>
      <c r="G2284" s="10">
        <v>4161.16</v>
      </c>
      <c r="H2284" s="3">
        <f t="shared" si="56"/>
        <v>6</v>
      </c>
      <c r="I2284" s="3">
        <f t="shared" si="57"/>
        <v>0</v>
      </c>
      <c r="J2284" s="3">
        <f>IF(AND(A2284&gt;=Intermediate!$B$4,A2284&lt;=Intermediate!$B$2),1,0)</f>
        <v>1</v>
      </c>
      <c r="K2284" s="3">
        <f t="shared" si="58"/>
        <v>0</v>
      </c>
      <c r="L2284" s="1">
        <f t="array" ref="L2284">INDEX(B2284:G2284,1,Intermediate!$B$6)</f>
        <v>4240.87</v>
      </c>
      <c r="M2284" s="3">
        <f>Intermediate!$B$7*K2284</f>
        <v>0</v>
      </c>
      <c r="N2284" s="3">
        <f t="shared" si="61"/>
        <v>90000</v>
      </c>
      <c r="O2284" s="3">
        <f t="shared" si="59"/>
        <v>0</v>
      </c>
      <c r="P2284" s="3">
        <f t="shared" si="62"/>
        <v>36.891698535409525</v>
      </c>
      <c r="Q2284" s="3">
        <f t="shared" si="60"/>
        <v>156452.89756786218</v>
      </c>
    </row>
    <row r="2285" spans="1:17">
      <c r="A2285" s="2">
        <v>41795</v>
      </c>
      <c r="B2285" s="10">
        <v>8902.61</v>
      </c>
      <c r="C2285" s="10">
        <v>4295.6400000000003</v>
      </c>
      <c r="D2285" s="10">
        <v>8489.06</v>
      </c>
      <c r="E2285" s="10">
        <v>3996.96</v>
      </c>
      <c r="F2285" s="10">
        <v>4003.75</v>
      </c>
      <c r="G2285" s="10">
        <v>4216.55</v>
      </c>
      <c r="H2285" s="3">
        <f t="shared" si="56"/>
        <v>6</v>
      </c>
      <c r="I2285" s="3">
        <f t="shared" si="57"/>
        <v>0</v>
      </c>
      <c r="J2285" s="3">
        <f>IF(AND(A2285&gt;=Intermediate!$B$4,A2285&lt;=Intermediate!$B$2),1,0)</f>
        <v>1</v>
      </c>
      <c r="K2285" s="3">
        <f t="shared" si="58"/>
        <v>0</v>
      </c>
      <c r="L2285" s="1">
        <f t="array" ref="L2285">INDEX(B2285:G2285,1,Intermediate!$B$6)</f>
        <v>4295.6400000000003</v>
      </c>
      <c r="M2285" s="3">
        <f>Intermediate!$B$7*K2285</f>
        <v>0</v>
      </c>
      <c r="N2285" s="3">
        <f t="shared" si="61"/>
        <v>90000</v>
      </c>
      <c r="O2285" s="3">
        <f t="shared" si="59"/>
        <v>0</v>
      </c>
      <c r="P2285" s="3">
        <f t="shared" si="62"/>
        <v>36.891698535409525</v>
      </c>
      <c r="Q2285" s="3">
        <f t="shared" si="60"/>
        <v>158473.45589664657</v>
      </c>
    </row>
    <row r="2286" spans="1:17">
      <c r="A2286" s="2">
        <v>41796</v>
      </c>
      <c r="B2286" s="10">
        <v>9042.19</v>
      </c>
      <c r="C2286" s="10">
        <v>4365.13</v>
      </c>
      <c r="D2286" s="10">
        <v>8620.59</v>
      </c>
      <c r="E2286" s="10">
        <v>4062.96</v>
      </c>
      <c r="F2286" s="10">
        <v>4074.96</v>
      </c>
      <c r="G2286" s="10">
        <v>4278.82</v>
      </c>
      <c r="H2286" s="3">
        <f t="shared" si="56"/>
        <v>6</v>
      </c>
      <c r="I2286" s="3">
        <f t="shared" si="57"/>
        <v>0</v>
      </c>
      <c r="J2286" s="3">
        <f>IF(AND(A2286&gt;=Intermediate!$B$4,A2286&lt;=Intermediate!$B$2),1,0)</f>
        <v>1</v>
      </c>
      <c r="K2286" s="3">
        <f t="shared" si="58"/>
        <v>0</v>
      </c>
      <c r="L2286" s="1">
        <f t="array" ref="L2286">INDEX(B2286:G2286,1,Intermediate!$B$6)</f>
        <v>4365.13</v>
      </c>
      <c r="M2286" s="3">
        <f>Intermediate!$B$7*K2286</f>
        <v>0</v>
      </c>
      <c r="N2286" s="3">
        <f t="shared" si="61"/>
        <v>90000</v>
      </c>
      <c r="O2286" s="3">
        <f t="shared" si="59"/>
        <v>0</v>
      </c>
      <c r="P2286" s="3">
        <f t="shared" si="62"/>
        <v>36.891698535409525</v>
      </c>
      <c r="Q2286" s="3">
        <f t="shared" si="60"/>
        <v>161037.06002787218</v>
      </c>
    </row>
    <row r="2287" spans="1:17">
      <c r="A2287" s="2">
        <v>41799</v>
      </c>
      <c r="B2287" s="10">
        <v>9123.6299999999992</v>
      </c>
      <c r="C2287" s="10">
        <v>4431.2</v>
      </c>
      <c r="D2287" s="10">
        <v>8714.42</v>
      </c>
      <c r="E2287" s="10">
        <v>4108.0600000000004</v>
      </c>
      <c r="F2287" s="10">
        <v>4126.78</v>
      </c>
      <c r="G2287" s="10">
        <v>4378.8900000000003</v>
      </c>
      <c r="H2287" s="3">
        <f t="shared" si="56"/>
        <v>6</v>
      </c>
      <c r="I2287" s="3">
        <f t="shared" si="57"/>
        <v>0</v>
      </c>
      <c r="J2287" s="3">
        <f>IF(AND(A2287&gt;=Intermediate!$B$4,A2287&lt;=Intermediate!$B$2),1,0)</f>
        <v>1</v>
      </c>
      <c r="K2287" s="3">
        <f t="shared" si="58"/>
        <v>0</v>
      </c>
      <c r="L2287" s="1">
        <f t="array" ref="L2287">INDEX(B2287:G2287,1,Intermediate!$B$6)</f>
        <v>4431.2</v>
      </c>
      <c r="M2287" s="3">
        <f>Intermediate!$B$7*K2287</f>
        <v>0</v>
      </c>
      <c r="N2287" s="3">
        <f t="shared" si="61"/>
        <v>90000</v>
      </c>
      <c r="O2287" s="3">
        <f t="shared" si="59"/>
        <v>0</v>
      </c>
      <c r="P2287" s="3">
        <f t="shared" si="62"/>
        <v>36.891698535409525</v>
      </c>
      <c r="Q2287" s="3">
        <f t="shared" si="60"/>
        <v>163474.49455010667</v>
      </c>
    </row>
    <row r="2288" spans="1:17">
      <c r="A2288" s="4">
        <v>41800</v>
      </c>
      <c r="B2288" s="10">
        <v>9118.94</v>
      </c>
      <c r="C2288" s="10">
        <v>4427.05</v>
      </c>
      <c r="D2288" s="10">
        <v>8708.35</v>
      </c>
      <c r="E2288" s="10">
        <v>4102.6099999999997</v>
      </c>
      <c r="F2288" s="10">
        <v>4117.08</v>
      </c>
      <c r="G2288" s="10">
        <v>4369.57</v>
      </c>
      <c r="H2288" s="3">
        <f t="shared" si="56"/>
        <v>6</v>
      </c>
      <c r="I2288" s="3">
        <f t="shared" si="57"/>
        <v>0</v>
      </c>
      <c r="J2288" s="3">
        <f>IF(AND(A2288&gt;=Intermediate!$B$4,A2288&lt;=Intermediate!$B$2),1,0)</f>
        <v>1</v>
      </c>
      <c r="K2288" s="3">
        <f t="shared" si="58"/>
        <v>0</v>
      </c>
      <c r="L2288" s="1">
        <f t="array" ref="L2288">INDEX(B2288:G2288,1,Intermediate!$B$6)</f>
        <v>4427.05</v>
      </c>
      <c r="M2288" s="3">
        <f>Intermediate!$B$7*K2288</f>
        <v>0</v>
      </c>
      <c r="N2288" s="3">
        <f t="shared" si="61"/>
        <v>90000</v>
      </c>
      <c r="O2288" s="3">
        <f t="shared" si="59"/>
        <v>0</v>
      </c>
      <c r="P2288" s="3">
        <f t="shared" si="62"/>
        <v>36.891698535409525</v>
      </c>
      <c r="Q2288" s="3">
        <f t="shared" si="60"/>
        <v>163321.39400118473</v>
      </c>
    </row>
    <row r="2289" spans="1:17">
      <c r="A2289" s="4">
        <v>41801</v>
      </c>
      <c r="B2289" s="10">
        <v>9071.4699999999993</v>
      </c>
      <c r="C2289" s="10">
        <v>4392.58</v>
      </c>
      <c r="D2289" s="10">
        <v>8653.61</v>
      </c>
      <c r="E2289" s="10">
        <v>4069.9</v>
      </c>
      <c r="F2289" s="10">
        <v>4073.34</v>
      </c>
      <c r="G2289" s="10">
        <v>4335.51</v>
      </c>
      <c r="H2289" s="3">
        <f t="shared" si="56"/>
        <v>6</v>
      </c>
      <c r="I2289" s="3">
        <f t="shared" si="57"/>
        <v>0</v>
      </c>
      <c r="J2289" s="3">
        <f>IF(AND(A2289&gt;=Intermediate!$B$4,A2289&lt;=Intermediate!$B$2),1,0)</f>
        <v>1</v>
      </c>
      <c r="K2289" s="3">
        <f t="shared" si="58"/>
        <v>0</v>
      </c>
      <c r="L2289" s="1">
        <f t="array" ref="L2289">INDEX(B2289:G2289,1,Intermediate!$B$6)</f>
        <v>4392.58</v>
      </c>
      <c r="M2289" s="3">
        <f>Intermediate!$B$7*K2289</f>
        <v>0</v>
      </c>
      <c r="N2289" s="3">
        <f t="shared" si="61"/>
        <v>90000</v>
      </c>
      <c r="O2289" s="3">
        <f t="shared" si="59"/>
        <v>0</v>
      </c>
      <c r="P2289" s="3">
        <f t="shared" si="62"/>
        <v>36.891698535409525</v>
      </c>
      <c r="Q2289" s="3">
        <f t="shared" si="60"/>
        <v>162049.73715266917</v>
      </c>
    </row>
    <row r="2290" spans="1:17">
      <c r="A2290" s="4">
        <v>41802</v>
      </c>
      <c r="B2290" s="10">
        <v>9095.75</v>
      </c>
      <c r="C2290" s="10">
        <v>4404.1099999999997</v>
      </c>
      <c r="D2290" s="10">
        <v>8677.99</v>
      </c>
      <c r="E2290" s="10">
        <v>4084.59</v>
      </c>
      <c r="F2290" s="10">
        <v>4091.48</v>
      </c>
      <c r="G2290" s="10">
        <v>4344.42</v>
      </c>
      <c r="H2290" s="3">
        <f t="shared" si="56"/>
        <v>6</v>
      </c>
      <c r="I2290" s="3">
        <f t="shared" si="57"/>
        <v>0</v>
      </c>
      <c r="J2290" s="3">
        <f>IF(AND(A2290&gt;=Intermediate!$B$4,A2290&lt;=Intermediate!$B$2),1,0)</f>
        <v>1</v>
      </c>
      <c r="K2290" s="3">
        <f t="shared" si="58"/>
        <v>0</v>
      </c>
      <c r="L2290" s="1">
        <f t="array" ref="L2290">INDEX(B2290:G2290,1,Intermediate!$B$6)</f>
        <v>4404.1099999999997</v>
      </c>
      <c r="M2290" s="3">
        <f>Intermediate!$B$7*K2290</f>
        <v>0</v>
      </c>
      <c r="N2290" s="3">
        <f t="shared" si="61"/>
        <v>90000</v>
      </c>
      <c r="O2290" s="3">
        <f t="shared" si="59"/>
        <v>0</v>
      </c>
      <c r="P2290" s="3">
        <f t="shared" si="62"/>
        <v>36.891698535409525</v>
      </c>
      <c r="Q2290" s="3">
        <f t="shared" si="60"/>
        <v>162475.09843678243</v>
      </c>
    </row>
    <row r="2291" spans="1:17">
      <c r="A2291" s="4">
        <v>41803</v>
      </c>
      <c r="B2291" s="10">
        <v>8949.6</v>
      </c>
      <c r="C2291" s="10">
        <v>4302.8999999999996</v>
      </c>
      <c r="D2291" s="10">
        <v>8521.43</v>
      </c>
      <c r="E2291" s="10">
        <v>4000.76</v>
      </c>
      <c r="F2291" s="10">
        <v>3989.01</v>
      </c>
      <c r="G2291" s="10">
        <v>4215.54</v>
      </c>
      <c r="H2291" s="3">
        <f t="shared" si="56"/>
        <v>6</v>
      </c>
      <c r="I2291" s="3">
        <f t="shared" si="57"/>
        <v>0</v>
      </c>
      <c r="J2291" s="3">
        <f>IF(AND(A2291&gt;=Intermediate!$B$4,A2291&lt;=Intermediate!$B$2),1,0)</f>
        <v>1</v>
      </c>
      <c r="K2291" s="3">
        <f t="shared" si="58"/>
        <v>0</v>
      </c>
      <c r="L2291" s="1">
        <f t="array" ref="L2291">INDEX(B2291:G2291,1,Intermediate!$B$6)</f>
        <v>4302.8999999999996</v>
      </c>
      <c r="M2291" s="3">
        <f>Intermediate!$B$7*K2291</f>
        <v>0</v>
      </c>
      <c r="N2291" s="3">
        <f t="shared" si="61"/>
        <v>90000</v>
      </c>
      <c r="O2291" s="3">
        <f t="shared" si="59"/>
        <v>0</v>
      </c>
      <c r="P2291" s="3">
        <f t="shared" si="62"/>
        <v>36.891698535409525</v>
      </c>
      <c r="Q2291" s="3">
        <f t="shared" si="60"/>
        <v>158741.28962801362</v>
      </c>
    </row>
    <row r="2292" spans="1:17">
      <c r="A2292" s="4">
        <v>41806</v>
      </c>
      <c r="B2292" s="10">
        <v>8944.34</v>
      </c>
      <c r="C2292" s="10">
        <v>4308.5600000000004</v>
      </c>
      <c r="D2292" s="10">
        <v>8520.94</v>
      </c>
      <c r="E2292" s="10">
        <v>4004.62</v>
      </c>
      <c r="F2292" s="10">
        <v>3999.53</v>
      </c>
      <c r="G2292" s="10">
        <v>4232.6899999999996</v>
      </c>
      <c r="H2292" s="3">
        <f t="shared" si="56"/>
        <v>6</v>
      </c>
      <c r="I2292" s="3">
        <f t="shared" si="57"/>
        <v>0</v>
      </c>
      <c r="J2292" s="3">
        <f>IF(AND(A2292&gt;=Intermediate!$B$4,A2292&lt;=Intermediate!$B$2),1,0)</f>
        <v>1</v>
      </c>
      <c r="K2292" s="3">
        <f t="shared" si="58"/>
        <v>0</v>
      </c>
      <c r="L2292" s="1">
        <f t="array" ref="L2292">INDEX(B2292:G2292,1,Intermediate!$B$6)</f>
        <v>4308.5600000000004</v>
      </c>
      <c r="M2292" s="3">
        <f>Intermediate!$B$7*K2292</f>
        <v>0</v>
      </c>
      <c r="N2292" s="3">
        <f t="shared" si="61"/>
        <v>90000</v>
      </c>
      <c r="O2292" s="3">
        <f t="shared" si="59"/>
        <v>0</v>
      </c>
      <c r="P2292" s="3">
        <f t="shared" si="62"/>
        <v>36.891698535409525</v>
      </c>
      <c r="Q2292" s="3">
        <f t="shared" si="60"/>
        <v>158950.09664172409</v>
      </c>
    </row>
    <row r="2293" spans="1:17">
      <c r="A2293" s="4">
        <v>41807</v>
      </c>
      <c r="B2293" s="10">
        <v>9062.67</v>
      </c>
      <c r="C2293" s="10">
        <v>4375.88</v>
      </c>
      <c r="D2293" s="10">
        <v>8637.18</v>
      </c>
      <c r="E2293" s="10">
        <v>4060.53</v>
      </c>
      <c r="F2293" s="10">
        <v>4059.53</v>
      </c>
      <c r="G2293" s="10">
        <v>4319.78</v>
      </c>
      <c r="H2293" s="3">
        <f t="shared" si="56"/>
        <v>6</v>
      </c>
      <c r="I2293" s="3">
        <f t="shared" si="57"/>
        <v>0</v>
      </c>
      <c r="J2293" s="3">
        <f>IF(AND(A2293&gt;=Intermediate!$B$4,A2293&lt;=Intermediate!$B$2),1,0)</f>
        <v>1</v>
      </c>
      <c r="K2293" s="3">
        <f t="shared" si="58"/>
        <v>0</v>
      </c>
      <c r="L2293" s="1">
        <f t="array" ref="L2293">INDEX(B2293:G2293,1,Intermediate!$B$6)</f>
        <v>4375.88</v>
      </c>
      <c r="M2293" s="3">
        <f>Intermediate!$B$7*K2293</f>
        <v>0</v>
      </c>
      <c r="N2293" s="3">
        <f t="shared" si="61"/>
        <v>90000</v>
      </c>
      <c r="O2293" s="3">
        <f t="shared" si="59"/>
        <v>0</v>
      </c>
      <c r="P2293" s="3">
        <f t="shared" si="62"/>
        <v>36.891698535409525</v>
      </c>
      <c r="Q2293" s="3">
        <f t="shared" si="60"/>
        <v>161433.64578712784</v>
      </c>
    </row>
    <row r="2294" spans="1:17">
      <c r="A2294" s="4">
        <v>41808</v>
      </c>
      <c r="B2294" s="10">
        <v>8978.42</v>
      </c>
      <c r="C2294" s="10">
        <v>4342.17</v>
      </c>
      <c r="D2294" s="10">
        <v>8560.6299999999992</v>
      </c>
      <c r="E2294" s="10">
        <v>4026.67</v>
      </c>
      <c r="F2294" s="10">
        <v>4029.97</v>
      </c>
      <c r="G2294" s="10">
        <v>4304.24</v>
      </c>
      <c r="H2294" s="3">
        <f t="shared" si="56"/>
        <v>6</v>
      </c>
      <c r="I2294" s="3">
        <f t="shared" si="57"/>
        <v>0</v>
      </c>
      <c r="J2294" s="3">
        <f>IF(AND(A2294&gt;=Intermediate!$B$4,A2294&lt;=Intermediate!$B$2),1,0)</f>
        <v>1</v>
      </c>
      <c r="K2294" s="3">
        <f t="shared" si="58"/>
        <v>0</v>
      </c>
      <c r="L2294" s="1">
        <f t="array" ref="L2294">INDEX(B2294:G2294,1,Intermediate!$B$6)</f>
        <v>4342.17</v>
      </c>
      <c r="M2294" s="3">
        <f>Intermediate!$B$7*K2294</f>
        <v>0</v>
      </c>
      <c r="N2294" s="3">
        <f t="shared" si="61"/>
        <v>90000</v>
      </c>
      <c r="O2294" s="3">
        <f t="shared" si="59"/>
        <v>0</v>
      </c>
      <c r="P2294" s="3">
        <f t="shared" si="62"/>
        <v>36.891698535409525</v>
      </c>
      <c r="Q2294" s="3">
        <f t="shared" si="60"/>
        <v>160190.02662949919</v>
      </c>
    </row>
    <row r="2295" spans="1:17">
      <c r="A2295" s="4">
        <v>41809</v>
      </c>
      <c r="B2295" s="10">
        <v>8950.98</v>
      </c>
      <c r="C2295" s="10">
        <v>4325.6400000000003</v>
      </c>
      <c r="D2295" s="10">
        <v>8532.42</v>
      </c>
      <c r="E2295" s="10">
        <v>4009.53</v>
      </c>
      <c r="F2295" s="10">
        <v>4007.54</v>
      </c>
      <c r="G2295" s="10">
        <v>4291.42</v>
      </c>
      <c r="H2295" s="3">
        <f t="shared" si="56"/>
        <v>6</v>
      </c>
      <c r="I2295" s="3">
        <f t="shared" si="57"/>
        <v>0</v>
      </c>
      <c r="J2295" s="3">
        <f>IF(AND(A2295&gt;=Intermediate!$B$4,A2295&lt;=Intermediate!$B$2),1,0)</f>
        <v>1</v>
      </c>
      <c r="K2295" s="3">
        <f t="shared" si="58"/>
        <v>0</v>
      </c>
      <c r="L2295" s="1">
        <f t="array" ref="L2295">INDEX(B2295:G2295,1,Intermediate!$B$6)</f>
        <v>4325.6400000000003</v>
      </c>
      <c r="M2295" s="3">
        <f>Intermediate!$B$7*K2295</f>
        <v>0</v>
      </c>
      <c r="N2295" s="3">
        <f t="shared" si="61"/>
        <v>90000</v>
      </c>
      <c r="O2295" s="3">
        <f t="shared" si="59"/>
        <v>0</v>
      </c>
      <c r="P2295" s="3">
        <f t="shared" si="62"/>
        <v>36.891698535409525</v>
      </c>
      <c r="Q2295" s="3">
        <f t="shared" si="60"/>
        <v>159580.20685270886</v>
      </c>
    </row>
    <row r="2296" spans="1:17">
      <c r="A2296" s="4">
        <v>41810</v>
      </c>
      <c r="B2296" s="10">
        <v>8917.4699999999993</v>
      </c>
      <c r="C2296" s="10">
        <v>4300.29</v>
      </c>
      <c r="D2296" s="10">
        <v>8495.74</v>
      </c>
      <c r="E2296" s="10">
        <v>3991.43</v>
      </c>
      <c r="F2296" s="10">
        <v>3986.58</v>
      </c>
      <c r="G2296" s="10">
        <v>4258.05</v>
      </c>
      <c r="H2296" s="3">
        <f t="shared" si="56"/>
        <v>6</v>
      </c>
      <c r="I2296" s="3">
        <f t="shared" si="57"/>
        <v>0</v>
      </c>
      <c r="J2296" s="3">
        <f>IF(AND(A2296&gt;=Intermediate!$B$4,A2296&lt;=Intermediate!$B$2),1,0)</f>
        <v>1</v>
      </c>
      <c r="K2296" s="3">
        <f t="shared" si="58"/>
        <v>0</v>
      </c>
      <c r="L2296" s="1">
        <f t="array" ref="L2296">INDEX(B2296:G2296,1,Intermediate!$B$6)</f>
        <v>4300.29</v>
      </c>
      <c r="M2296" s="3">
        <f>Intermediate!$B$7*K2296</f>
        <v>0</v>
      </c>
      <c r="N2296" s="3">
        <f t="shared" si="61"/>
        <v>90000</v>
      </c>
      <c r="O2296" s="3">
        <f t="shared" si="59"/>
        <v>0</v>
      </c>
      <c r="P2296" s="3">
        <f t="shared" si="62"/>
        <v>36.891698535409525</v>
      </c>
      <c r="Q2296" s="3">
        <f t="shared" si="60"/>
        <v>158645.00229483622</v>
      </c>
    </row>
    <row r="2297" spans="1:17">
      <c r="A2297" s="4">
        <v>41813</v>
      </c>
      <c r="B2297" s="10">
        <v>8904.26</v>
      </c>
      <c r="C2297" s="10">
        <v>4312.97</v>
      </c>
      <c r="D2297" s="10">
        <v>8494.82</v>
      </c>
      <c r="E2297" s="10">
        <v>4003.4</v>
      </c>
      <c r="F2297" s="10">
        <v>4017.28</v>
      </c>
      <c r="G2297" s="10">
        <v>4277.8500000000004</v>
      </c>
      <c r="H2297" s="3">
        <f t="shared" ref="H2297:H2551" si="63">MONTH(A2297)</f>
        <v>6</v>
      </c>
      <c r="I2297" s="3">
        <f t="shared" ref="I2297:I2551" si="64">IF(H2297&lt;&gt;H2296,1,0)</f>
        <v>0</v>
      </c>
      <c r="J2297" s="3">
        <f>IF(AND(A2297&gt;=Intermediate!$B$4,A2297&lt;=Intermediate!$B$2),1,0)</f>
        <v>1</v>
      </c>
      <c r="K2297" s="3">
        <f t="shared" ref="K2297:K2551" si="65">I2297*J2297</f>
        <v>0</v>
      </c>
      <c r="L2297" s="1">
        <f t="array" ref="L2297">INDEX(B2297:G2297,1,Intermediate!$B$6)</f>
        <v>4312.97</v>
      </c>
      <c r="M2297" s="3">
        <f>Intermediate!$B$7*K2297</f>
        <v>0</v>
      </c>
      <c r="N2297" s="3">
        <f t="shared" si="61"/>
        <v>90000</v>
      </c>
      <c r="O2297" s="3">
        <f t="shared" ref="O2297:O2551" si="66">M2297/L2297</f>
        <v>0</v>
      </c>
      <c r="P2297" s="3">
        <f t="shared" si="62"/>
        <v>36.891698535409525</v>
      </c>
      <c r="Q2297" s="3">
        <f t="shared" ref="Q2297:Q2551" si="67">P2297*L2297</f>
        <v>159112.78903226522</v>
      </c>
    </row>
    <row r="2298" spans="1:17">
      <c r="A2298" s="4">
        <v>41814</v>
      </c>
      <c r="B2298" s="10">
        <v>9009.19</v>
      </c>
      <c r="C2298" s="10">
        <v>4379.21</v>
      </c>
      <c r="D2298" s="10">
        <v>8601.6200000000008</v>
      </c>
      <c r="E2298" s="10">
        <v>4059.15</v>
      </c>
      <c r="F2298" s="10">
        <v>4083.46</v>
      </c>
      <c r="G2298" s="10">
        <v>4352.66</v>
      </c>
      <c r="H2298" s="3">
        <f t="shared" si="63"/>
        <v>6</v>
      </c>
      <c r="I2298" s="3">
        <f t="shared" si="64"/>
        <v>0</v>
      </c>
      <c r="J2298" s="3">
        <f>IF(AND(A2298&gt;=Intermediate!$B$4,A2298&lt;=Intermediate!$B$2),1,0)</f>
        <v>1</v>
      </c>
      <c r="K2298" s="3">
        <f t="shared" si="65"/>
        <v>0</v>
      </c>
      <c r="L2298" s="1">
        <f t="array" ref="L2298">INDEX(B2298:G2298,1,Intermediate!$B$6)</f>
        <v>4379.21</v>
      </c>
      <c r="M2298" s="3">
        <f>Intermediate!$B$7*K2298</f>
        <v>0</v>
      </c>
      <c r="N2298" s="3">
        <f t="shared" ref="N2298:N2552" si="68">N2297+M2298</f>
        <v>90000</v>
      </c>
      <c r="O2298" s="3">
        <f t="shared" si="66"/>
        <v>0</v>
      </c>
      <c r="P2298" s="3">
        <f t="shared" ref="P2298:P2552" si="69">P2297+O2298</f>
        <v>36.891698535409525</v>
      </c>
      <c r="Q2298" s="3">
        <f t="shared" si="67"/>
        <v>161556.49514325074</v>
      </c>
    </row>
    <row r="2299" spans="1:17">
      <c r="A2299" s="4">
        <v>41815</v>
      </c>
      <c r="B2299" s="10">
        <v>8997.5300000000007</v>
      </c>
      <c r="C2299" s="10">
        <v>4389.93</v>
      </c>
      <c r="D2299" s="10">
        <v>8603.6200000000008</v>
      </c>
      <c r="E2299" s="10">
        <v>4070.25</v>
      </c>
      <c r="F2299" s="10">
        <v>4110.29</v>
      </c>
      <c r="G2299" s="10">
        <v>4368.17</v>
      </c>
      <c r="H2299" s="3">
        <f t="shared" si="63"/>
        <v>6</v>
      </c>
      <c r="I2299" s="3">
        <f t="shared" si="64"/>
        <v>0</v>
      </c>
      <c r="J2299" s="3">
        <f>IF(AND(A2299&gt;=Intermediate!$B$4,A2299&lt;=Intermediate!$B$2),1,0)</f>
        <v>1</v>
      </c>
      <c r="K2299" s="3">
        <f t="shared" si="65"/>
        <v>0</v>
      </c>
      <c r="L2299" s="1">
        <f t="array" ref="L2299">INDEX(B2299:G2299,1,Intermediate!$B$6)</f>
        <v>4389.93</v>
      </c>
      <c r="M2299" s="3">
        <f>Intermediate!$B$7*K2299</f>
        <v>0</v>
      </c>
      <c r="N2299" s="3">
        <f t="shared" si="68"/>
        <v>90000</v>
      </c>
      <c r="O2299" s="3">
        <f t="shared" si="66"/>
        <v>0</v>
      </c>
      <c r="P2299" s="3">
        <f t="shared" si="69"/>
        <v>36.891698535409525</v>
      </c>
      <c r="Q2299" s="3">
        <f t="shared" si="67"/>
        <v>161951.97415155036</v>
      </c>
    </row>
    <row r="2300" spans="1:17">
      <c r="A2300" s="4">
        <v>41816</v>
      </c>
      <c r="B2300" s="10">
        <v>8914.23</v>
      </c>
      <c r="C2300" s="10">
        <v>4363.0200000000004</v>
      </c>
      <c r="D2300" s="10">
        <v>8534.36</v>
      </c>
      <c r="E2300" s="10">
        <v>4044.36</v>
      </c>
      <c r="F2300" s="10">
        <v>4095.32</v>
      </c>
      <c r="G2300" s="10">
        <v>4354.3100000000004</v>
      </c>
      <c r="H2300" s="3">
        <f t="shared" si="63"/>
        <v>6</v>
      </c>
      <c r="I2300" s="3">
        <f t="shared" si="64"/>
        <v>0</v>
      </c>
      <c r="J2300" s="3">
        <f>IF(AND(A2300&gt;=Intermediate!$B$4,A2300&lt;=Intermediate!$B$2),1,0)</f>
        <v>1</v>
      </c>
      <c r="K2300" s="3">
        <f t="shared" si="65"/>
        <v>0</v>
      </c>
      <c r="L2300" s="1">
        <f t="array" ref="L2300">INDEX(B2300:G2300,1,Intermediate!$B$6)</f>
        <v>4363.0200000000004</v>
      </c>
      <c r="M2300" s="3">
        <f>Intermediate!$B$7*K2300</f>
        <v>0</v>
      </c>
      <c r="N2300" s="3">
        <f t="shared" si="68"/>
        <v>90000</v>
      </c>
      <c r="O2300" s="3">
        <f t="shared" si="66"/>
        <v>0</v>
      </c>
      <c r="P2300" s="3">
        <f t="shared" si="69"/>
        <v>36.891698535409525</v>
      </c>
      <c r="Q2300" s="3">
        <f t="shared" si="67"/>
        <v>160959.21854396249</v>
      </c>
    </row>
    <row r="2301" spans="1:17">
      <c r="A2301" s="4">
        <v>41817</v>
      </c>
      <c r="B2301" s="10">
        <v>8935.58</v>
      </c>
      <c r="C2301" s="10">
        <v>4377.09</v>
      </c>
      <c r="D2301" s="10">
        <v>8557.4</v>
      </c>
      <c r="E2301" s="10">
        <v>4058.55</v>
      </c>
      <c r="F2301" s="10">
        <v>4114.47</v>
      </c>
      <c r="G2301" s="10">
        <v>4367.2</v>
      </c>
      <c r="H2301" s="3">
        <f t="shared" si="63"/>
        <v>6</v>
      </c>
      <c r="I2301" s="3">
        <f t="shared" si="64"/>
        <v>0</v>
      </c>
      <c r="J2301" s="3">
        <f>IF(AND(A2301&gt;=Intermediate!$B$4,A2301&lt;=Intermediate!$B$2),1,0)</f>
        <v>1</v>
      </c>
      <c r="K2301" s="3">
        <f t="shared" si="65"/>
        <v>0</v>
      </c>
      <c r="L2301" s="1">
        <f t="array" ref="L2301">INDEX(B2301:G2301,1,Intermediate!$B$6)</f>
        <v>4377.09</v>
      </c>
      <c r="M2301" s="3">
        <f>Intermediate!$B$7*K2301</f>
        <v>0</v>
      </c>
      <c r="N2301" s="3">
        <f t="shared" si="68"/>
        <v>90000</v>
      </c>
      <c r="O2301" s="3">
        <f t="shared" si="66"/>
        <v>0</v>
      </c>
      <c r="P2301" s="3">
        <f t="shared" si="69"/>
        <v>36.891698535409525</v>
      </c>
      <c r="Q2301" s="3">
        <f t="shared" si="67"/>
        <v>161478.2847423557</v>
      </c>
    </row>
    <row r="2302" spans="1:17">
      <c r="A2302" s="4">
        <v>41820</v>
      </c>
      <c r="B2302" s="10">
        <v>9066.5300000000007</v>
      </c>
      <c r="C2302" s="10">
        <v>4448.8500000000004</v>
      </c>
      <c r="D2302" s="10">
        <v>8687.0499999999993</v>
      </c>
      <c r="E2302" s="10">
        <v>4126.3999999999996</v>
      </c>
      <c r="F2302" s="10">
        <v>4193.07</v>
      </c>
      <c r="G2302" s="10">
        <v>4449.87</v>
      </c>
      <c r="H2302" s="3">
        <f t="shared" si="63"/>
        <v>6</v>
      </c>
      <c r="I2302" s="3">
        <f t="shared" si="64"/>
        <v>0</v>
      </c>
      <c r="J2302" s="3">
        <f>IF(AND(A2302&gt;=Intermediate!$B$4,A2302&lt;=Intermediate!$B$2),1,0)</f>
        <v>1</v>
      </c>
      <c r="K2302" s="3">
        <f t="shared" si="65"/>
        <v>0</v>
      </c>
      <c r="L2302" s="1">
        <f t="array" ref="L2302">INDEX(B2302:G2302,1,Intermediate!$B$6)</f>
        <v>4448.8500000000004</v>
      </c>
      <c r="M2302" s="3">
        <f>Intermediate!$B$7*K2302</f>
        <v>0</v>
      </c>
      <c r="N2302" s="3">
        <f t="shared" si="68"/>
        <v>90000</v>
      </c>
      <c r="O2302" s="3">
        <f t="shared" si="66"/>
        <v>0</v>
      </c>
      <c r="P2302" s="3">
        <f t="shared" si="69"/>
        <v>36.891698535409525</v>
      </c>
      <c r="Q2302" s="3">
        <f t="shared" si="67"/>
        <v>164125.63302925669</v>
      </c>
    </row>
    <row r="2303" spans="1:17">
      <c r="A2303" s="2">
        <v>41821</v>
      </c>
      <c r="B2303" s="10">
        <v>9100.43</v>
      </c>
      <c r="C2303" s="10">
        <v>4472.07</v>
      </c>
      <c r="D2303" s="10">
        <v>8723.15</v>
      </c>
      <c r="E2303" s="10">
        <v>4144.3599999999997</v>
      </c>
      <c r="F2303" s="10">
        <v>4213.75</v>
      </c>
      <c r="G2303" s="10">
        <v>4487.55</v>
      </c>
      <c r="H2303" s="3">
        <f t="shared" si="63"/>
        <v>7</v>
      </c>
      <c r="I2303" s="3">
        <f t="shared" si="64"/>
        <v>1</v>
      </c>
      <c r="J2303" s="3">
        <f>IF(AND(A2303&gt;=Intermediate!$B$4,A2303&lt;=Intermediate!$B$2),1,0)</f>
        <v>1</v>
      </c>
      <c r="K2303" s="3">
        <f t="shared" si="65"/>
        <v>1</v>
      </c>
      <c r="L2303" s="1">
        <f t="array" ref="L2303">INDEX(B2303:G2303,1,Intermediate!$B$6)</f>
        <v>4472.07</v>
      </c>
      <c r="M2303" s="3">
        <f>Intermediate!$B$7*K2303</f>
        <v>1000</v>
      </c>
      <c r="N2303" s="3">
        <f t="shared" si="68"/>
        <v>91000</v>
      </c>
      <c r="O2303" s="3">
        <f t="shared" si="66"/>
        <v>0.22361009554859385</v>
      </c>
      <c r="P2303" s="3">
        <f t="shared" si="69"/>
        <v>37.115308630958118</v>
      </c>
      <c r="Q2303" s="3">
        <f t="shared" si="67"/>
        <v>165982.25826924885</v>
      </c>
    </row>
    <row r="2304" spans="1:17">
      <c r="A2304" s="2">
        <v>41822</v>
      </c>
      <c r="B2304" s="10">
        <v>9219.8700000000008</v>
      </c>
      <c r="C2304" s="10">
        <v>4523.99</v>
      </c>
      <c r="D2304" s="10">
        <v>8831.6200000000008</v>
      </c>
      <c r="E2304" s="10">
        <v>4188.92</v>
      </c>
      <c r="F2304" s="10">
        <v>4248.8500000000004</v>
      </c>
      <c r="G2304" s="10">
        <v>4542.2700000000004</v>
      </c>
      <c r="H2304" s="3">
        <f t="shared" si="63"/>
        <v>7</v>
      </c>
      <c r="I2304" s="3">
        <f t="shared" si="64"/>
        <v>0</v>
      </c>
      <c r="J2304" s="3">
        <f>IF(AND(A2304&gt;=Intermediate!$B$4,A2304&lt;=Intermediate!$B$2),1,0)</f>
        <v>1</v>
      </c>
      <c r="K2304" s="3">
        <f t="shared" si="65"/>
        <v>0</v>
      </c>
      <c r="L2304" s="1">
        <f t="array" ref="L2304">INDEX(B2304:G2304,1,Intermediate!$B$6)</f>
        <v>4523.99</v>
      </c>
      <c r="M2304" s="3">
        <f>Intermediate!$B$7*K2304</f>
        <v>0</v>
      </c>
      <c r="N2304" s="3">
        <f t="shared" si="68"/>
        <v>91000</v>
      </c>
      <c r="O2304" s="3">
        <f t="shared" si="66"/>
        <v>0</v>
      </c>
      <c r="P2304" s="3">
        <f t="shared" si="69"/>
        <v>37.115308630958118</v>
      </c>
      <c r="Q2304" s="3">
        <f t="shared" si="67"/>
        <v>167909.28509336821</v>
      </c>
    </row>
    <row r="2305" spans="1:17">
      <c r="A2305" s="2">
        <v>41823</v>
      </c>
      <c r="B2305" s="10">
        <v>9209.2000000000007</v>
      </c>
      <c r="C2305" s="10">
        <v>4515.8599999999997</v>
      </c>
      <c r="D2305" s="10">
        <v>8821.35</v>
      </c>
      <c r="E2305" s="10">
        <v>4187.57</v>
      </c>
      <c r="F2305" s="10">
        <v>4249.79</v>
      </c>
      <c r="G2305" s="10">
        <v>4521.92</v>
      </c>
      <c r="H2305" s="3">
        <f t="shared" si="63"/>
        <v>7</v>
      </c>
      <c r="I2305" s="3">
        <f t="shared" si="64"/>
        <v>0</v>
      </c>
      <c r="J2305" s="3">
        <f>IF(AND(A2305&gt;=Intermediate!$B$4,A2305&lt;=Intermediate!$B$2),1,0)</f>
        <v>1</v>
      </c>
      <c r="K2305" s="3">
        <f t="shared" si="65"/>
        <v>0</v>
      </c>
      <c r="L2305" s="1">
        <f t="array" ref="L2305">INDEX(B2305:G2305,1,Intermediate!$B$6)</f>
        <v>4515.8599999999997</v>
      </c>
      <c r="M2305" s="3">
        <f>Intermediate!$B$7*K2305</f>
        <v>0</v>
      </c>
      <c r="N2305" s="3">
        <f t="shared" si="68"/>
        <v>91000</v>
      </c>
      <c r="O2305" s="3">
        <f t="shared" si="66"/>
        <v>0</v>
      </c>
      <c r="P2305" s="3">
        <f t="shared" si="69"/>
        <v>37.115308630958118</v>
      </c>
      <c r="Q2305" s="3">
        <f t="shared" si="67"/>
        <v>167607.53763419852</v>
      </c>
    </row>
    <row r="2306" spans="1:17">
      <c r="A2306" s="2">
        <v>41824</v>
      </c>
      <c r="B2306" s="10">
        <v>9256.48</v>
      </c>
      <c r="C2306" s="10">
        <v>4542.8500000000004</v>
      </c>
      <c r="D2306" s="10">
        <v>8868.56</v>
      </c>
      <c r="E2306" s="10">
        <v>4211.4399999999996</v>
      </c>
      <c r="F2306" s="10">
        <v>4275.66</v>
      </c>
      <c r="G2306" s="10">
        <v>4558.1499999999996</v>
      </c>
      <c r="H2306" s="3">
        <f t="shared" si="63"/>
        <v>7</v>
      </c>
      <c r="I2306" s="3">
        <f t="shared" si="64"/>
        <v>0</v>
      </c>
      <c r="J2306" s="3">
        <f>IF(AND(A2306&gt;=Intermediate!$B$4,A2306&lt;=Intermediate!$B$2),1,0)</f>
        <v>1</v>
      </c>
      <c r="K2306" s="3">
        <f t="shared" si="65"/>
        <v>0</v>
      </c>
      <c r="L2306" s="1">
        <f t="array" ref="L2306">INDEX(B2306:G2306,1,Intermediate!$B$6)</f>
        <v>4542.8500000000004</v>
      </c>
      <c r="M2306" s="3">
        <f>Intermediate!$B$7*K2306</f>
        <v>0</v>
      </c>
      <c r="N2306" s="3">
        <f t="shared" si="68"/>
        <v>91000</v>
      </c>
      <c r="O2306" s="3">
        <f t="shared" si="66"/>
        <v>0</v>
      </c>
      <c r="P2306" s="3">
        <f t="shared" si="69"/>
        <v>37.115308630958118</v>
      </c>
      <c r="Q2306" s="3">
        <f t="shared" si="67"/>
        <v>168609.27981414809</v>
      </c>
    </row>
    <row r="2307" spans="1:17">
      <c r="A2307" s="2">
        <v>41827</v>
      </c>
      <c r="B2307" s="10">
        <v>9293.07</v>
      </c>
      <c r="C2307" s="10">
        <v>4558.1499999999996</v>
      </c>
      <c r="D2307" s="10">
        <v>8903.24</v>
      </c>
      <c r="E2307" s="10">
        <v>4225.8900000000003</v>
      </c>
      <c r="F2307" s="10">
        <v>4286.76</v>
      </c>
      <c r="G2307" s="10">
        <v>4566.74</v>
      </c>
      <c r="H2307" s="3">
        <f t="shared" si="63"/>
        <v>7</v>
      </c>
      <c r="I2307" s="3">
        <f t="shared" si="64"/>
        <v>0</v>
      </c>
      <c r="J2307" s="3">
        <f>IF(AND(A2307&gt;=Intermediate!$B$4,A2307&lt;=Intermediate!$B$2),1,0)</f>
        <v>1</v>
      </c>
      <c r="K2307" s="3">
        <f t="shared" si="65"/>
        <v>0</v>
      </c>
      <c r="L2307" s="1">
        <f t="array" ref="L2307">INDEX(B2307:G2307,1,Intermediate!$B$6)</f>
        <v>4558.1499999999996</v>
      </c>
      <c r="M2307" s="3">
        <f>Intermediate!$B$7*K2307</f>
        <v>0</v>
      </c>
      <c r="N2307" s="3">
        <f t="shared" si="68"/>
        <v>91000</v>
      </c>
      <c r="O2307" s="3">
        <f t="shared" si="66"/>
        <v>0</v>
      </c>
      <c r="P2307" s="3">
        <f t="shared" si="69"/>
        <v>37.115308630958118</v>
      </c>
      <c r="Q2307" s="3">
        <f t="shared" si="67"/>
        <v>169177.14403620173</v>
      </c>
    </row>
    <row r="2308" spans="1:17">
      <c r="A2308" s="2">
        <v>41828</v>
      </c>
      <c r="B2308" s="10">
        <v>9069.39</v>
      </c>
      <c r="C2308" s="10">
        <v>4411.75</v>
      </c>
      <c r="D2308" s="10">
        <v>8664.4500000000007</v>
      </c>
      <c r="E2308" s="10">
        <v>4093.79</v>
      </c>
      <c r="F2308" s="10">
        <v>4120.7</v>
      </c>
      <c r="G2308" s="10">
        <v>4383.29</v>
      </c>
      <c r="H2308" s="3">
        <f t="shared" si="63"/>
        <v>7</v>
      </c>
      <c r="I2308" s="3">
        <f t="shared" si="64"/>
        <v>0</v>
      </c>
      <c r="J2308" s="3">
        <f>IF(AND(A2308&gt;=Intermediate!$B$4,A2308&lt;=Intermediate!$B$2),1,0)</f>
        <v>1</v>
      </c>
      <c r="K2308" s="3">
        <f t="shared" si="65"/>
        <v>0</v>
      </c>
      <c r="L2308" s="1">
        <f t="array" ref="L2308">INDEX(B2308:G2308,1,Intermediate!$B$6)</f>
        <v>4411.75</v>
      </c>
      <c r="M2308" s="3">
        <f>Intermediate!$B$7*K2308</f>
        <v>0</v>
      </c>
      <c r="N2308" s="3">
        <f t="shared" si="68"/>
        <v>91000</v>
      </c>
      <c r="O2308" s="3">
        <f t="shared" si="66"/>
        <v>0</v>
      </c>
      <c r="P2308" s="3">
        <f t="shared" si="69"/>
        <v>37.115308630958118</v>
      </c>
      <c r="Q2308" s="3">
        <f t="shared" si="67"/>
        <v>163743.46285262948</v>
      </c>
    </row>
    <row r="2309" spans="1:17">
      <c r="A2309" s="2">
        <v>41829</v>
      </c>
      <c r="B2309" s="10">
        <v>9015.89</v>
      </c>
      <c r="C2309" s="10">
        <v>4360.1499999999996</v>
      </c>
      <c r="D2309" s="10">
        <v>8597.7199999999993</v>
      </c>
      <c r="E2309" s="10">
        <v>4050.24</v>
      </c>
      <c r="F2309" s="10">
        <v>4055.64</v>
      </c>
      <c r="G2309" s="10">
        <v>4301.71</v>
      </c>
      <c r="H2309" s="3">
        <f t="shared" si="63"/>
        <v>7</v>
      </c>
      <c r="I2309" s="3">
        <f t="shared" si="64"/>
        <v>0</v>
      </c>
      <c r="J2309" s="3">
        <f>IF(AND(A2309&gt;=Intermediate!$B$4,A2309&lt;=Intermediate!$B$2),1,0)</f>
        <v>1</v>
      </c>
      <c r="K2309" s="3">
        <f t="shared" si="65"/>
        <v>0</v>
      </c>
      <c r="L2309" s="1">
        <f t="array" ref="L2309">INDEX(B2309:G2309,1,Intermediate!$B$6)</f>
        <v>4360.1499999999996</v>
      </c>
      <c r="M2309" s="3">
        <f>Intermediate!$B$7*K2309</f>
        <v>0</v>
      </c>
      <c r="N2309" s="3">
        <f t="shared" si="68"/>
        <v>91000</v>
      </c>
      <c r="O2309" s="3">
        <f t="shared" si="66"/>
        <v>0</v>
      </c>
      <c r="P2309" s="3">
        <f t="shared" si="69"/>
        <v>37.115308630958118</v>
      </c>
      <c r="Q2309" s="3">
        <f t="shared" si="67"/>
        <v>161828.31292727203</v>
      </c>
    </row>
    <row r="2310" spans="1:17">
      <c r="A2310" s="4">
        <v>41830</v>
      </c>
      <c r="B2310" s="10">
        <v>9007.14</v>
      </c>
      <c r="C2310" s="10">
        <v>4373.3100000000004</v>
      </c>
      <c r="D2310" s="10">
        <v>8600.0300000000007</v>
      </c>
      <c r="E2310" s="10">
        <v>4058.76</v>
      </c>
      <c r="F2310" s="10">
        <v>4077.52</v>
      </c>
      <c r="G2310" s="10">
        <v>4341.6099999999997</v>
      </c>
      <c r="H2310" s="3">
        <f t="shared" si="63"/>
        <v>7</v>
      </c>
      <c r="I2310" s="3">
        <f t="shared" si="64"/>
        <v>0</v>
      </c>
      <c r="J2310" s="3">
        <f>IF(AND(A2310&gt;=Intermediate!$B$4,A2310&lt;=Intermediate!$B$2),1,0)</f>
        <v>1</v>
      </c>
      <c r="K2310" s="3">
        <f t="shared" si="65"/>
        <v>0</v>
      </c>
      <c r="L2310" s="1">
        <f t="array" ref="L2310">INDEX(B2310:G2310,1,Intermediate!$B$6)</f>
        <v>4373.3100000000004</v>
      </c>
      <c r="M2310" s="3">
        <f>Intermediate!$B$7*K2310</f>
        <v>0</v>
      </c>
      <c r="N2310" s="3">
        <f t="shared" si="68"/>
        <v>91000</v>
      </c>
      <c r="O2310" s="3">
        <f t="shared" si="66"/>
        <v>0</v>
      </c>
      <c r="P2310" s="3">
        <f t="shared" si="69"/>
        <v>37.115308630958118</v>
      </c>
      <c r="Q2310" s="3">
        <f t="shared" si="67"/>
        <v>162316.75038885546</v>
      </c>
    </row>
    <row r="2311" spans="1:17">
      <c r="A2311" s="4">
        <v>41831</v>
      </c>
      <c r="B2311" s="10">
        <v>8858.66</v>
      </c>
      <c r="C2311" s="10">
        <v>4271.7299999999996</v>
      </c>
      <c r="D2311" s="10">
        <v>8440.86</v>
      </c>
      <c r="E2311" s="10">
        <v>3969.61</v>
      </c>
      <c r="F2311" s="10">
        <v>3963.6</v>
      </c>
      <c r="G2311" s="10">
        <v>4210.87</v>
      </c>
      <c r="H2311" s="3">
        <f t="shared" si="63"/>
        <v>7</v>
      </c>
      <c r="I2311" s="3">
        <f t="shared" si="64"/>
        <v>0</v>
      </c>
      <c r="J2311" s="3">
        <f>IF(AND(A2311&gt;=Intermediate!$B$4,A2311&lt;=Intermediate!$B$2),1,0)</f>
        <v>1</v>
      </c>
      <c r="K2311" s="3">
        <f t="shared" si="65"/>
        <v>0</v>
      </c>
      <c r="L2311" s="1">
        <f t="array" ref="L2311">INDEX(B2311:G2311,1,Intermediate!$B$6)</f>
        <v>4271.7299999999996</v>
      </c>
      <c r="M2311" s="3">
        <f>Intermediate!$B$7*K2311</f>
        <v>0</v>
      </c>
      <c r="N2311" s="3">
        <f t="shared" si="68"/>
        <v>91000</v>
      </c>
      <c r="O2311" s="3">
        <f t="shared" si="66"/>
        <v>0</v>
      </c>
      <c r="P2311" s="3">
        <f t="shared" si="69"/>
        <v>37.115308630958118</v>
      </c>
      <c r="Q2311" s="3">
        <f t="shared" si="67"/>
        <v>158546.5773381227</v>
      </c>
    </row>
    <row r="2312" spans="1:17">
      <c r="A2312" s="4">
        <v>41834</v>
      </c>
      <c r="B2312" s="10">
        <v>8863.41</v>
      </c>
      <c r="C2312" s="10">
        <v>4268</v>
      </c>
      <c r="D2312" s="10">
        <v>8440.7199999999993</v>
      </c>
      <c r="E2312" s="10">
        <v>3969.4</v>
      </c>
      <c r="F2312" s="10">
        <v>3961.72</v>
      </c>
      <c r="G2312" s="10">
        <v>4190.0200000000004</v>
      </c>
      <c r="H2312" s="3">
        <f t="shared" si="63"/>
        <v>7</v>
      </c>
      <c r="I2312" s="3">
        <f t="shared" si="64"/>
        <v>0</v>
      </c>
      <c r="J2312" s="3">
        <f>IF(AND(A2312&gt;=Intermediate!$B$4,A2312&lt;=Intermediate!$B$2),1,0)</f>
        <v>1</v>
      </c>
      <c r="K2312" s="3">
        <f t="shared" si="65"/>
        <v>0</v>
      </c>
      <c r="L2312" s="1">
        <f t="array" ref="L2312">INDEX(B2312:G2312,1,Intermediate!$B$6)</f>
        <v>4268</v>
      </c>
      <c r="M2312" s="3">
        <f>Intermediate!$B$7*K2312</f>
        <v>0</v>
      </c>
      <c r="N2312" s="3">
        <f t="shared" si="68"/>
        <v>91000</v>
      </c>
      <c r="O2312" s="3">
        <f t="shared" si="66"/>
        <v>0</v>
      </c>
      <c r="P2312" s="3">
        <f t="shared" si="69"/>
        <v>37.115308630958118</v>
      </c>
      <c r="Q2312" s="3">
        <f t="shared" si="67"/>
        <v>158408.13723692924</v>
      </c>
    </row>
    <row r="2313" spans="1:17">
      <c r="A2313" s="4">
        <v>41835</v>
      </c>
      <c r="B2313" s="10">
        <v>8966.2800000000007</v>
      </c>
      <c r="C2313" s="10">
        <v>4337.53</v>
      </c>
      <c r="D2313" s="10">
        <v>8549.68</v>
      </c>
      <c r="E2313" s="10">
        <v>4033.94</v>
      </c>
      <c r="F2313" s="10">
        <v>4047.07</v>
      </c>
      <c r="G2313" s="10">
        <v>4280.45</v>
      </c>
      <c r="H2313" s="3">
        <f t="shared" si="63"/>
        <v>7</v>
      </c>
      <c r="I2313" s="3">
        <f t="shared" si="64"/>
        <v>0</v>
      </c>
      <c r="J2313" s="3">
        <f>IF(AND(A2313&gt;=Intermediate!$B$4,A2313&lt;=Intermediate!$B$2),1,0)</f>
        <v>1</v>
      </c>
      <c r="K2313" s="3">
        <f t="shared" si="65"/>
        <v>0</v>
      </c>
      <c r="L2313" s="1">
        <f t="array" ref="L2313">INDEX(B2313:G2313,1,Intermediate!$B$6)</f>
        <v>4337.53</v>
      </c>
      <c r="M2313" s="3">
        <f>Intermediate!$B$7*K2313</f>
        <v>0</v>
      </c>
      <c r="N2313" s="3">
        <f t="shared" si="68"/>
        <v>91000</v>
      </c>
      <c r="O2313" s="3">
        <f t="shared" si="66"/>
        <v>0</v>
      </c>
      <c r="P2313" s="3">
        <f t="shared" si="69"/>
        <v>37.115308630958118</v>
      </c>
      <c r="Q2313" s="3">
        <f t="shared" si="67"/>
        <v>160988.76464603975</v>
      </c>
    </row>
    <row r="2314" spans="1:17">
      <c r="A2314" s="4">
        <v>41836</v>
      </c>
      <c r="B2314" s="10">
        <v>9079.36</v>
      </c>
      <c r="C2314" s="10">
        <v>4402.95</v>
      </c>
      <c r="D2314" s="10">
        <v>8663.3799999999992</v>
      </c>
      <c r="E2314" s="10">
        <v>4086.59</v>
      </c>
      <c r="F2314" s="10">
        <v>4101.17</v>
      </c>
      <c r="G2314" s="10">
        <v>4364.2299999999996</v>
      </c>
      <c r="H2314" s="3">
        <f t="shared" si="63"/>
        <v>7</v>
      </c>
      <c r="I2314" s="3">
        <f t="shared" si="64"/>
        <v>0</v>
      </c>
      <c r="J2314" s="3">
        <f>IF(AND(A2314&gt;=Intermediate!$B$4,A2314&lt;=Intermediate!$B$2),1,0)</f>
        <v>1</v>
      </c>
      <c r="K2314" s="3">
        <f t="shared" si="65"/>
        <v>0</v>
      </c>
      <c r="L2314" s="1">
        <f t="array" ref="L2314">INDEX(B2314:G2314,1,Intermediate!$B$6)</f>
        <v>4402.95</v>
      </c>
      <c r="M2314" s="3">
        <f>Intermediate!$B$7*K2314</f>
        <v>0</v>
      </c>
      <c r="N2314" s="3">
        <f t="shared" si="68"/>
        <v>91000</v>
      </c>
      <c r="O2314" s="3">
        <f t="shared" si="66"/>
        <v>0</v>
      </c>
      <c r="P2314" s="3">
        <f t="shared" si="69"/>
        <v>37.115308630958118</v>
      </c>
      <c r="Q2314" s="3">
        <f t="shared" si="67"/>
        <v>163416.84813667703</v>
      </c>
    </row>
    <row r="2315" spans="1:17">
      <c r="A2315" s="4">
        <v>41837</v>
      </c>
      <c r="B2315" s="10">
        <v>9112.86</v>
      </c>
      <c r="C2315" s="10">
        <v>4441.5</v>
      </c>
      <c r="D2315" s="10">
        <v>8709.73</v>
      </c>
      <c r="E2315" s="10">
        <v>4121.7299999999996</v>
      </c>
      <c r="F2315" s="10">
        <v>4157.6499999999996</v>
      </c>
      <c r="G2315" s="10">
        <v>4430.8500000000004</v>
      </c>
      <c r="H2315" s="3">
        <f t="shared" si="63"/>
        <v>7</v>
      </c>
      <c r="I2315" s="3">
        <f t="shared" si="64"/>
        <v>0</v>
      </c>
      <c r="J2315" s="3">
        <f>IF(AND(A2315&gt;=Intermediate!$B$4,A2315&lt;=Intermediate!$B$2),1,0)</f>
        <v>1</v>
      </c>
      <c r="K2315" s="3">
        <f t="shared" si="65"/>
        <v>0</v>
      </c>
      <c r="L2315" s="1">
        <f t="array" ref="L2315">INDEX(B2315:G2315,1,Intermediate!$B$6)</f>
        <v>4441.5</v>
      </c>
      <c r="M2315" s="3">
        <f>Intermediate!$B$7*K2315</f>
        <v>0</v>
      </c>
      <c r="N2315" s="3">
        <f t="shared" si="68"/>
        <v>91000</v>
      </c>
      <c r="O2315" s="3">
        <f t="shared" si="66"/>
        <v>0</v>
      </c>
      <c r="P2315" s="3">
        <f t="shared" si="69"/>
        <v>37.115308630958118</v>
      </c>
      <c r="Q2315" s="3">
        <f t="shared" si="67"/>
        <v>164847.64328440049</v>
      </c>
    </row>
    <row r="2316" spans="1:17">
      <c r="A2316" s="4">
        <v>41838</v>
      </c>
      <c r="B2316" s="10">
        <v>9130.5499999999993</v>
      </c>
      <c r="C2316" s="10">
        <v>4440.17</v>
      </c>
      <c r="D2316" s="10">
        <v>8717.1299999999992</v>
      </c>
      <c r="E2316" s="10">
        <v>4114.91</v>
      </c>
      <c r="F2316" s="10">
        <v>4135.93</v>
      </c>
      <c r="G2316" s="10">
        <v>4432.59</v>
      </c>
      <c r="H2316" s="3">
        <f t="shared" si="63"/>
        <v>7</v>
      </c>
      <c r="I2316" s="3">
        <f t="shared" si="64"/>
        <v>0</v>
      </c>
      <c r="J2316" s="3">
        <f>IF(AND(A2316&gt;=Intermediate!$B$4,A2316&lt;=Intermediate!$B$2),1,0)</f>
        <v>1</v>
      </c>
      <c r="K2316" s="3">
        <f t="shared" si="65"/>
        <v>0</v>
      </c>
      <c r="L2316" s="1">
        <f t="array" ref="L2316">INDEX(B2316:G2316,1,Intermediate!$B$6)</f>
        <v>4440.17</v>
      </c>
      <c r="M2316" s="3">
        <f>Intermediate!$B$7*K2316</f>
        <v>0</v>
      </c>
      <c r="N2316" s="3">
        <f t="shared" si="68"/>
        <v>91000</v>
      </c>
      <c r="O2316" s="3">
        <f t="shared" si="66"/>
        <v>0</v>
      </c>
      <c r="P2316" s="3">
        <f t="shared" si="69"/>
        <v>37.115308630958118</v>
      </c>
      <c r="Q2316" s="3">
        <f t="shared" si="67"/>
        <v>164798.27992392131</v>
      </c>
    </row>
    <row r="2317" spans="1:17">
      <c r="A2317" s="4">
        <v>41841</v>
      </c>
      <c r="B2317" s="10">
        <v>9151.85</v>
      </c>
      <c r="C2317" s="10">
        <v>4456.75</v>
      </c>
      <c r="D2317" s="10">
        <v>8740</v>
      </c>
      <c r="E2317" s="10">
        <v>4125.5600000000004</v>
      </c>
      <c r="F2317" s="10">
        <v>4147.67</v>
      </c>
      <c r="G2317" s="10">
        <v>4465.28</v>
      </c>
      <c r="H2317" s="3">
        <f t="shared" si="63"/>
        <v>7</v>
      </c>
      <c r="I2317" s="3">
        <f t="shared" si="64"/>
        <v>0</v>
      </c>
      <c r="J2317" s="3">
        <f>IF(AND(A2317&gt;=Intermediate!$B$4,A2317&lt;=Intermediate!$B$2),1,0)</f>
        <v>1</v>
      </c>
      <c r="K2317" s="3">
        <f t="shared" si="65"/>
        <v>0</v>
      </c>
      <c r="L2317" s="1">
        <f t="array" ref="L2317">INDEX(B2317:G2317,1,Intermediate!$B$6)</f>
        <v>4456.75</v>
      </c>
      <c r="M2317" s="3">
        <f>Intermediate!$B$7*K2317</f>
        <v>0</v>
      </c>
      <c r="N2317" s="3">
        <f t="shared" si="68"/>
        <v>91000</v>
      </c>
      <c r="O2317" s="3">
        <f t="shared" si="66"/>
        <v>0</v>
      </c>
      <c r="P2317" s="3">
        <f t="shared" si="69"/>
        <v>37.115308630958118</v>
      </c>
      <c r="Q2317" s="3">
        <f t="shared" si="67"/>
        <v>165413.65174102259</v>
      </c>
    </row>
    <row r="2318" spans="1:17">
      <c r="A2318" s="4">
        <v>41842</v>
      </c>
      <c r="B2318" s="10">
        <v>9243.2999999999993</v>
      </c>
      <c r="C2318" s="10">
        <v>4477.7299999999996</v>
      </c>
      <c r="D2318" s="10">
        <v>8812.0400000000009</v>
      </c>
      <c r="E2318" s="10">
        <v>4146.72</v>
      </c>
      <c r="F2318" s="10">
        <v>4147.62</v>
      </c>
      <c r="G2318" s="10">
        <v>4461.1400000000003</v>
      </c>
      <c r="H2318" s="3">
        <f t="shared" si="63"/>
        <v>7</v>
      </c>
      <c r="I2318" s="3">
        <f t="shared" si="64"/>
        <v>0</v>
      </c>
      <c r="J2318" s="3">
        <f>IF(AND(A2318&gt;=Intermediate!$B$4,A2318&lt;=Intermediate!$B$2),1,0)</f>
        <v>1</v>
      </c>
      <c r="K2318" s="3">
        <f t="shared" si="65"/>
        <v>0</v>
      </c>
      <c r="L2318" s="1">
        <f t="array" ref="L2318">INDEX(B2318:G2318,1,Intermediate!$B$6)</f>
        <v>4477.7299999999996</v>
      </c>
      <c r="M2318" s="3">
        <f>Intermediate!$B$7*K2318</f>
        <v>0</v>
      </c>
      <c r="N2318" s="3">
        <f t="shared" si="68"/>
        <v>91000</v>
      </c>
      <c r="O2318" s="3">
        <f t="shared" si="66"/>
        <v>0</v>
      </c>
      <c r="P2318" s="3">
        <f t="shared" si="69"/>
        <v>37.115308630958118</v>
      </c>
      <c r="Q2318" s="3">
        <f t="shared" si="67"/>
        <v>166192.33091610007</v>
      </c>
    </row>
    <row r="2319" spans="1:17">
      <c r="A2319" s="4">
        <v>41843</v>
      </c>
      <c r="B2319" s="10">
        <v>9266.58</v>
      </c>
      <c r="C2319" s="10">
        <v>4476.88</v>
      </c>
      <c r="D2319" s="10">
        <v>8826.35</v>
      </c>
      <c r="E2319" s="10">
        <v>4155</v>
      </c>
      <c r="F2319" s="10">
        <v>4154.53</v>
      </c>
      <c r="G2319" s="10">
        <v>4435.24</v>
      </c>
      <c r="H2319" s="3">
        <f t="shared" si="63"/>
        <v>7</v>
      </c>
      <c r="I2319" s="3">
        <f t="shared" si="64"/>
        <v>0</v>
      </c>
      <c r="J2319" s="3">
        <f>IF(AND(A2319&gt;=Intermediate!$B$4,A2319&lt;=Intermediate!$B$2),1,0)</f>
        <v>1</v>
      </c>
      <c r="K2319" s="3">
        <f t="shared" si="65"/>
        <v>0</v>
      </c>
      <c r="L2319" s="1">
        <f t="array" ref="L2319">INDEX(B2319:G2319,1,Intermediate!$B$6)</f>
        <v>4476.88</v>
      </c>
      <c r="M2319" s="3">
        <f>Intermediate!$B$7*K2319</f>
        <v>0</v>
      </c>
      <c r="N2319" s="3">
        <f t="shared" si="68"/>
        <v>91000</v>
      </c>
      <c r="O2319" s="3">
        <f t="shared" si="66"/>
        <v>0</v>
      </c>
      <c r="P2319" s="3">
        <f t="shared" si="69"/>
        <v>37.115308630958118</v>
      </c>
      <c r="Q2319" s="3">
        <f t="shared" si="67"/>
        <v>166160.78290376379</v>
      </c>
    </row>
    <row r="2320" spans="1:17">
      <c r="A2320" s="4">
        <v>41844</v>
      </c>
      <c r="B2320" s="10">
        <v>9305.32</v>
      </c>
      <c r="C2320" s="10">
        <v>4485.3100000000004</v>
      </c>
      <c r="D2320" s="10">
        <v>8852.77</v>
      </c>
      <c r="E2320" s="10">
        <v>4160.28</v>
      </c>
      <c r="F2320" s="10">
        <v>4149.0600000000004</v>
      </c>
      <c r="G2320" s="10">
        <v>4435.82</v>
      </c>
      <c r="H2320" s="3">
        <f t="shared" si="63"/>
        <v>7</v>
      </c>
      <c r="I2320" s="3">
        <f t="shared" si="64"/>
        <v>0</v>
      </c>
      <c r="J2320" s="3">
        <f>IF(AND(A2320&gt;=Intermediate!$B$4,A2320&lt;=Intermediate!$B$2),1,0)</f>
        <v>1</v>
      </c>
      <c r="K2320" s="3">
        <f t="shared" si="65"/>
        <v>0</v>
      </c>
      <c r="L2320" s="1">
        <f t="array" ref="L2320">INDEX(B2320:G2320,1,Intermediate!$B$6)</f>
        <v>4485.3100000000004</v>
      </c>
      <c r="M2320" s="3">
        <f>Intermediate!$B$7*K2320</f>
        <v>0</v>
      </c>
      <c r="N2320" s="3">
        <f t="shared" si="68"/>
        <v>91000</v>
      </c>
      <c r="O2320" s="3">
        <f t="shared" si="66"/>
        <v>0</v>
      </c>
      <c r="P2320" s="3">
        <f t="shared" si="69"/>
        <v>37.115308630958118</v>
      </c>
      <c r="Q2320" s="3">
        <f t="shared" si="67"/>
        <v>166473.66495552278</v>
      </c>
    </row>
    <row r="2321" spans="1:17">
      <c r="A2321" s="4">
        <v>41845</v>
      </c>
      <c r="B2321" s="10">
        <v>9245.98</v>
      </c>
      <c r="C2321" s="10">
        <v>4434.66</v>
      </c>
      <c r="D2321" s="10">
        <v>8784.93</v>
      </c>
      <c r="E2321" s="10">
        <v>4121.22</v>
      </c>
      <c r="F2321" s="10">
        <v>4096.08</v>
      </c>
      <c r="G2321" s="10">
        <v>4356.63</v>
      </c>
      <c r="H2321" s="3">
        <f t="shared" si="63"/>
        <v>7</v>
      </c>
      <c r="I2321" s="3">
        <f t="shared" si="64"/>
        <v>0</v>
      </c>
      <c r="J2321" s="3">
        <f>IF(AND(A2321&gt;=Intermediate!$B$4,A2321&lt;=Intermediate!$B$2),1,0)</f>
        <v>1</v>
      </c>
      <c r="K2321" s="3">
        <f t="shared" si="65"/>
        <v>0</v>
      </c>
      <c r="L2321" s="1">
        <f t="array" ref="L2321">INDEX(B2321:G2321,1,Intermediate!$B$6)</f>
        <v>4434.66</v>
      </c>
      <c r="M2321" s="3">
        <f>Intermediate!$B$7*K2321</f>
        <v>0</v>
      </c>
      <c r="N2321" s="3">
        <f t="shared" si="68"/>
        <v>91000</v>
      </c>
      <c r="O2321" s="3">
        <f t="shared" si="66"/>
        <v>0</v>
      </c>
      <c r="P2321" s="3">
        <f t="shared" si="69"/>
        <v>37.115308630958118</v>
      </c>
      <c r="Q2321" s="3">
        <f t="shared" si="67"/>
        <v>164593.77457336473</v>
      </c>
    </row>
    <row r="2322" spans="1:17">
      <c r="A2322" s="4">
        <v>41848</v>
      </c>
      <c r="B2322" s="10">
        <v>9208.99</v>
      </c>
      <c r="C2322" s="10">
        <v>4412.28</v>
      </c>
      <c r="D2322" s="10">
        <v>8746.33</v>
      </c>
      <c r="E2322" s="10">
        <v>4104.37</v>
      </c>
      <c r="F2322" s="10">
        <v>4078.41</v>
      </c>
      <c r="G2322" s="10">
        <v>4329.3500000000004</v>
      </c>
      <c r="H2322" s="3">
        <f t="shared" si="63"/>
        <v>7</v>
      </c>
      <c r="I2322" s="3">
        <f t="shared" si="64"/>
        <v>0</v>
      </c>
      <c r="J2322" s="3">
        <f>IF(AND(A2322&gt;=Intermediate!$B$4,A2322&lt;=Intermediate!$B$2),1,0)</f>
        <v>1</v>
      </c>
      <c r="K2322" s="3">
        <f t="shared" si="65"/>
        <v>0</v>
      </c>
      <c r="L2322" s="1">
        <f t="array" ref="L2322">INDEX(B2322:G2322,1,Intermediate!$B$6)</f>
        <v>4412.28</v>
      </c>
      <c r="M2322" s="3">
        <f>Intermediate!$B$7*K2322</f>
        <v>0</v>
      </c>
      <c r="N2322" s="3">
        <f t="shared" si="68"/>
        <v>91000</v>
      </c>
      <c r="O2322" s="3">
        <f t="shared" si="66"/>
        <v>0</v>
      </c>
      <c r="P2322" s="3">
        <f t="shared" si="69"/>
        <v>37.115308630958118</v>
      </c>
      <c r="Q2322" s="3">
        <f t="shared" si="67"/>
        <v>163763.13396620387</v>
      </c>
    </row>
    <row r="2323" spans="1:17">
      <c r="A2323" s="4">
        <v>41850</v>
      </c>
      <c r="B2323" s="10">
        <v>9263.92</v>
      </c>
      <c r="C2323" s="10">
        <v>4429.71</v>
      </c>
      <c r="D2323" s="10">
        <v>8792.8799999999992</v>
      </c>
      <c r="E2323" s="10">
        <v>4126.32</v>
      </c>
      <c r="F2323" s="10">
        <v>4098.1000000000004</v>
      </c>
      <c r="G2323" s="10">
        <v>4330.5200000000004</v>
      </c>
      <c r="H2323" s="3">
        <f t="shared" si="63"/>
        <v>7</v>
      </c>
      <c r="I2323" s="3">
        <f t="shared" si="64"/>
        <v>0</v>
      </c>
      <c r="J2323" s="3">
        <f>IF(AND(A2323&gt;=Intermediate!$B$4,A2323&lt;=Intermediate!$B$2),1,0)</f>
        <v>1</v>
      </c>
      <c r="K2323" s="3">
        <f t="shared" si="65"/>
        <v>0</v>
      </c>
      <c r="L2323" s="1">
        <f t="array" ref="L2323">INDEX(B2323:G2323,1,Intermediate!$B$6)</f>
        <v>4429.71</v>
      </c>
      <c r="M2323" s="3">
        <f>Intermediate!$B$7*K2323</f>
        <v>0</v>
      </c>
      <c r="N2323" s="3">
        <f t="shared" si="68"/>
        <v>91000</v>
      </c>
      <c r="O2323" s="3">
        <f t="shared" si="66"/>
        <v>0</v>
      </c>
      <c r="P2323" s="3">
        <f t="shared" si="69"/>
        <v>37.115308630958118</v>
      </c>
      <c r="Q2323" s="3">
        <f t="shared" si="67"/>
        <v>164410.05379564149</v>
      </c>
    </row>
    <row r="2324" spans="1:17">
      <c r="A2324" s="4">
        <v>41851</v>
      </c>
      <c r="B2324" s="10">
        <v>9191.26</v>
      </c>
      <c r="C2324" s="10">
        <v>4416.1899999999996</v>
      </c>
      <c r="D2324" s="10">
        <v>8739.5499999999993</v>
      </c>
      <c r="E2324" s="10">
        <v>4114.2</v>
      </c>
      <c r="F2324" s="10">
        <v>4106.34</v>
      </c>
      <c r="G2324" s="10">
        <v>4340.08</v>
      </c>
      <c r="H2324" s="3">
        <f t="shared" si="63"/>
        <v>7</v>
      </c>
      <c r="I2324" s="3">
        <f t="shared" si="64"/>
        <v>0</v>
      </c>
      <c r="J2324" s="3">
        <f>IF(AND(A2324&gt;=Intermediate!$B$4,A2324&lt;=Intermediate!$B$2),1,0)</f>
        <v>1</v>
      </c>
      <c r="K2324" s="3">
        <f t="shared" si="65"/>
        <v>0</v>
      </c>
      <c r="L2324" s="1">
        <f t="array" ref="L2324">INDEX(B2324:G2324,1,Intermediate!$B$6)</f>
        <v>4416.1899999999996</v>
      </c>
      <c r="M2324" s="3">
        <f>Intermediate!$B$7*K2324</f>
        <v>0</v>
      </c>
      <c r="N2324" s="3">
        <f t="shared" si="68"/>
        <v>91000</v>
      </c>
      <c r="O2324" s="3">
        <f t="shared" si="66"/>
        <v>0</v>
      </c>
      <c r="P2324" s="3">
        <f t="shared" si="69"/>
        <v>37.115308630958118</v>
      </c>
      <c r="Q2324" s="3">
        <f t="shared" si="67"/>
        <v>163908.25482295093</v>
      </c>
    </row>
    <row r="2325" spans="1:17">
      <c r="A2325" s="2">
        <v>41852</v>
      </c>
      <c r="B2325" s="10">
        <v>9061.6299999999992</v>
      </c>
      <c r="C2325" s="10">
        <v>4364.8500000000004</v>
      </c>
      <c r="D2325" s="10">
        <v>8622.98</v>
      </c>
      <c r="E2325" s="10">
        <v>4069.37</v>
      </c>
      <c r="F2325" s="10">
        <v>4076.38</v>
      </c>
      <c r="G2325" s="10">
        <v>4295.3999999999996</v>
      </c>
      <c r="H2325" s="3">
        <f t="shared" si="63"/>
        <v>8</v>
      </c>
      <c r="I2325" s="3">
        <f t="shared" si="64"/>
        <v>1</v>
      </c>
      <c r="J2325" s="3">
        <f>IF(AND(A2325&gt;=Intermediate!$B$4,A2325&lt;=Intermediate!$B$2),1,0)</f>
        <v>1</v>
      </c>
      <c r="K2325" s="3">
        <f t="shared" si="65"/>
        <v>1</v>
      </c>
      <c r="L2325" s="1">
        <f t="array" ref="L2325">INDEX(B2325:G2325,1,Intermediate!$B$6)</f>
        <v>4364.8500000000004</v>
      </c>
      <c r="M2325" s="3">
        <f>Intermediate!$B$7*K2325</f>
        <v>1000</v>
      </c>
      <c r="N2325" s="3">
        <f t="shared" si="68"/>
        <v>92000</v>
      </c>
      <c r="O2325" s="3">
        <f t="shared" si="66"/>
        <v>0.22910294740941839</v>
      </c>
      <c r="P2325" s="3">
        <f t="shared" si="69"/>
        <v>37.344411578367534</v>
      </c>
      <c r="Q2325" s="3">
        <f t="shared" si="67"/>
        <v>163002.75487783755</v>
      </c>
    </row>
    <row r="2326" spans="1:17">
      <c r="A2326" s="2">
        <v>41855</v>
      </c>
      <c r="B2326" s="10">
        <v>9160.65</v>
      </c>
      <c r="C2326" s="10">
        <v>4411.29</v>
      </c>
      <c r="D2326" s="10">
        <v>8713.67</v>
      </c>
      <c r="E2326" s="10">
        <v>4111</v>
      </c>
      <c r="F2326" s="10">
        <v>4116.22</v>
      </c>
      <c r="G2326" s="10">
        <v>4341.6400000000003</v>
      </c>
      <c r="H2326" s="3">
        <f t="shared" si="63"/>
        <v>8</v>
      </c>
      <c r="I2326" s="3">
        <f t="shared" si="64"/>
        <v>0</v>
      </c>
      <c r="J2326" s="3">
        <f>IF(AND(A2326&gt;=Intermediate!$B$4,A2326&lt;=Intermediate!$B$2),1,0)</f>
        <v>1</v>
      </c>
      <c r="K2326" s="3">
        <f t="shared" si="65"/>
        <v>0</v>
      </c>
      <c r="L2326" s="1">
        <f t="array" ref="L2326">INDEX(B2326:G2326,1,Intermediate!$B$6)</f>
        <v>4411.29</v>
      </c>
      <c r="M2326" s="3">
        <f>Intermediate!$B$7*K2326</f>
        <v>0</v>
      </c>
      <c r="N2326" s="3">
        <f t="shared" si="68"/>
        <v>92000</v>
      </c>
      <c r="O2326" s="3">
        <f t="shared" si="66"/>
        <v>0</v>
      </c>
      <c r="P2326" s="3">
        <f t="shared" si="69"/>
        <v>37.344411578367534</v>
      </c>
      <c r="Q2326" s="3">
        <f t="shared" si="67"/>
        <v>164737.02935153691</v>
      </c>
    </row>
    <row r="2327" spans="1:17">
      <c r="A2327" s="2">
        <v>41856</v>
      </c>
      <c r="B2327" s="10">
        <v>9231.4699999999993</v>
      </c>
      <c r="C2327" s="10">
        <v>4452.54</v>
      </c>
      <c r="D2327" s="10">
        <v>8786</v>
      </c>
      <c r="E2327" s="10">
        <v>4143.8100000000004</v>
      </c>
      <c r="F2327" s="10">
        <v>4148.72</v>
      </c>
      <c r="G2327" s="10">
        <v>4391.24</v>
      </c>
      <c r="H2327" s="3">
        <f t="shared" si="63"/>
        <v>8</v>
      </c>
      <c r="I2327" s="3">
        <f t="shared" si="64"/>
        <v>0</v>
      </c>
      <c r="J2327" s="3">
        <f>IF(AND(A2327&gt;=Intermediate!$B$4,A2327&lt;=Intermediate!$B$2),1,0)</f>
        <v>1</v>
      </c>
      <c r="K2327" s="3">
        <f t="shared" si="65"/>
        <v>0</v>
      </c>
      <c r="L2327" s="1">
        <f t="array" ref="L2327">INDEX(B2327:G2327,1,Intermediate!$B$6)</f>
        <v>4452.54</v>
      </c>
      <c r="M2327" s="3">
        <f>Intermediate!$B$7*K2327</f>
        <v>0</v>
      </c>
      <c r="N2327" s="3">
        <f t="shared" si="68"/>
        <v>92000</v>
      </c>
      <c r="O2327" s="3">
        <f t="shared" si="66"/>
        <v>0</v>
      </c>
      <c r="P2327" s="3">
        <f t="shared" si="69"/>
        <v>37.344411578367534</v>
      </c>
      <c r="Q2327" s="3">
        <f t="shared" si="67"/>
        <v>166277.48632914459</v>
      </c>
    </row>
    <row r="2328" spans="1:17">
      <c r="A2328" s="2">
        <v>41857</v>
      </c>
      <c r="B2328" s="10">
        <v>9149.11</v>
      </c>
      <c r="C2328" s="10">
        <v>4419.04</v>
      </c>
      <c r="D2328" s="10">
        <v>8711.58</v>
      </c>
      <c r="E2328" s="10">
        <v>4109.6000000000004</v>
      </c>
      <c r="F2328" s="10">
        <v>4117.13</v>
      </c>
      <c r="G2328" s="10">
        <v>4375.2</v>
      </c>
      <c r="H2328" s="3">
        <f t="shared" si="63"/>
        <v>8</v>
      </c>
      <c r="I2328" s="3">
        <f t="shared" si="64"/>
        <v>0</v>
      </c>
      <c r="J2328" s="3">
        <f>IF(AND(A2328&gt;=Intermediate!$B$4,A2328&lt;=Intermediate!$B$2),1,0)</f>
        <v>1</v>
      </c>
      <c r="K2328" s="3">
        <f t="shared" si="65"/>
        <v>0</v>
      </c>
      <c r="L2328" s="1">
        <f t="array" ref="L2328">INDEX(B2328:G2328,1,Intermediate!$B$6)</f>
        <v>4419.04</v>
      </c>
      <c r="M2328" s="3">
        <f>Intermediate!$B$7*K2328</f>
        <v>0</v>
      </c>
      <c r="N2328" s="3">
        <f t="shared" si="68"/>
        <v>92000</v>
      </c>
      <c r="O2328" s="3">
        <f t="shared" si="66"/>
        <v>0</v>
      </c>
      <c r="P2328" s="3">
        <f t="shared" si="69"/>
        <v>37.344411578367534</v>
      </c>
      <c r="Q2328" s="3">
        <f t="shared" si="67"/>
        <v>165026.44854126926</v>
      </c>
    </row>
    <row r="2329" spans="1:17">
      <c r="A2329" s="2">
        <v>41858</v>
      </c>
      <c r="B2329" s="10">
        <v>9123.68</v>
      </c>
      <c r="C2329" s="10">
        <v>4401.72</v>
      </c>
      <c r="D2329" s="10">
        <v>8683.68</v>
      </c>
      <c r="E2329" s="10">
        <v>4091.98</v>
      </c>
      <c r="F2329" s="10">
        <v>4092.96</v>
      </c>
      <c r="G2329" s="10">
        <v>4353.45</v>
      </c>
      <c r="H2329" s="3">
        <f t="shared" si="63"/>
        <v>8</v>
      </c>
      <c r="I2329" s="3">
        <f t="shared" si="64"/>
        <v>0</v>
      </c>
      <c r="J2329" s="3">
        <f>IF(AND(A2329&gt;=Intermediate!$B$4,A2329&lt;=Intermediate!$B$2),1,0)</f>
        <v>1</v>
      </c>
      <c r="K2329" s="3">
        <f t="shared" si="65"/>
        <v>0</v>
      </c>
      <c r="L2329" s="1">
        <f t="array" ref="L2329">INDEX(B2329:G2329,1,Intermediate!$B$6)</f>
        <v>4401.72</v>
      </c>
      <c r="M2329" s="3">
        <f>Intermediate!$B$7*K2329</f>
        <v>0</v>
      </c>
      <c r="N2329" s="3">
        <f t="shared" si="68"/>
        <v>92000</v>
      </c>
      <c r="O2329" s="3">
        <f t="shared" si="66"/>
        <v>0</v>
      </c>
      <c r="P2329" s="3">
        <f t="shared" si="69"/>
        <v>37.344411578367534</v>
      </c>
      <c r="Q2329" s="3">
        <f t="shared" si="67"/>
        <v>164379.64333273194</v>
      </c>
    </row>
    <row r="2330" spans="1:17">
      <c r="A2330" s="2">
        <v>41859</v>
      </c>
      <c r="B2330" s="10">
        <v>9018.82</v>
      </c>
      <c r="C2330" s="10">
        <v>4328.57</v>
      </c>
      <c r="D2330" s="10">
        <v>8570.6</v>
      </c>
      <c r="E2330" s="10">
        <v>4027.23</v>
      </c>
      <c r="F2330" s="10">
        <v>4008.57</v>
      </c>
      <c r="G2330" s="10">
        <v>4253.6499999999996</v>
      </c>
      <c r="H2330" s="3">
        <f t="shared" si="63"/>
        <v>8</v>
      </c>
      <c r="I2330" s="3">
        <f t="shared" si="64"/>
        <v>0</v>
      </c>
      <c r="J2330" s="3">
        <f>IF(AND(A2330&gt;=Intermediate!$B$4,A2330&lt;=Intermediate!$B$2),1,0)</f>
        <v>1</v>
      </c>
      <c r="K2330" s="3">
        <f t="shared" si="65"/>
        <v>0</v>
      </c>
      <c r="L2330" s="1">
        <f t="array" ref="L2330">INDEX(B2330:G2330,1,Intermediate!$B$6)</f>
        <v>4328.57</v>
      </c>
      <c r="M2330" s="3">
        <f>Intermediate!$B$7*K2330</f>
        <v>0</v>
      </c>
      <c r="N2330" s="3">
        <f t="shared" si="68"/>
        <v>92000</v>
      </c>
      <c r="O2330" s="3">
        <f t="shared" si="66"/>
        <v>0</v>
      </c>
      <c r="P2330" s="3">
        <f t="shared" si="69"/>
        <v>37.344411578367534</v>
      </c>
      <c r="Q2330" s="3">
        <f t="shared" si="67"/>
        <v>161647.89962577436</v>
      </c>
    </row>
    <row r="2331" spans="1:17">
      <c r="A2331" s="4">
        <v>41862</v>
      </c>
      <c r="B2331" s="10">
        <v>9089.89</v>
      </c>
      <c r="C2331" s="10">
        <v>4358.28</v>
      </c>
      <c r="D2331" s="10">
        <v>8634.17</v>
      </c>
      <c r="E2331" s="10">
        <v>4056.06</v>
      </c>
      <c r="F2331" s="10">
        <v>4035.39</v>
      </c>
      <c r="G2331" s="10">
        <v>4278.91</v>
      </c>
      <c r="H2331" s="3">
        <f t="shared" si="63"/>
        <v>8</v>
      </c>
      <c r="I2331" s="3">
        <f t="shared" si="64"/>
        <v>0</v>
      </c>
      <c r="J2331" s="3">
        <f>IF(AND(A2331&gt;=Intermediate!$B$4,A2331&lt;=Intermediate!$B$2),1,0)</f>
        <v>1</v>
      </c>
      <c r="K2331" s="3">
        <f t="shared" si="65"/>
        <v>0</v>
      </c>
      <c r="L2331" s="1">
        <f t="array" ref="L2331">INDEX(B2331:G2331,1,Intermediate!$B$6)</f>
        <v>4358.28</v>
      </c>
      <c r="M2331" s="3">
        <f>Intermediate!$B$7*K2331</f>
        <v>0</v>
      </c>
      <c r="N2331" s="3">
        <f t="shared" si="68"/>
        <v>92000</v>
      </c>
      <c r="O2331" s="3">
        <f t="shared" si="66"/>
        <v>0</v>
      </c>
      <c r="P2331" s="3">
        <f t="shared" si="69"/>
        <v>37.344411578367534</v>
      </c>
      <c r="Q2331" s="3">
        <f t="shared" si="67"/>
        <v>162757.40209376765</v>
      </c>
    </row>
    <row r="2332" spans="1:17">
      <c r="A2332" s="4">
        <v>41863</v>
      </c>
      <c r="B2332" s="10">
        <v>9203.74</v>
      </c>
      <c r="C2332" s="10">
        <v>4399.68</v>
      </c>
      <c r="D2332" s="10">
        <v>8731.2999999999993</v>
      </c>
      <c r="E2332" s="10">
        <v>4095.88</v>
      </c>
      <c r="F2332" s="10">
        <v>4065.07</v>
      </c>
      <c r="G2332" s="10">
        <v>4302.9799999999996</v>
      </c>
      <c r="H2332" s="3">
        <f t="shared" si="63"/>
        <v>8</v>
      </c>
      <c r="I2332" s="3">
        <f t="shared" si="64"/>
        <v>0</v>
      </c>
      <c r="J2332" s="3">
        <f>IF(AND(A2332&gt;=Intermediate!$B$4,A2332&lt;=Intermediate!$B$2),1,0)</f>
        <v>1</v>
      </c>
      <c r="K2332" s="3">
        <f t="shared" si="65"/>
        <v>0</v>
      </c>
      <c r="L2332" s="1">
        <f t="array" ref="L2332">INDEX(B2332:G2332,1,Intermediate!$B$6)</f>
        <v>4399.68</v>
      </c>
      <c r="M2332" s="3">
        <f>Intermediate!$B$7*K2332</f>
        <v>0</v>
      </c>
      <c r="N2332" s="3">
        <f t="shared" si="68"/>
        <v>92000</v>
      </c>
      <c r="O2332" s="3">
        <f t="shared" si="66"/>
        <v>0</v>
      </c>
      <c r="P2332" s="3">
        <f t="shared" si="69"/>
        <v>37.344411578367534</v>
      </c>
      <c r="Q2332" s="3">
        <f t="shared" si="67"/>
        <v>164303.46073311209</v>
      </c>
    </row>
    <row r="2333" spans="1:17">
      <c r="A2333" s="4">
        <v>41864</v>
      </c>
      <c r="B2333" s="10">
        <v>9209.3799999999992</v>
      </c>
      <c r="C2333" s="10">
        <v>4357.6400000000003</v>
      </c>
      <c r="D2333" s="10">
        <v>8707.64</v>
      </c>
      <c r="E2333" s="10">
        <v>4069.97</v>
      </c>
      <c r="F2333" s="10">
        <v>4011.05</v>
      </c>
      <c r="G2333" s="10">
        <v>4204.88</v>
      </c>
      <c r="H2333" s="3">
        <f t="shared" si="63"/>
        <v>8</v>
      </c>
      <c r="I2333" s="3">
        <f t="shared" si="64"/>
        <v>0</v>
      </c>
      <c r="J2333" s="3">
        <f>IF(AND(A2333&gt;=Intermediate!$B$4,A2333&lt;=Intermediate!$B$2),1,0)</f>
        <v>1</v>
      </c>
      <c r="K2333" s="3">
        <f t="shared" si="65"/>
        <v>0</v>
      </c>
      <c r="L2333" s="1">
        <f t="array" ref="L2333">INDEX(B2333:G2333,1,Intermediate!$B$6)</f>
        <v>4357.6400000000003</v>
      </c>
      <c r="M2333" s="3">
        <f>Intermediate!$B$7*K2333</f>
        <v>0</v>
      </c>
      <c r="N2333" s="3">
        <f t="shared" si="68"/>
        <v>92000</v>
      </c>
      <c r="O2333" s="3">
        <f t="shared" si="66"/>
        <v>0</v>
      </c>
      <c r="P2333" s="3">
        <f t="shared" si="69"/>
        <v>37.344411578367534</v>
      </c>
      <c r="Q2333" s="3">
        <f t="shared" si="67"/>
        <v>162733.50167035751</v>
      </c>
    </row>
    <row r="2334" spans="1:17">
      <c r="A2334" s="4">
        <v>41865</v>
      </c>
      <c r="B2334" s="10">
        <v>9276.94</v>
      </c>
      <c r="C2334" s="10">
        <v>4399.3900000000003</v>
      </c>
      <c r="D2334" s="10">
        <v>8776.48</v>
      </c>
      <c r="E2334" s="10">
        <v>4105.6400000000003</v>
      </c>
      <c r="F2334" s="10">
        <v>4052.39</v>
      </c>
      <c r="G2334" s="10">
        <v>4258.17</v>
      </c>
      <c r="H2334" s="3">
        <f t="shared" si="63"/>
        <v>8</v>
      </c>
      <c r="I2334" s="3">
        <f t="shared" si="64"/>
        <v>0</v>
      </c>
      <c r="J2334" s="3">
        <f>IF(AND(A2334&gt;=Intermediate!$B$4,A2334&lt;=Intermediate!$B$2),1,0)</f>
        <v>1</v>
      </c>
      <c r="K2334" s="3">
        <f t="shared" si="65"/>
        <v>0</v>
      </c>
      <c r="L2334" s="1">
        <f t="array" ref="L2334">INDEX(B2334:G2334,1,Intermediate!$B$6)</f>
        <v>4399.3900000000003</v>
      </c>
      <c r="M2334" s="3">
        <f>Intermediate!$B$7*K2334</f>
        <v>0</v>
      </c>
      <c r="N2334" s="3">
        <f t="shared" si="68"/>
        <v>92000</v>
      </c>
      <c r="O2334" s="3">
        <f t="shared" si="66"/>
        <v>0</v>
      </c>
      <c r="P2334" s="3">
        <f t="shared" si="69"/>
        <v>37.344411578367534</v>
      </c>
      <c r="Q2334" s="3">
        <f t="shared" si="67"/>
        <v>164292.63085375435</v>
      </c>
    </row>
    <row r="2335" spans="1:17">
      <c r="A2335" s="4">
        <v>41869</v>
      </c>
      <c r="B2335" s="10">
        <v>9382.57</v>
      </c>
      <c r="C2335" s="10">
        <v>4471.47</v>
      </c>
      <c r="D2335" s="10">
        <v>8887.25</v>
      </c>
      <c r="E2335" s="10">
        <v>4164.45</v>
      </c>
      <c r="F2335" s="10">
        <v>4123.96</v>
      </c>
      <c r="G2335" s="10">
        <v>4359.97</v>
      </c>
      <c r="H2335" s="3">
        <f t="shared" si="63"/>
        <v>8</v>
      </c>
      <c r="I2335" s="3">
        <f t="shared" si="64"/>
        <v>0</v>
      </c>
      <c r="J2335" s="3">
        <f>IF(AND(A2335&gt;=Intermediate!$B$4,A2335&lt;=Intermediate!$B$2),1,0)</f>
        <v>1</v>
      </c>
      <c r="K2335" s="3">
        <f t="shared" si="65"/>
        <v>0</v>
      </c>
      <c r="L2335" s="1">
        <f t="array" ref="L2335">INDEX(B2335:G2335,1,Intermediate!$B$6)</f>
        <v>4471.47</v>
      </c>
      <c r="M2335" s="3">
        <f>Intermediate!$B$7*K2335</f>
        <v>0</v>
      </c>
      <c r="N2335" s="3">
        <f t="shared" si="68"/>
        <v>92000</v>
      </c>
      <c r="O2335" s="3">
        <f t="shared" si="66"/>
        <v>0</v>
      </c>
      <c r="P2335" s="3">
        <f t="shared" si="69"/>
        <v>37.344411578367534</v>
      </c>
      <c r="Q2335" s="3">
        <f t="shared" si="67"/>
        <v>166984.41604032309</v>
      </c>
    </row>
    <row r="2336" spans="1:17">
      <c r="A2336" s="4">
        <v>41870</v>
      </c>
      <c r="B2336" s="10">
        <v>9421.6200000000008</v>
      </c>
      <c r="C2336" s="10">
        <v>4506.5200000000004</v>
      </c>
      <c r="D2336" s="10">
        <v>8936.5300000000007</v>
      </c>
      <c r="E2336" s="10">
        <v>4194.63</v>
      </c>
      <c r="F2336" s="10">
        <v>4165.93</v>
      </c>
      <c r="G2336" s="10">
        <v>4418.47</v>
      </c>
      <c r="H2336" s="3">
        <f t="shared" si="63"/>
        <v>8</v>
      </c>
      <c r="I2336" s="3">
        <f t="shared" si="64"/>
        <v>0</v>
      </c>
      <c r="J2336" s="3">
        <f>IF(AND(A2336&gt;=Intermediate!$B$4,A2336&lt;=Intermediate!$B$2),1,0)</f>
        <v>1</v>
      </c>
      <c r="K2336" s="3">
        <f t="shared" si="65"/>
        <v>0</v>
      </c>
      <c r="L2336" s="1">
        <f t="array" ref="L2336">INDEX(B2336:G2336,1,Intermediate!$B$6)</f>
        <v>4506.5200000000004</v>
      </c>
      <c r="M2336" s="3">
        <f>Intermediate!$B$7*K2336</f>
        <v>0</v>
      </c>
      <c r="N2336" s="3">
        <f t="shared" si="68"/>
        <v>92000</v>
      </c>
      <c r="O2336" s="3">
        <f t="shared" si="66"/>
        <v>0</v>
      </c>
      <c r="P2336" s="3">
        <f t="shared" si="69"/>
        <v>37.344411578367534</v>
      </c>
      <c r="Q2336" s="3">
        <f t="shared" si="67"/>
        <v>168293.33766614489</v>
      </c>
    </row>
    <row r="2337" spans="1:17">
      <c r="A2337" s="4">
        <v>41871</v>
      </c>
      <c r="B2337" s="10">
        <v>9402.4</v>
      </c>
      <c r="C2337" s="10">
        <v>4508.7</v>
      </c>
      <c r="D2337" s="10">
        <v>8926.7000000000007</v>
      </c>
      <c r="E2337" s="10">
        <v>4193.9799999999996</v>
      </c>
      <c r="F2337" s="10">
        <v>4172</v>
      </c>
      <c r="G2337" s="10">
        <v>4429.54</v>
      </c>
      <c r="H2337" s="3">
        <f t="shared" si="63"/>
        <v>8</v>
      </c>
      <c r="I2337" s="3">
        <f t="shared" si="64"/>
        <v>0</v>
      </c>
      <c r="J2337" s="3">
        <f>IF(AND(A2337&gt;=Intermediate!$B$4,A2337&lt;=Intermediate!$B$2),1,0)</f>
        <v>1</v>
      </c>
      <c r="K2337" s="3">
        <f t="shared" si="65"/>
        <v>0</v>
      </c>
      <c r="L2337" s="1">
        <f t="array" ref="L2337">INDEX(B2337:G2337,1,Intermediate!$B$6)</f>
        <v>4508.7</v>
      </c>
      <c r="M2337" s="3">
        <f>Intermediate!$B$7*K2337</f>
        <v>0</v>
      </c>
      <c r="N2337" s="3">
        <f t="shared" si="68"/>
        <v>92000</v>
      </c>
      <c r="O2337" s="3">
        <f t="shared" si="66"/>
        <v>0</v>
      </c>
      <c r="P2337" s="3">
        <f t="shared" si="69"/>
        <v>37.344411578367534</v>
      </c>
      <c r="Q2337" s="3">
        <f t="shared" si="67"/>
        <v>168374.74848338569</v>
      </c>
    </row>
    <row r="2338" spans="1:17">
      <c r="A2338" s="4">
        <v>41872</v>
      </c>
      <c r="B2338" s="10">
        <v>9429.6200000000008</v>
      </c>
      <c r="C2338" s="10">
        <v>4521.7299999999996</v>
      </c>
      <c r="D2338" s="10">
        <v>8952.73</v>
      </c>
      <c r="E2338" s="10">
        <v>4210.5600000000004</v>
      </c>
      <c r="F2338" s="10">
        <v>4193.84</v>
      </c>
      <c r="G2338" s="10">
        <v>4436.8</v>
      </c>
      <c r="H2338" s="3">
        <f t="shared" si="63"/>
        <v>8</v>
      </c>
      <c r="I2338" s="3">
        <f t="shared" si="64"/>
        <v>0</v>
      </c>
      <c r="J2338" s="3">
        <f>IF(AND(A2338&gt;=Intermediate!$B$4,A2338&lt;=Intermediate!$B$2),1,0)</f>
        <v>1</v>
      </c>
      <c r="K2338" s="3">
        <f t="shared" si="65"/>
        <v>0</v>
      </c>
      <c r="L2338" s="1">
        <f t="array" ref="L2338">INDEX(B2338:G2338,1,Intermediate!$B$6)</f>
        <v>4521.7299999999996</v>
      </c>
      <c r="M2338" s="3">
        <f>Intermediate!$B$7*K2338</f>
        <v>0</v>
      </c>
      <c r="N2338" s="3">
        <f t="shared" si="68"/>
        <v>92000</v>
      </c>
      <c r="O2338" s="3">
        <f t="shared" si="66"/>
        <v>0</v>
      </c>
      <c r="P2338" s="3">
        <f t="shared" si="69"/>
        <v>37.344411578367534</v>
      </c>
      <c r="Q2338" s="3">
        <f t="shared" si="67"/>
        <v>168861.34616625181</v>
      </c>
    </row>
    <row r="2339" spans="1:17">
      <c r="A2339" s="4">
        <v>41873</v>
      </c>
      <c r="B2339" s="10">
        <v>9454.36</v>
      </c>
      <c r="C2339" s="10">
        <v>4529.1400000000003</v>
      </c>
      <c r="D2339" s="10">
        <v>8971.19</v>
      </c>
      <c r="E2339" s="10">
        <v>4219.33</v>
      </c>
      <c r="F2339" s="10">
        <v>4202.04</v>
      </c>
      <c r="G2339" s="10">
        <v>4438.9399999999996</v>
      </c>
      <c r="H2339" s="3">
        <f t="shared" si="63"/>
        <v>8</v>
      </c>
      <c r="I2339" s="3">
        <f t="shared" si="64"/>
        <v>0</v>
      </c>
      <c r="J2339" s="3">
        <f>IF(AND(A2339&gt;=Intermediate!$B$4,A2339&lt;=Intermediate!$B$2),1,0)</f>
        <v>1</v>
      </c>
      <c r="K2339" s="3">
        <f t="shared" si="65"/>
        <v>0</v>
      </c>
      <c r="L2339" s="1">
        <f t="array" ref="L2339">INDEX(B2339:G2339,1,Intermediate!$B$6)</f>
        <v>4529.1400000000003</v>
      </c>
      <c r="M2339" s="3">
        <f>Intermediate!$B$7*K2339</f>
        <v>0</v>
      </c>
      <c r="N2339" s="3">
        <f t="shared" si="68"/>
        <v>92000</v>
      </c>
      <c r="O2339" s="3">
        <f t="shared" si="66"/>
        <v>0</v>
      </c>
      <c r="P2339" s="3">
        <f t="shared" si="69"/>
        <v>37.344411578367534</v>
      </c>
      <c r="Q2339" s="3">
        <f t="shared" si="67"/>
        <v>169138.06825604755</v>
      </c>
    </row>
    <row r="2340" spans="1:17">
      <c r="A2340" s="4">
        <v>41876</v>
      </c>
      <c r="B2340" s="10">
        <v>9431.3799999999992</v>
      </c>
      <c r="C2340" s="10">
        <v>4508.5600000000004</v>
      </c>
      <c r="D2340" s="10">
        <v>8943.08</v>
      </c>
      <c r="E2340" s="10">
        <v>4199.3599999999997</v>
      </c>
      <c r="F2340" s="10">
        <v>4172.17</v>
      </c>
      <c r="G2340" s="10">
        <v>4411.2299999999996</v>
      </c>
      <c r="H2340" s="3">
        <f t="shared" si="63"/>
        <v>8</v>
      </c>
      <c r="I2340" s="3">
        <f t="shared" si="64"/>
        <v>0</v>
      </c>
      <c r="J2340" s="3">
        <f>IF(AND(A2340&gt;=Intermediate!$B$4,A2340&lt;=Intermediate!$B$2),1,0)</f>
        <v>1</v>
      </c>
      <c r="K2340" s="3">
        <f t="shared" si="65"/>
        <v>0</v>
      </c>
      <c r="L2340" s="1">
        <f t="array" ref="L2340">INDEX(B2340:G2340,1,Intermediate!$B$6)</f>
        <v>4508.5600000000004</v>
      </c>
      <c r="M2340" s="3">
        <f>Intermediate!$B$7*K2340</f>
        <v>0</v>
      </c>
      <c r="N2340" s="3">
        <f t="shared" si="68"/>
        <v>92000</v>
      </c>
      <c r="O2340" s="3">
        <f t="shared" si="66"/>
        <v>0</v>
      </c>
      <c r="P2340" s="3">
        <f t="shared" si="69"/>
        <v>37.344411578367534</v>
      </c>
      <c r="Q2340" s="3">
        <f t="shared" si="67"/>
        <v>168369.52026576473</v>
      </c>
    </row>
    <row r="2341" spans="1:17">
      <c r="A2341" s="4">
        <v>41877</v>
      </c>
      <c r="B2341" s="10">
        <v>9428.9699999999993</v>
      </c>
      <c r="C2341" s="10">
        <v>4498.6000000000004</v>
      </c>
      <c r="D2341" s="10">
        <v>8937.43</v>
      </c>
      <c r="E2341" s="10">
        <v>4198.33</v>
      </c>
      <c r="F2341" s="10">
        <v>4170.91</v>
      </c>
      <c r="G2341" s="10">
        <v>4383.9399999999996</v>
      </c>
      <c r="H2341" s="3">
        <f t="shared" si="63"/>
        <v>8</v>
      </c>
      <c r="I2341" s="3">
        <f t="shared" si="64"/>
        <v>0</v>
      </c>
      <c r="J2341" s="3">
        <f>IF(AND(A2341&gt;=Intermediate!$B$4,A2341&lt;=Intermediate!$B$2),1,0)</f>
        <v>1</v>
      </c>
      <c r="K2341" s="3">
        <f t="shared" si="65"/>
        <v>0</v>
      </c>
      <c r="L2341" s="1">
        <f t="array" ref="L2341">INDEX(B2341:G2341,1,Intermediate!$B$6)</f>
        <v>4498.6000000000004</v>
      </c>
      <c r="M2341" s="3">
        <f>Intermediate!$B$7*K2341</f>
        <v>0</v>
      </c>
      <c r="N2341" s="3">
        <f t="shared" si="68"/>
        <v>92000</v>
      </c>
      <c r="O2341" s="3">
        <f t="shared" si="66"/>
        <v>0</v>
      </c>
      <c r="P2341" s="3">
        <f t="shared" si="69"/>
        <v>37.344411578367534</v>
      </c>
      <c r="Q2341" s="3">
        <f t="shared" si="67"/>
        <v>167997.56992644421</v>
      </c>
    </row>
    <row r="2342" spans="1:17">
      <c r="A2342" s="4">
        <v>41878</v>
      </c>
      <c r="B2342" s="10">
        <v>9464.52</v>
      </c>
      <c r="C2342" s="10">
        <v>4524.26</v>
      </c>
      <c r="D2342" s="10">
        <v>8976.09</v>
      </c>
      <c r="E2342" s="10">
        <v>4220.59</v>
      </c>
      <c r="F2342" s="10">
        <v>4199.8</v>
      </c>
      <c r="G2342" s="10">
        <v>4417.08</v>
      </c>
      <c r="H2342" s="3">
        <f t="shared" si="63"/>
        <v>8</v>
      </c>
      <c r="I2342" s="3">
        <f t="shared" si="64"/>
        <v>0</v>
      </c>
      <c r="J2342" s="3">
        <f>IF(AND(A2342&gt;=Intermediate!$B$4,A2342&lt;=Intermediate!$B$2),1,0)</f>
        <v>1</v>
      </c>
      <c r="K2342" s="3">
        <f t="shared" si="65"/>
        <v>0</v>
      </c>
      <c r="L2342" s="1">
        <f t="array" ref="L2342">INDEX(B2342:G2342,1,Intermediate!$B$6)</f>
        <v>4524.26</v>
      </c>
      <c r="M2342" s="3">
        <f>Intermediate!$B$7*K2342</f>
        <v>0</v>
      </c>
      <c r="N2342" s="3">
        <f t="shared" si="68"/>
        <v>92000</v>
      </c>
      <c r="O2342" s="3">
        <f t="shared" si="66"/>
        <v>0</v>
      </c>
      <c r="P2342" s="3">
        <f t="shared" si="69"/>
        <v>37.344411578367534</v>
      </c>
      <c r="Q2342" s="3">
        <f t="shared" si="67"/>
        <v>168955.8275275451</v>
      </c>
    </row>
    <row r="2343" spans="1:17">
      <c r="A2343" s="4">
        <v>41879</v>
      </c>
      <c r="B2343" s="10">
        <v>9479.08</v>
      </c>
      <c r="C2343" s="10">
        <v>4522.7</v>
      </c>
      <c r="D2343" s="10">
        <v>8984.16</v>
      </c>
      <c r="E2343" s="10">
        <v>4218.1000000000004</v>
      </c>
      <c r="F2343" s="10">
        <v>4187.79</v>
      </c>
      <c r="G2343" s="10">
        <v>4414.13</v>
      </c>
      <c r="H2343" s="3">
        <f t="shared" si="63"/>
        <v>8</v>
      </c>
      <c r="I2343" s="3">
        <f t="shared" si="64"/>
        <v>0</v>
      </c>
      <c r="J2343" s="3">
        <f>IF(AND(A2343&gt;=Intermediate!$B$4,A2343&lt;=Intermediate!$B$2),1,0)</f>
        <v>1</v>
      </c>
      <c r="K2343" s="3">
        <f t="shared" si="65"/>
        <v>0</v>
      </c>
      <c r="L2343" s="1">
        <f t="array" ref="L2343">INDEX(B2343:G2343,1,Intermediate!$B$6)</f>
        <v>4522.7</v>
      </c>
      <c r="M2343" s="3">
        <f>Intermediate!$B$7*K2343</f>
        <v>0</v>
      </c>
      <c r="N2343" s="3">
        <f t="shared" si="68"/>
        <v>92000</v>
      </c>
      <c r="O2343" s="3">
        <f t="shared" si="66"/>
        <v>0</v>
      </c>
      <c r="P2343" s="3">
        <f t="shared" si="69"/>
        <v>37.344411578367534</v>
      </c>
      <c r="Q2343" s="3">
        <f t="shared" si="67"/>
        <v>168897.57024548284</v>
      </c>
    </row>
    <row r="2344" spans="1:17">
      <c r="A2344" s="2">
        <v>41883</v>
      </c>
      <c r="B2344" s="10">
        <v>9584.51</v>
      </c>
      <c r="C2344" s="10">
        <v>4585.58</v>
      </c>
      <c r="D2344" s="10">
        <v>9093.92</v>
      </c>
      <c r="E2344" s="10">
        <v>4279.6899999999996</v>
      </c>
      <c r="F2344" s="10">
        <v>4263.79</v>
      </c>
      <c r="G2344" s="10">
        <v>4478.12</v>
      </c>
      <c r="H2344" s="3">
        <f t="shared" si="63"/>
        <v>9</v>
      </c>
      <c r="I2344" s="3">
        <f t="shared" si="64"/>
        <v>1</v>
      </c>
      <c r="J2344" s="3">
        <f>IF(AND(A2344&gt;=Intermediate!$B$4,A2344&lt;=Intermediate!$B$2),1,0)</f>
        <v>1</v>
      </c>
      <c r="K2344" s="3">
        <f t="shared" si="65"/>
        <v>1</v>
      </c>
      <c r="L2344" s="1">
        <f t="array" ref="L2344">INDEX(B2344:G2344,1,Intermediate!$B$6)</f>
        <v>4585.58</v>
      </c>
      <c r="M2344" s="3">
        <f>Intermediate!$B$7*K2344</f>
        <v>1000</v>
      </c>
      <c r="N2344" s="3">
        <f t="shared" si="68"/>
        <v>93000</v>
      </c>
      <c r="O2344" s="3">
        <f t="shared" si="66"/>
        <v>0.21807492182014054</v>
      </c>
      <c r="P2344" s="3">
        <f t="shared" si="69"/>
        <v>37.562486500187674</v>
      </c>
      <c r="Q2344" s="3">
        <f t="shared" si="67"/>
        <v>172245.78684553059</v>
      </c>
    </row>
    <row r="2345" spans="1:17">
      <c r="A2345" s="2">
        <v>41884</v>
      </c>
      <c r="B2345" s="10">
        <v>9651.06</v>
      </c>
      <c r="C2345" s="10">
        <v>4622.58</v>
      </c>
      <c r="D2345" s="10">
        <v>9158.94</v>
      </c>
      <c r="E2345" s="10">
        <v>4309.17</v>
      </c>
      <c r="F2345" s="10">
        <v>4293.4799999999996</v>
      </c>
      <c r="G2345" s="10">
        <v>4527.58</v>
      </c>
      <c r="H2345" s="3">
        <f t="shared" si="63"/>
        <v>9</v>
      </c>
      <c r="I2345" s="3">
        <f t="shared" si="64"/>
        <v>0</v>
      </c>
      <c r="J2345" s="3">
        <f>IF(AND(A2345&gt;=Intermediate!$B$4,A2345&lt;=Intermediate!$B$2),1,0)</f>
        <v>1</v>
      </c>
      <c r="K2345" s="3">
        <f t="shared" si="65"/>
        <v>0</v>
      </c>
      <c r="L2345" s="1">
        <f t="array" ref="L2345">INDEX(B2345:G2345,1,Intermediate!$B$6)</f>
        <v>4622.58</v>
      </c>
      <c r="M2345" s="3">
        <f>Intermediate!$B$7*K2345</f>
        <v>0</v>
      </c>
      <c r="N2345" s="3">
        <f t="shared" si="68"/>
        <v>93000</v>
      </c>
      <c r="O2345" s="3">
        <f t="shared" si="66"/>
        <v>0</v>
      </c>
      <c r="P2345" s="3">
        <f t="shared" si="69"/>
        <v>37.562486500187674</v>
      </c>
      <c r="Q2345" s="3">
        <f t="shared" si="67"/>
        <v>173635.59884603752</v>
      </c>
    </row>
    <row r="2346" spans="1:17">
      <c r="A2346" s="2">
        <v>41885</v>
      </c>
      <c r="B2346" s="10">
        <v>9693.77</v>
      </c>
      <c r="C2346" s="10">
        <v>4651.05</v>
      </c>
      <c r="D2346" s="10">
        <v>9206.14</v>
      </c>
      <c r="E2346" s="10">
        <v>4341.26</v>
      </c>
      <c r="F2346" s="10">
        <v>4339.91</v>
      </c>
      <c r="G2346" s="10">
        <v>4558.26</v>
      </c>
      <c r="H2346" s="3">
        <f t="shared" si="63"/>
        <v>9</v>
      </c>
      <c r="I2346" s="3">
        <f t="shared" si="64"/>
        <v>0</v>
      </c>
      <c r="J2346" s="3">
        <f>IF(AND(A2346&gt;=Intermediate!$B$4,A2346&lt;=Intermediate!$B$2),1,0)</f>
        <v>1</v>
      </c>
      <c r="K2346" s="3">
        <f t="shared" si="65"/>
        <v>0</v>
      </c>
      <c r="L2346" s="1">
        <f t="array" ref="L2346">INDEX(B2346:G2346,1,Intermediate!$B$6)</f>
        <v>4651.05</v>
      </c>
      <c r="M2346" s="3">
        <f>Intermediate!$B$7*K2346</f>
        <v>0</v>
      </c>
      <c r="N2346" s="3">
        <f t="shared" si="68"/>
        <v>93000</v>
      </c>
      <c r="O2346" s="3">
        <f t="shared" si="66"/>
        <v>0</v>
      </c>
      <c r="P2346" s="3">
        <f t="shared" si="69"/>
        <v>37.562486500187674</v>
      </c>
      <c r="Q2346" s="3">
        <f t="shared" si="67"/>
        <v>174705.00283669788</v>
      </c>
    </row>
    <row r="2347" spans="1:17">
      <c r="A2347" s="2">
        <v>41886</v>
      </c>
      <c r="B2347" s="10">
        <v>9673.42</v>
      </c>
      <c r="C2347" s="10">
        <v>4638.58</v>
      </c>
      <c r="D2347" s="10">
        <v>9184.5400000000009</v>
      </c>
      <c r="E2347" s="10">
        <v>4338.68</v>
      </c>
      <c r="F2347" s="10">
        <v>4346.6099999999997</v>
      </c>
      <c r="G2347" s="10">
        <v>4539.21</v>
      </c>
      <c r="H2347" s="3">
        <f t="shared" si="63"/>
        <v>9</v>
      </c>
      <c r="I2347" s="3">
        <f t="shared" si="64"/>
        <v>0</v>
      </c>
      <c r="J2347" s="3">
        <f>IF(AND(A2347&gt;=Intermediate!$B$4,A2347&lt;=Intermediate!$B$2),1,0)</f>
        <v>1</v>
      </c>
      <c r="K2347" s="3">
        <f t="shared" si="65"/>
        <v>0</v>
      </c>
      <c r="L2347" s="1">
        <f t="array" ref="L2347">INDEX(B2347:G2347,1,Intermediate!$B$6)</f>
        <v>4638.58</v>
      </c>
      <c r="M2347" s="3">
        <f>Intermediate!$B$7*K2347</f>
        <v>0</v>
      </c>
      <c r="N2347" s="3">
        <f t="shared" si="68"/>
        <v>93000</v>
      </c>
      <c r="O2347" s="3">
        <f t="shared" si="66"/>
        <v>0</v>
      </c>
      <c r="P2347" s="3">
        <f t="shared" si="69"/>
        <v>37.562486500187674</v>
      </c>
      <c r="Q2347" s="3">
        <f t="shared" si="67"/>
        <v>174236.59863004053</v>
      </c>
    </row>
    <row r="2348" spans="1:17">
      <c r="A2348" s="2">
        <v>41887</v>
      </c>
      <c r="B2348" s="10">
        <v>9666.02</v>
      </c>
      <c r="C2348" s="10">
        <v>4647.12</v>
      </c>
      <c r="D2348" s="10">
        <v>9185.85</v>
      </c>
      <c r="E2348" s="10">
        <v>4346.47</v>
      </c>
      <c r="F2348" s="10">
        <v>4366.45</v>
      </c>
      <c r="G2348" s="10">
        <v>4566.4799999999996</v>
      </c>
      <c r="H2348" s="3">
        <f t="shared" si="63"/>
        <v>9</v>
      </c>
      <c r="I2348" s="3">
        <f t="shared" si="64"/>
        <v>0</v>
      </c>
      <c r="J2348" s="3">
        <f>IF(AND(A2348&gt;=Intermediate!$B$4,A2348&lt;=Intermediate!$B$2),1,0)</f>
        <v>1</v>
      </c>
      <c r="K2348" s="3">
        <f t="shared" si="65"/>
        <v>0</v>
      </c>
      <c r="L2348" s="1">
        <f t="array" ref="L2348">INDEX(B2348:G2348,1,Intermediate!$B$6)</f>
        <v>4647.12</v>
      </c>
      <c r="M2348" s="3">
        <f>Intermediate!$B$7*K2348</f>
        <v>0</v>
      </c>
      <c r="N2348" s="3">
        <f t="shared" si="68"/>
        <v>93000</v>
      </c>
      <c r="O2348" s="3">
        <f t="shared" si="66"/>
        <v>0</v>
      </c>
      <c r="P2348" s="3">
        <f t="shared" si="69"/>
        <v>37.562486500187674</v>
      </c>
      <c r="Q2348" s="3">
        <f t="shared" si="67"/>
        <v>174557.38226475214</v>
      </c>
    </row>
    <row r="2349" spans="1:17">
      <c r="A2349" s="2">
        <v>41890</v>
      </c>
      <c r="B2349" s="10">
        <v>9773.0300000000007</v>
      </c>
      <c r="C2349" s="10">
        <v>4708.47</v>
      </c>
      <c r="D2349" s="10">
        <v>9293.44</v>
      </c>
      <c r="E2349" s="10">
        <v>4399.7</v>
      </c>
      <c r="F2349" s="10">
        <v>4424.99</v>
      </c>
      <c r="G2349" s="10">
        <v>4638.9399999999996</v>
      </c>
      <c r="H2349" s="3">
        <f t="shared" si="63"/>
        <v>9</v>
      </c>
      <c r="I2349" s="3">
        <f t="shared" si="64"/>
        <v>0</v>
      </c>
      <c r="J2349" s="3">
        <f>IF(AND(A2349&gt;=Intermediate!$B$4,A2349&lt;=Intermediate!$B$2),1,0)</f>
        <v>1</v>
      </c>
      <c r="K2349" s="3">
        <f t="shared" si="65"/>
        <v>0</v>
      </c>
      <c r="L2349" s="1">
        <f t="array" ref="L2349">INDEX(B2349:G2349,1,Intermediate!$B$6)</f>
        <v>4708.47</v>
      </c>
      <c r="M2349" s="3">
        <f>Intermediate!$B$7*K2349</f>
        <v>0</v>
      </c>
      <c r="N2349" s="3">
        <f t="shared" si="68"/>
        <v>93000</v>
      </c>
      <c r="O2349" s="3">
        <f t="shared" si="66"/>
        <v>0</v>
      </c>
      <c r="P2349" s="3">
        <f t="shared" si="69"/>
        <v>37.562486500187674</v>
      </c>
      <c r="Q2349" s="3">
        <f t="shared" si="67"/>
        <v>176861.84081153866</v>
      </c>
    </row>
    <row r="2350" spans="1:17">
      <c r="A2350" s="2">
        <v>41891</v>
      </c>
      <c r="B2350" s="10">
        <v>9758.61</v>
      </c>
      <c r="C2350" s="10">
        <v>4714.78</v>
      </c>
      <c r="D2350" s="10">
        <v>9292.25</v>
      </c>
      <c r="E2350" s="10">
        <v>4407.87</v>
      </c>
      <c r="F2350" s="10">
        <v>4446.66</v>
      </c>
      <c r="G2350" s="10">
        <v>4664.21</v>
      </c>
      <c r="H2350" s="3">
        <f t="shared" si="63"/>
        <v>9</v>
      </c>
      <c r="I2350" s="3">
        <f t="shared" si="64"/>
        <v>0</v>
      </c>
      <c r="J2350" s="3">
        <f>IF(AND(A2350&gt;=Intermediate!$B$4,A2350&lt;=Intermediate!$B$2),1,0)</f>
        <v>1</v>
      </c>
      <c r="K2350" s="3">
        <f t="shared" si="65"/>
        <v>0</v>
      </c>
      <c r="L2350" s="1">
        <f t="array" ref="L2350">INDEX(B2350:G2350,1,Intermediate!$B$6)</f>
        <v>4714.78</v>
      </c>
      <c r="M2350" s="3">
        <f>Intermediate!$B$7*K2350</f>
        <v>0</v>
      </c>
      <c r="N2350" s="3">
        <f t="shared" si="68"/>
        <v>93000</v>
      </c>
      <c r="O2350" s="3">
        <f t="shared" si="66"/>
        <v>0</v>
      </c>
      <c r="P2350" s="3">
        <f t="shared" si="69"/>
        <v>37.562486500187674</v>
      </c>
      <c r="Q2350" s="3">
        <f t="shared" si="67"/>
        <v>177098.86010135483</v>
      </c>
    </row>
    <row r="2351" spans="1:17">
      <c r="A2351" s="4">
        <v>41892</v>
      </c>
      <c r="B2351" s="10">
        <v>9684.19</v>
      </c>
      <c r="C2351" s="10">
        <v>4705.9799999999996</v>
      </c>
      <c r="D2351" s="10">
        <v>9240.24</v>
      </c>
      <c r="E2351" s="10">
        <v>4393.2299999999996</v>
      </c>
      <c r="F2351" s="10">
        <v>4450.1400000000003</v>
      </c>
      <c r="G2351" s="10">
        <v>4686.1099999999997</v>
      </c>
      <c r="H2351" s="3">
        <f t="shared" si="63"/>
        <v>9</v>
      </c>
      <c r="I2351" s="3">
        <f t="shared" si="64"/>
        <v>0</v>
      </c>
      <c r="J2351" s="3">
        <f>IF(AND(A2351&gt;=Intermediate!$B$4,A2351&lt;=Intermediate!$B$2),1,0)</f>
        <v>1</v>
      </c>
      <c r="K2351" s="3">
        <f t="shared" si="65"/>
        <v>0</v>
      </c>
      <c r="L2351" s="1">
        <f t="array" ref="L2351">INDEX(B2351:G2351,1,Intermediate!$B$6)</f>
        <v>4705.9799999999996</v>
      </c>
      <c r="M2351" s="3">
        <f>Intermediate!$B$7*K2351</f>
        <v>0</v>
      </c>
      <c r="N2351" s="3">
        <f t="shared" si="68"/>
        <v>93000</v>
      </c>
      <c r="O2351" s="3">
        <f t="shared" si="66"/>
        <v>0</v>
      </c>
      <c r="P2351" s="3">
        <f t="shared" si="69"/>
        <v>37.562486500187674</v>
      </c>
      <c r="Q2351" s="3">
        <f t="shared" si="67"/>
        <v>176768.31022015319</v>
      </c>
    </row>
    <row r="2352" spans="1:17">
      <c r="A2352" s="4">
        <v>41893</v>
      </c>
      <c r="B2352" s="10">
        <v>9683.06</v>
      </c>
      <c r="C2352" s="10">
        <v>4738.34</v>
      </c>
      <c r="D2352" s="10">
        <v>9261.27</v>
      </c>
      <c r="E2352" s="10">
        <v>4418.3</v>
      </c>
      <c r="F2352" s="10">
        <v>4501.93</v>
      </c>
      <c r="G2352" s="10">
        <v>4752.74</v>
      </c>
      <c r="H2352" s="3">
        <f t="shared" si="63"/>
        <v>9</v>
      </c>
      <c r="I2352" s="3">
        <f t="shared" si="64"/>
        <v>0</v>
      </c>
      <c r="J2352" s="3">
        <f>IF(AND(A2352&gt;=Intermediate!$B$4,A2352&lt;=Intermediate!$B$2),1,0)</f>
        <v>1</v>
      </c>
      <c r="K2352" s="3">
        <f t="shared" si="65"/>
        <v>0</v>
      </c>
      <c r="L2352" s="1">
        <f t="array" ref="L2352">INDEX(B2352:G2352,1,Intermediate!$B$6)</f>
        <v>4738.34</v>
      </c>
      <c r="M2352" s="3">
        <f>Intermediate!$B$7*K2352</f>
        <v>0</v>
      </c>
      <c r="N2352" s="3">
        <f t="shared" si="68"/>
        <v>93000</v>
      </c>
      <c r="O2352" s="3">
        <f t="shared" si="66"/>
        <v>0</v>
      </c>
      <c r="P2352" s="3">
        <f t="shared" si="69"/>
        <v>37.562486500187674</v>
      </c>
      <c r="Q2352" s="3">
        <f t="shared" si="67"/>
        <v>177983.83228329927</v>
      </c>
    </row>
    <row r="2353" spans="1:17">
      <c r="A2353" s="4">
        <v>41894</v>
      </c>
      <c r="B2353" s="10">
        <v>9706.17</v>
      </c>
      <c r="C2353" s="10">
        <v>4752.6899999999996</v>
      </c>
      <c r="D2353" s="10">
        <v>9286.77</v>
      </c>
      <c r="E2353" s="10">
        <v>4429.25</v>
      </c>
      <c r="F2353" s="10">
        <v>4512.6499999999996</v>
      </c>
      <c r="G2353" s="10">
        <v>4776.93</v>
      </c>
      <c r="H2353" s="3">
        <f t="shared" si="63"/>
        <v>9</v>
      </c>
      <c r="I2353" s="3">
        <f t="shared" si="64"/>
        <v>0</v>
      </c>
      <c r="J2353" s="3">
        <f>IF(AND(A2353&gt;=Intermediate!$B$4,A2353&lt;=Intermediate!$B$2),1,0)</f>
        <v>1</v>
      </c>
      <c r="K2353" s="3">
        <f t="shared" si="65"/>
        <v>0</v>
      </c>
      <c r="L2353" s="1">
        <f t="array" ref="L2353">INDEX(B2353:G2353,1,Intermediate!$B$6)</f>
        <v>4752.6899999999996</v>
      </c>
      <c r="M2353" s="3">
        <f>Intermediate!$B$7*K2353</f>
        <v>0</v>
      </c>
      <c r="N2353" s="3">
        <f t="shared" si="68"/>
        <v>93000</v>
      </c>
      <c r="O2353" s="3">
        <f t="shared" si="66"/>
        <v>0</v>
      </c>
      <c r="P2353" s="3">
        <f t="shared" si="69"/>
        <v>37.562486500187674</v>
      </c>
      <c r="Q2353" s="3">
        <f t="shared" si="67"/>
        <v>178522.85396457693</v>
      </c>
    </row>
    <row r="2354" spans="1:17">
      <c r="A2354" s="4">
        <v>41897</v>
      </c>
      <c r="B2354" s="10">
        <v>9636.84</v>
      </c>
      <c r="C2354" s="10">
        <v>4745.42</v>
      </c>
      <c r="D2354" s="10">
        <v>9240.76</v>
      </c>
      <c r="E2354" s="10">
        <v>4422.8500000000004</v>
      </c>
      <c r="F2354" s="10">
        <v>4531.72</v>
      </c>
      <c r="G2354" s="10">
        <v>4789.49</v>
      </c>
      <c r="H2354" s="3">
        <f t="shared" si="63"/>
        <v>9</v>
      </c>
      <c r="I2354" s="3">
        <f t="shared" si="64"/>
        <v>0</v>
      </c>
      <c r="J2354" s="3">
        <f>IF(AND(A2354&gt;=Intermediate!$B$4,A2354&lt;=Intermediate!$B$2),1,0)</f>
        <v>1</v>
      </c>
      <c r="K2354" s="3">
        <f t="shared" si="65"/>
        <v>0</v>
      </c>
      <c r="L2354" s="1">
        <f t="array" ref="L2354">INDEX(B2354:G2354,1,Intermediate!$B$6)</f>
        <v>4745.42</v>
      </c>
      <c r="M2354" s="3">
        <f>Intermediate!$B$7*K2354</f>
        <v>0</v>
      </c>
      <c r="N2354" s="3">
        <f t="shared" si="68"/>
        <v>93000</v>
      </c>
      <c r="O2354" s="3">
        <f t="shared" si="66"/>
        <v>0</v>
      </c>
      <c r="P2354" s="3">
        <f t="shared" si="69"/>
        <v>37.562486500187674</v>
      </c>
      <c r="Q2354" s="3">
        <f t="shared" si="67"/>
        <v>178249.77468772061</v>
      </c>
    </row>
    <row r="2355" spans="1:17">
      <c r="A2355" s="4">
        <v>41898</v>
      </c>
      <c r="B2355" s="10">
        <v>9481.51</v>
      </c>
      <c r="C2355" s="10">
        <v>4616.3</v>
      </c>
      <c r="D2355" s="10">
        <v>9058.7199999999993</v>
      </c>
      <c r="E2355" s="10">
        <v>4309.68</v>
      </c>
      <c r="F2355" s="10">
        <v>4370.37</v>
      </c>
      <c r="G2355" s="10">
        <v>4605.2700000000004</v>
      </c>
      <c r="H2355" s="3">
        <f t="shared" si="63"/>
        <v>9</v>
      </c>
      <c r="I2355" s="3">
        <f t="shared" si="64"/>
        <v>0</v>
      </c>
      <c r="J2355" s="3">
        <f>IF(AND(A2355&gt;=Intermediate!$B$4,A2355&lt;=Intermediate!$B$2),1,0)</f>
        <v>1</v>
      </c>
      <c r="K2355" s="3">
        <f t="shared" si="65"/>
        <v>0</v>
      </c>
      <c r="L2355" s="1">
        <f t="array" ref="L2355">INDEX(B2355:G2355,1,Intermediate!$B$6)</f>
        <v>4616.3</v>
      </c>
      <c r="M2355" s="3">
        <f>Intermediate!$B$7*K2355</f>
        <v>0</v>
      </c>
      <c r="N2355" s="3">
        <f t="shared" si="68"/>
        <v>93000</v>
      </c>
      <c r="O2355" s="3">
        <f t="shared" si="66"/>
        <v>0</v>
      </c>
      <c r="P2355" s="3">
        <f t="shared" si="69"/>
        <v>37.562486500187674</v>
      </c>
      <c r="Q2355" s="3">
        <f t="shared" si="67"/>
        <v>173399.70643081635</v>
      </c>
    </row>
    <row r="2356" spans="1:17">
      <c r="A2356" s="4">
        <v>41899</v>
      </c>
      <c r="B2356" s="10">
        <v>9534.1299999999992</v>
      </c>
      <c r="C2356" s="10">
        <v>4635.21</v>
      </c>
      <c r="D2356" s="10">
        <v>9103.02</v>
      </c>
      <c r="E2356" s="10">
        <v>4330.76</v>
      </c>
      <c r="F2356" s="10">
        <v>4389.96</v>
      </c>
      <c r="G2356" s="10">
        <v>4610.3999999999996</v>
      </c>
      <c r="H2356" s="3">
        <f t="shared" si="63"/>
        <v>9</v>
      </c>
      <c r="I2356" s="3">
        <f t="shared" si="64"/>
        <v>0</v>
      </c>
      <c r="J2356" s="3">
        <f>IF(AND(A2356&gt;=Intermediate!$B$4,A2356&lt;=Intermediate!$B$2),1,0)</f>
        <v>1</v>
      </c>
      <c r="K2356" s="3">
        <f t="shared" si="65"/>
        <v>0</v>
      </c>
      <c r="L2356" s="1">
        <f t="array" ref="L2356">INDEX(B2356:G2356,1,Intermediate!$B$6)</f>
        <v>4635.21</v>
      </c>
      <c r="M2356" s="3">
        <f>Intermediate!$B$7*K2356</f>
        <v>0</v>
      </c>
      <c r="N2356" s="3">
        <f t="shared" si="68"/>
        <v>93000</v>
      </c>
      <c r="O2356" s="3">
        <f t="shared" si="66"/>
        <v>0</v>
      </c>
      <c r="P2356" s="3">
        <f t="shared" si="69"/>
        <v>37.562486500187674</v>
      </c>
      <c r="Q2356" s="3">
        <f t="shared" si="67"/>
        <v>174110.01305053491</v>
      </c>
    </row>
    <row r="2357" spans="1:17">
      <c r="A2357" s="4">
        <v>41900</v>
      </c>
      <c r="B2357" s="10">
        <v>9705.7199999999993</v>
      </c>
      <c r="C2357" s="10">
        <v>4729.95</v>
      </c>
      <c r="D2357" s="10">
        <v>9270.06</v>
      </c>
      <c r="E2357" s="10">
        <v>4406.74</v>
      </c>
      <c r="F2357" s="10">
        <v>4465.24</v>
      </c>
      <c r="G2357" s="10">
        <v>4727.6400000000003</v>
      </c>
      <c r="H2357" s="3">
        <f t="shared" si="63"/>
        <v>9</v>
      </c>
      <c r="I2357" s="3">
        <f t="shared" si="64"/>
        <v>0</v>
      </c>
      <c r="J2357" s="3">
        <f>IF(AND(A2357&gt;=Intermediate!$B$4,A2357&lt;=Intermediate!$B$2),1,0)</f>
        <v>1</v>
      </c>
      <c r="K2357" s="3">
        <f t="shared" si="65"/>
        <v>0</v>
      </c>
      <c r="L2357" s="1">
        <f t="array" ref="L2357">INDEX(B2357:G2357,1,Intermediate!$B$6)</f>
        <v>4729.95</v>
      </c>
      <c r="M2357" s="3">
        <f>Intermediate!$B$7*K2357</f>
        <v>0</v>
      </c>
      <c r="N2357" s="3">
        <f t="shared" si="68"/>
        <v>93000</v>
      </c>
      <c r="O2357" s="3">
        <f t="shared" si="66"/>
        <v>0</v>
      </c>
      <c r="P2357" s="3">
        <f t="shared" si="69"/>
        <v>37.562486500187674</v>
      </c>
      <c r="Q2357" s="3">
        <f t="shared" si="67"/>
        <v>177668.68302156267</v>
      </c>
    </row>
    <row r="2358" spans="1:17">
      <c r="A2358" s="4">
        <v>41901</v>
      </c>
      <c r="B2358" s="10">
        <v>9702.4500000000007</v>
      </c>
      <c r="C2358" s="10">
        <v>4739.2700000000004</v>
      </c>
      <c r="D2358" s="10">
        <v>9272.59</v>
      </c>
      <c r="E2358" s="10">
        <v>4408.1400000000003</v>
      </c>
      <c r="F2358" s="10">
        <v>4469.84</v>
      </c>
      <c r="G2358" s="10">
        <v>4770.37</v>
      </c>
      <c r="H2358" s="3">
        <f t="shared" si="63"/>
        <v>9</v>
      </c>
      <c r="I2358" s="3">
        <f t="shared" si="64"/>
        <v>0</v>
      </c>
      <c r="J2358" s="3">
        <f>IF(AND(A2358&gt;=Intermediate!$B$4,A2358&lt;=Intermediate!$B$2),1,0)</f>
        <v>1</v>
      </c>
      <c r="K2358" s="3">
        <f t="shared" si="65"/>
        <v>0</v>
      </c>
      <c r="L2358" s="1">
        <f t="array" ref="L2358">INDEX(B2358:G2358,1,Intermediate!$B$6)</f>
        <v>4739.2700000000004</v>
      </c>
      <c r="M2358" s="3">
        <f>Intermediate!$B$7*K2358</f>
        <v>0</v>
      </c>
      <c r="N2358" s="3">
        <f t="shared" si="68"/>
        <v>93000</v>
      </c>
      <c r="O2358" s="3">
        <f t="shared" si="66"/>
        <v>0</v>
      </c>
      <c r="P2358" s="3">
        <f t="shared" si="69"/>
        <v>37.562486500187674</v>
      </c>
      <c r="Q2358" s="3">
        <f t="shared" si="67"/>
        <v>178018.76539574444</v>
      </c>
    </row>
    <row r="2359" spans="1:17">
      <c r="A2359" s="4">
        <v>41904</v>
      </c>
      <c r="B2359" s="10">
        <v>9728.65</v>
      </c>
      <c r="C2359" s="10">
        <v>4752</v>
      </c>
      <c r="D2359" s="10">
        <v>9294.4500000000007</v>
      </c>
      <c r="E2359" s="10">
        <v>4411.83</v>
      </c>
      <c r="F2359" s="10">
        <v>4465.41</v>
      </c>
      <c r="G2359" s="10">
        <v>4791.13</v>
      </c>
      <c r="H2359" s="3">
        <f t="shared" si="63"/>
        <v>9</v>
      </c>
      <c r="I2359" s="3">
        <f t="shared" si="64"/>
        <v>0</v>
      </c>
      <c r="J2359" s="3">
        <f>IF(AND(A2359&gt;=Intermediate!$B$4,A2359&lt;=Intermediate!$B$2),1,0)</f>
        <v>1</v>
      </c>
      <c r="K2359" s="3">
        <f t="shared" si="65"/>
        <v>0</v>
      </c>
      <c r="L2359" s="1">
        <f t="array" ref="L2359">INDEX(B2359:G2359,1,Intermediate!$B$6)</f>
        <v>4752</v>
      </c>
      <c r="M2359" s="3">
        <f>Intermediate!$B$7*K2359</f>
        <v>0</v>
      </c>
      <c r="N2359" s="3">
        <f t="shared" si="68"/>
        <v>93000</v>
      </c>
      <c r="O2359" s="3">
        <f t="shared" si="66"/>
        <v>0</v>
      </c>
      <c r="P2359" s="3">
        <f t="shared" si="69"/>
        <v>37.562486500187674</v>
      </c>
      <c r="Q2359" s="3">
        <f t="shared" si="67"/>
        <v>178496.93584889182</v>
      </c>
    </row>
    <row r="2360" spans="1:17">
      <c r="A2360" s="4">
        <v>41905</v>
      </c>
      <c r="B2360" s="10">
        <v>9567.15</v>
      </c>
      <c r="C2360" s="10">
        <v>4663.67</v>
      </c>
      <c r="D2360" s="10">
        <v>9136.61</v>
      </c>
      <c r="E2360" s="10">
        <v>4338.95</v>
      </c>
      <c r="F2360" s="10">
        <v>4391.01</v>
      </c>
      <c r="G2360" s="10">
        <v>4677.3599999999997</v>
      </c>
      <c r="H2360" s="3">
        <f t="shared" si="63"/>
        <v>9</v>
      </c>
      <c r="I2360" s="3">
        <f t="shared" si="64"/>
        <v>0</v>
      </c>
      <c r="J2360" s="3">
        <f>IF(AND(A2360&gt;=Intermediate!$B$4,A2360&lt;=Intermediate!$B$2),1,0)</f>
        <v>1</v>
      </c>
      <c r="K2360" s="3">
        <f t="shared" si="65"/>
        <v>0</v>
      </c>
      <c r="L2360" s="1">
        <f t="array" ref="L2360">INDEX(B2360:G2360,1,Intermediate!$B$6)</f>
        <v>4663.67</v>
      </c>
      <c r="M2360" s="3">
        <f>Intermediate!$B$7*K2360</f>
        <v>0</v>
      </c>
      <c r="N2360" s="3">
        <f t="shared" si="68"/>
        <v>93000</v>
      </c>
      <c r="O2360" s="3">
        <f t="shared" si="66"/>
        <v>0</v>
      </c>
      <c r="P2360" s="3">
        <f t="shared" si="69"/>
        <v>37.562486500187674</v>
      </c>
      <c r="Q2360" s="3">
        <f t="shared" si="67"/>
        <v>175179.04141633026</v>
      </c>
    </row>
    <row r="2361" spans="1:17">
      <c r="A2361" s="4">
        <v>41906</v>
      </c>
      <c r="B2361" s="10">
        <v>9545.75</v>
      </c>
      <c r="C2361" s="10">
        <v>4626.1899999999996</v>
      </c>
      <c r="D2361" s="10">
        <v>9098</v>
      </c>
      <c r="E2361" s="10">
        <v>4311.13</v>
      </c>
      <c r="F2361" s="10">
        <v>4344.49</v>
      </c>
      <c r="G2361" s="10">
        <v>4595.1899999999996</v>
      </c>
      <c r="H2361" s="3">
        <f t="shared" si="63"/>
        <v>9</v>
      </c>
      <c r="I2361" s="3">
        <f t="shared" si="64"/>
        <v>0</v>
      </c>
      <c r="J2361" s="3">
        <f>IF(AND(A2361&gt;=Intermediate!$B$4,A2361&lt;=Intermediate!$B$2),1,0)</f>
        <v>1</v>
      </c>
      <c r="K2361" s="3">
        <f t="shared" si="65"/>
        <v>0</v>
      </c>
      <c r="L2361" s="1">
        <f t="array" ref="L2361">INDEX(B2361:G2361,1,Intermediate!$B$6)</f>
        <v>4626.1899999999996</v>
      </c>
      <c r="M2361" s="3">
        <f>Intermediate!$B$7*K2361</f>
        <v>0</v>
      </c>
      <c r="N2361" s="3">
        <f t="shared" si="68"/>
        <v>93000</v>
      </c>
      <c r="O2361" s="3">
        <f t="shared" si="66"/>
        <v>0</v>
      </c>
      <c r="P2361" s="3">
        <f t="shared" si="69"/>
        <v>37.562486500187674</v>
      </c>
      <c r="Q2361" s="3">
        <f t="shared" si="67"/>
        <v>173771.19942230321</v>
      </c>
    </row>
    <row r="2362" spans="1:17">
      <c r="A2362" s="4">
        <v>41907</v>
      </c>
      <c r="B2362" s="10">
        <v>9430.11</v>
      </c>
      <c r="C2362" s="10">
        <v>4533.13</v>
      </c>
      <c r="D2362" s="10">
        <v>8965.36</v>
      </c>
      <c r="E2362" s="10">
        <v>4240.79</v>
      </c>
      <c r="F2362" s="10">
        <v>4255.63</v>
      </c>
      <c r="G2362" s="10">
        <v>4439.8500000000004</v>
      </c>
      <c r="H2362" s="3">
        <f t="shared" si="63"/>
        <v>9</v>
      </c>
      <c r="I2362" s="3">
        <f t="shared" si="64"/>
        <v>0</v>
      </c>
      <c r="J2362" s="3">
        <f>IF(AND(A2362&gt;=Intermediate!$B$4,A2362&lt;=Intermediate!$B$2),1,0)</f>
        <v>1</v>
      </c>
      <c r="K2362" s="3">
        <f t="shared" si="65"/>
        <v>0</v>
      </c>
      <c r="L2362" s="1">
        <f t="array" ref="L2362">INDEX(B2362:G2362,1,Intermediate!$B$6)</f>
        <v>4533.13</v>
      </c>
      <c r="M2362" s="3">
        <f>Intermediate!$B$7*K2362</f>
        <v>0</v>
      </c>
      <c r="N2362" s="3">
        <f t="shared" si="68"/>
        <v>93000</v>
      </c>
      <c r="O2362" s="3">
        <f t="shared" si="66"/>
        <v>0</v>
      </c>
      <c r="P2362" s="3">
        <f t="shared" si="69"/>
        <v>37.562486500187674</v>
      </c>
      <c r="Q2362" s="3">
        <f t="shared" si="67"/>
        <v>170275.63442859575</v>
      </c>
    </row>
    <row r="2363" spans="1:17">
      <c r="A2363" s="4">
        <v>41908</v>
      </c>
      <c r="B2363" s="10">
        <v>9510</v>
      </c>
      <c r="C2363" s="10">
        <v>4570.97</v>
      </c>
      <c r="D2363" s="10">
        <v>9040.84</v>
      </c>
      <c r="E2363" s="10">
        <v>4277.55</v>
      </c>
      <c r="F2363" s="10">
        <v>4294.03</v>
      </c>
      <c r="G2363" s="10">
        <v>4463.6499999999996</v>
      </c>
      <c r="H2363" s="3">
        <f t="shared" si="63"/>
        <v>9</v>
      </c>
      <c r="I2363" s="3">
        <f t="shared" si="64"/>
        <v>0</v>
      </c>
      <c r="J2363" s="3">
        <f>IF(AND(A2363&gt;=Intermediate!$B$4,A2363&lt;=Intermediate!$B$2),1,0)</f>
        <v>1</v>
      </c>
      <c r="K2363" s="3">
        <f t="shared" si="65"/>
        <v>0</v>
      </c>
      <c r="L2363" s="1">
        <f t="array" ref="L2363">INDEX(B2363:G2363,1,Intermediate!$B$6)</f>
        <v>4570.97</v>
      </c>
      <c r="M2363" s="3">
        <f>Intermediate!$B$7*K2363</f>
        <v>0</v>
      </c>
      <c r="N2363" s="3">
        <f t="shared" si="68"/>
        <v>93000</v>
      </c>
      <c r="O2363" s="3">
        <f t="shared" si="66"/>
        <v>0</v>
      </c>
      <c r="P2363" s="3">
        <f t="shared" si="69"/>
        <v>37.562486500187674</v>
      </c>
      <c r="Q2363" s="3">
        <f t="shared" si="67"/>
        <v>171696.99891776286</v>
      </c>
    </row>
    <row r="2364" spans="1:17">
      <c r="A2364" s="4">
        <v>41911</v>
      </c>
      <c r="B2364" s="10">
        <v>9508.26</v>
      </c>
      <c r="C2364" s="10">
        <v>4600.01</v>
      </c>
      <c r="D2364" s="10">
        <v>9057.52</v>
      </c>
      <c r="E2364" s="10">
        <v>4294.3900000000003</v>
      </c>
      <c r="F2364" s="10">
        <v>4329.79</v>
      </c>
      <c r="G2364" s="10">
        <v>4547.82</v>
      </c>
      <c r="H2364" s="3">
        <f t="shared" si="63"/>
        <v>9</v>
      </c>
      <c r="I2364" s="3">
        <f t="shared" si="64"/>
        <v>0</v>
      </c>
      <c r="J2364" s="3">
        <f>IF(AND(A2364&gt;=Intermediate!$B$4,A2364&lt;=Intermediate!$B$2),1,0)</f>
        <v>1</v>
      </c>
      <c r="K2364" s="3">
        <f t="shared" si="65"/>
        <v>0</v>
      </c>
      <c r="L2364" s="1">
        <f t="array" ref="L2364">INDEX(B2364:G2364,1,Intermediate!$B$6)</f>
        <v>4600.01</v>
      </c>
      <c r="M2364" s="3">
        <f>Intermediate!$B$7*K2364</f>
        <v>0</v>
      </c>
      <c r="N2364" s="3">
        <f t="shared" si="68"/>
        <v>93000</v>
      </c>
      <c r="O2364" s="3">
        <f t="shared" si="66"/>
        <v>0</v>
      </c>
      <c r="P2364" s="3">
        <f t="shared" si="69"/>
        <v>37.562486500187674</v>
      </c>
      <c r="Q2364" s="3">
        <f t="shared" si="67"/>
        <v>172787.8135257283</v>
      </c>
    </row>
    <row r="2365" spans="1:17">
      <c r="A2365" s="4">
        <v>41912</v>
      </c>
      <c r="B2365" s="10">
        <v>9514.4</v>
      </c>
      <c r="C2365" s="10">
        <v>4606.09</v>
      </c>
      <c r="D2365" s="10">
        <v>9067.9500000000007</v>
      </c>
      <c r="E2365" s="10">
        <v>4300.83</v>
      </c>
      <c r="F2365" s="10">
        <v>4338.63</v>
      </c>
      <c r="G2365" s="10">
        <v>4560.3599999999997</v>
      </c>
      <c r="H2365" s="3">
        <f t="shared" si="63"/>
        <v>9</v>
      </c>
      <c r="I2365" s="3">
        <f t="shared" si="64"/>
        <v>0</v>
      </c>
      <c r="J2365" s="3">
        <f>IF(AND(A2365&gt;=Intermediate!$B$4,A2365&lt;=Intermediate!$B$2),1,0)</f>
        <v>1</v>
      </c>
      <c r="K2365" s="3">
        <f t="shared" si="65"/>
        <v>0</v>
      </c>
      <c r="L2365" s="1">
        <f t="array" ref="L2365">INDEX(B2365:G2365,1,Intermediate!$B$6)</f>
        <v>4606.09</v>
      </c>
      <c r="M2365" s="3">
        <f>Intermediate!$B$7*K2365</f>
        <v>0</v>
      </c>
      <c r="N2365" s="3">
        <f t="shared" si="68"/>
        <v>93000</v>
      </c>
      <c r="O2365" s="3">
        <f t="shared" si="66"/>
        <v>0</v>
      </c>
      <c r="P2365" s="3">
        <f t="shared" si="69"/>
        <v>37.562486500187674</v>
      </c>
      <c r="Q2365" s="3">
        <f t="shared" si="67"/>
        <v>173016.19344364945</v>
      </c>
    </row>
    <row r="2366" spans="1:17">
      <c r="A2366" s="2">
        <v>41913</v>
      </c>
      <c r="B2366" s="10">
        <v>9488.6299999999992</v>
      </c>
      <c r="C2366" s="10">
        <v>4591.63</v>
      </c>
      <c r="D2366" s="10">
        <v>9043</v>
      </c>
      <c r="E2366" s="10">
        <v>4291.79</v>
      </c>
      <c r="F2366" s="10">
        <v>4332.8500000000004</v>
      </c>
      <c r="G2366" s="10">
        <v>4537.93</v>
      </c>
      <c r="H2366" s="3">
        <f t="shared" si="63"/>
        <v>10</v>
      </c>
      <c r="I2366" s="3">
        <f t="shared" si="64"/>
        <v>1</v>
      </c>
      <c r="J2366" s="3">
        <f>IF(AND(A2366&gt;=Intermediate!$B$4,A2366&lt;=Intermediate!$B$2),1,0)</f>
        <v>1</v>
      </c>
      <c r="K2366" s="3">
        <f t="shared" si="65"/>
        <v>1</v>
      </c>
      <c r="L2366" s="1">
        <f t="array" ref="L2366">INDEX(B2366:G2366,1,Intermediate!$B$6)</f>
        <v>4591.63</v>
      </c>
      <c r="M2366" s="3">
        <f>Intermediate!$B$7*K2366</f>
        <v>1000</v>
      </c>
      <c r="N2366" s="3">
        <f t="shared" si="68"/>
        <v>94000</v>
      </c>
      <c r="O2366" s="3">
        <f t="shared" si="66"/>
        <v>0.21778758305873949</v>
      </c>
      <c r="P2366" s="3">
        <f t="shared" si="69"/>
        <v>37.780274083246411</v>
      </c>
      <c r="Q2366" s="3">
        <f t="shared" si="67"/>
        <v>173473.03988885673</v>
      </c>
    </row>
    <row r="2367" spans="1:17">
      <c r="A2367" s="2">
        <v>41919</v>
      </c>
      <c r="B2367" s="10">
        <v>9374.34</v>
      </c>
      <c r="C2367" s="10">
        <v>4542.54</v>
      </c>
      <c r="D2367" s="10">
        <v>8939.5400000000009</v>
      </c>
      <c r="E2367" s="10">
        <v>4246</v>
      </c>
      <c r="F2367" s="10">
        <v>4291.72</v>
      </c>
      <c r="G2367" s="10">
        <v>4491.93</v>
      </c>
      <c r="H2367" s="3">
        <f t="shared" si="63"/>
        <v>10</v>
      </c>
      <c r="I2367" s="3">
        <f t="shared" si="64"/>
        <v>0</v>
      </c>
      <c r="J2367" s="3">
        <f>IF(AND(A2367&gt;=Intermediate!$B$4,A2367&lt;=Intermediate!$B$2),1,0)</f>
        <v>1</v>
      </c>
      <c r="K2367" s="3">
        <f t="shared" si="65"/>
        <v>0</v>
      </c>
      <c r="L2367" s="1">
        <f t="array" ref="L2367">INDEX(B2367:G2367,1,Intermediate!$B$6)</f>
        <v>4542.54</v>
      </c>
      <c r="M2367" s="3">
        <f>Intermediate!$B$7*K2367</f>
        <v>0</v>
      </c>
      <c r="N2367" s="3">
        <f t="shared" si="68"/>
        <v>94000</v>
      </c>
      <c r="O2367" s="3">
        <f t="shared" si="66"/>
        <v>0</v>
      </c>
      <c r="P2367" s="3">
        <f t="shared" si="69"/>
        <v>37.780274083246411</v>
      </c>
      <c r="Q2367" s="3">
        <f t="shared" si="67"/>
        <v>171618.40623411015</v>
      </c>
    </row>
    <row r="2368" spans="1:17">
      <c r="A2368" s="2">
        <v>41920</v>
      </c>
      <c r="B2368" s="10">
        <v>9363.77</v>
      </c>
      <c r="C2368" s="10">
        <v>4536.12</v>
      </c>
      <c r="D2368" s="10">
        <v>8927.98</v>
      </c>
      <c r="E2368" s="10">
        <v>4240.3500000000004</v>
      </c>
      <c r="F2368" s="10">
        <v>4285.33</v>
      </c>
      <c r="G2368" s="10">
        <v>4482.24</v>
      </c>
      <c r="H2368" s="3">
        <f t="shared" si="63"/>
        <v>10</v>
      </c>
      <c r="I2368" s="3">
        <f t="shared" si="64"/>
        <v>0</v>
      </c>
      <c r="J2368" s="3">
        <f>IF(AND(A2368&gt;=Intermediate!$B$4,A2368&lt;=Intermediate!$B$2),1,0)</f>
        <v>1</v>
      </c>
      <c r="K2368" s="3">
        <f t="shared" si="65"/>
        <v>0</v>
      </c>
      <c r="L2368" s="1">
        <f t="array" ref="L2368">INDEX(B2368:G2368,1,Intermediate!$B$6)</f>
        <v>4536.12</v>
      </c>
      <c r="M2368" s="3">
        <f>Intermediate!$B$7*K2368</f>
        <v>0</v>
      </c>
      <c r="N2368" s="3">
        <f t="shared" si="68"/>
        <v>94000</v>
      </c>
      <c r="O2368" s="3">
        <f t="shared" si="66"/>
        <v>0</v>
      </c>
      <c r="P2368" s="3">
        <f t="shared" si="69"/>
        <v>37.780274083246411</v>
      </c>
      <c r="Q2368" s="3">
        <f t="shared" si="67"/>
        <v>171375.85687449572</v>
      </c>
    </row>
    <row r="2369" spans="1:17">
      <c r="A2369" s="2">
        <v>41921</v>
      </c>
      <c r="B2369" s="10">
        <v>9510.5300000000007</v>
      </c>
      <c r="C2369" s="10">
        <v>4612.9799999999996</v>
      </c>
      <c r="D2369" s="10">
        <v>9068.9699999999993</v>
      </c>
      <c r="E2369" s="10">
        <v>4310.8599999999997</v>
      </c>
      <c r="F2369" s="10">
        <v>4362.68</v>
      </c>
      <c r="G2369" s="10">
        <v>4561.92</v>
      </c>
      <c r="H2369" s="3">
        <f t="shared" si="63"/>
        <v>10</v>
      </c>
      <c r="I2369" s="3">
        <f t="shared" si="64"/>
        <v>0</v>
      </c>
      <c r="J2369" s="3">
        <f>IF(AND(A2369&gt;=Intermediate!$B$4,A2369&lt;=Intermediate!$B$2),1,0)</f>
        <v>1</v>
      </c>
      <c r="K2369" s="3">
        <f t="shared" si="65"/>
        <v>0</v>
      </c>
      <c r="L2369" s="1">
        <f t="array" ref="L2369">INDEX(B2369:G2369,1,Intermediate!$B$6)</f>
        <v>4612.9799999999996</v>
      </c>
      <c r="M2369" s="3">
        <f>Intermediate!$B$7*K2369</f>
        <v>0</v>
      </c>
      <c r="N2369" s="3">
        <f t="shared" si="68"/>
        <v>94000</v>
      </c>
      <c r="O2369" s="3">
        <f t="shared" si="66"/>
        <v>0</v>
      </c>
      <c r="P2369" s="3">
        <f t="shared" si="69"/>
        <v>37.780274083246411</v>
      </c>
      <c r="Q2369" s="3">
        <f t="shared" si="67"/>
        <v>174279.648740534</v>
      </c>
    </row>
    <row r="2370" spans="1:17">
      <c r="A2370" s="4">
        <v>41922</v>
      </c>
      <c r="B2370" s="10">
        <v>9382.58</v>
      </c>
      <c r="C2370" s="10">
        <v>4550.46</v>
      </c>
      <c r="D2370" s="10">
        <v>8947.31</v>
      </c>
      <c r="E2370" s="10">
        <v>4250.1000000000004</v>
      </c>
      <c r="F2370" s="10">
        <v>4297.26</v>
      </c>
      <c r="G2370" s="10">
        <v>4504.67</v>
      </c>
      <c r="H2370" s="3">
        <f t="shared" si="63"/>
        <v>10</v>
      </c>
      <c r="I2370" s="3">
        <f t="shared" si="64"/>
        <v>0</v>
      </c>
      <c r="J2370" s="3">
        <f>IF(AND(A2370&gt;=Intermediate!$B$4,A2370&lt;=Intermediate!$B$2),1,0)</f>
        <v>1</v>
      </c>
      <c r="K2370" s="3">
        <f t="shared" si="65"/>
        <v>0</v>
      </c>
      <c r="L2370" s="1">
        <f t="array" ref="L2370">INDEX(B2370:G2370,1,Intermediate!$B$6)</f>
        <v>4550.46</v>
      </c>
      <c r="M2370" s="3">
        <f>Intermediate!$B$7*K2370</f>
        <v>0</v>
      </c>
      <c r="N2370" s="3">
        <f t="shared" si="68"/>
        <v>94000</v>
      </c>
      <c r="O2370" s="3">
        <f t="shared" si="66"/>
        <v>0</v>
      </c>
      <c r="P2370" s="3">
        <f t="shared" si="69"/>
        <v>37.780274083246411</v>
      </c>
      <c r="Q2370" s="3">
        <f t="shared" si="67"/>
        <v>171917.62600484947</v>
      </c>
    </row>
    <row r="2371" spans="1:17">
      <c r="A2371" s="4">
        <v>41925</v>
      </c>
      <c r="B2371" s="10">
        <v>9414.17</v>
      </c>
      <c r="C2371" s="10">
        <v>4569.75</v>
      </c>
      <c r="D2371" s="10">
        <v>8978.5</v>
      </c>
      <c r="E2371" s="10">
        <v>4268.3900000000003</v>
      </c>
      <c r="F2371" s="10">
        <v>4320.3599999999997</v>
      </c>
      <c r="G2371" s="10">
        <v>4532.67</v>
      </c>
      <c r="H2371" s="3">
        <f t="shared" si="63"/>
        <v>10</v>
      </c>
      <c r="I2371" s="3">
        <f t="shared" si="64"/>
        <v>0</v>
      </c>
      <c r="J2371" s="3">
        <f>IF(AND(A2371&gt;=Intermediate!$B$4,A2371&lt;=Intermediate!$B$2),1,0)</f>
        <v>1</v>
      </c>
      <c r="K2371" s="3">
        <f t="shared" si="65"/>
        <v>0</v>
      </c>
      <c r="L2371" s="1">
        <f t="array" ref="L2371">INDEX(B2371:G2371,1,Intermediate!$B$6)</f>
        <v>4569.75</v>
      </c>
      <c r="M2371" s="3">
        <f>Intermediate!$B$7*K2371</f>
        <v>0</v>
      </c>
      <c r="N2371" s="3">
        <f t="shared" si="68"/>
        <v>94000</v>
      </c>
      <c r="O2371" s="3">
        <f t="shared" si="66"/>
        <v>0</v>
      </c>
      <c r="P2371" s="3">
        <f t="shared" si="69"/>
        <v>37.780274083246411</v>
      </c>
      <c r="Q2371" s="3">
        <f t="shared" si="67"/>
        <v>172646.40749191528</v>
      </c>
    </row>
    <row r="2372" spans="1:17">
      <c r="A2372" s="4">
        <v>41926</v>
      </c>
      <c r="B2372" s="10">
        <v>9398</v>
      </c>
      <c r="C2372" s="10">
        <v>4562.74</v>
      </c>
      <c r="D2372" s="10">
        <v>8960.7999999999993</v>
      </c>
      <c r="E2372" s="10">
        <v>4260.0200000000004</v>
      </c>
      <c r="F2372" s="10">
        <v>4312.33</v>
      </c>
      <c r="G2372" s="10">
        <v>4534.72</v>
      </c>
      <c r="H2372" s="3">
        <f t="shared" si="63"/>
        <v>10</v>
      </c>
      <c r="I2372" s="3">
        <f t="shared" si="64"/>
        <v>0</v>
      </c>
      <c r="J2372" s="3">
        <f>IF(AND(A2372&gt;=Intermediate!$B$4,A2372&lt;=Intermediate!$B$2),1,0)</f>
        <v>1</v>
      </c>
      <c r="K2372" s="3">
        <f t="shared" si="65"/>
        <v>0</v>
      </c>
      <c r="L2372" s="1">
        <f t="array" ref="L2372">INDEX(B2372:G2372,1,Intermediate!$B$6)</f>
        <v>4562.74</v>
      </c>
      <c r="M2372" s="3">
        <f>Intermediate!$B$7*K2372</f>
        <v>0</v>
      </c>
      <c r="N2372" s="3">
        <f t="shared" si="68"/>
        <v>94000</v>
      </c>
      <c r="O2372" s="3">
        <f t="shared" si="66"/>
        <v>0</v>
      </c>
      <c r="P2372" s="3">
        <f t="shared" si="69"/>
        <v>37.780274083246411</v>
      </c>
      <c r="Q2372" s="3">
        <f t="shared" si="67"/>
        <v>172381.56777059173</v>
      </c>
    </row>
    <row r="2373" spans="1:17">
      <c r="A2373" s="4">
        <v>41928</v>
      </c>
      <c r="B2373" s="10">
        <v>9244.52</v>
      </c>
      <c r="C2373" s="10">
        <v>4463.3100000000004</v>
      </c>
      <c r="D2373" s="10">
        <v>8801.25</v>
      </c>
      <c r="E2373" s="10">
        <v>4175.92</v>
      </c>
      <c r="F2373" s="10">
        <v>4206.08</v>
      </c>
      <c r="G2373" s="10">
        <v>4397.45</v>
      </c>
      <c r="H2373" s="3">
        <f t="shared" si="63"/>
        <v>10</v>
      </c>
      <c r="I2373" s="3">
        <f t="shared" si="64"/>
        <v>0</v>
      </c>
      <c r="J2373" s="3">
        <f>IF(AND(A2373&gt;=Intermediate!$B$4,A2373&lt;=Intermediate!$B$2),1,0)</f>
        <v>1</v>
      </c>
      <c r="K2373" s="3">
        <f t="shared" si="65"/>
        <v>0</v>
      </c>
      <c r="L2373" s="1">
        <f t="array" ref="L2373">INDEX(B2373:G2373,1,Intermediate!$B$6)</f>
        <v>4463.3100000000004</v>
      </c>
      <c r="M2373" s="3">
        <f>Intermediate!$B$7*K2373</f>
        <v>0</v>
      </c>
      <c r="N2373" s="3">
        <f t="shared" si="68"/>
        <v>94000</v>
      </c>
      <c r="O2373" s="3">
        <f t="shared" si="66"/>
        <v>0</v>
      </c>
      <c r="P2373" s="3">
        <f t="shared" si="69"/>
        <v>37.780274083246411</v>
      </c>
      <c r="Q2373" s="3">
        <f t="shared" si="67"/>
        <v>168625.07511849454</v>
      </c>
    </row>
    <row r="2374" spans="1:17">
      <c r="A2374" s="4">
        <v>41929</v>
      </c>
      <c r="B2374" s="10">
        <v>9294.35</v>
      </c>
      <c r="C2374" s="10">
        <v>4480.0200000000004</v>
      </c>
      <c r="D2374" s="10">
        <v>8843.41</v>
      </c>
      <c r="E2374" s="10">
        <v>4192.79</v>
      </c>
      <c r="F2374" s="10">
        <v>4217.8599999999997</v>
      </c>
      <c r="G2374" s="10">
        <v>4403.26</v>
      </c>
      <c r="H2374" s="3">
        <f t="shared" si="63"/>
        <v>10</v>
      </c>
      <c r="I2374" s="3">
        <f t="shared" si="64"/>
        <v>0</v>
      </c>
      <c r="J2374" s="3">
        <f>IF(AND(A2374&gt;=Intermediate!$B$4,A2374&lt;=Intermediate!$B$2),1,0)</f>
        <v>1</v>
      </c>
      <c r="K2374" s="3">
        <f t="shared" si="65"/>
        <v>0</v>
      </c>
      <c r="L2374" s="1">
        <f t="array" ref="L2374">INDEX(B2374:G2374,1,Intermediate!$B$6)</f>
        <v>4480.0200000000004</v>
      </c>
      <c r="M2374" s="3">
        <f>Intermediate!$B$7*K2374</f>
        <v>0</v>
      </c>
      <c r="N2374" s="3">
        <f t="shared" si="68"/>
        <v>94000</v>
      </c>
      <c r="O2374" s="3">
        <f t="shared" si="66"/>
        <v>0</v>
      </c>
      <c r="P2374" s="3">
        <f t="shared" si="69"/>
        <v>37.780274083246411</v>
      </c>
      <c r="Q2374" s="3">
        <f t="shared" si="67"/>
        <v>169256.3834984256</v>
      </c>
    </row>
    <row r="2375" spans="1:17">
      <c r="A2375" s="4">
        <v>41932</v>
      </c>
      <c r="B2375" s="10">
        <v>9417.67</v>
      </c>
      <c r="C2375" s="10">
        <v>4530.3500000000004</v>
      </c>
      <c r="D2375" s="10">
        <v>8956.06</v>
      </c>
      <c r="E2375" s="10">
        <v>4244.7</v>
      </c>
      <c r="F2375" s="10">
        <v>4264.46</v>
      </c>
      <c r="G2375" s="10">
        <v>4437.6899999999996</v>
      </c>
      <c r="H2375" s="3">
        <f t="shared" si="63"/>
        <v>10</v>
      </c>
      <c r="I2375" s="3">
        <f t="shared" si="64"/>
        <v>0</v>
      </c>
      <c r="J2375" s="3">
        <f>IF(AND(A2375&gt;=Intermediate!$B$4,A2375&lt;=Intermediate!$B$2),1,0)</f>
        <v>1</v>
      </c>
      <c r="K2375" s="3">
        <f t="shared" si="65"/>
        <v>0</v>
      </c>
      <c r="L2375" s="1">
        <f t="array" ref="L2375">INDEX(B2375:G2375,1,Intermediate!$B$6)</f>
        <v>4530.3500000000004</v>
      </c>
      <c r="M2375" s="3">
        <f>Intermediate!$B$7*K2375</f>
        <v>0</v>
      </c>
      <c r="N2375" s="3">
        <f t="shared" si="68"/>
        <v>94000</v>
      </c>
      <c r="O2375" s="3">
        <f t="shared" si="66"/>
        <v>0</v>
      </c>
      <c r="P2375" s="3">
        <f t="shared" si="69"/>
        <v>37.780274083246411</v>
      </c>
      <c r="Q2375" s="3">
        <f t="shared" si="67"/>
        <v>171157.8646930354</v>
      </c>
    </row>
    <row r="2376" spans="1:17">
      <c r="A2376" s="4">
        <v>41933</v>
      </c>
      <c r="B2376" s="10">
        <v>9478.7000000000007</v>
      </c>
      <c r="C2376" s="10">
        <v>4561.34</v>
      </c>
      <c r="D2376" s="10">
        <v>9017.6</v>
      </c>
      <c r="E2376" s="10">
        <v>4276.3900000000003</v>
      </c>
      <c r="F2376" s="10">
        <v>4299.09</v>
      </c>
      <c r="G2376" s="10">
        <v>4462.4799999999996</v>
      </c>
      <c r="H2376" s="3">
        <f t="shared" si="63"/>
        <v>10</v>
      </c>
      <c r="I2376" s="3">
        <f t="shared" si="64"/>
        <v>0</v>
      </c>
      <c r="J2376" s="3">
        <f>IF(AND(A2376&gt;=Intermediate!$B$4,A2376&lt;=Intermediate!$B$2),1,0)</f>
        <v>1</v>
      </c>
      <c r="K2376" s="3">
        <f t="shared" si="65"/>
        <v>0</v>
      </c>
      <c r="L2376" s="1">
        <f t="array" ref="L2376">INDEX(B2376:G2376,1,Intermediate!$B$6)</f>
        <v>4561.34</v>
      </c>
      <c r="M2376" s="3">
        <f>Intermediate!$B$7*K2376</f>
        <v>0</v>
      </c>
      <c r="N2376" s="3">
        <f t="shared" si="68"/>
        <v>94000</v>
      </c>
      <c r="O2376" s="3">
        <f t="shared" si="66"/>
        <v>0</v>
      </c>
      <c r="P2376" s="3">
        <f t="shared" si="69"/>
        <v>37.780274083246411</v>
      </c>
      <c r="Q2376" s="3">
        <f t="shared" si="67"/>
        <v>172328.6753868752</v>
      </c>
    </row>
    <row r="2377" spans="1:17">
      <c r="A2377" s="4">
        <v>41934</v>
      </c>
      <c r="B2377" s="10">
        <v>9563.4</v>
      </c>
      <c r="C2377" s="10">
        <v>4606.5</v>
      </c>
      <c r="D2377" s="10">
        <v>9100.32</v>
      </c>
      <c r="E2377" s="10">
        <v>4317.8599999999997</v>
      </c>
      <c r="F2377" s="10">
        <v>4344.72</v>
      </c>
      <c r="G2377" s="10">
        <v>4517.22</v>
      </c>
      <c r="H2377" s="3">
        <f t="shared" si="63"/>
        <v>10</v>
      </c>
      <c r="I2377" s="3">
        <f t="shared" si="64"/>
        <v>0</v>
      </c>
      <c r="J2377" s="3">
        <f>IF(AND(A2377&gt;=Intermediate!$B$4,A2377&lt;=Intermediate!$B$2),1,0)</f>
        <v>1</v>
      </c>
      <c r="K2377" s="3">
        <f t="shared" si="65"/>
        <v>0</v>
      </c>
      <c r="L2377" s="1">
        <f t="array" ref="L2377">INDEX(B2377:G2377,1,Intermediate!$B$6)</f>
        <v>4606.5</v>
      </c>
      <c r="M2377" s="3">
        <f>Intermediate!$B$7*K2377</f>
        <v>0</v>
      </c>
      <c r="N2377" s="3">
        <f t="shared" si="68"/>
        <v>94000</v>
      </c>
      <c r="O2377" s="3">
        <f t="shared" si="66"/>
        <v>0</v>
      </c>
      <c r="P2377" s="3">
        <f t="shared" si="69"/>
        <v>37.780274083246411</v>
      </c>
      <c r="Q2377" s="3">
        <f t="shared" si="67"/>
        <v>174034.83256447458</v>
      </c>
    </row>
    <row r="2378" spans="1:17">
      <c r="A2378" s="4">
        <v>41935</v>
      </c>
      <c r="B2378" s="10">
        <v>9589.67</v>
      </c>
      <c r="C2378" s="10">
        <v>4637.07</v>
      </c>
      <c r="D2378" s="10">
        <v>9138.01</v>
      </c>
      <c r="E2378" s="10">
        <v>4345.53</v>
      </c>
      <c r="F2378" s="10">
        <v>4388.66</v>
      </c>
      <c r="G2378" s="10">
        <v>4566.7700000000004</v>
      </c>
      <c r="H2378" s="3">
        <f t="shared" si="63"/>
        <v>10</v>
      </c>
      <c r="I2378" s="3">
        <f t="shared" si="64"/>
        <v>0</v>
      </c>
      <c r="J2378" s="3">
        <f>IF(AND(A2378&gt;=Intermediate!$B$4,A2378&lt;=Intermediate!$B$2),1,0)</f>
        <v>1</v>
      </c>
      <c r="K2378" s="3">
        <f t="shared" si="65"/>
        <v>0</v>
      </c>
      <c r="L2378" s="1">
        <f t="array" ref="L2378">INDEX(B2378:G2378,1,Intermediate!$B$6)</f>
        <v>4637.07</v>
      </c>
      <c r="M2378" s="3">
        <f>Intermediate!$B$7*K2378</f>
        <v>0</v>
      </c>
      <c r="N2378" s="3">
        <f t="shared" si="68"/>
        <v>94000</v>
      </c>
      <c r="O2378" s="3">
        <f t="shared" si="66"/>
        <v>0</v>
      </c>
      <c r="P2378" s="3">
        <f t="shared" si="69"/>
        <v>37.780274083246411</v>
      </c>
      <c r="Q2378" s="3">
        <f t="shared" si="67"/>
        <v>175189.77554319942</v>
      </c>
    </row>
    <row r="2379" spans="1:17">
      <c r="A2379" s="4">
        <v>41939</v>
      </c>
      <c r="B2379" s="10">
        <v>9558.85</v>
      </c>
      <c r="C2379" s="10">
        <v>4613.33</v>
      </c>
      <c r="D2379" s="10">
        <v>9103.6</v>
      </c>
      <c r="E2379" s="10">
        <v>4324.1499999999996</v>
      </c>
      <c r="F2379" s="10">
        <v>4358.16</v>
      </c>
      <c r="G2379" s="10">
        <v>4538.84</v>
      </c>
      <c r="H2379" s="3">
        <f t="shared" si="63"/>
        <v>10</v>
      </c>
      <c r="I2379" s="3">
        <f t="shared" si="64"/>
        <v>0</v>
      </c>
      <c r="J2379" s="3">
        <f>IF(AND(A2379&gt;=Intermediate!$B$4,A2379&lt;=Intermediate!$B$2),1,0)</f>
        <v>1</v>
      </c>
      <c r="K2379" s="3">
        <f t="shared" si="65"/>
        <v>0</v>
      </c>
      <c r="L2379" s="1">
        <f t="array" ref="L2379">INDEX(B2379:G2379,1,Intermediate!$B$6)</f>
        <v>4613.33</v>
      </c>
      <c r="M2379" s="3">
        <f>Intermediate!$B$7*K2379</f>
        <v>0</v>
      </c>
      <c r="N2379" s="3">
        <f t="shared" si="68"/>
        <v>94000</v>
      </c>
      <c r="O2379" s="3">
        <f t="shared" si="66"/>
        <v>0</v>
      </c>
      <c r="P2379" s="3">
        <f t="shared" si="69"/>
        <v>37.780274083246411</v>
      </c>
      <c r="Q2379" s="3">
        <f t="shared" si="67"/>
        <v>174292.87183646316</v>
      </c>
    </row>
    <row r="2380" spans="1:17">
      <c r="A2380" s="4">
        <v>41940</v>
      </c>
      <c r="B2380" s="10">
        <v>9599.73</v>
      </c>
      <c r="C2380" s="10">
        <v>4629.8999999999996</v>
      </c>
      <c r="D2380" s="10">
        <v>9140.74</v>
      </c>
      <c r="E2380" s="10">
        <v>4339.3</v>
      </c>
      <c r="F2380" s="10">
        <v>4369.88</v>
      </c>
      <c r="G2380" s="10">
        <v>4553.8999999999996</v>
      </c>
      <c r="H2380" s="3">
        <f t="shared" si="63"/>
        <v>10</v>
      </c>
      <c r="I2380" s="3">
        <f t="shared" si="64"/>
        <v>0</v>
      </c>
      <c r="J2380" s="3">
        <f>IF(AND(A2380&gt;=Intermediate!$B$4,A2380&lt;=Intermediate!$B$2),1,0)</f>
        <v>1</v>
      </c>
      <c r="K2380" s="3">
        <f t="shared" si="65"/>
        <v>0</v>
      </c>
      <c r="L2380" s="1">
        <f t="array" ref="L2380">INDEX(B2380:G2380,1,Intermediate!$B$6)</f>
        <v>4629.8999999999996</v>
      </c>
      <c r="M2380" s="3">
        <f>Intermediate!$B$7*K2380</f>
        <v>0</v>
      </c>
      <c r="N2380" s="3">
        <f t="shared" si="68"/>
        <v>94000</v>
      </c>
      <c r="O2380" s="3">
        <f t="shared" si="66"/>
        <v>0</v>
      </c>
      <c r="P2380" s="3">
        <f t="shared" si="69"/>
        <v>37.780274083246411</v>
      </c>
      <c r="Q2380" s="3">
        <f t="shared" si="67"/>
        <v>174918.89097802254</v>
      </c>
    </row>
    <row r="2381" spans="1:17">
      <c r="A2381" s="4">
        <v>41941</v>
      </c>
      <c r="B2381" s="10">
        <v>9672.18</v>
      </c>
      <c r="C2381" s="10">
        <v>4663.3100000000004</v>
      </c>
      <c r="D2381" s="10">
        <v>9209.85</v>
      </c>
      <c r="E2381" s="10">
        <v>4367.59</v>
      </c>
      <c r="F2381" s="10">
        <v>4391.6099999999997</v>
      </c>
      <c r="G2381" s="10">
        <v>4591.68</v>
      </c>
      <c r="H2381" s="3">
        <f t="shared" si="63"/>
        <v>10</v>
      </c>
      <c r="I2381" s="3">
        <f t="shared" si="64"/>
        <v>0</v>
      </c>
      <c r="J2381" s="3">
        <f>IF(AND(A2381&gt;=Intermediate!$B$4,A2381&lt;=Intermediate!$B$2),1,0)</f>
        <v>1</v>
      </c>
      <c r="K2381" s="3">
        <f t="shared" si="65"/>
        <v>0</v>
      </c>
      <c r="L2381" s="1">
        <f t="array" ref="L2381">INDEX(B2381:G2381,1,Intermediate!$B$6)</f>
        <v>4663.3100000000004</v>
      </c>
      <c r="M2381" s="3">
        <f>Intermediate!$B$7*K2381</f>
        <v>0</v>
      </c>
      <c r="N2381" s="3">
        <f t="shared" si="68"/>
        <v>94000</v>
      </c>
      <c r="O2381" s="3">
        <f t="shared" si="66"/>
        <v>0</v>
      </c>
      <c r="P2381" s="3">
        <f t="shared" si="69"/>
        <v>37.780274083246411</v>
      </c>
      <c r="Q2381" s="3">
        <f t="shared" si="67"/>
        <v>176181.12993514384</v>
      </c>
    </row>
    <row r="2382" spans="1:17">
      <c r="A2382" s="4">
        <v>41942</v>
      </c>
      <c r="B2382" s="10">
        <v>9762.94</v>
      </c>
      <c r="C2382" s="10">
        <v>4700.01</v>
      </c>
      <c r="D2382" s="10">
        <v>9290.0499999999993</v>
      </c>
      <c r="E2382" s="10">
        <v>4401.6400000000003</v>
      </c>
      <c r="F2382" s="10">
        <v>4419.25</v>
      </c>
      <c r="G2382" s="10">
        <v>4621.18</v>
      </c>
      <c r="H2382" s="3">
        <f t="shared" si="63"/>
        <v>10</v>
      </c>
      <c r="I2382" s="3">
        <f t="shared" si="64"/>
        <v>0</v>
      </c>
      <c r="J2382" s="3">
        <f>IF(AND(A2382&gt;=Intermediate!$B$4,A2382&lt;=Intermediate!$B$2),1,0)</f>
        <v>1</v>
      </c>
      <c r="K2382" s="3">
        <f t="shared" si="65"/>
        <v>0</v>
      </c>
      <c r="L2382" s="1">
        <f t="array" ref="L2382">INDEX(B2382:G2382,1,Intermediate!$B$6)</f>
        <v>4700.01</v>
      </c>
      <c r="M2382" s="3">
        <f>Intermediate!$B$7*K2382</f>
        <v>0</v>
      </c>
      <c r="N2382" s="3">
        <f t="shared" si="68"/>
        <v>94000</v>
      </c>
      <c r="O2382" s="3">
        <f t="shared" si="66"/>
        <v>0</v>
      </c>
      <c r="P2382" s="3">
        <f t="shared" si="69"/>
        <v>37.780274083246411</v>
      </c>
      <c r="Q2382" s="3">
        <f t="shared" si="67"/>
        <v>177567.66599399896</v>
      </c>
    </row>
    <row r="2383" spans="1:17">
      <c r="A2383" s="4">
        <v>41943</v>
      </c>
      <c r="B2383" s="10">
        <v>9943.24</v>
      </c>
      <c r="C2383" s="10">
        <v>4776.38</v>
      </c>
      <c r="D2383" s="10">
        <v>9454.02</v>
      </c>
      <c r="E2383" s="10">
        <v>4470.6400000000003</v>
      </c>
      <c r="F2383" s="10">
        <v>4475.32</v>
      </c>
      <c r="G2383" s="10">
        <v>4682.51</v>
      </c>
      <c r="H2383" s="3">
        <f t="shared" si="63"/>
        <v>10</v>
      </c>
      <c r="I2383" s="3">
        <f t="shared" si="64"/>
        <v>0</v>
      </c>
      <c r="J2383" s="3">
        <f>IF(AND(A2383&gt;=Intermediate!$B$4,A2383&lt;=Intermediate!$B$2),1,0)</f>
        <v>1</v>
      </c>
      <c r="K2383" s="3">
        <f t="shared" si="65"/>
        <v>0</v>
      </c>
      <c r="L2383" s="1">
        <f t="array" ref="L2383">INDEX(B2383:G2383,1,Intermediate!$B$6)</f>
        <v>4776.38</v>
      </c>
      <c r="M2383" s="3">
        <f>Intermediate!$B$7*K2383</f>
        <v>0</v>
      </c>
      <c r="N2383" s="3">
        <f t="shared" si="68"/>
        <v>94000</v>
      </c>
      <c r="O2383" s="3">
        <f t="shared" si="66"/>
        <v>0</v>
      </c>
      <c r="P2383" s="3">
        <f t="shared" si="69"/>
        <v>37.780274083246411</v>
      </c>
      <c r="Q2383" s="3">
        <f t="shared" si="67"/>
        <v>180452.94552573649</v>
      </c>
    </row>
    <row r="2384" spans="1:17">
      <c r="A2384" s="2">
        <v>41946</v>
      </c>
      <c r="B2384" s="10">
        <v>9954.58</v>
      </c>
      <c r="C2384" s="10">
        <v>4806.58</v>
      </c>
      <c r="D2384" s="10">
        <v>9480.58</v>
      </c>
      <c r="E2384" s="10">
        <v>4491.72</v>
      </c>
      <c r="F2384" s="10">
        <v>4513.5</v>
      </c>
      <c r="G2384" s="10">
        <v>4742.6400000000003</v>
      </c>
      <c r="H2384" s="3">
        <f t="shared" si="63"/>
        <v>11</v>
      </c>
      <c r="I2384" s="3">
        <f t="shared" si="64"/>
        <v>1</v>
      </c>
      <c r="J2384" s="3">
        <f>IF(AND(A2384&gt;=Intermediate!$B$4,A2384&lt;=Intermediate!$B$2),1,0)</f>
        <v>1</v>
      </c>
      <c r="K2384" s="3">
        <f t="shared" si="65"/>
        <v>1</v>
      </c>
      <c r="L2384" s="1">
        <f t="array" ref="L2384">INDEX(B2384:G2384,1,Intermediate!$B$6)</f>
        <v>4806.58</v>
      </c>
      <c r="M2384" s="3">
        <f>Intermediate!$B$7*K2384</f>
        <v>1000</v>
      </c>
      <c r="N2384" s="3">
        <f t="shared" si="68"/>
        <v>95000</v>
      </c>
      <c r="O2384" s="3">
        <f t="shared" si="66"/>
        <v>0.20804813401628602</v>
      </c>
      <c r="P2384" s="3">
        <f t="shared" si="69"/>
        <v>37.988322217262699</v>
      </c>
      <c r="Q2384" s="3">
        <f t="shared" si="67"/>
        <v>182593.90980305054</v>
      </c>
    </row>
    <row r="2385" spans="1:17">
      <c r="A2385" s="2">
        <v>41948</v>
      </c>
      <c r="B2385" s="10">
        <v>9965</v>
      </c>
      <c r="C2385" s="10">
        <v>4816.66</v>
      </c>
      <c r="D2385" s="10">
        <v>9493.98</v>
      </c>
      <c r="E2385" s="10">
        <v>4503.32</v>
      </c>
      <c r="F2385" s="10">
        <v>4534.1400000000003</v>
      </c>
      <c r="G2385" s="10">
        <v>4750.32</v>
      </c>
      <c r="H2385" s="3">
        <f t="shared" si="63"/>
        <v>11</v>
      </c>
      <c r="I2385" s="3">
        <f t="shared" si="64"/>
        <v>0</v>
      </c>
      <c r="J2385" s="3">
        <f>IF(AND(A2385&gt;=Intermediate!$B$4,A2385&lt;=Intermediate!$B$2),1,0)</f>
        <v>1</v>
      </c>
      <c r="K2385" s="3">
        <f t="shared" si="65"/>
        <v>0</v>
      </c>
      <c r="L2385" s="1">
        <f t="array" ref="L2385">INDEX(B2385:G2385,1,Intermediate!$B$6)</f>
        <v>4816.66</v>
      </c>
      <c r="M2385" s="3">
        <f>Intermediate!$B$7*K2385</f>
        <v>0</v>
      </c>
      <c r="N2385" s="3">
        <f t="shared" si="68"/>
        <v>95000</v>
      </c>
      <c r="O2385" s="3">
        <f t="shared" si="66"/>
        <v>0</v>
      </c>
      <c r="P2385" s="3">
        <f t="shared" si="69"/>
        <v>37.988322217262699</v>
      </c>
      <c r="Q2385" s="3">
        <f t="shared" si="67"/>
        <v>182976.83209100054</v>
      </c>
    </row>
    <row r="2386" spans="1:17">
      <c r="A2386" s="2">
        <v>41950</v>
      </c>
      <c r="B2386" s="10">
        <v>9973.74</v>
      </c>
      <c r="C2386" s="10">
        <v>4822.13</v>
      </c>
      <c r="D2386" s="10">
        <v>9504.1299999999992</v>
      </c>
      <c r="E2386" s="10">
        <v>4510.88</v>
      </c>
      <c r="F2386" s="10">
        <v>4545.63</v>
      </c>
      <c r="G2386" s="10">
        <v>4747.51</v>
      </c>
      <c r="H2386" s="3">
        <f t="shared" si="63"/>
        <v>11</v>
      </c>
      <c r="I2386" s="3">
        <f t="shared" si="64"/>
        <v>0</v>
      </c>
      <c r="J2386" s="3">
        <f>IF(AND(A2386&gt;=Intermediate!$B$4,A2386&lt;=Intermediate!$B$2),1,0)</f>
        <v>1</v>
      </c>
      <c r="K2386" s="3">
        <f t="shared" si="65"/>
        <v>0</v>
      </c>
      <c r="L2386" s="1">
        <f t="array" ref="L2386">INDEX(B2386:G2386,1,Intermediate!$B$6)</f>
        <v>4822.13</v>
      </c>
      <c r="M2386" s="3">
        <f>Intermediate!$B$7*K2386</f>
        <v>0</v>
      </c>
      <c r="N2386" s="3">
        <f t="shared" si="68"/>
        <v>95000</v>
      </c>
      <c r="O2386" s="3">
        <f t="shared" si="66"/>
        <v>0</v>
      </c>
      <c r="P2386" s="3">
        <f t="shared" si="69"/>
        <v>37.988322217262699</v>
      </c>
      <c r="Q2386" s="3">
        <f t="shared" si="67"/>
        <v>183184.62821352898</v>
      </c>
    </row>
    <row r="2387" spans="1:17">
      <c r="A2387" s="4">
        <v>41953</v>
      </c>
      <c r="B2387" s="10">
        <v>9983.59</v>
      </c>
      <c r="C2387" s="10">
        <v>4827.9799999999996</v>
      </c>
      <c r="D2387" s="10">
        <v>9513.7900000000009</v>
      </c>
      <c r="E2387" s="10">
        <v>4517.21</v>
      </c>
      <c r="F2387" s="10">
        <v>4555.13</v>
      </c>
      <c r="G2387" s="10">
        <v>4747.1899999999996</v>
      </c>
      <c r="H2387" s="3">
        <f t="shared" si="63"/>
        <v>11</v>
      </c>
      <c r="I2387" s="3">
        <f t="shared" si="64"/>
        <v>0</v>
      </c>
      <c r="J2387" s="3">
        <f>IF(AND(A2387&gt;=Intermediate!$B$4,A2387&lt;=Intermediate!$B$2),1,0)</f>
        <v>1</v>
      </c>
      <c r="K2387" s="3">
        <f t="shared" si="65"/>
        <v>0</v>
      </c>
      <c r="L2387" s="1">
        <f t="array" ref="L2387">INDEX(B2387:G2387,1,Intermediate!$B$6)</f>
        <v>4827.9799999999996</v>
      </c>
      <c r="M2387" s="3">
        <f>Intermediate!$B$7*K2387</f>
        <v>0</v>
      </c>
      <c r="N2387" s="3">
        <f t="shared" si="68"/>
        <v>95000</v>
      </c>
      <c r="O2387" s="3">
        <f t="shared" si="66"/>
        <v>0</v>
      </c>
      <c r="P2387" s="3">
        <f t="shared" si="69"/>
        <v>37.988322217262699</v>
      </c>
      <c r="Q2387" s="3">
        <f t="shared" si="67"/>
        <v>183406.85989849994</v>
      </c>
    </row>
    <row r="2388" spans="1:17">
      <c r="A2388" s="4">
        <v>41954</v>
      </c>
      <c r="B2388" s="10">
        <v>10011.35</v>
      </c>
      <c r="C2388" s="10">
        <v>4851.1400000000003</v>
      </c>
      <c r="D2388" s="10">
        <v>9549.66</v>
      </c>
      <c r="E2388" s="10">
        <v>4539.96</v>
      </c>
      <c r="F2388" s="10">
        <v>4586.2299999999996</v>
      </c>
      <c r="G2388" s="10">
        <v>4782.3900000000003</v>
      </c>
      <c r="H2388" s="3">
        <f t="shared" si="63"/>
        <v>11</v>
      </c>
      <c r="I2388" s="3">
        <f t="shared" si="64"/>
        <v>0</v>
      </c>
      <c r="J2388" s="3">
        <f>IF(AND(A2388&gt;=Intermediate!$B$4,A2388&lt;=Intermediate!$B$2),1,0)</f>
        <v>1</v>
      </c>
      <c r="K2388" s="3">
        <f t="shared" si="65"/>
        <v>0</v>
      </c>
      <c r="L2388" s="1">
        <f t="array" ref="L2388">INDEX(B2388:G2388,1,Intermediate!$B$6)</f>
        <v>4851.1400000000003</v>
      </c>
      <c r="M2388" s="3">
        <f>Intermediate!$B$7*K2388</f>
        <v>0</v>
      </c>
      <c r="N2388" s="3">
        <f t="shared" si="68"/>
        <v>95000</v>
      </c>
      <c r="O2388" s="3">
        <f t="shared" si="66"/>
        <v>0</v>
      </c>
      <c r="P2388" s="3">
        <f t="shared" si="69"/>
        <v>37.988322217262699</v>
      </c>
      <c r="Q2388" s="3">
        <f t="shared" si="67"/>
        <v>184286.66944105178</v>
      </c>
    </row>
    <row r="2389" spans="1:17">
      <c r="A2389" s="4">
        <v>41955</v>
      </c>
      <c r="B2389" s="10">
        <v>10048.780000000001</v>
      </c>
      <c r="C2389" s="10">
        <v>4868.7</v>
      </c>
      <c r="D2389" s="10">
        <v>9584.31</v>
      </c>
      <c r="E2389" s="10">
        <v>4562.33</v>
      </c>
      <c r="F2389" s="10">
        <v>4615.6400000000003</v>
      </c>
      <c r="G2389" s="10">
        <v>4792.0600000000004</v>
      </c>
      <c r="H2389" s="3">
        <f t="shared" si="63"/>
        <v>11</v>
      </c>
      <c r="I2389" s="3">
        <f t="shared" si="64"/>
        <v>0</v>
      </c>
      <c r="J2389" s="3">
        <f>IF(AND(A2389&gt;=Intermediate!$B$4,A2389&lt;=Intermediate!$B$2),1,0)</f>
        <v>1</v>
      </c>
      <c r="K2389" s="3">
        <f t="shared" si="65"/>
        <v>0</v>
      </c>
      <c r="L2389" s="1">
        <f t="array" ref="L2389">INDEX(B2389:G2389,1,Intermediate!$B$6)</f>
        <v>4868.7</v>
      </c>
      <c r="M2389" s="3">
        <f>Intermediate!$B$7*K2389</f>
        <v>0</v>
      </c>
      <c r="N2389" s="3">
        <f t="shared" si="68"/>
        <v>95000</v>
      </c>
      <c r="O2389" s="3">
        <f t="shared" si="66"/>
        <v>0</v>
      </c>
      <c r="P2389" s="3">
        <f t="shared" si="69"/>
        <v>37.988322217262699</v>
      </c>
      <c r="Q2389" s="3">
        <f t="shared" si="67"/>
        <v>184953.74437918689</v>
      </c>
    </row>
    <row r="2390" spans="1:17">
      <c r="A2390" s="4">
        <v>41956</v>
      </c>
      <c r="B2390" s="10">
        <v>10018.120000000001</v>
      </c>
      <c r="C2390" s="10">
        <v>4849.5600000000004</v>
      </c>
      <c r="D2390" s="10">
        <v>9550.93</v>
      </c>
      <c r="E2390" s="10">
        <v>4541.8999999999996</v>
      </c>
      <c r="F2390" s="10">
        <v>4588.82</v>
      </c>
      <c r="G2390" s="10">
        <v>4778.8999999999996</v>
      </c>
      <c r="H2390" s="3">
        <f t="shared" si="63"/>
        <v>11</v>
      </c>
      <c r="I2390" s="3">
        <f t="shared" si="64"/>
        <v>0</v>
      </c>
      <c r="J2390" s="3">
        <f>IF(AND(A2390&gt;=Intermediate!$B$4,A2390&lt;=Intermediate!$B$2),1,0)</f>
        <v>1</v>
      </c>
      <c r="K2390" s="3">
        <f t="shared" si="65"/>
        <v>0</v>
      </c>
      <c r="L2390" s="1">
        <f t="array" ref="L2390">INDEX(B2390:G2390,1,Intermediate!$B$6)</f>
        <v>4849.5600000000004</v>
      </c>
      <c r="M2390" s="3">
        <f>Intermediate!$B$7*K2390</f>
        <v>0</v>
      </c>
      <c r="N2390" s="3">
        <f t="shared" si="68"/>
        <v>95000</v>
      </c>
      <c r="O2390" s="3">
        <f t="shared" si="66"/>
        <v>0</v>
      </c>
      <c r="P2390" s="3">
        <f t="shared" si="69"/>
        <v>37.988322217262699</v>
      </c>
      <c r="Q2390" s="3">
        <f t="shared" si="67"/>
        <v>184226.64789194849</v>
      </c>
    </row>
    <row r="2391" spans="1:17">
      <c r="A2391" s="4">
        <v>41957</v>
      </c>
      <c r="B2391" s="10">
        <v>10058.82</v>
      </c>
      <c r="C2391" s="10">
        <v>4875.04</v>
      </c>
      <c r="D2391" s="10">
        <v>9596.48</v>
      </c>
      <c r="E2391" s="10">
        <v>4568.1400000000003</v>
      </c>
      <c r="F2391" s="10">
        <v>4620.82</v>
      </c>
      <c r="G2391" s="10">
        <v>4804.6499999999996</v>
      </c>
      <c r="H2391" s="3">
        <f t="shared" si="63"/>
        <v>11</v>
      </c>
      <c r="I2391" s="3">
        <f t="shared" si="64"/>
        <v>0</v>
      </c>
      <c r="J2391" s="3">
        <f>IF(AND(A2391&gt;=Intermediate!$B$4,A2391&lt;=Intermediate!$B$2),1,0)</f>
        <v>1</v>
      </c>
      <c r="K2391" s="3">
        <f t="shared" si="65"/>
        <v>0</v>
      </c>
      <c r="L2391" s="1">
        <f t="array" ref="L2391">INDEX(B2391:G2391,1,Intermediate!$B$6)</f>
        <v>4875.04</v>
      </c>
      <c r="M2391" s="3">
        <f>Intermediate!$B$7*K2391</f>
        <v>0</v>
      </c>
      <c r="N2391" s="3">
        <f t="shared" si="68"/>
        <v>95000</v>
      </c>
      <c r="O2391" s="3">
        <f t="shared" si="66"/>
        <v>0</v>
      </c>
      <c r="P2391" s="3">
        <f t="shared" si="69"/>
        <v>37.988322217262699</v>
      </c>
      <c r="Q2391" s="3">
        <f t="shared" si="67"/>
        <v>185194.59034204434</v>
      </c>
    </row>
    <row r="2392" spans="1:17">
      <c r="A2392" s="4">
        <v>41960</v>
      </c>
      <c r="B2392" s="10">
        <v>10111.66</v>
      </c>
      <c r="C2392" s="10">
        <v>4912.4799999999996</v>
      </c>
      <c r="D2392" s="10">
        <v>9653.2000000000007</v>
      </c>
      <c r="E2392" s="10">
        <v>4599.3500000000004</v>
      </c>
      <c r="F2392" s="10">
        <v>4659.8599999999997</v>
      </c>
      <c r="G2392" s="10">
        <v>4867.08</v>
      </c>
      <c r="H2392" s="3">
        <f t="shared" si="63"/>
        <v>11</v>
      </c>
      <c r="I2392" s="3">
        <f t="shared" si="64"/>
        <v>0</v>
      </c>
      <c r="J2392" s="3">
        <f>IF(AND(A2392&gt;=Intermediate!$B$4,A2392&lt;=Intermediate!$B$2),1,0)</f>
        <v>1</v>
      </c>
      <c r="K2392" s="3">
        <f t="shared" si="65"/>
        <v>0</v>
      </c>
      <c r="L2392" s="1">
        <f t="array" ref="L2392">INDEX(B2392:G2392,1,Intermediate!$B$6)</f>
        <v>4912.4799999999996</v>
      </c>
      <c r="M2392" s="3">
        <f>Intermediate!$B$7*K2392</f>
        <v>0</v>
      </c>
      <c r="N2392" s="3">
        <f t="shared" si="68"/>
        <v>95000</v>
      </c>
      <c r="O2392" s="3">
        <f t="shared" si="66"/>
        <v>0</v>
      </c>
      <c r="P2392" s="3">
        <f t="shared" si="69"/>
        <v>37.988322217262699</v>
      </c>
      <c r="Q2392" s="3">
        <f t="shared" si="67"/>
        <v>186616.87312585863</v>
      </c>
    </row>
    <row r="2393" spans="1:17">
      <c r="A2393" s="4">
        <v>41961</v>
      </c>
      <c r="B2393" s="10">
        <v>10123.290000000001</v>
      </c>
      <c r="C2393" s="10">
        <v>4927.05</v>
      </c>
      <c r="D2393" s="10">
        <v>9669.6200000000008</v>
      </c>
      <c r="E2393" s="10">
        <v>4609.32</v>
      </c>
      <c r="F2393" s="10">
        <v>4674.0600000000004</v>
      </c>
      <c r="G2393" s="10">
        <v>4890.6099999999997</v>
      </c>
      <c r="H2393" s="3">
        <f t="shared" si="63"/>
        <v>11</v>
      </c>
      <c r="I2393" s="3">
        <f t="shared" si="64"/>
        <v>0</v>
      </c>
      <c r="J2393" s="3">
        <f>IF(AND(A2393&gt;=Intermediate!$B$4,A2393&lt;=Intermediate!$B$2),1,0)</f>
        <v>1</v>
      </c>
      <c r="K2393" s="3">
        <f t="shared" si="65"/>
        <v>0</v>
      </c>
      <c r="L2393" s="1">
        <f t="array" ref="L2393">INDEX(B2393:G2393,1,Intermediate!$B$6)</f>
        <v>4927.05</v>
      </c>
      <c r="M2393" s="3">
        <f>Intermediate!$B$7*K2393</f>
        <v>0</v>
      </c>
      <c r="N2393" s="3">
        <f t="shared" si="68"/>
        <v>95000</v>
      </c>
      <c r="O2393" s="3">
        <f t="shared" si="66"/>
        <v>0</v>
      </c>
      <c r="P2393" s="3">
        <f t="shared" si="69"/>
        <v>37.988322217262699</v>
      </c>
      <c r="Q2393" s="3">
        <f t="shared" si="67"/>
        <v>187170.36298056418</v>
      </c>
    </row>
    <row r="2394" spans="1:17">
      <c r="A2394" s="4">
        <v>41962</v>
      </c>
      <c r="B2394" s="10">
        <v>10066.44</v>
      </c>
      <c r="C2394" s="10">
        <v>4893.41</v>
      </c>
      <c r="D2394" s="10">
        <v>9613.59</v>
      </c>
      <c r="E2394" s="10">
        <v>4578.59</v>
      </c>
      <c r="F2394" s="10">
        <v>4636.16</v>
      </c>
      <c r="G2394" s="10">
        <v>4850.8</v>
      </c>
      <c r="H2394" s="3">
        <f t="shared" si="63"/>
        <v>11</v>
      </c>
      <c r="I2394" s="3">
        <f t="shared" si="64"/>
        <v>0</v>
      </c>
      <c r="J2394" s="3">
        <f>IF(AND(A2394&gt;=Intermediate!$B$4,A2394&lt;=Intermediate!$B$2),1,0)</f>
        <v>1</v>
      </c>
      <c r="K2394" s="3">
        <f t="shared" si="65"/>
        <v>0</v>
      </c>
      <c r="L2394" s="1">
        <f t="array" ref="L2394">INDEX(B2394:G2394,1,Intermediate!$B$6)</f>
        <v>4893.41</v>
      </c>
      <c r="M2394" s="3">
        <f>Intermediate!$B$7*K2394</f>
        <v>0</v>
      </c>
      <c r="N2394" s="3">
        <f t="shared" si="68"/>
        <v>95000</v>
      </c>
      <c r="O2394" s="3">
        <f t="shared" si="66"/>
        <v>0</v>
      </c>
      <c r="P2394" s="3">
        <f t="shared" si="69"/>
        <v>37.988322217262699</v>
      </c>
      <c r="Q2394" s="3">
        <f t="shared" si="67"/>
        <v>185892.43582117546</v>
      </c>
    </row>
    <row r="2395" spans="1:17">
      <c r="A2395" s="4">
        <v>41963</v>
      </c>
      <c r="B2395" s="10">
        <v>10091.799999999999</v>
      </c>
      <c r="C2395" s="10">
        <v>4892.2</v>
      </c>
      <c r="D2395" s="10">
        <v>9625.7800000000007</v>
      </c>
      <c r="E2395" s="10">
        <v>4579.33</v>
      </c>
      <c r="F2395" s="10">
        <v>4629.32</v>
      </c>
      <c r="G2395" s="10">
        <v>4834.3599999999997</v>
      </c>
      <c r="H2395" s="3">
        <f t="shared" si="63"/>
        <v>11</v>
      </c>
      <c r="I2395" s="3">
        <f t="shared" si="64"/>
        <v>0</v>
      </c>
      <c r="J2395" s="3">
        <f>IF(AND(A2395&gt;=Intermediate!$B$4,A2395&lt;=Intermediate!$B$2),1,0)</f>
        <v>1</v>
      </c>
      <c r="K2395" s="3">
        <f t="shared" si="65"/>
        <v>0</v>
      </c>
      <c r="L2395" s="1">
        <f t="array" ref="L2395">INDEX(B2395:G2395,1,Intermediate!$B$6)</f>
        <v>4892.2</v>
      </c>
      <c r="M2395" s="3">
        <f>Intermediate!$B$7*K2395</f>
        <v>0</v>
      </c>
      <c r="N2395" s="3">
        <f t="shared" si="68"/>
        <v>95000</v>
      </c>
      <c r="O2395" s="3">
        <f t="shared" si="66"/>
        <v>0</v>
      </c>
      <c r="P2395" s="3">
        <f t="shared" si="69"/>
        <v>37.988322217262699</v>
      </c>
      <c r="Q2395" s="3">
        <f t="shared" si="67"/>
        <v>185846.46995129256</v>
      </c>
    </row>
    <row r="2396" spans="1:17">
      <c r="A2396" s="4">
        <v>41964</v>
      </c>
      <c r="B2396" s="10">
        <v>10168.549999999999</v>
      </c>
      <c r="C2396" s="10">
        <v>4905.37</v>
      </c>
      <c r="D2396" s="10">
        <v>9683.73</v>
      </c>
      <c r="E2396" s="10">
        <v>4597.1499999999996</v>
      </c>
      <c r="F2396" s="10">
        <v>4629.82</v>
      </c>
      <c r="G2396" s="10">
        <v>4813.47</v>
      </c>
      <c r="H2396" s="3">
        <f t="shared" si="63"/>
        <v>11</v>
      </c>
      <c r="I2396" s="3">
        <f t="shared" si="64"/>
        <v>0</v>
      </c>
      <c r="J2396" s="3">
        <f>IF(AND(A2396&gt;=Intermediate!$B$4,A2396&lt;=Intermediate!$B$2),1,0)</f>
        <v>1</v>
      </c>
      <c r="K2396" s="3">
        <f t="shared" si="65"/>
        <v>0</v>
      </c>
      <c r="L2396" s="1">
        <f t="array" ref="L2396">INDEX(B2396:G2396,1,Intermediate!$B$6)</f>
        <v>4905.37</v>
      </c>
      <c r="M2396" s="3">
        <f>Intermediate!$B$7*K2396</f>
        <v>0</v>
      </c>
      <c r="N2396" s="3">
        <f t="shared" si="68"/>
        <v>95000</v>
      </c>
      <c r="O2396" s="3">
        <f t="shared" si="66"/>
        <v>0</v>
      </c>
      <c r="P2396" s="3">
        <f t="shared" si="69"/>
        <v>37.988322217262699</v>
      </c>
      <c r="Q2396" s="3">
        <f t="shared" si="67"/>
        <v>186346.77615489392</v>
      </c>
    </row>
    <row r="2397" spans="1:17">
      <c r="A2397" s="4">
        <v>41967</v>
      </c>
      <c r="B2397" s="10">
        <v>10227.34</v>
      </c>
      <c r="C2397" s="10">
        <v>4921.47</v>
      </c>
      <c r="D2397" s="10">
        <v>9731.17</v>
      </c>
      <c r="E2397" s="10">
        <v>4616.03</v>
      </c>
      <c r="F2397" s="10">
        <v>4641.8</v>
      </c>
      <c r="G2397" s="10">
        <v>4804.8100000000004</v>
      </c>
      <c r="H2397" s="3">
        <f t="shared" si="63"/>
        <v>11</v>
      </c>
      <c r="I2397" s="3">
        <f t="shared" si="64"/>
        <v>0</v>
      </c>
      <c r="J2397" s="3">
        <f>IF(AND(A2397&gt;=Intermediate!$B$4,A2397&lt;=Intermediate!$B$2),1,0)</f>
        <v>1</v>
      </c>
      <c r="K2397" s="3">
        <f t="shared" si="65"/>
        <v>0</v>
      </c>
      <c r="L2397" s="1">
        <f t="array" ref="L2397">INDEX(B2397:G2397,1,Intermediate!$B$6)</f>
        <v>4921.47</v>
      </c>
      <c r="M2397" s="3">
        <f>Intermediate!$B$7*K2397</f>
        <v>0</v>
      </c>
      <c r="N2397" s="3">
        <f t="shared" si="68"/>
        <v>95000</v>
      </c>
      <c r="O2397" s="3">
        <f t="shared" si="66"/>
        <v>0</v>
      </c>
      <c r="P2397" s="3">
        <f t="shared" si="69"/>
        <v>37.988322217262699</v>
      </c>
      <c r="Q2397" s="3">
        <f t="shared" si="67"/>
        <v>186958.38814259187</v>
      </c>
    </row>
    <row r="2398" spans="1:17">
      <c r="A2398" s="4">
        <v>41968</v>
      </c>
      <c r="B2398" s="10">
        <v>10135.709999999999</v>
      </c>
      <c r="C2398" s="10">
        <v>4856.7700000000004</v>
      </c>
      <c r="D2398" s="10">
        <v>9631.76</v>
      </c>
      <c r="E2398" s="10">
        <v>4565.2</v>
      </c>
      <c r="F2398" s="10">
        <v>4581.28</v>
      </c>
      <c r="G2398" s="10">
        <v>4705.42</v>
      </c>
      <c r="H2398" s="3">
        <f t="shared" si="63"/>
        <v>11</v>
      </c>
      <c r="I2398" s="3">
        <f t="shared" si="64"/>
        <v>0</v>
      </c>
      <c r="J2398" s="3">
        <f>IF(AND(A2398&gt;=Intermediate!$B$4,A2398&lt;=Intermediate!$B$2),1,0)</f>
        <v>1</v>
      </c>
      <c r="K2398" s="3">
        <f t="shared" si="65"/>
        <v>0</v>
      </c>
      <c r="L2398" s="1">
        <f t="array" ref="L2398">INDEX(B2398:G2398,1,Intermediate!$B$6)</f>
        <v>4856.7700000000004</v>
      </c>
      <c r="M2398" s="3">
        <f>Intermediate!$B$7*K2398</f>
        <v>0</v>
      </c>
      <c r="N2398" s="3">
        <f t="shared" si="68"/>
        <v>95000</v>
      </c>
      <c r="O2398" s="3">
        <f t="shared" si="66"/>
        <v>0</v>
      </c>
      <c r="P2398" s="3">
        <f t="shared" si="69"/>
        <v>37.988322217262699</v>
      </c>
      <c r="Q2398" s="3">
        <f t="shared" si="67"/>
        <v>184500.54369513498</v>
      </c>
    </row>
    <row r="2399" spans="1:17">
      <c r="A2399" s="4">
        <v>41969</v>
      </c>
      <c r="B2399" s="10">
        <v>10147.959999999999</v>
      </c>
      <c r="C2399" s="10">
        <v>4877.47</v>
      </c>
      <c r="D2399" s="10">
        <v>9652.93</v>
      </c>
      <c r="E2399" s="10">
        <v>4581.6099999999997</v>
      </c>
      <c r="F2399" s="10">
        <v>4609.07</v>
      </c>
      <c r="G2399" s="10">
        <v>4740.8100000000004</v>
      </c>
      <c r="H2399" s="3">
        <f t="shared" si="63"/>
        <v>11</v>
      </c>
      <c r="I2399" s="3">
        <f t="shared" si="64"/>
        <v>0</v>
      </c>
      <c r="J2399" s="3">
        <f>IF(AND(A2399&gt;=Intermediate!$B$4,A2399&lt;=Intermediate!$B$2),1,0)</f>
        <v>1</v>
      </c>
      <c r="K2399" s="3">
        <f t="shared" si="65"/>
        <v>0</v>
      </c>
      <c r="L2399" s="1">
        <f t="array" ref="L2399">INDEX(B2399:G2399,1,Intermediate!$B$6)</f>
        <v>4877.47</v>
      </c>
      <c r="M2399" s="3">
        <f>Intermediate!$B$7*K2399</f>
        <v>0</v>
      </c>
      <c r="N2399" s="3">
        <f t="shared" si="68"/>
        <v>95000</v>
      </c>
      <c r="O2399" s="3">
        <f t="shared" si="66"/>
        <v>0</v>
      </c>
      <c r="P2399" s="3">
        <f t="shared" si="69"/>
        <v>37.988322217262699</v>
      </c>
      <c r="Q2399" s="3">
        <f t="shared" si="67"/>
        <v>185286.9019650323</v>
      </c>
    </row>
    <row r="2400" spans="1:17">
      <c r="A2400" s="4">
        <v>41970</v>
      </c>
      <c r="B2400" s="10">
        <v>10174.75</v>
      </c>
      <c r="C2400" s="10">
        <v>4894.76</v>
      </c>
      <c r="D2400" s="10">
        <v>9680.99</v>
      </c>
      <c r="E2400" s="10">
        <v>4604.7700000000004</v>
      </c>
      <c r="F2400" s="10">
        <v>4645.37</v>
      </c>
      <c r="G2400" s="10">
        <v>4753.26</v>
      </c>
      <c r="H2400" s="3">
        <f t="shared" si="63"/>
        <v>11</v>
      </c>
      <c r="I2400" s="3">
        <f t="shared" si="64"/>
        <v>0</v>
      </c>
      <c r="J2400" s="3">
        <f>IF(AND(A2400&gt;=Intermediate!$B$4,A2400&lt;=Intermediate!$B$2),1,0)</f>
        <v>1</v>
      </c>
      <c r="K2400" s="3">
        <f t="shared" si="65"/>
        <v>0</v>
      </c>
      <c r="L2400" s="1">
        <f t="array" ref="L2400">INDEX(B2400:G2400,1,Intermediate!$B$6)</f>
        <v>4894.76</v>
      </c>
      <c r="M2400" s="3">
        <f>Intermediate!$B$7*K2400</f>
        <v>0</v>
      </c>
      <c r="N2400" s="3">
        <f t="shared" si="68"/>
        <v>95000</v>
      </c>
      <c r="O2400" s="3">
        <f t="shared" si="66"/>
        <v>0</v>
      </c>
      <c r="P2400" s="3">
        <f t="shared" si="69"/>
        <v>37.988322217262699</v>
      </c>
      <c r="Q2400" s="3">
        <f t="shared" si="67"/>
        <v>185943.72005616876</v>
      </c>
    </row>
    <row r="2401" spans="1:17">
      <c r="A2401" s="4">
        <v>41971</v>
      </c>
      <c r="B2401" s="10">
        <v>10286.120000000001</v>
      </c>
      <c r="C2401" s="10">
        <v>4940.46</v>
      </c>
      <c r="D2401" s="10">
        <v>9783.89</v>
      </c>
      <c r="E2401" s="10">
        <v>4660.57</v>
      </c>
      <c r="F2401" s="10">
        <v>4708.07</v>
      </c>
      <c r="G2401" s="10">
        <v>4770.12</v>
      </c>
      <c r="H2401" s="3">
        <f t="shared" si="63"/>
        <v>11</v>
      </c>
      <c r="I2401" s="3">
        <f t="shared" si="64"/>
        <v>0</v>
      </c>
      <c r="J2401" s="3">
        <f>IF(AND(A2401&gt;=Intermediate!$B$4,A2401&lt;=Intermediate!$B$2),1,0)</f>
        <v>1</v>
      </c>
      <c r="K2401" s="3">
        <f t="shared" si="65"/>
        <v>0</v>
      </c>
      <c r="L2401" s="1">
        <f t="array" ref="L2401">INDEX(B2401:G2401,1,Intermediate!$B$6)</f>
        <v>4940.46</v>
      </c>
      <c r="M2401" s="3">
        <f>Intermediate!$B$7*K2401</f>
        <v>0</v>
      </c>
      <c r="N2401" s="3">
        <f t="shared" si="68"/>
        <v>95000</v>
      </c>
      <c r="O2401" s="3">
        <f t="shared" si="66"/>
        <v>0</v>
      </c>
      <c r="P2401" s="3">
        <f t="shared" si="69"/>
        <v>37.988322217262699</v>
      </c>
      <c r="Q2401" s="3">
        <f t="shared" si="67"/>
        <v>187679.78638149766</v>
      </c>
    </row>
    <row r="2402" spans="1:17">
      <c r="A2402" s="2">
        <v>41974</v>
      </c>
      <c r="B2402" s="10">
        <v>10252.879999999999</v>
      </c>
      <c r="C2402" s="10">
        <v>4922.01</v>
      </c>
      <c r="D2402" s="10">
        <v>9755.6</v>
      </c>
      <c r="E2402" s="10">
        <v>4655.53</v>
      </c>
      <c r="F2402" s="10">
        <v>4712.2</v>
      </c>
      <c r="G2402" s="10">
        <v>4730.53</v>
      </c>
      <c r="H2402" s="3">
        <f t="shared" si="63"/>
        <v>12</v>
      </c>
      <c r="I2402" s="3">
        <f t="shared" si="64"/>
        <v>1</v>
      </c>
      <c r="J2402" s="3">
        <f>IF(AND(A2402&gt;=Intermediate!$B$4,A2402&lt;=Intermediate!$B$2),1,0)</f>
        <v>1</v>
      </c>
      <c r="K2402" s="3">
        <f t="shared" si="65"/>
        <v>1</v>
      </c>
      <c r="L2402" s="1">
        <f t="array" ref="L2402">INDEX(B2402:G2402,1,Intermediate!$B$6)</f>
        <v>4922.01</v>
      </c>
      <c r="M2402" s="3">
        <f>Intermediate!$B$7*K2402</f>
        <v>1000</v>
      </c>
      <c r="N2402" s="3">
        <f t="shared" si="68"/>
        <v>96000</v>
      </c>
      <c r="O2402" s="3">
        <f t="shared" si="66"/>
        <v>0.20316903053833696</v>
      </c>
      <c r="P2402" s="3">
        <f t="shared" si="69"/>
        <v>38.191491247801032</v>
      </c>
      <c r="Q2402" s="3">
        <f t="shared" si="67"/>
        <v>187978.90183658915</v>
      </c>
    </row>
    <row r="2403" spans="1:17">
      <c r="A2403" s="2">
        <v>41975</v>
      </c>
      <c r="B2403" s="10">
        <v>10229.82</v>
      </c>
      <c r="C2403" s="10">
        <v>4937.6899999999996</v>
      </c>
      <c r="D2403" s="10">
        <v>9752.27</v>
      </c>
      <c r="E2403" s="10">
        <v>4672.62</v>
      </c>
      <c r="F2403" s="10">
        <v>4757.51</v>
      </c>
      <c r="G2403" s="10">
        <v>4765.7</v>
      </c>
      <c r="H2403" s="3">
        <f t="shared" si="63"/>
        <v>12</v>
      </c>
      <c r="I2403" s="3">
        <f t="shared" si="64"/>
        <v>0</v>
      </c>
      <c r="J2403" s="3">
        <f>IF(AND(A2403&gt;=Intermediate!$B$4,A2403&lt;=Intermediate!$B$2),1,0)</f>
        <v>1</v>
      </c>
      <c r="K2403" s="3">
        <f t="shared" si="65"/>
        <v>0</v>
      </c>
      <c r="L2403" s="1">
        <f t="array" ref="L2403">INDEX(B2403:G2403,1,Intermediate!$B$6)</f>
        <v>4937.6899999999996</v>
      </c>
      <c r="M2403" s="3">
        <f>Intermediate!$B$7*K2403</f>
        <v>0</v>
      </c>
      <c r="N2403" s="3">
        <f t="shared" si="68"/>
        <v>96000</v>
      </c>
      <c r="O2403" s="3">
        <f t="shared" si="66"/>
        <v>0</v>
      </c>
      <c r="P2403" s="3">
        <f t="shared" si="69"/>
        <v>38.191491247801032</v>
      </c>
      <c r="Q2403" s="3">
        <f t="shared" si="67"/>
        <v>188577.74441935465</v>
      </c>
    </row>
    <row r="2404" spans="1:17">
      <c r="A2404" s="2">
        <v>41976</v>
      </c>
      <c r="B2404" s="10">
        <v>10264.61</v>
      </c>
      <c r="C2404" s="10">
        <v>4983.95</v>
      </c>
      <c r="D2404" s="10">
        <v>9808.68</v>
      </c>
      <c r="E2404" s="10">
        <v>4718.47</v>
      </c>
      <c r="F2404" s="10">
        <v>4834.43</v>
      </c>
      <c r="G2404" s="10">
        <v>4838.97</v>
      </c>
      <c r="H2404" s="3">
        <f t="shared" si="63"/>
        <v>12</v>
      </c>
      <c r="I2404" s="3">
        <f t="shared" si="64"/>
        <v>0</v>
      </c>
      <c r="J2404" s="3">
        <f>IF(AND(A2404&gt;=Intermediate!$B$4,A2404&lt;=Intermediate!$B$2),1,0)</f>
        <v>1</v>
      </c>
      <c r="K2404" s="3">
        <f t="shared" si="65"/>
        <v>0</v>
      </c>
      <c r="L2404" s="1">
        <f t="array" ref="L2404">INDEX(B2404:G2404,1,Intermediate!$B$6)</f>
        <v>4983.95</v>
      </c>
      <c r="M2404" s="3">
        <f>Intermediate!$B$7*K2404</f>
        <v>0</v>
      </c>
      <c r="N2404" s="3">
        <f t="shared" si="68"/>
        <v>96000</v>
      </c>
      <c r="O2404" s="3">
        <f t="shared" si="66"/>
        <v>0</v>
      </c>
      <c r="P2404" s="3">
        <f t="shared" si="69"/>
        <v>38.191491247801032</v>
      </c>
      <c r="Q2404" s="3">
        <f t="shared" si="67"/>
        <v>190344.48280447794</v>
      </c>
    </row>
    <row r="2405" spans="1:17">
      <c r="A2405" s="2">
        <v>41977</v>
      </c>
      <c r="B2405" s="10">
        <v>10295.620000000001</v>
      </c>
      <c r="C2405" s="10">
        <v>5004.8599999999997</v>
      </c>
      <c r="D2405" s="10">
        <v>9844.32</v>
      </c>
      <c r="E2405" s="10">
        <v>4735.18</v>
      </c>
      <c r="F2405" s="10">
        <v>4852.51</v>
      </c>
      <c r="G2405" s="10">
        <v>4865.97</v>
      </c>
      <c r="H2405" s="3">
        <f t="shared" si="63"/>
        <v>12</v>
      </c>
      <c r="I2405" s="3">
        <f t="shared" si="64"/>
        <v>0</v>
      </c>
      <c r="J2405" s="3">
        <f>IF(AND(A2405&gt;=Intermediate!$B$4,A2405&lt;=Intermediate!$B$2),1,0)</f>
        <v>1</v>
      </c>
      <c r="K2405" s="3">
        <f t="shared" si="65"/>
        <v>0</v>
      </c>
      <c r="L2405" s="1">
        <f t="array" ref="L2405">INDEX(B2405:G2405,1,Intermediate!$B$6)</f>
        <v>5004.8599999999997</v>
      </c>
      <c r="M2405" s="3">
        <f>Intermediate!$B$7*K2405</f>
        <v>0</v>
      </c>
      <c r="N2405" s="3">
        <f t="shared" si="68"/>
        <v>96000</v>
      </c>
      <c r="O2405" s="3">
        <f t="shared" si="66"/>
        <v>0</v>
      </c>
      <c r="P2405" s="3">
        <f t="shared" si="69"/>
        <v>38.191491247801032</v>
      </c>
      <c r="Q2405" s="3">
        <f t="shared" si="67"/>
        <v>191143.06688646946</v>
      </c>
    </row>
    <row r="2406" spans="1:17">
      <c r="A2406" s="2">
        <v>41978</v>
      </c>
      <c r="B2406" s="10">
        <v>10257.870000000001</v>
      </c>
      <c r="C2406" s="10">
        <v>4991.0600000000004</v>
      </c>
      <c r="D2406" s="10">
        <v>9811.48</v>
      </c>
      <c r="E2406" s="10">
        <v>4717.71</v>
      </c>
      <c r="F2406" s="10">
        <v>4833.6000000000004</v>
      </c>
      <c r="G2406" s="10">
        <v>4865.47</v>
      </c>
      <c r="H2406" s="3">
        <f t="shared" si="63"/>
        <v>12</v>
      </c>
      <c r="I2406" s="3">
        <f t="shared" si="64"/>
        <v>0</v>
      </c>
      <c r="J2406" s="3">
        <f>IF(AND(A2406&gt;=Intermediate!$B$4,A2406&lt;=Intermediate!$B$2),1,0)</f>
        <v>1</v>
      </c>
      <c r="K2406" s="3">
        <f t="shared" si="65"/>
        <v>0</v>
      </c>
      <c r="L2406" s="1">
        <f t="array" ref="L2406">INDEX(B2406:G2406,1,Intermediate!$B$6)</f>
        <v>4991.0600000000004</v>
      </c>
      <c r="M2406" s="3">
        <f>Intermediate!$B$7*K2406</f>
        <v>0</v>
      </c>
      <c r="N2406" s="3">
        <f t="shared" si="68"/>
        <v>96000</v>
      </c>
      <c r="O2406" s="3">
        <f t="shared" si="66"/>
        <v>0</v>
      </c>
      <c r="P2406" s="3">
        <f t="shared" si="69"/>
        <v>38.191491247801032</v>
      </c>
      <c r="Q2406" s="3">
        <f t="shared" si="67"/>
        <v>190616.02430724984</v>
      </c>
    </row>
    <row r="2407" spans="1:17">
      <c r="A2407" s="2">
        <v>41981</v>
      </c>
      <c r="B2407" s="10">
        <v>10138.280000000001</v>
      </c>
      <c r="C2407" s="10">
        <v>4933.22</v>
      </c>
      <c r="D2407" s="10">
        <v>9697.81</v>
      </c>
      <c r="E2407" s="10">
        <v>4665.03</v>
      </c>
      <c r="F2407" s="10">
        <v>4782.22</v>
      </c>
      <c r="G2407" s="10">
        <v>4817.43</v>
      </c>
      <c r="H2407" s="3">
        <f t="shared" si="63"/>
        <v>12</v>
      </c>
      <c r="I2407" s="3">
        <f t="shared" si="64"/>
        <v>0</v>
      </c>
      <c r="J2407" s="3">
        <f>IF(AND(A2407&gt;=Intermediate!$B$4,A2407&lt;=Intermediate!$B$2),1,0)</f>
        <v>1</v>
      </c>
      <c r="K2407" s="3">
        <f t="shared" si="65"/>
        <v>0</v>
      </c>
      <c r="L2407" s="1">
        <f t="array" ref="L2407">INDEX(B2407:G2407,1,Intermediate!$B$6)</f>
        <v>4933.22</v>
      </c>
      <c r="M2407" s="3">
        <f>Intermediate!$B$7*K2407</f>
        <v>0</v>
      </c>
      <c r="N2407" s="3">
        <f t="shared" si="68"/>
        <v>96000</v>
      </c>
      <c r="O2407" s="3">
        <f t="shared" si="66"/>
        <v>0</v>
      </c>
      <c r="P2407" s="3">
        <f t="shared" si="69"/>
        <v>38.191491247801032</v>
      </c>
      <c r="Q2407" s="3">
        <f t="shared" si="67"/>
        <v>188407.02845347702</v>
      </c>
    </row>
    <row r="2408" spans="1:17">
      <c r="A2408" s="2">
        <v>41982</v>
      </c>
      <c r="B2408" s="10">
        <v>10012.92</v>
      </c>
      <c r="C2408" s="10">
        <v>4862.78</v>
      </c>
      <c r="D2408" s="10">
        <v>9571.1200000000008</v>
      </c>
      <c r="E2408" s="10">
        <v>4597.95</v>
      </c>
      <c r="F2408" s="10">
        <v>4703.6099999999997</v>
      </c>
      <c r="G2408" s="10">
        <v>4740.8599999999997</v>
      </c>
      <c r="H2408" s="3">
        <f t="shared" si="63"/>
        <v>12</v>
      </c>
      <c r="I2408" s="3">
        <f t="shared" si="64"/>
        <v>0</v>
      </c>
      <c r="J2408" s="3">
        <f>IF(AND(A2408&gt;=Intermediate!$B$4,A2408&lt;=Intermediate!$B$2),1,0)</f>
        <v>1</v>
      </c>
      <c r="K2408" s="3">
        <f t="shared" si="65"/>
        <v>0</v>
      </c>
      <c r="L2408" s="1">
        <f t="array" ref="L2408">INDEX(B2408:G2408,1,Intermediate!$B$6)</f>
        <v>4862.78</v>
      </c>
      <c r="M2408" s="3">
        <f>Intermediate!$B$7*K2408</f>
        <v>0</v>
      </c>
      <c r="N2408" s="3">
        <f t="shared" si="68"/>
        <v>96000</v>
      </c>
      <c r="O2408" s="3">
        <f t="shared" si="66"/>
        <v>0</v>
      </c>
      <c r="P2408" s="3">
        <f t="shared" si="69"/>
        <v>38.191491247801032</v>
      </c>
      <c r="Q2408" s="3">
        <f t="shared" si="67"/>
        <v>185716.81980998188</v>
      </c>
    </row>
    <row r="2409" spans="1:17">
      <c r="A2409" s="4">
        <v>41983</v>
      </c>
      <c r="B2409" s="10">
        <v>10045.11</v>
      </c>
      <c r="C2409" s="10">
        <v>4896.3900000000003</v>
      </c>
      <c r="D2409" s="10">
        <v>9611.68</v>
      </c>
      <c r="E2409" s="10">
        <v>4625.1400000000003</v>
      </c>
      <c r="F2409" s="10">
        <v>4745.25</v>
      </c>
      <c r="G2409" s="10">
        <v>4798.54</v>
      </c>
      <c r="H2409" s="3">
        <f t="shared" si="63"/>
        <v>12</v>
      </c>
      <c r="I2409" s="3">
        <f t="shared" si="64"/>
        <v>0</v>
      </c>
      <c r="J2409" s="3">
        <f>IF(AND(A2409&gt;=Intermediate!$B$4,A2409&lt;=Intermediate!$B$2),1,0)</f>
        <v>1</v>
      </c>
      <c r="K2409" s="3">
        <f t="shared" si="65"/>
        <v>0</v>
      </c>
      <c r="L2409" s="1">
        <f t="array" ref="L2409">INDEX(B2409:G2409,1,Intermediate!$B$6)</f>
        <v>4896.3900000000003</v>
      </c>
      <c r="M2409" s="3">
        <f>Intermediate!$B$7*K2409</f>
        <v>0</v>
      </c>
      <c r="N2409" s="3">
        <f t="shared" si="68"/>
        <v>96000</v>
      </c>
      <c r="O2409" s="3">
        <f t="shared" si="66"/>
        <v>0</v>
      </c>
      <c r="P2409" s="3">
        <f t="shared" si="69"/>
        <v>38.191491247801032</v>
      </c>
      <c r="Q2409" s="3">
        <f t="shared" si="67"/>
        <v>187000.4358308205</v>
      </c>
    </row>
    <row r="2410" spans="1:17">
      <c r="A2410" s="4">
        <v>41984</v>
      </c>
      <c r="B2410" s="10">
        <v>9967.9599999999991</v>
      </c>
      <c r="C2410" s="10">
        <v>4859.91</v>
      </c>
      <c r="D2410" s="10">
        <v>9539.1299999999992</v>
      </c>
      <c r="E2410" s="10">
        <v>4590.43</v>
      </c>
      <c r="F2410" s="10">
        <v>4710.53</v>
      </c>
      <c r="G2410" s="10">
        <v>4765.8599999999997</v>
      </c>
      <c r="H2410" s="3">
        <f t="shared" si="63"/>
        <v>12</v>
      </c>
      <c r="I2410" s="3">
        <f t="shared" si="64"/>
        <v>0</v>
      </c>
      <c r="J2410" s="3">
        <f>IF(AND(A2410&gt;=Intermediate!$B$4,A2410&lt;=Intermediate!$B$2),1,0)</f>
        <v>1</v>
      </c>
      <c r="K2410" s="3">
        <f t="shared" si="65"/>
        <v>0</v>
      </c>
      <c r="L2410" s="1">
        <f t="array" ref="L2410">INDEX(B2410:G2410,1,Intermediate!$B$6)</f>
        <v>4859.91</v>
      </c>
      <c r="M2410" s="3">
        <f>Intermediate!$B$7*K2410</f>
        <v>0</v>
      </c>
      <c r="N2410" s="3">
        <f t="shared" si="68"/>
        <v>96000</v>
      </c>
      <c r="O2410" s="3">
        <f t="shared" si="66"/>
        <v>0</v>
      </c>
      <c r="P2410" s="3">
        <f t="shared" si="69"/>
        <v>38.191491247801032</v>
      </c>
      <c r="Q2410" s="3">
        <f t="shared" si="67"/>
        <v>185607.2102301007</v>
      </c>
    </row>
    <row r="2411" spans="1:17">
      <c r="A2411" s="4">
        <v>41985</v>
      </c>
      <c r="B2411" s="10">
        <v>9879.1</v>
      </c>
      <c r="C2411" s="10">
        <v>4805.6899999999996</v>
      </c>
      <c r="D2411" s="10">
        <v>9448.06</v>
      </c>
      <c r="E2411" s="10">
        <v>4546.32</v>
      </c>
      <c r="F2411" s="10">
        <v>4661.21</v>
      </c>
      <c r="G2411" s="10">
        <v>4691.29</v>
      </c>
      <c r="H2411" s="3">
        <f t="shared" si="63"/>
        <v>12</v>
      </c>
      <c r="I2411" s="3">
        <f t="shared" si="64"/>
        <v>0</v>
      </c>
      <c r="J2411" s="3">
        <f>IF(AND(A2411&gt;=Intermediate!$B$4,A2411&lt;=Intermediate!$B$2),1,0)</f>
        <v>1</v>
      </c>
      <c r="K2411" s="3">
        <f t="shared" si="65"/>
        <v>0</v>
      </c>
      <c r="L2411" s="1">
        <f t="array" ref="L2411">INDEX(B2411:G2411,1,Intermediate!$B$6)</f>
        <v>4805.6899999999996</v>
      </c>
      <c r="M2411" s="3">
        <f>Intermediate!$B$7*K2411</f>
        <v>0</v>
      </c>
      <c r="N2411" s="3">
        <f t="shared" si="68"/>
        <v>96000</v>
      </c>
      <c r="O2411" s="3">
        <f t="shared" si="66"/>
        <v>0</v>
      </c>
      <c r="P2411" s="3">
        <f t="shared" si="69"/>
        <v>38.191491247801032</v>
      </c>
      <c r="Q2411" s="3">
        <f t="shared" si="67"/>
        <v>183536.46757464492</v>
      </c>
    </row>
    <row r="2412" spans="1:17">
      <c r="A2412" s="4">
        <v>41988</v>
      </c>
      <c r="B2412" s="10">
        <v>9868.6</v>
      </c>
      <c r="C2412" s="10">
        <v>4791.29</v>
      </c>
      <c r="D2412" s="10">
        <v>9429.76</v>
      </c>
      <c r="E2412" s="10">
        <v>4528.8999999999996</v>
      </c>
      <c r="F2412" s="10">
        <v>4630.92</v>
      </c>
      <c r="G2412" s="10">
        <v>4675.59</v>
      </c>
      <c r="H2412" s="3">
        <f t="shared" si="63"/>
        <v>12</v>
      </c>
      <c r="I2412" s="3">
        <f t="shared" si="64"/>
        <v>0</v>
      </c>
      <c r="J2412" s="3">
        <f>IF(AND(A2412&gt;=Intermediate!$B$4,A2412&lt;=Intermediate!$B$2),1,0)</f>
        <v>1</v>
      </c>
      <c r="K2412" s="3">
        <f t="shared" si="65"/>
        <v>0</v>
      </c>
      <c r="L2412" s="1">
        <f t="array" ref="L2412">INDEX(B2412:G2412,1,Intermediate!$B$6)</f>
        <v>4791.29</v>
      </c>
      <c r="M2412" s="3">
        <f>Intermediate!$B$7*K2412</f>
        <v>0</v>
      </c>
      <c r="N2412" s="3">
        <f t="shared" si="68"/>
        <v>96000</v>
      </c>
      <c r="O2412" s="3">
        <f t="shared" si="66"/>
        <v>0</v>
      </c>
      <c r="P2412" s="3">
        <f t="shared" si="69"/>
        <v>38.191491247801032</v>
      </c>
      <c r="Q2412" s="3">
        <f t="shared" si="67"/>
        <v>182986.51010067662</v>
      </c>
    </row>
    <row r="2413" spans="1:17">
      <c r="A2413" s="4">
        <v>41989</v>
      </c>
      <c r="B2413" s="10">
        <v>9674.75</v>
      </c>
      <c r="C2413" s="10">
        <v>4671.87</v>
      </c>
      <c r="D2413" s="10">
        <v>9229.8799999999992</v>
      </c>
      <c r="E2413" s="10">
        <v>4424.8999999999996</v>
      </c>
      <c r="F2413" s="10">
        <v>4508.3</v>
      </c>
      <c r="G2413" s="10">
        <v>4512.76</v>
      </c>
      <c r="H2413" s="3">
        <f t="shared" si="63"/>
        <v>12</v>
      </c>
      <c r="I2413" s="3">
        <f t="shared" si="64"/>
        <v>0</v>
      </c>
      <c r="J2413" s="3">
        <f>IF(AND(A2413&gt;=Intermediate!$B$4,A2413&lt;=Intermediate!$B$2),1,0)</f>
        <v>1</v>
      </c>
      <c r="K2413" s="3">
        <f t="shared" si="65"/>
        <v>0</v>
      </c>
      <c r="L2413" s="1">
        <f t="array" ref="L2413">INDEX(B2413:G2413,1,Intermediate!$B$6)</f>
        <v>4671.87</v>
      </c>
      <c r="M2413" s="3">
        <f>Intermediate!$B$7*K2413</f>
        <v>0</v>
      </c>
      <c r="N2413" s="3">
        <f t="shared" si="68"/>
        <v>96000</v>
      </c>
      <c r="O2413" s="3">
        <f t="shared" si="66"/>
        <v>0</v>
      </c>
      <c r="P2413" s="3">
        <f t="shared" si="69"/>
        <v>38.191491247801032</v>
      </c>
      <c r="Q2413" s="3">
        <f t="shared" si="67"/>
        <v>178425.68221586422</v>
      </c>
    </row>
    <row r="2414" spans="1:17">
      <c r="A2414" s="4">
        <v>41990</v>
      </c>
      <c r="B2414" s="10">
        <v>9632.36</v>
      </c>
      <c r="C2414" s="10">
        <v>4642.59</v>
      </c>
      <c r="D2414" s="10">
        <v>9184.17</v>
      </c>
      <c r="E2414" s="10">
        <v>4404.42</v>
      </c>
      <c r="F2414" s="10">
        <v>4487.16</v>
      </c>
      <c r="G2414" s="10">
        <v>4470.32</v>
      </c>
      <c r="H2414" s="3">
        <f t="shared" si="63"/>
        <v>12</v>
      </c>
      <c r="I2414" s="3">
        <f t="shared" si="64"/>
        <v>0</v>
      </c>
      <c r="J2414" s="3">
        <f>IF(AND(A2414&gt;=Intermediate!$B$4,A2414&lt;=Intermediate!$B$2),1,0)</f>
        <v>1</v>
      </c>
      <c r="K2414" s="3">
        <f t="shared" si="65"/>
        <v>0</v>
      </c>
      <c r="L2414" s="1">
        <f t="array" ref="L2414">INDEX(B2414:G2414,1,Intermediate!$B$6)</f>
        <v>4642.59</v>
      </c>
      <c r="M2414" s="3">
        <f>Intermediate!$B$7*K2414</f>
        <v>0</v>
      </c>
      <c r="N2414" s="3">
        <f t="shared" si="68"/>
        <v>96000</v>
      </c>
      <c r="O2414" s="3">
        <f t="shared" si="66"/>
        <v>0</v>
      </c>
      <c r="P2414" s="3">
        <f t="shared" si="69"/>
        <v>38.191491247801032</v>
      </c>
      <c r="Q2414" s="3">
        <f t="shared" si="67"/>
        <v>177307.43535212861</v>
      </c>
    </row>
    <row r="2415" spans="1:17">
      <c r="A2415" s="4">
        <v>41991</v>
      </c>
      <c r="B2415" s="10">
        <v>9812.99</v>
      </c>
      <c r="C2415" s="10">
        <v>4754.16</v>
      </c>
      <c r="D2415" s="10">
        <v>9371.89</v>
      </c>
      <c r="E2415" s="10">
        <v>4504.62</v>
      </c>
      <c r="F2415" s="10">
        <v>4607.75</v>
      </c>
      <c r="G2415" s="10">
        <v>4607.09</v>
      </c>
      <c r="H2415" s="3">
        <f t="shared" si="63"/>
        <v>12</v>
      </c>
      <c r="I2415" s="3">
        <f t="shared" si="64"/>
        <v>0</v>
      </c>
      <c r="J2415" s="3">
        <f>IF(AND(A2415&gt;=Intermediate!$B$4,A2415&lt;=Intermediate!$B$2),1,0)</f>
        <v>1</v>
      </c>
      <c r="K2415" s="3">
        <f t="shared" si="65"/>
        <v>0</v>
      </c>
      <c r="L2415" s="1">
        <f t="array" ref="L2415">INDEX(B2415:G2415,1,Intermediate!$B$6)</f>
        <v>4754.16</v>
      </c>
      <c r="M2415" s="3">
        <f>Intermediate!$B$7*K2415</f>
        <v>0</v>
      </c>
      <c r="N2415" s="3">
        <f t="shared" si="68"/>
        <v>96000</v>
      </c>
      <c r="O2415" s="3">
        <f t="shared" si="66"/>
        <v>0</v>
      </c>
      <c r="P2415" s="3">
        <f t="shared" si="69"/>
        <v>38.191491247801032</v>
      </c>
      <c r="Q2415" s="3">
        <f t="shared" si="67"/>
        <v>181568.46003064574</v>
      </c>
    </row>
    <row r="2416" spans="1:17">
      <c r="A2416" s="4">
        <v>41992</v>
      </c>
      <c r="B2416" s="10">
        <v>9883.0400000000009</v>
      </c>
      <c r="C2416" s="10">
        <v>4782.96</v>
      </c>
      <c r="D2416" s="10">
        <v>9434.91</v>
      </c>
      <c r="E2416" s="10">
        <v>4529.4399999999996</v>
      </c>
      <c r="F2416" s="10">
        <v>4625.33</v>
      </c>
      <c r="G2416" s="10">
        <v>4634.63</v>
      </c>
      <c r="H2416" s="3">
        <f t="shared" si="63"/>
        <v>12</v>
      </c>
      <c r="I2416" s="3">
        <f t="shared" si="64"/>
        <v>0</v>
      </c>
      <c r="J2416" s="3">
        <f>IF(AND(A2416&gt;=Intermediate!$B$4,A2416&lt;=Intermediate!$B$2),1,0)</f>
        <v>1</v>
      </c>
      <c r="K2416" s="3">
        <f t="shared" si="65"/>
        <v>0</v>
      </c>
      <c r="L2416" s="1">
        <f t="array" ref="L2416">INDEX(B2416:G2416,1,Intermediate!$B$6)</f>
        <v>4782.96</v>
      </c>
      <c r="M2416" s="3">
        <f>Intermediate!$B$7*K2416</f>
        <v>0</v>
      </c>
      <c r="N2416" s="3">
        <f t="shared" si="68"/>
        <v>96000</v>
      </c>
      <c r="O2416" s="3">
        <f t="shared" si="66"/>
        <v>0</v>
      </c>
      <c r="P2416" s="3">
        <f t="shared" si="69"/>
        <v>38.191491247801032</v>
      </c>
      <c r="Q2416" s="3">
        <f t="shared" si="67"/>
        <v>182668.37497858243</v>
      </c>
    </row>
    <row r="2417" spans="1:17">
      <c r="A2417" s="4">
        <v>41995</v>
      </c>
      <c r="B2417" s="10">
        <v>9997.42</v>
      </c>
      <c r="C2417" s="10">
        <v>4833.38</v>
      </c>
      <c r="D2417" s="10">
        <v>9539.5499999999993</v>
      </c>
      <c r="E2417" s="10">
        <v>4578.55</v>
      </c>
      <c r="F2417" s="10">
        <v>4673.32</v>
      </c>
      <c r="G2417" s="10">
        <v>4674.07</v>
      </c>
      <c r="H2417" s="3">
        <f t="shared" si="63"/>
        <v>12</v>
      </c>
      <c r="I2417" s="3">
        <f t="shared" si="64"/>
        <v>0</v>
      </c>
      <c r="J2417" s="3">
        <f>IF(AND(A2417&gt;=Intermediate!$B$4,A2417&lt;=Intermediate!$B$2),1,0)</f>
        <v>1</v>
      </c>
      <c r="K2417" s="3">
        <f t="shared" si="65"/>
        <v>0</v>
      </c>
      <c r="L2417" s="1">
        <f t="array" ref="L2417">INDEX(B2417:G2417,1,Intermediate!$B$6)</f>
        <v>4833.38</v>
      </c>
      <c r="M2417" s="3">
        <f>Intermediate!$B$7*K2417</f>
        <v>0</v>
      </c>
      <c r="N2417" s="3">
        <f t="shared" si="68"/>
        <v>96000</v>
      </c>
      <c r="O2417" s="3">
        <f t="shared" si="66"/>
        <v>0</v>
      </c>
      <c r="P2417" s="3">
        <f t="shared" si="69"/>
        <v>38.191491247801032</v>
      </c>
      <c r="Q2417" s="3">
        <f t="shared" si="67"/>
        <v>184593.98996729657</v>
      </c>
    </row>
    <row r="2418" spans="1:17">
      <c r="A2418" s="4">
        <v>41996</v>
      </c>
      <c r="B2418" s="10">
        <v>9926.8799999999992</v>
      </c>
      <c r="C2418" s="10">
        <v>4809.03</v>
      </c>
      <c r="D2418" s="10">
        <v>9481.35</v>
      </c>
      <c r="E2418" s="10">
        <v>4556.29</v>
      </c>
      <c r="F2418" s="10">
        <v>4659.91</v>
      </c>
      <c r="G2418" s="10">
        <v>4658.42</v>
      </c>
      <c r="H2418" s="3">
        <f t="shared" si="63"/>
        <v>12</v>
      </c>
      <c r="I2418" s="3">
        <f t="shared" si="64"/>
        <v>0</v>
      </c>
      <c r="J2418" s="3">
        <f>IF(AND(A2418&gt;=Intermediate!$B$4,A2418&lt;=Intermediate!$B$2),1,0)</f>
        <v>1</v>
      </c>
      <c r="K2418" s="3">
        <f t="shared" si="65"/>
        <v>0</v>
      </c>
      <c r="L2418" s="1">
        <f t="array" ref="L2418">INDEX(B2418:G2418,1,Intermediate!$B$6)</f>
        <v>4809.03</v>
      </c>
      <c r="M2418" s="3">
        <f>Intermediate!$B$7*K2418</f>
        <v>0</v>
      </c>
      <c r="N2418" s="3">
        <f t="shared" si="68"/>
        <v>96000</v>
      </c>
      <c r="O2418" s="3">
        <f t="shared" si="66"/>
        <v>0</v>
      </c>
      <c r="P2418" s="3">
        <f t="shared" si="69"/>
        <v>38.191491247801032</v>
      </c>
      <c r="Q2418" s="3">
        <f t="shared" si="67"/>
        <v>183664.02715541259</v>
      </c>
    </row>
    <row r="2419" spans="1:17">
      <c r="A2419" s="4">
        <v>41997</v>
      </c>
      <c r="B2419" s="10">
        <v>9829.69</v>
      </c>
      <c r="C2419" s="10">
        <v>4788.22</v>
      </c>
      <c r="D2419" s="10">
        <v>9407.26</v>
      </c>
      <c r="E2419" s="10">
        <v>4533.6400000000003</v>
      </c>
      <c r="F2419" s="10">
        <v>4659.3500000000004</v>
      </c>
      <c r="G2419" s="10">
        <v>4668.7299999999996</v>
      </c>
      <c r="H2419" s="3">
        <f t="shared" si="63"/>
        <v>12</v>
      </c>
      <c r="I2419" s="3">
        <f t="shared" si="64"/>
        <v>0</v>
      </c>
      <c r="J2419" s="3">
        <f>IF(AND(A2419&gt;=Intermediate!$B$4,A2419&lt;=Intermediate!$B$2),1,0)</f>
        <v>1</v>
      </c>
      <c r="K2419" s="3">
        <f t="shared" si="65"/>
        <v>0</v>
      </c>
      <c r="L2419" s="1">
        <f t="array" ref="L2419">INDEX(B2419:G2419,1,Intermediate!$B$6)</f>
        <v>4788.22</v>
      </c>
      <c r="M2419" s="3">
        <f>Intermediate!$B$7*K2419</f>
        <v>0</v>
      </c>
      <c r="N2419" s="3">
        <f t="shared" si="68"/>
        <v>96000</v>
      </c>
      <c r="O2419" s="3">
        <f t="shared" si="66"/>
        <v>0</v>
      </c>
      <c r="P2419" s="3">
        <f t="shared" si="69"/>
        <v>38.191491247801032</v>
      </c>
      <c r="Q2419" s="3">
        <f t="shared" si="67"/>
        <v>182869.26222254586</v>
      </c>
    </row>
    <row r="2420" spans="1:17">
      <c r="A2420" s="4">
        <v>41999</v>
      </c>
      <c r="B2420" s="10">
        <v>9864.3700000000008</v>
      </c>
      <c r="C2420" s="10">
        <v>4804.12</v>
      </c>
      <c r="D2420" s="10">
        <v>9441.52</v>
      </c>
      <c r="E2420" s="10">
        <v>4551.82</v>
      </c>
      <c r="F2420" s="10">
        <v>4679.8999999999996</v>
      </c>
      <c r="G2420" s="10">
        <v>4675.6400000000003</v>
      </c>
      <c r="H2420" s="3">
        <f t="shared" si="63"/>
        <v>12</v>
      </c>
      <c r="I2420" s="3">
        <f t="shared" si="64"/>
        <v>0</v>
      </c>
      <c r="J2420" s="3">
        <f>IF(AND(A2420&gt;=Intermediate!$B$4,A2420&lt;=Intermediate!$B$2),1,0)</f>
        <v>1</v>
      </c>
      <c r="K2420" s="3">
        <f t="shared" si="65"/>
        <v>0</v>
      </c>
      <c r="L2420" s="1">
        <f t="array" ref="L2420">INDEX(B2420:G2420,1,Intermediate!$B$6)</f>
        <v>4804.12</v>
      </c>
      <c r="M2420" s="3">
        <f>Intermediate!$B$7*K2420</f>
        <v>0</v>
      </c>
      <c r="N2420" s="3">
        <f t="shared" si="68"/>
        <v>96000</v>
      </c>
      <c r="O2420" s="3">
        <f t="shared" si="66"/>
        <v>0</v>
      </c>
      <c r="P2420" s="3">
        <f t="shared" si="69"/>
        <v>38.191491247801032</v>
      </c>
      <c r="Q2420" s="3">
        <f t="shared" si="67"/>
        <v>183476.50693338588</v>
      </c>
    </row>
    <row r="2421" spans="1:17">
      <c r="A2421" s="4">
        <v>42002</v>
      </c>
      <c r="B2421" s="10">
        <v>9923.6</v>
      </c>
      <c r="C2421" s="10">
        <v>4837.03</v>
      </c>
      <c r="D2421" s="10">
        <v>9503.4500000000007</v>
      </c>
      <c r="E2421" s="10">
        <v>4590.05</v>
      </c>
      <c r="F2421" s="10">
        <v>4730.1000000000004</v>
      </c>
      <c r="G2421" s="10">
        <v>4701.68</v>
      </c>
      <c r="H2421" s="3">
        <f t="shared" si="63"/>
        <v>12</v>
      </c>
      <c r="I2421" s="3">
        <f t="shared" si="64"/>
        <v>0</v>
      </c>
      <c r="J2421" s="3">
        <f>IF(AND(A2421&gt;=Intermediate!$B$4,A2421&lt;=Intermediate!$B$2),1,0)</f>
        <v>0</v>
      </c>
      <c r="K2421" s="3">
        <f t="shared" si="65"/>
        <v>0</v>
      </c>
      <c r="L2421" s="1">
        <f t="array" ref="L2421">INDEX(B2421:G2421,1,Intermediate!$B$6)</f>
        <v>4837.03</v>
      </c>
      <c r="M2421" s="3">
        <f>Intermediate!$B$7*K2421</f>
        <v>0</v>
      </c>
      <c r="N2421" s="3">
        <f t="shared" si="68"/>
        <v>96000</v>
      </c>
      <c r="O2421" s="3">
        <f t="shared" si="66"/>
        <v>0</v>
      </c>
      <c r="P2421" s="3">
        <f t="shared" si="69"/>
        <v>38.191491247801032</v>
      </c>
      <c r="Q2421" s="3">
        <f t="shared" si="67"/>
        <v>184733.38891035103</v>
      </c>
    </row>
    <row r="2422" spans="1:17">
      <c r="A2422" s="4">
        <v>42003</v>
      </c>
      <c r="B2422" s="10">
        <v>9939.84</v>
      </c>
      <c r="C2422" s="10">
        <v>4853.74</v>
      </c>
      <c r="D2422" s="10">
        <v>9524.91</v>
      </c>
      <c r="E2422" s="10">
        <v>4605.09</v>
      </c>
      <c r="F2422" s="10">
        <v>4753.46</v>
      </c>
      <c r="G2422" s="10">
        <v>4732.38</v>
      </c>
      <c r="H2422" s="3">
        <f t="shared" si="63"/>
        <v>12</v>
      </c>
      <c r="I2422" s="3">
        <f t="shared" si="64"/>
        <v>0</v>
      </c>
      <c r="J2422" s="3">
        <f>IF(AND(A2422&gt;=Intermediate!$B$4,A2422&lt;=Intermediate!$B$2),1,0)</f>
        <v>0</v>
      </c>
      <c r="K2422" s="3">
        <f t="shared" si="65"/>
        <v>0</v>
      </c>
      <c r="L2422" s="1">
        <f t="array" ref="L2422">INDEX(B2422:G2422,1,Intermediate!$B$6)</f>
        <v>4853.74</v>
      </c>
      <c r="M2422" s="3">
        <f>Intermediate!$B$7*K2422</f>
        <v>0</v>
      </c>
      <c r="N2422" s="3">
        <f t="shared" si="68"/>
        <v>96000</v>
      </c>
      <c r="O2422" s="3">
        <f t="shared" si="66"/>
        <v>0</v>
      </c>
      <c r="P2422" s="3">
        <f t="shared" si="69"/>
        <v>38.191491247801032</v>
      </c>
      <c r="Q2422" s="3">
        <f t="shared" si="67"/>
        <v>185371.56872910177</v>
      </c>
    </row>
    <row r="2423" spans="1:17">
      <c r="A2423" s="4">
        <v>42004</v>
      </c>
      <c r="B2423" s="10">
        <v>9987.24</v>
      </c>
      <c r="C2423" s="10">
        <v>4895.3</v>
      </c>
      <c r="D2423" s="10">
        <v>9581.35</v>
      </c>
      <c r="E2423" s="10">
        <v>4639.0200000000004</v>
      </c>
      <c r="F2423" s="10">
        <v>4801.4399999999996</v>
      </c>
      <c r="G2423" s="10">
        <v>4805.3599999999997</v>
      </c>
      <c r="H2423" s="3">
        <f t="shared" si="63"/>
        <v>12</v>
      </c>
      <c r="I2423" s="3">
        <f t="shared" si="64"/>
        <v>0</v>
      </c>
      <c r="J2423" s="3">
        <f>IF(AND(A2423&gt;=Intermediate!$B$4,A2423&lt;=Intermediate!$B$2),1,0)</f>
        <v>0</v>
      </c>
      <c r="K2423" s="3">
        <f t="shared" si="65"/>
        <v>0</v>
      </c>
      <c r="L2423" s="1">
        <f t="array" ref="L2423">INDEX(B2423:G2423,1,Intermediate!$B$6)</f>
        <v>4895.3</v>
      </c>
      <c r="M2423" s="3">
        <f>Intermediate!$B$7*K2423</f>
        <v>0</v>
      </c>
      <c r="N2423" s="3">
        <f t="shared" si="68"/>
        <v>96000</v>
      </c>
      <c r="O2423" s="3">
        <f t="shared" si="66"/>
        <v>0</v>
      </c>
      <c r="P2423" s="3">
        <f t="shared" si="69"/>
        <v>38.191491247801032</v>
      </c>
      <c r="Q2423" s="3">
        <f t="shared" si="67"/>
        <v>186958.80710536041</v>
      </c>
    </row>
    <row r="2424" spans="1:17">
      <c r="A2424" s="2">
        <v>42005</v>
      </c>
      <c r="B2424" s="10">
        <v>9993.35</v>
      </c>
      <c r="C2424" s="10">
        <v>4917.25</v>
      </c>
      <c r="D2424" s="10">
        <v>9598.91</v>
      </c>
      <c r="E2424" s="10">
        <v>4649.9399999999996</v>
      </c>
      <c r="F2424" s="10">
        <v>4820.26</v>
      </c>
      <c r="G2424" s="10">
        <v>4862.5200000000004</v>
      </c>
      <c r="H2424" s="3">
        <f t="shared" si="63"/>
        <v>1</v>
      </c>
      <c r="I2424" s="3">
        <f t="shared" si="64"/>
        <v>1</v>
      </c>
      <c r="J2424" s="3">
        <f>IF(AND(A2424&gt;=Intermediate!$B$4,A2424&lt;=Intermediate!$B$2),1,0)</f>
        <v>0</v>
      </c>
      <c r="K2424" s="3">
        <f t="shared" si="65"/>
        <v>0</v>
      </c>
      <c r="L2424" s="1">
        <f t="array" ref="L2424">INDEX(B2424:G2424,1,Intermediate!$B$6)</f>
        <v>4917.25</v>
      </c>
      <c r="M2424" s="3">
        <f>Intermediate!$B$7*K2424</f>
        <v>0</v>
      </c>
      <c r="N2424" s="3">
        <f t="shared" si="68"/>
        <v>96000</v>
      </c>
      <c r="O2424" s="3">
        <f t="shared" si="66"/>
        <v>0</v>
      </c>
      <c r="P2424" s="3">
        <f t="shared" si="69"/>
        <v>38.191491247801032</v>
      </c>
      <c r="Q2424" s="3">
        <f t="shared" si="67"/>
        <v>187797.11033824962</v>
      </c>
    </row>
    <row r="2425" spans="1:17">
      <c r="A2425" s="2">
        <v>42006</v>
      </c>
      <c r="B2425" s="10">
        <v>10119.06</v>
      </c>
      <c r="C2425" s="10">
        <v>4968.76</v>
      </c>
      <c r="D2425" s="10">
        <v>9712.57</v>
      </c>
      <c r="E2425" s="10">
        <v>4699.04</v>
      </c>
      <c r="F2425" s="10">
        <v>4861.18</v>
      </c>
      <c r="G2425" s="10">
        <v>4894.8</v>
      </c>
      <c r="H2425" s="3">
        <f t="shared" si="63"/>
        <v>1</v>
      </c>
      <c r="I2425" s="3">
        <f t="shared" si="64"/>
        <v>0</v>
      </c>
      <c r="J2425" s="3">
        <f>IF(AND(A2425&gt;=Intermediate!$B$4,A2425&lt;=Intermediate!$B$2),1,0)</f>
        <v>0</v>
      </c>
      <c r="K2425" s="3">
        <f t="shared" si="65"/>
        <v>0</v>
      </c>
      <c r="L2425" s="1">
        <f t="array" ref="L2425">INDEX(B2425:G2425,1,Intermediate!$B$6)</f>
        <v>4968.76</v>
      </c>
      <c r="M2425" s="3">
        <f>Intermediate!$B$7*K2425</f>
        <v>0</v>
      </c>
      <c r="N2425" s="3">
        <f t="shared" si="68"/>
        <v>96000</v>
      </c>
      <c r="O2425" s="3">
        <f t="shared" si="66"/>
        <v>0</v>
      </c>
      <c r="P2425" s="3">
        <f t="shared" si="69"/>
        <v>38.191491247801032</v>
      </c>
      <c r="Q2425" s="3">
        <f t="shared" si="67"/>
        <v>189764.35405242388</v>
      </c>
    </row>
    <row r="2426" spans="1:17">
      <c r="A2426" s="2">
        <v>42009</v>
      </c>
      <c r="B2426" s="10">
        <v>10099.17</v>
      </c>
      <c r="C2426" s="10">
        <v>4968.3500000000004</v>
      </c>
      <c r="D2426" s="10">
        <v>9699.8799999999992</v>
      </c>
      <c r="E2426" s="10">
        <v>4695.8100000000004</v>
      </c>
      <c r="F2426" s="10">
        <v>4864.1099999999997</v>
      </c>
      <c r="G2426" s="10">
        <v>4916.93</v>
      </c>
      <c r="H2426" s="3">
        <f t="shared" si="63"/>
        <v>1</v>
      </c>
      <c r="I2426" s="3">
        <f t="shared" si="64"/>
        <v>0</v>
      </c>
      <c r="J2426" s="3">
        <f>IF(AND(A2426&gt;=Intermediate!$B$4,A2426&lt;=Intermediate!$B$2),1,0)</f>
        <v>0</v>
      </c>
      <c r="K2426" s="3">
        <f t="shared" si="65"/>
        <v>0</v>
      </c>
      <c r="L2426" s="1">
        <f t="array" ref="L2426">INDEX(B2426:G2426,1,Intermediate!$B$6)</f>
        <v>4968.3500000000004</v>
      </c>
      <c r="M2426" s="3">
        <f>Intermediate!$B$7*K2426</f>
        <v>0</v>
      </c>
      <c r="N2426" s="3">
        <f t="shared" si="68"/>
        <v>96000</v>
      </c>
      <c r="O2426" s="3">
        <f t="shared" si="66"/>
        <v>0</v>
      </c>
      <c r="P2426" s="3">
        <f t="shared" si="69"/>
        <v>38.191491247801032</v>
      </c>
      <c r="Q2426" s="3">
        <f t="shared" si="67"/>
        <v>189748.69554101228</v>
      </c>
    </row>
    <row r="2427" spans="1:17">
      <c r="A2427" s="2">
        <v>42010</v>
      </c>
      <c r="B2427" s="10">
        <v>9798.6299999999992</v>
      </c>
      <c r="C2427" s="10">
        <v>4822.2299999999996</v>
      </c>
      <c r="D2427" s="10">
        <v>9416.0300000000007</v>
      </c>
      <c r="E2427" s="10">
        <v>4565.1899999999996</v>
      </c>
      <c r="F2427" s="10">
        <v>4736.67</v>
      </c>
      <c r="G2427" s="10">
        <v>4761.1000000000004</v>
      </c>
      <c r="H2427" s="3">
        <f t="shared" si="63"/>
        <v>1</v>
      </c>
      <c r="I2427" s="3">
        <f t="shared" si="64"/>
        <v>0</v>
      </c>
      <c r="J2427" s="3">
        <f>IF(AND(A2427&gt;=Intermediate!$B$4,A2427&lt;=Intermediate!$B$2),1,0)</f>
        <v>0</v>
      </c>
      <c r="K2427" s="3">
        <f t="shared" si="65"/>
        <v>0</v>
      </c>
      <c r="L2427" s="1">
        <f t="array" ref="L2427">INDEX(B2427:G2427,1,Intermediate!$B$6)</f>
        <v>4822.2299999999996</v>
      </c>
      <c r="M2427" s="3">
        <f>Intermediate!$B$7*K2427</f>
        <v>0</v>
      </c>
      <c r="N2427" s="3">
        <f t="shared" si="68"/>
        <v>96000</v>
      </c>
      <c r="O2427" s="3">
        <f t="shared" si="66"/>
        <v>0</v>
      </c>
      <c r="P2427" s="3">
        <f t="shared" si="69"/>
        <v>38.191491247801032</v>
      </c>
      <c r="Q2427" s="3">
        <f t="shared" si="67"/>
        <v>184168.15483988356</v>
      </c>
    </row>
    <row r="2428" spans="1:17">
      <c r="A2428" s="2">
        <v>42011</v>
      </c>
      <c r="B2428" s="10">
        <v>9772.67</v>
      </c>
      <c r="C2428" s="10">
        <v>4820.87</v>
      </c>
      <c r="D2428" s="10">
        <v>9399.2900000000009</v>
      </c>
      <c r="E2428" s="10">
        <v>4566.53</v>
      </c>
      <c r="F2428" s="10">
        <v>4753.16</v>
      </c>
      <c r="G2428" s="10">
        <v>4768.01</v>
      </c>
      <c r="H2428" s="3">
        <f t="shared" si="63"/>
        <v>1</v>
      </c>
      <c r="I2428" s="3">
        <f t="shared" si="64"/>
        <v>0</v>
      </c>
      <c r="J2428" s="3">
        <f>IF(AND(A2428&gt;=Intermediate!$B$4,A2428&lt;=Intermediate!$B$2),1,0)</f>
        <v>0</v>
      </c>
      <c r="K2428" s="3">
        <f t="shared" si="65"/>
        <v>0</v>
      </c>
      <c r="L2428" s="1">
        <f t="array" ref="L2428">INDEX(B2428:G2428,1,Intermediate!$B$6)</f>
        <v>4820.87</v>
      </c>
      <c r="M2428" s="3">
        <f>Intermediate!$B$7*K2428</f>
        <v>0</v>
      </c>
      <c r="N2428" s="3">
        <f t="shared" si="68"/>
        <v>96000</v>
      </c>
      <c r="O2428" s="3">
        <f t="shared" si="66"/>
        <v>0</v>
      </c>
      <c r="P2428" s="3">
        <f t="shared" si="69"/>
        <v>38.191491247801032</v>
      </c>
      <c r="Q2428" s="3">
        <f t="shared" si="67"/>
        <v>184116.21441178655</v>
      </c>
    </row>
    <row r="2429" spans="1:17">
      <c r="A2429" s="2">
        <v>42012</v>
      </c>
      <c r="B2429" s="10">
        <v>9937.0499999999993</v>
      </c>
      <c r="C2429" s="10">
        <v>4905.5600000000004</v>
      </c>
      <c r="D2429" s="10">
        <v>9555.56</v>
      </c>
      <c r="E2429" s="10">
        <v>4644.74</v>
      </c>
      <c r="F2429" s="10">
        <v>4839.66</v>
      </c>
      <c r="G2429" s="10">
        <v>4858.6499999999996</v>
      </c>
      <c r="H2429" s="3">
        <f t="shared" si="63"/>
        <v>1</v>
      </c>
      <c r="I2429" s="3">
        <f t="shared" si="64"/>
        <v>0</v>
      </c>
      <c r="J2429" s="3">
        <f>IF(AND(A2429&gt;=Intermediate!$B$4,A2429&lt;=Intermediate!$B$2),1,0)</f>
        <v>0</v>
      </c>
      <c r="K2429" s="3">
        <f t="shared" si="65"/>
        <v>0</v>
      </c>
      <c r="L2429" s="1">
        <f t="array" ref="L2429">INDEX(B2429:G2429,1,Intermediate!$B$6)</f>
        <v>4905.5600000000004</v>
      </c>
      <c r="M2429" s="3">
        <f>Intermediate!$B$7*K2429</f>
        <v>0</v>
      </c>
      <c r="N2429" s="3">
        <f t="shared" si="68"/>
        <v>96000</v>
      </c>
      <c r="O2429" s="3">
        <f t="shared" si="66"/>
        <v>0</v>
      </c>
      <c r="P2429" s="3">
        <f t="shared" si="69"/>
        <v>38.191491247801032</v>
      </c>
      <c r="Q2429" s="3">
        <f t="shared" si="67"/>
        <v>187350.65180556284</v>
      </c>
    </row>
    <row r="2430" spans="1:17">
      <c r="A2430" s="2">
        <v>42013</v>
      </c>
      <c r="B2430" s="10">
        <v>9985.4</v>
      </c>
      <c r="C2430" s="10">
        <v>4919.3500000000004</v>
      </c>
      <c r="D2430" s="10">
        <v>9594.5400000000009</v>
      </c>
      <c r="E2430" s="10">
        <v>4658.6899999999996</v>
      </c>
      <c r="F2430" s="10">
        <v>4845.32</v>
      </c>
      <c r="G2430" s="10">
        <v>4854.71</v>
      </c>
      <c r="H2430" s="3">
        <f t="shared" si="63"/>
        <v>1</v>
      </c>
      <c r="I2430" s="3">
        <f t="shared" si="64"/>
        <v>0</v>
      </c>
      <c r="J2430" s="3">
        <f>IF(AND(A2430&gt;=Intermediate!$B$4,A2430&lt;=Intermediate!$B$2),1,0)</f>
        <v>0</v>
      </c>
      <c r="K2430" s="3">
        <f t="shared" si="65"/>
        <v>0</v>
      </c>
      <c r="L2430" s="1">
        <f t="array" ref="L2430">INDEX(B2430:G2430,1,Intermediate!$B$6)</f>
        <v>4919.3500000000004</v>
      </c>
      <c r="M2430" s="3">
        <f>Intermediate!$B$7*K2430</f>
        <v>0</v>
      </c>
      <c r="N2430" s="3">
        <f t="shared" si="68"/>
        <v>96000</v>
      </c>
      <c r="O2430" s="3">
        <f t="shared" si="66"/>
        <v>0</v>
      </c>
      <c r="P2430" s="3">
        <f t="shared" si="69"/>
        <v>38.191491247801032</v>
      </c>
      <c r="Q2430" s="3">
        <f t="shared" si="67"/>
        <v>187877.31246987003</v>
      </c>
    </row>
    <row r="2431" spans="1:17">
      <c r="A2431" s="4">
        <v>42016</v>
      </c>
      <c r="B2431" s="10">
        <v>10031.299999999999</v>
      </c>
      <c r="C2431" s="10">
        <v>4947.04</v>
      </c>
      <c r="D2431" s="10">
        <v>9639.8799999999992</v>
      </c>
      <c r="E2431" s="10">
        <v>4681.4799999999996</v>
      </c>
      <c r="F2431" s="10">
        <v>4870.2700000000004</v>
      </c>
      <c r="G2431" s="10">
        <v>4896.09</v>
      </c>
      <c r="H2431" s="3">
        <f t="shared" si="63"/>
        <v>1</v>
      </c>
      <c r="I2431" s="3">
        <f t="shared" si="64"/>
        <v>0</v>
      </c>
      <c r="J2431" s="3">
        <f>IF(AND(A2431&gt;=Intermediate!$B$4,A2431&lt;=Intermediate!$B$2),1,0)</f>
        <v>0</v>
      </c>
      <c r="K2431" s="3">
        <f t="shared" si="65"/>
        <v>0</v>
      </c>
      <c r="L2431" s="1">
        <f t="array" ref="L2431">INDEX(B2431:G2431,1,Intermediate!$B$6)</f>
        <v>4947.04</v>
      </c>
      <c r="M2431" s="3">
        <f>Intermediate!$B$7*K2431</f>
        <v>0</v>
      </c>
      <c r="N2431" s="3">
        <f t="shared" si="68"/>
        <v>96000</v>
      </c>
      <c r="O2431" s="3">
        <f t="shared" si="66"/>
        <v>0</v>
      </c>
      <c r="P2431" s="3">
        <f t="shared" si="69"/>
        <v>38.191491247801032</v>
      </c>
      <c r="Q2431" s="3">
        <f t="shared" si="67"/>
        <v>188934.83486252162</v>
      </c>
    </row>
    <row r="2432" spans="1:17">
      <c r="A2432" s="4">
        <v>42017</v>
      </c>
      <c r="B2432" s="10">
        <v>10005.120000000001</v>
      </c>
      <c r="C2432" s="10">
        <v>4941.5</v>
      </c>
      <c r="D2432" s="10">
        <v>9620.57</v>
      </c>
      <c r="E2432" s="10">
        <v>4676.6899999999996</v>
      </c>
      <c r="F2432" s="10">
        <v>4872.9399999999996</v>
      </c>
      <c r="G2432" s="10">
        <v>4902.7700000000004</v>
      </c>
      <c r="H2432" s="3">
        <f t="shared" si="63"/>
        <v>1</v>
      </c>
      <c r="I2432" s="3">
        <f t="shared" si="64"/>
        <v>0</v>
      </c>
      <c r="J2432" s="3">
        <f>IF(AND(A2432&gt;=Intermediate!$B$4,A2432&lt;=Intermediate!$B$2),1,0)</f>
        <v>0</v>
      </c>
      <c r="K2432" s="3">
        <f t="shared" si="65"/>
        <v>0</v>
      </c>
      <c r="L2432" s="1">
        <f t="array" ref="L2432">INDEX(B2432:G2432,1,Intermediate!$B$6)</f>
        <v>4941.5</v>
      </c>
      <c r="M2432" s="3">
        <f>Intermediate!$B$7*K2432</f>
        <v>0</v>
      </c>
      <c r="N2432" s="3">
        <f t="shared" si="68"/>
        <v>96000</v>
      </c>
      <c r="O2432" s="3">
        <f t="shared" si="66"/>
        <v>0</v>
      </c>
      <c r="P2432" s="3">
        <f t="shared" si="69"/>
        <v>38.191491247801032</v>
      </c>
      <c r="Q2432" s="3">
        <f t="shared" si="67"/>
        <v>188723.25400100881</v>
      </c>
    </row>
    <row r="2433" spans="1:17">
      <c r="A2433" s="4">
        <v>42018</v>
      </c>
      <c r="B2433" s="10">
        <v>9982.57</v>
      </c>
      <c r="C2433" s="10">
        <v>4927.71</v>
      </c>
      <c r="D2433" s="10">
        <v>9600.4699999999993</v>
      </c>
      <c r="E2433" s="10">
        <v>4668.92</v>
      </c>
      <c r="F2433" s="10">
        <v>4866.13</v>
      </c>
      <c r="G2433" s="10">
        <v>4884.3500000000004</v>
      </c>
      <c r="H2433" s="3">
        <f t="shared" si="63"/>
        <v>1</v>
      </c>
      <c r="I2433" s="3">
        <f t="shared" si="64"/>
        <v>0</v>
      </c>
      <c r="J2433" s="3">
        <f>IF(AND(A2433&gt;=Intermediate!$B$4,A2433&lt;=Intermediate!$B$2),1,0)</f>
        <v>0</v>
      </c>
      <c r="K2433" s="3">
        <f t="shared" si="65"/>
        <v>0</v>
      </c>
      <c r="L2433" s="1">
        <f t="array" ref="L2433">INDEX(B2433:G2433,1,Intermediate!$B$6)</f>
        <v>4927.71</v>
      </c>
      <c r="M2433" s="3">
        <f>Intermediate!$B$7*K2433</f>
        <v>0</v>
      </c>
      <c r="N2433" s="3">
        <f t="shared" si="68"/>
        <v>96000</v>
      </c>
      <c r="O2433" s="3">
        <f t="shared" si="66"/>
        <v>0</v>
      </c>
      <c r="P2433" s="3">
        <f t="shared" si="69"/>
        <v>38.191491247801032</v>
      </c>
      <c r="Q2433" s="3">
        <f t="shared" si="67"/>
        <v>188196.59333670163</v>
      </c>
    </row>
    <row r="2434" spans="1:17">
      <c r="A2434" s="4">
        <v>42019</v>
      </c>
      <c r="B2434" s="10">
        <v>10223.17</v>
      </c>
      <c r="C2434" s="10">
        <v>5019.3900000000003</v>
      </c>
      <c r="D2434" s="10">
        <v>9813.17</v>
      </c>
      <c r="E2434" s="10">
        <v>4751.55</v>
      </c>
      <c r="F2434" s="10">
        <v>4919.0600000000004</v>
      </c>
      <c r="G2434" s="10">
        <v>4952.84</v>
      </c>
      <c r="H2434" s="3">
        <f t="shared" si="63"/>
        <v>1</v>
      </c>
      <c r="I2434" s="3">
        <f t="shared" si="64"/>
        <v>0</v>
      </c>
      <c r="J2434" s="3">
        <f>IF(AND(A2434&gt;=Intermediate!$B$4,A2434&lt;=Intermediate!$B$2),1,0)</f>
        <v>0</v>
      </c>
      <c r="K2434" s="3">
        <f t="shared" si="65"/>
        <v>0</v>
      </c>
      <c r="L2434" s="1">
        <f t="array" ref="L2434">INDEX(B2434:G2434,1,Intermediate!$B$6)</f>
        <v>5019.3900000000003</v>
      </c>
      <c r="M2434" s="3">
        <f>Intermediate!$B$7*K2434</f>
        <v>0</v>
      </c>
      <c r="N2434" s="3">
        <f t="shared" si="68"/>
        <v>96000</v>
      </c>
      <c r="O2434" s="3">
        <f t="shared" si="66"/>
        <v>0</v>
      </c>
      <c r="P2434" s="3">
        <f t="shared" si="69"/>
        <v>38.191491247801032</v>
      </c>
      <c r="Q2434" s="3">
        <f t="shared" si="67"/>
        <v>191697.98925430005</v>
      </c>
    </row>
    <row r="2435" spans="1:17">
      <c r="A2435" s="4">
        <v>42020</v>
      </c>
      <c r="B2435" s="10">
        <v>10254.25</v>
      </c>
      <c r="C2435" s="10">
        <v>5036.5</v>
      </c>
      <c r="D2435" s="10">
        <v>9847.0499999999993</v>
      </c>
      <c r="E2435" s="10">
        <v>4771.71</v>
      </c>
      <c r="F2435" s="10">
        <v>4943.3999999999996</v>
      </c>
      <c r="G2435" s="10">
        <v>4968.6899999999996</v>
      </c>
      <c r="H2435" s="3">
        <f t="shared" si="63"/>
        <v>1</v>
      </c>
      <c r="I2435" s="3">
        <f t="shared" si="64"/>
        <v>0</v>
      </c>
      <c r="J2435" s="3">
        <f>IF(AND(A2435&gt;=Intermediate!$B$4,A2435&lt;=Intermediate!$B$2),1,0)</f>
        <v>0</v>
      </c>
      <c r="K2435" s="3">
        <f t="shared" si="65"/>
        <v>0</v>
      </c>
      <c r="L2435" s="1">
        <f t="array" ref="L2435">INDEX(B2435:G2435,1,Intermediate!$B$6)</f>
        <v>5036.5</v>
      </c>
      <c r="M2435" s="3">
        <f>Intermediate!$B$7*K2435</f>
        <v>0</v>
      </c>
      <c r="N2435" s="3">
        <f t="shared" si="68"/>
        <v>96000</v>
      </c>
      <c r="O2435" s="3">
        <f t="shared" si="66"/>
        <v>0</v>
      </c>
      <c r="P2435" s="3">
        <f t="shared" si="69"/>
        <v>38.191491247801032</v>
      </c>
      <c r="Q2435" s="3">
        <f t="shared" si="67"/>
        <v>192351.4456695499</v>
      </c>
    </row>
    <row r="2436" spans="1:17">
      <c r="A2436" s="4">
        <v>42023</v>
      </c>
      <c r="B2436" s="10">
        <v>10297.969999999999</v>
      </c>
      <c r="C2436" s="10">
        <v>5060.18</v>
      </c>
      <c r="D2436" s="10">
        <v>9890.4599999999991</v>
      </c>
      <c r="E2436" s="10">
        <v>4789.87</v>
      </c>
      <c r="F2436" s="10">
        <v>4957.59</v>
      </c>
      <c r="G2436" s="10">
        <v>5000.88</v>
      </c>
      <c r="H2436" s="3">
        <f t="shared" si="63"/>
        <v>1</v>
      </c>
      <c r="I2436" s="3">
        <f t="shared" si="64"/>
        <v>0</v>
      </c>
      <c r="J2436" s="3">
        <f>IF(AND(A2436&gt;=Intermediate!$B$4,A2436&lt;=Intermediate!$B$2),1,0)</f>
        <v>0</v>
      </c>
      <c r="K2436" s="3">
        <f t="shared" si="65"/>
        <v>0</v>
      </c>
      <c r="L2436" s="1">
        <f t="array" ref="L2436">INDEX(B2436:G2436,1,Intermediate!$B$6)</f>
        <v>5060.18</v>
      </c>
      <c r="M2436" s="3">
        <f>Intermediate!$B$7*K2436</f>
        <v>0</v>
      </c>
      <c r="N2436" s="3">
        <f t="shared" si="68"/>
        <v>96000</v>
      </c>
      <c r="O2436" s="3">
        <f t="shared" si="66"/>
        <v>0</v>
      </c>
      <c r="P2436" s="3">
        <f t="shared" si="69"/>
        <v>38.191491247801032</v>
      </c>
      <c r="Q2436" s="3">
        <f t="shared" si="67"/>
        <v>193255.82018229784</v>
      </c>
    </row>
    <row r="2437" spans="1:17">
      <c r="A2437" s="4">
        <v>42024</v>
      </c>
      <c r="B2437" s="10">
        <v>10448.36</v>
      </c>
      <c r="C2437" s="10">
        <v>5108.96</v>
      </c>
      <c r="D2437" s="10">
        <v>10015.629999999999</v>
      </c>
      <c r="E2437" s="10">
        <v>4832.62</v>
      </c>
      <c r="F2437" s="10">
        <v>4973.34</v>
      </c>
      <c r="G2437" s="10">
        <v>5030.67</v>
      </c>
      <c r="H2437" s="3">
        <f t="shared" si="63"/>
        <v>1</v>
      </c>
      <c r="I2437" s="3">
        <f t="shared" si="64"/>
        <v>0</v>
      </c>
      <c r="J2437" s="3">
        <f>IF(AND(A2437&gt;=Intermediate!$B$4,A2437&lt;=Intermediate!$B$2),1,0)</f>
        <v>0</v>
      </c>
      <c r="K2437" s="3">
        <f t="shared" si="65"/>
        <v>0</v>
      </c>
      <c r="L2437" s="1">
        <f t="array" ref="L2437">INDEX(B2437:G2437,1,Intermediate!$B$6)</f>
        <v>5108.96</v>
      </c>
      <c r="M2437" s="3">
        <f>Intermediate!$B$7*K2437</f>
        <v>0</v>
      </c>
      <c r="N2437" s="3">
        <f t="shared" si="68"/>
        <v>96000</v>
      </c>
      <c r="O2437" s="3">
        <f t="shared" si="66"/>
        <v>0</v>
      </c>
      <c r="P2437" s="3">
        <f t="shared" si="69"/>
        <v>38.191491247801032</v>
      </c>
      <c r="Q2437" s="3">
        <f t="shared" si="67"/>
        <v>195118.80112536557</v>
      </c>
    </row>
    <row r="2438" spans="1:17">
      <c r="A2438" s="4">
        <v>42025</v>
      </c>
      <c r="B2438" s="10">
        <v>10486.74</v>
      </c>
      <c r="C2438" s="10">
        <v>5112.57</v>
      </c>
      <c r="D2438" s="10">
        <v>10042.44</v>
      </c>
      <c r="E2438" s="10">
        <v>4842.12</v>
      </c>
      <c r="F2438" s="10">
        <v>4975.1400000000003</v>
      </c>
      <c r="G2438" s="10">
        <v>5010.51</v>
      </c>
      <c r="H2438" s="3">
        <f t="shared" si="63"/>
        <v>1</v>
      </c>
      <c r="I2438" s="3">
        <f t="shared" si="64"/>
        <v>0</v>
      </c>
      <c r="J2438" s="3">
        <f>IF(AND(A2438&gt;=Intermediate!$B$4,A2438&lt;=Intermediate!$B$2),1,0)</f>
        <v>0</v>
      </c>
      <c r="K2438" s="3">
        <f t="shared" si="65"/>
        <v>0</v>
      </c>
      <c r="L2438" s="1">
        <f t="array" ref="L2438">INDEX(B2438:G2438,1,Intermediate!$B$6)</f>
        <v>5112.57</v>
      </c>
      <c r="M2438" s="3">
        <f>Intermediate!$B$7*K2438</f>
        <v>0</v>
      </c>
      <c r="N2438" s="3">
        <f t="shared" si="68"/>
        <v>96000</v>
      </c>
      <c r="O2438" s="3">
        <f t="shared" si="66"/>
        <v>0</v>
      </c>
      <c r="P2438" s="3">
        <f t="shared" si="69"/>
        <v>38.191491247801032</v>
      </c>
      <c r="Q2438" s="3">
        <f t="shared" si="67"/>
        <v>195256.6724087701</v>
      </c>
    </row>
    <row r="2439" spans="1:17">
      <c r="A2439" s="4">
        <v>42026</v>
      </c>
      <c r="B2439" s="10">
        <v>10523.22</v>
      </c>
      <c r="C2439" s="10">
        <v>5126.8500000000004</v>
      </c>
      <c r="D2439" s="10">
        <v>10074.49</v>
      </c>
      <c r="E2439" s="10">
        <v>4853.34</v>
      </c>
      <c r="F2439" s="10">
        <v>4978.46</v>
      </c>
      <c r="G2439" s="10">
        <v>5030.66</v>
      </c>
      <c r="H2439" s="3">
        <f t="shared" si="63"/>
        <v>1</v>
      </c>
      <c r="I2439" s="3">
        <f t="shared" si="64"/>
        <v>0</v>
      </c>
      <c r="J2439" s="3">
        <f>IF(AND(A2439&gt;=Intermediate!$B$4,A2439&lt;=Intermediate!$B$2),1,0)</f>
        <v>0</v>
      </c>
      <c r="K2439" s="3">
        <f t="shared" si="65"/>
        <v>0</v>
      </c>
      <c r="L2439" s="1">
        <f t="array" ref="L2439">INDEX(B2439:G2439,1,Intermediate!$B$6)</f>
        <v>5126.8500000000004</v>
      </c>
      <c r="M2439" s="3">
        <f>Intermediate!$B$7*K2439</f>
        <v>0</v>
      </c>
      <c r="N2439" s="3">
        <f t="shared" si="68"/>
        <v>96000</v>
      </c>
      <c r="O2439" s="3">
        <f t="shared" si="66"/>
        <v>0</v>
      </c>
      <c r="P2439" s="3">
        <f t="shared" si="69"/>
        <v>38.191491247801032</v>
      </c>
      <c r="Q2439" s="3">
        <f t="shared" si="67"/>
        <v>195802.04690378872</v>
      </c>
    </row>
    <row r="2440" spans="1:17">
      <c r="A2440" s="4">
        <v>42027</v>
      </c>
      <c r="B2440" s="10">
        <v>10616.06</v>
      </c>
      <c r="C2440" s="10">
        <v>5143.41</v>
      </c>
      <c r="D2440" s="10">
        <v>10142.98</v>
      </c>
      <c r="E2440" s="10">
        <v>4878.0200000000004</v>
      </c>
      <c r="F2440" s="10">
        <v>4986.0200000000004</v>
      </c>
      <c r="G2440" s="10">
        <v>5002.8500000000004</v>
      </c>
      <c r="H2440" s="3">
        <f t="shared" si="63"/>
        <v>1</v>
      </c>
      <c r="I2440" s="3">
        <f t="shared" si="64"/>
        <v>0</v>
      </c>
      <c r="J2440" s="3">
        <f>IF(AND(A2440&gt;=Intermediate!$B$4,A2440&lt;=Intermediate!$B$2),1,0)</f>
        <v>0</v>
      </c>
      <c r="K2440" s="3">
        <f t="shared" si="65"/>
        <v>0</v>
      </c>
      <c r="L2440" s="1">
        <f t="array" ref="L2440">INDEX(B2440:G2440,1,Intermediate!$B$6)</f>
        <v>5143.41</v>
      </c>
      <c r="M2440" s="3">
        <f>Intermediate!$B$7*K2440</f>
        <v>0</v>
      </c>
      <c r="N2440" s="3">
        <f t="shared" si="68"/>
        <v>96000</v>
      </c>
      <c r="O2440" s="3">
        <f t="shared" si="66"/>
        <v>0</v>
      </c>
      <c r="P2440" s="3">
        <f t="shared" si="69"/>
        <v>38.191491247801032</v>
      </c>
      <c r="Q2440" s="3">
        <f t="shared" si="67"/>
        <v>196434.49799885231</v>
      </c>
    </row>
    <row r="2441" spans="1:17">
      <c r="A2441" s="4">
        <v>42031</v>
      </c>
      <c r="B2441" s="10">
        <v>10700.26</v>
      </c>
      <c r="C2441" s="10">
        <v>5182.1099999999997</v>
      </c>
      <c r="D2441" s="10">
        <v>10226.57</v>
      </c>
      <c r="E2441" s="10">
        <v>4921.79</v>
      </c>
      <c r="F2441" s="10">
        <v>5034.26</v>
      </c>
      <c r="G2441" s="10">
        <v>5026.76</v>
      </c>
      <c r="H2441" s="3">
        <f t="shared" si="63"/>
        <v>1</v>
      </c>
      <c r="I2441" s="3">
        <f t="shared" si="64"/>
        <v>0</v>
      </c>
      <c r="J2441" s="3">
        <f>IF(AND(A2441&gt;=Intermediate!$B$4,A2441&lt;=Intermediate!$B$2),1,0)</f>
        <v>0</v>
      </c>
      <c r="K2441" s="3">
        <f t="shared" si="65"/>
        <v>0</v>
      </c>
      <c r="L2441" s="1">
        <f t="array" ref="L2441">INDEX(B2441:G2441,1,Intermediate!$B$6)</f>
        <v>5182.1099999999997</v>
      </c>
      <c r="M2441" s="3">
        <f>Intermediate!$B$7*K2441</f>
        <v>0</v>
      </c>
      <c r="N2441" s="3">
        <f t="shared" si="68"/>
        <v>96000</v>
      </c>
      <c r="O2441" s="3">
        <f t="shared" si="66"/>
        <v>0</v>
      </c>
      <c r="P2441" s="3">
        <f t="shared" si="69"/>
        <v>38.191491247801032</v>
      </c>
      <c r="Q2441" s="3">
        <f t="shared" si="67"/>
        <v>197912.5087101422</v>
      </c>
    </row>
    <row r="2442" spans="1:17">
      <c r="A2442" s="4">
        <v>42032</v>
      </c>
      <c r="B2442" s="10">
        <v>10715.11</v>
      </c>
      <c r="C2442" s="10">
        <v>5188.63</v>
      </c>
      <c r="D2442" s="10">
        <v>10244.290000000001</v>
      </c>
      <c r="E2442" s="10">
        <v>4938.34</v>
      </c>
      <c r="F2442" s="10">
        <v>5060.57</v>
      </c>
      <c r="G2442" s="10">
        <v>5018.8900000000003</v>
      </c>
      <c r="H2442" s="3">
        <f t="shared" si="63"/>
        <v>1</v>
      </c>
      <c r="I2442" s="3">
        <f t="shared" si="64"/>
        <v>0</v>
      </c>
      <c r="J2442" s="3">
        <f>IF(AND(A2442&gt;=Intermediate!$B$4,A2442&lt;=Intermediate!$B$2),1,0)</f>
        <v>0</v>
      </c>
      <c r="K2442" s="3">
        <f t="shared" si="65"/>
        <v>0</v>
      </c>
      <c r="L2442" s="1">
        <f t="array" ref="L2442">INDEX(B2442:G2442,1,Intermediate!$B$6)</f>
        <v>5188.63</v>
      </c>
      <c r="M2442" s="3">
        <f>Intermediate!$B$7*K2442</f>
        <v>0</v>
      </c>
      <c r="N2442" s="3">
        <f t="shared" si="68"/>
        <v>96000</v>
      </c>
      <c r="O2442" s="3">
        <f t="shared" si="66"/>
        <v>0</v>
      </c>
      <c r="P2442" s="3">
        <f t="shared" si="69"/>
        <v>38.191491247801032</v>
      </c>
      <c r="Q2442" s="3">
        <f t="shared" si="67"/>
        <v>198161.51723307787</v>
      </c>
    </row>
    <row r="2443" spans="1:17">
      <c r="A2443" s="4">
        <v>42033</v>
      </c>
      <c r="B2443" s="10">
        <v>10752.46</v>
      </c>
      <c r="C2443" s="10">
        <v>5193.1899999999996</v>
      </c>
      <c r="D2443" s="10">
        <v>10267.06</v>
      </c>
      <c r="E2443" s="10">
        <v>4935.3100000000004</v>
      </c>
      <c r="F2443" s="10">
        <v>5036.87</v>
      </c>
      <c r="G2443" s="10">
        <v>5025.6099999999997</v>
      </c>
      <c r="H2443" s="3">
        <f t="shared" si="63"/>
        <v>1</v>
      </c>
      <c r="I2443" s="3">
        <f t="shared" si="64"/>
        <v>0</v>
      </c>
      <c r="J2443" s="3">
        <f>IF(AND(A2443&gt;=Intermediate!$B$4,A2443&lt;=Intermediate!$B$2),1,0)</f>
        <v>0</v>
      </c>
      <c r="K2443" s="3">
        <f t="shared" si="65"/>
        <v>0</v>
      </c>
      <c r="L2443" s="1">
        <f t="array" ref="L2443">INDEX(B2443:G2443,1,Intermediate!$B$6)</f>
        <v>5193.1899999999996</v>
      </c>
      <c r="M2443" s="3">
        <f>Intermediate!$B$7*K2443</f>
        <v>0</v>
      </c>
      <c r="N2443" s="3">
        <f t="shared" si="68"/>
        <v>96000</v>
      </c>
      <c r="O2443" s="3">
        <f t="shared" si="66"/>
        <v>0</v>
      </c>
      <c r="P2443" s="3">
        <f t="shared" si="69"/>
        <v>38.191491247801032</v>
      </c>
      <c r="Q2443" s="3">
        <f t="shared" si="67"/>
        <v>198335.67043316783</v>
      </c>
    </row>
    <row r="2444" spans="1:17">
      <c r="A2444" s="4">
        <v>42034</v>
      </c>
      <c r="B2444" s="10">
        <v>10596.61</v>
      </c>
      <c r="C2444" s="10">
        <v>5147.24</v>
      </c>
      <c r="D2444" s="10">
        <v>10138.98</v>
      </c>
      <c r="E2444" s="10">
        <v>4888.18</v>
      </c>
      <c r="F2444" s="10">
        <v>5013.67</v>
      </c>
      <c r="G2444" s="10">
        <v>5019.46</v>
      </c>
      <c r="H2444" s="3">
        <f t="shared" si="63"/>
        <v>1</v>
      </c>
      <c r="I2444" s="3">
        <f t="shared" si="64"/>
        <v>0</v>
      </c>
      <c r="J2444" s="3">
        <f>IF(AND(A2444&gt;=Intermediate!$B$4,A2444&lt;=Intermediate!$B$2),1,0)</f>
        <v>0</v>
      </c>
      <c r="K2444" s="3">
        <f t="shared" si="65"/>
        <v>0</v>
      </c>
      <c r="L2444" s="1">
        <f t="array" ref="L2444">INDEX(B2444:G2444,1,Intermediate!$B$6)</f>
        <v>5147.24</v>
      </c>
      <c r="M2444" s="3">
        <f>Intermediate!$B$7*K2444</f>
        <v>0</v>
      </c>
      <c r="N2444" s="3">
        <f t="shared" si="68"/>
        <v>96000</v>
      </c>
      <c r="O2444" s="3">
        <f t="shared" si="66"/>
        <v>0</v>
      </c>
      <c r="P2444" s="3">
        <f t="shared" si="69"/>
        <v>38.191491247801032</v>
      </c>
      <c r="Q2444" s="3">
        <f t="shared" si="67"/>
        <v>196580.77141033136</v>
      </c>
    </row>
    <row r="2445" spans="1:17">
      <c r="A2445" s="2">
        <v>42037</v>
      </c>
      <c r="B2445" s="10">
        <v>10600.52</v>
      </c>
      <c r="C2445" s="10">
        <v>5164.58</v>
      </c>
      <c r="D2445" s="10">
        <v>10147.780000000001</v>
      </c>
      <c r="E2445" s="10">
        <v>4899.51</v>
      </c>
      <c r="F2445" s="10">
        <v>5040.46</v>
      </c>
      <c r="G2445" s="10">
        <v>5075.59</v>
      </c>
      <c r="H2445" s="3">
        <f t="shared" si="63"/>
        <v>2</v>
      </c>
      <c r="I2445" s="3">
        <f t="shared" si="64"/>
        <v>1</v>
      </c>
      <c r="J2445" s="3">
        <f>IF(AND(A2445&gt;=Intermediate!$B$4,A2445&lt;=Intermediate!$B$2),1,0)</f>
        <v>0</v>
      </c>
      <c r="K2445" s="3">
        <f t="shared" si="65"/>
        <v>0</v>
      </c>
      <c r="L2445" s="1">
        <f t="array" ref="L2445">INDEX(B2445:G2445,1,Intermediate!$B$6)</f>
        <v>5164.58</v>
      </c>
      <c r="M2445" s="3">
        <f>Intermediate!$B$7*K2445</f>
        <v>0</v>
      </c>
      <c r="N2445" s="3">
        <f t="shared" si="68"/>
        <v>96000</v>
      </c>
      <c r="O2445" s="3">
        <f t="shared" si="66"/>
        <v>0</v>
      </c>
      <c r="P2445" s="3">
        <f t="shared" si="69"/>
        <v>38.191491247801032</v>
      </c>
      <c r="Q2445" s="3">
        <f t="shared" si="67"/>
        <v>197243.01186856825</v>
      </c>
    </row>
    <row r="2446" spans="1:17">
      <c r="A2446" s="2">
        <v>42038</v>
      </c>
      <c r="B2446" s="10">
        <v>10544.01</v>
      </c>
      <c r="C2446" s="10">
        <v>5145.54</v>
      </c>
      <c r="D2446" s="10">
        <v>10097.620000000001</v>
      </c>
      <c r="E2446" s="10">
        <v>4880.9399999999996</v>
      </c>
      <c r="F2446" s="10">
        <v>5029.6899999999996</v>
      </c>
      <c r="G2446" s="10">
        <v>5071.2700000000004</v>
      </c>
      <c r="H2446" s="3">
        <f t="shared" si="63"/>
        <v>2</v>
      </c>
      <c r="I2446" s="3">
        <f t="shared" si="64"/>
        <v>0</v>
      </c>
      <c r="J2446" s="3">
        <f>IF(AND(A2446&gt;=Intermediate!$B$4,A2446&lt;=Intermediate!$B$2),1,0)</f>
        <v>0</v>
      </c>
      <c r="K2446" s="3">
        <f t="shared" si="65"/>
        <v>0</v>
      </c>
      <c r="L2446" s="1">
        <f t="array" ref="L2446">INDEX(B2446:G2446,1,Intermediate!$B$6)</f>
        <v>5145.54</v>
      </c>
      <c r="M2446" s="3">
        <f>Intermediate!$B$7*K2446</f>
        <v>0</v>
      </c>
      <c r="N2446" s="3">
        <f t="shared" si="68"/>
        <v>96000</v>
      </c>
      <c r="O2446" s="3">
        <f t="shared" si="66"/>
        <v>0</v>
      </c>
      <c r="P2446" s="3">
        <f t="shared" si="69"/>
        <v>38.191491247801032</v>
      </c>
      <c r="Q2446" s="3">
        <f t="shared" si="67"/>
        <v>196515.84587521013</v>
      </c>
    </row>
    <row r="2447" spans="1:17">
      <c r="A2447" s="2">
        <v>42039</v>
      </c>
      <c r="B2447" s="10">
        <v>10499.89</v>
      </c>
      <c r="C2447" s="10">
        <v>5125.75</v>
      </c>
      <c r="D2447" s="10">
        <v>10057.709999999999</v>
      </c>
      <c r="E2447" s="10">
        <v>4863.63</v>
      </c>
      <c r="F2447" s="10">
        <v>5014.1499999999996</v>
      </c>
      <c r="G2447" s="10">
        <v>5049.25</v>
      </c>
      <c r="H2447" s="3">
        <f t="shared" si="63"/>
        <v>2</v>
      </c>
      <c r="I2447" s="3">
        <f t="shared" si="64"/>
        <v>0</v>
      </c>
      <c r="J2447" s="3">
        <f>IF(AND(A2447&gt;=Intermediate!$B$4,A2447&lt;=Intermediate!$B$2),1,0)</f>
        <v>0</v>
      </c>
      <c r="K2447" s="3">
        <f t="shared" si="65"/>
        <v>0</v>
      </c>
      <c r="L2447" s="1">
        <f t="array" ref="L2447">INDEX(B2447:G2447,1,Intermediate!$B$6)</f>
        <v>5125.75</v>
      </c>
      <c r="M2447" s="3">
        <f>Intermediate!$B$7*K2447</f>
        <v>0</v>
      </c>
      <c r="N2447" s="3">
        <f t="shared" si="68"/>
        <v>96000</v>
      </c>
      <c r="O2447" s="3">
        <f t="shared" si="66"/>
        <v>0</v>
      </c>
      <c r="P2447" s="3">
        <f t="shared" si="69"/>
        <v>38.191491247801032</v>
      </c>
      <c r="Q2447" s="3">
        <f t="shared" si="67"/>
        <v>195760.03626341614</v>
      </c>
    </row>
    <row r="2448" spans="1:17">
      <c r="A2448" s="2">
        <v>42040</v>
      </c>
      <c r="B2448" s="10">
        <v>10469.200000000001</v>
      </c>
      <c r="C2448" s="10">
        <v>5088.43</v>
      </c>
      <c r="D2448" s="10">
        <v>10012.35</v>
      </c>
      <c r="E2448" s="10">
        <v>4825.8100000000004</v>
      </c>
      <c r="F2448" s="10">
        <v>4949.66</v>
      </c>
      <c r="G2448" s="10">
        <v>4996.07</v>
      </c>
      <c r="H2448" s="3">
        <f t="shared" si="63"/>
        <v>2</v>
      </c>
      <c r="I2448" s="3">
        <f t="shared" si="64"/>
        <v>0</v>
      </c>
      <c r="J2448" s="3">
        <f>IF(AND(A2448&gt;=Intermediate!$B$4,A2448&lt;=Intermediate!$B$2),1,0)</f>
        <v>0</v>
      </c>
      <c r="K2448" s="3">
        <f t="shared" si="65"/>
        <v>0</v>
      </c>
      <c r="L2448" s="1">
        <f t="array" ref="L2448">INDEX(B2448:G2448,1,Intermediate!$B$6)</f>
        <v>5088.43</v>
      </c>
      <c r="M2448" s="3">
        <f>Intermediate!$B$7*K2448</f>
        <v>0</v>
      </c>
      <c r="N2448" s="3">
        <f t="shared" si="68"/>
        <v>96000</v>
      </c>
      <c r="O2448" s="3">
        <f t="shared" si="66"/>
        <v>0</v>
      </c>
      <c r="P2448" s="3">
        <f t="shared" si="69"/>
        <v>38.191491247801032</v>
      </c>
      <c r="Q2448" s="3">
        <f t="shared" si="67"/>
        <v>194334.72981004821</v>
      </c>
    </row>
    <row r="2449" spans="1:17">
      <c r="A2449" s="2">
        <v>42041</v>
      </c>
      <c r="B2449" s="10">
        <v>10408.11</v>
      </c>
      <c r="C2449" s="10">
        <v>5043.13</v>
      </c>
      <c r="D2449" s="10">
        <v>9945.69</v>
      </c>
      <c r="E2449" s="10">
        <v>4790.87</v>
      </c>
      <c r="F2449" s="10">
        <v>4906.3999999999996</v>
      </c>
      <c r="G2449" s="10">
        <v>4919.3</v>
      </c>
      <c r="H2449" s="3">
        <f t="shared" si="63"/>
        <v>2</v>
      </c>
      <c r="I2449" s="3">
        <f t="shared" si="64"/>
        <v>0</v>
      </c>
      <c r="J2449" s="3">
        <f>IF(AND(A2449&gt;=Intermediate!$B$4,A2449&lt;=Intermediate!$B$2),1,0)</f>
        <v>0</v>
      </c>
      <c r="K2449" s="3">
        <f t="shared" si="65"/>
        <v>0</v>
      </c>
      <c r="L2449" s="1">
        <f t="array" ref="L2449">INDEX(B2449:G2449,1,Intermediate!$B$6)</f>
        <v>5043.13</v>
      </c>
      <c r="M2449" s="3">
        <f>Intermediate!$B$7*K2449</f>
        <v>0</v>
      </c>
      <c r="N2449" s="3">
        <f t="shared" si="68"/>
        <v>96000</v>
      </c>
      <c r="O2449" s="3">
        <f t="shared" si="66"/>
        <v>0</v>
      </c>
      <c r="P2449" s="3">
        <f t="shared" si="69"/>
        <v>38.191491247801032</v>
      </c>
      <c r="Q2449" s="3">
        <f t="shared" si="67"/>
        <v>192604.65525652282</v>
      </c>
    </row>
    <row r="2450" spans="1:17">
      <c r="A2450" s="2">
        <v>42044</v>
      </c>
      <c r="B2450" s="10">
        <v>10242.65</v>
      </c>
      <c r="C2450" s="10">
        <v>4969.71</v>
      </c>
      <c r="D2450" s="10">
        <v>9794.2000000000007</v>
      </c>
      <c r="E2450" s="10">
        <v>4720.7</v>
      </c>
      <c r="F2450" s="10">
        <v>4838.95</v>
      </c>
      <c r="G2450" s="10">
        <v>4855.5200000000004</v>
      </c>
      <c r="H2450" s="3">
        <f t="shared" si="63"/>
        <v>2</v>
      </c>
      <c r="I2450" s="3">
        <f t="shared" si="64"/>
        <v>0</v>
      </c>
      <c r="J2450" s="3">
        <f>IF(AND(A2450&gt;=Intermediate!$B$4,A2450&lt;=Intermediate!$B$2),1,0)</f>
        <v>0</v>
      </c>
      <c r="K2450" s="3">
        <f t="shared" si="65"/>
        <v>0</v>
      </c>
      <c r="L2450" s="1">
        <f t="array" ref="L2450">INDEX(B2450:G2450,1,Intermediate!$B$6)</f>
        <v>4969.71</v>
      </c>
      <c r="M2450" s="3">
        <f>Intermediate!$B$7*K2450</f>
        <v>0</v>
      </c>
      <c r="N2450" s="3">
        <f t="shared" si="68"/>
        <v>96000</v>
      </c>
      <c r="O2450" s="3">
        <f t="shared" si="66"/>
        <v>0</v>
      </c>
      <c r="P2450" s="3">
        <f t="shared" si="69"/>
        <v>38.191491247801032</v>
      </c>
      <c r="Q2450" s="3">
        <f t="shared" si="67"/>
        <v>189800.63596910928</v>
      </c>
    </row>
    <row r="2451" spans="1:17">
      <c r="A2451" s="4">
        <v>42045</v>
      </c>
      <c r="B2451" s="10">
        <v>10299.64</v>
      </c>
      <c r="C2451" s="10">
        <v>4993.46</v>
      </c>
      <c r="D2451" s="10">
        <v>9847.33</v>
      </c>
      <c r="E2451" s="10">
        <v>4747.1499999999996</v>
      </c>
      <c r="F2451" s="10">
        <v>4866.57</v>
      </c>
      <c r="G2451" s="10">
        <v>4860.2299999999996</v>
      </c>
      <c r="H2451" s="3">
        <f t="shared" si="63"/>
        <v>2</v>
      </c>
      <c r="I2451" s="3">
        <f t="shared" si="64"/>
        <v>0</v>
      </c>
      <c r="J2451" s="3">
        <f>IF(AND(A2451&gt;=Intermediate!$B$4,A2451&lt;=Intermediate!$B$2),1,0)</f>
        <v>0</v>
      </c>
      <c r="K2451" s="3">
        <f t="shared" si="65"/>
        <v>0</v>
      </c>
      <c r="L2451" s="1">
        <f t="array" ref="L2451">INDEX(B2451:G2451,1,Intermediate!$B$6)</f>
        <v>4993.46</v>
      </c>
      <c r="M2451" s="3">
        <f>Intermediate!$B$7*K2451</f>
        <v>0</v>
      </c>
      <c r="N2451" s="3">
        <f t="shared" si="68"/>
        <v>96000</v>
      </c>
      <c r="O2451" s="3">
        <f t="shared" si="66"/>
        <v>0</v>
      </c>
      <c r="P2451" s="3">
        <f t="shared" si="69"/>
        <v>38.191491247801032</v>
      </c>
      <c r="Q2451" s="3">
        <f t="shared" si="67"/>
        <v>190707.68388624454</v>
      </c>
    </row>
    <row r="2452" spans="1:17">
      <c r="A2452" s="4">
        <v>42046</v>
      </c>
      <c r="B2452" s="10">
        <v>10391.469999999999</v>
      </c>
      <c r="C2452" s="10">
        <v>5059.34</v>
      </c>
      <c r="D2452" s="10">
        <v>9949.25</v>
      </c>
      <c r="E2452" s="10">
        <v>4810.16</v>
      </c>
      <c r="F2452" s="10">
        <v>4954.0200000000004</v>
      </c>
      <c r="G2452" s="10">
        <v>4935.7299999999996</v>
      </c>
      <c r="H2452" s="3">
        <f t="shared" si="63"/>
        <v>2</v>
      </c>
      <c r="I2452" s="3">
        <f t="shared" si="64"/>
        <v>0</v>
      </c>
      <c r="J2452" s="3">
        <f>IF(AND(A2452&gt;=Intermediate!$B$4,A2452&lt;=Intermediate!$B$2),1,0)</f>
        <v>0</v>
      </c>
      <c r="K2452" s="3">
        <f t="shared" si="65"/>
        <v>0</v>
      </c>
      <c r="L2452" s="1">
        <f t="array" ref="L2452">INDEX(B2452:G2452,1,Intermediate!$B$6)</f>
        <v>5059.34</v>
      </c>
      <c r="M2452" s="3">
        <f>Intermediate!$B$7*K2452</f>
        <v>0</v>
      </c>
      <c r="N2452" s="3">
        <f t="shared" si="68"/>
        <v>96000</v>
      </c>
      <c r="O2452" s="3">
        <f t="shared" si="66"/>
        <v>0</v>
      </c>
      <c r="P2452" s="3">
        <f t="shared" si="69"/>
        <v>38.191491247801032</v>
      </c>
      <c r="Q2452" s="3">
        <f t="shared" si="67"/>
        <v>193223.73932964969</v>
      </c>
    </row>
    <row r="2453" spans="1:17">
      <c r="A2453" s="4">
        <v>42047</v>
      </c>
      <c r="B2453" s="10">
        <v>10501.06</v>
      </c>
      <c r="C2453" s="10">
        <v>5120.93</v>
      </c>
      <c r="D2453" s="10">
        <v>10057.44</v>
      </c>
      <c r="E2453" s="10">
        <v>4864.25</v>
      </c>
      <c r="F2453" s="10">
        <v>5014</v>
      </c>
      <c r="G2453" s="10">
        <v>5010.4799999999996</v>
      </c>
      <c r="H2453" s="3">
        <f t="shared" si="63"/>
        <v>2</v>
      </c>
      <c r="I2453" s="3">
        <f t="shared" si="64"/>
        <v>0</v>
      </c>
      <c r="J2453" s="3">
        <f>IF(AND(A2453&gt;=Intermediate!$B$4,A2453&lt;=Intermediate!$B$2),1,0)</f>
        <v>0</v>
      </c>
      <c r="K2453" s="3">
        <f t="shared" si="65"/>
        <v>0</v>
      </c>
      <c r="L2453" s="1">
        <f t="array" ref="L2453">INDEX(B2453:G2453,1,Intermediate!$B$6)</f>
        <v>5120.93</v>
      </c>
      <c r="M2453" s="3">
        <f>Intermediate!$B$7*K2453</f>
        <v>0</v>
      </c>
      <c r="N2453" s="3">
        <f t="shared" si="68"/>
        <v>96000</v>
      </c>
      <c r="O2453" s="3">
        <f t="shared" si="66"/>
        <v>0</v>
      </c>
      <c r="P2453" s="3">
        <f t="shared" si="69"/>
        <v>38.191491247801032</v>
      </c>
      <c r="Q2453" s="3">
        <f t="shared" si="67"/>
        <v>195575.95327560176</v>
      </c>
    </row>
    <row r="2454" spans="1:17">
      <c r="A2454" s="4">
        <v>42048</v>
      </c>
      <c r="B2454" s="10">
        <v>10604</v>
      </c>
      <c r="C2454" s="10">
        <v>5162.47</v>
      </c>
      <c r="D2454" s="10">
        <v>10153.709999999999</v>
      </c>
      <c r="E2454" s="10">
        <v>4911.7</v>
      </c>
      <c r="F2454" s="10">
        <v>5061.5200000000004</v>
      </c>
      <c r="G2454" s="10">
        <v>5031.96</v>
      </c>
      <c r="H2454" s="3">
        <f t="shared" si="63"/>
        <v>2</v>
      </c>
      <c r="I2454" s="3">
        <f t="shared" si="64"/>
        <v>0</v>
      </c>
      <c r="J2454" s="3">
        <f>IF(AND(A2454&gt;=Intermediate!$B$4,A2454&lt;=Intermediate!$B$2),1,0)</f>
        <v>0</v>
      </c>
      <c r="K2454" s="3">
        <f t="shared" si="65"/>
        <v>0</v>
      </c>
      <c r="L2454" s="1">
        <f t="array" ref="L2454">INDEX(B2454:G2454,1,Intermediate!$B$6)</f>
        <v>5162.47</v>
      </c>
      <c r="M2454" s="3">
        <f>Intermediate!$B$7*K2454</f>
        <v>0</v>
      </c>
      <c r="N2454" s="3">
        <f t="shared" si="68"/>
        <v>96000</v>
      </c>
      <c r="O2454" s="3">
        <f t="shared" si="66"/>
        <v>0</v>
      </c>
      <c r="P2454" s="3">
        <f t="shared" si="69"/>
        <v>38.191491247801032</v>
      </c>
      <c r="Q2454" s="3">
        <f t="shared" si="67"/>
        <v>197162.42782203542</v>
      </c>
    </row>
    <row r="2455" spans="1:17">
      <c r="A2455" s="4">
        <v>42051</v>
      </c>
      <c r="B2455" s="10">
        <v>10599.53</v>
      </c>
      <c r="C2455" s="10">
        <v>5161.4399999999996</v>
      </c>
      <c r="D2455" s="10">
        <v>10152.18</v>
      </c>
      <c r="E2455" s="10">
        <v>4906.42</v>
      </c>
      <c r="F2455" s="10">
        <v>5050.5600000000004</v>
      </c>
      <c r="G2455" s="10">
        <v>5036.6000000000004</v>
      </c>
      <c r="H2455" s="3">
        <f t="shared" si="63"/>
        <v>2</v>
      </c>
      <c r="I2455" s="3">
        <f t="shared" si="64"/>
        <v>0</v>
      </c>
      <c r="J2455" s="3">
        <f>IF(AND(A2455&gt;=Intermediate!$B$4,A2455&lt;=Intermediate!$B$2),1,0)</f>
        <v>0</v>
      </c>
      <c r="K2455" s="3">
        <f t="shared" si="65"/>
        <v>0</v>
      </c>
      <c r="L2455" s="1">
        <f t="array" ref="L2455">INDEX(B2455:G2455,1,Intermediate!$B$6)</f>
        <v>5161.4399999999996</v>
      </c>
      <c r="M2455" s="3">
        <f>Intermediate!$B$7*K2455</f>
        <v>0</v>
      </c>
      <c r="N2455" s="3">
        <f t="shared" si="68"/>
        <v>96000</v>
      </c>
      <c r="O2455" s="3">
        <f t="shared" si="66"/>
        <v>0</v>
      </c>
      <c r="P2455" s="3">
        <f t="shared" si="69"/>
        <v>38.191491247801032</v>
      </c>
      <c r="Q2455" s="3">
        <f t="shared" si="67"/>
        <v>197123.09058605015</v>
      </c>
    </row>
    <row r="2456" spans="1:17">
      <c r="A2456" s="4">
        <v>42053</v>
      </c>
      <c r="B2456" s="10">
        <v>10671.35</v>
      </c>
      <c r="C2456" s="10">
        <v>5207.6400000000003</v>
      </c>
      <c r="D2456" s="10">
        <v>10229.299999999999</v>
      </c>
      <c r="E2456" s="10">
        <v>4949.09</v>
      </c>
      <c r="F2456" s="10">
        <v>5103.16</v>
      </c>
      <c r="G2456" s="10">
        <v>5083.57</v>
      </c>
      <c r="H2456" s="3">
        <f t="shared" si="63"/>
        <v>2</v>
      </c>
      <c r="I2456" s="3">
        <f t="shared" si="64"/>
        <v>0</v>
      </c>
      <c r="J2456" s="3">
        <f>IF(AND(A2456&gt;=Intermediate!$B$4,A2456&lt;=Intermediate!$B$2),1,0)</f>
        <v>0</v>
      </c>
      <c r="K2456" s="3">
        <f t="shared" si="65"/>
        <v>0</v>
      </c>
      <c r="L2456" s="1">
        <f t="array" ref="L2456">INDEX(B2456:G2456,1,Intermediate!$B$6)</f>
        <v>5207.6400000000003</v>
      </c>
      <c r="M2456" s="3">
        <f>Intermediate!$B$7*K2456</f>
        <v>0</v>
      </c>
      <c r="N2456" s="3">
        <f t="shared" si="68"/>
        <v>96000</v>
      </c>
      <c r="O2456" s="3">
        <f t="shared" si="66"/>
        <v>0</v>
      </c>
      <c r="P2456" s="3">
        <f t="shared" si="69"/>
        <v>38.191491247801032</v>
      </c>
      <c r="Q2456" s="3">
        <f t="shared" si="67"/>
        <v>198887.53748169859</v>
      </c>
    </row>
    <row r="2457" spans="1:17">
      <c r="A2457" s="4">
        <v>42054</v>
      </c>
      <c r="B2457" s="10">
        <v>10696.1</v>
      </c>
      <c r="C2457" s="10">
        <v>5215.8999999999996</v>
      </c>
      <c r="D2457" s="10">
        <v>10249.540000000001</v>
      </c>
      <c r="E2457" s="10">
        <v>4956.49</v>
      </c>
      <c r="F2457" s="10">
        <v>5106.88</v>
      </c>
      <c r="G2457" s="10">
        <v>5095.91</v>
      </c>
      <c r="H2457" s="3">
        <f t="shared" si="63"/>
        <v>2</v>
      </c>
      <c r="I2457" s="3">
        <f t="shared" si="64"/>
        <v>0</v>
      </c>
      <c r="J2457" s="3">
        <f>IF(AND(A2457&gt;=Intermediate!$B$4,A2457&lt;=Intermediate!$B$2),1,0)</f>
        <v>0</v>
      </c>
      <c r="K2457" s="3">
        <f t="shared" si="65"/>
        <v>0</v>
      </c>
      <c r="L2457" s="1">
        <f t="array" ref="L2457">INDEX(B2457:G2457,1,Intermediate!$B$6)</f>
        <v>5215.8999999999996</v>
      </c>
      <c r="M2457" s="3">
        <f>Intermediate!$B$7*K2457</f>
        <v>0</v>
      </c>
      <c r="N2457" s="3">
        <f t="shared" si="68"/>
        <v>96000</v>
      </c>
      <c r="O2457" s="3">
        <f t="shared" si="66"/>
        <v>0</v>
      </c>
      <c r="P2457" s="3">
        <f t="shared" si="69"/>
        <v>38.191491247801032</v>
      </c>
      <c r="Q2457" s="3">
        <f t="shared" si="67"/>
        <v>199202.9991994054</v>
      </c>
    </row>
    <row r="2458" spans="1:17">
      <c r="A2458" s="4">
        <v>42055</v>
      </c>
      <c r="B2458" s="10">
        <v>10637.67</v>
      </c>
      <c r="C2458" s="10">
        <v>5203.6000000000004</v>
      </c>
      <c r="D2458" s="10">
        <v>10202.200000000001</v>
      </c>
      <c r="E2458" s="10">
        <v>4943.82</v>
      </c>
      <c r="F2458" s="10">
        <v>5111.33</v>
      </c>
      <c r="G2458" s="10">
        <v>5100</v>
      </c>
      <c r="H2458" s="3">
        <f t="shared" si="63"/>
        <v>2</v>
      </c>
      <c r="I2458" s="3">
        <f t="shared" si="64"/>
        <v>0</v>
      </c>
      <c r="J2458" s="3">
        <f>IF(AND(A2458&gt;=Intermediate!$B$4,A2458&lt;=Intermediate!$B$2),1,0)</f>
        <v>0</v>
      </c>
      <c r="K2458" s="3">
        <f t="shared" si="65"/>
        <v>0</v>
      </c>
      <c r="L2458" s="1">
        <f t="array" ref="L2458">INDEX(B2458:G2458,1,Intermediate!$B$6)</f>
        <v>5203.6000000000004</v>
      </c>
      <c r="M2458" s="3">
        <f>Intermediate!$B$7*K2458</f>
        <v>0</v>
      </c>
      <c r="N2458" s="3">
        <f t="shared" si="68"/>
        <v>96000</v>
      </c>
      <c r="O2458" s="3">
        <f t="shared" si="66"/>
        <v>0</v>
      </c>
      <c r="P2458" s="3">
        <f t="shared" si="69"/>
        <v>38.191491247801032</v>
      </c>
      <c r="Q2458" s="3">
        <f t="shared" si="67"/>
        <v>198733.24385705747</v>
      </c>
    </row>
    <row r="2459" spans="1:17">
      <c r="A2459" s="4">
        <v>42058</v>
      </c>
      <c r="B2459" s="10">
        <v>10544.64</v>
      </c>
      <c r="C2459" s="10">
        <v>5160.24</v>
      </c>
      <c r="D2459" s="10">
        <v>10114.67</v>
      </c>
      <c r="E2459" s="10">
        <v>4902.47</v>
      </c>
      <c r="F2459" s="10">
        <v>5070.34</v>
      </c>
      <c r="G2459" s="10">
        <v>5054.01</v>
      </c>
      <c r="H2459" s="3">
        <f t="shared" si="63"/>
        <v>2</v>
      </c>
      <c r="I2459" s="3">
        <f t="shared" si="64"/>
        <v>0</v>
      </c>
      <c r="J2459" s="3">
        <f>IF(AND(A2459&gt;=Intermediate!$B$4,A2459&lt;=Intermediate!$B$2),1,0)</f>
        <v>0</v>
      </c>
      <c r="K2459" s="3">
        <f t="shared" si="65"/>
        <v>0</v>
      </c>
      <c r="L2459" s="1">
        <f t="array" ref="L2459">INDEX(B2459:G2459,1,Intermediate!$B$6)</f>
        <v>5160.24</v>
      </c>
      <c r="M2459" s="3">
        <f>Intermediate!$B$7*K2459</f>
        <v>0</v>
      </c>
      <c r="N2459" s="3">
        <f t="shared" si="68"/>
        <v>96000</v>
      </c>
      <c r="O2459" s="3">
        <f t="shared" si="66"/>
        <v>0</v>
      </c>
      <c r="P2459" s="3">
        <f t="shared" si="69"/>
        <v>38.191491247801032</v>
      </c>
      <c r="Q2459" s="3">
        <f t="shared" si="67"/>
        <v>197077.26079655279</v>
      </c>
    </row>
    <row r="2460" spans="1:17">
      <c r="A2460" s="4">
        <v>42059</v>
      </c>
      <c r="B2460" s="10">
        <v>10550.87</v>
      </c>
      <c r="C2460" s="10">
        <v>5152.34</v>
      </c>
      <c r="D2460" s="10">
        <v>10113.39</v>
      </c>
      <c r="E2460" s="10">
        <v>4899.59</v>
      </c>
      <c r="F2460" s="10">
        <v>5061.96</v>
      </c>
      <c r="G2460" s="10">
        <v>5033.63</v>
      </c>
      <c r="H2460" s="3">
        <f t="shared" si="63"/>
        <v>2</v>
      </c>
      <c r="I2460" s="3">
        <f t="shared" si="64"/>
        <v>0</v>
      </c>
      <c r="J2460" s="3">
        <f>IF(AND(A2460&gt;=Intermediate!$B$4,A2460&lt;=Intermediate!$B$2),1,0)</f>
        <v>0</v>
      </c>
      <c r="K2460" s="3">
        <f t="shared" si="65"/>
        <v>0</v>
      </c>
      <c r="L2460" s="1">
        <f t="array" ref="L2460">INDEX(B2460:G2460,1,Intermediate!$B$6)</f>
        <v>5152.34</v>
      </c>
      <c r="M2460" s="3">
        <f>Intermediate!$B$7*K2460</f>
        <v>0</v>
      </c>
      <c r="N2460" s="3">
        <f t="shared" si="68"/>
        <v>96000</v>
      </c>
      <c r="O2460" s="3">
        <f t="shared" si="66"/>
        <v>0</v>
      </c>
      <c r="P2460" s="3">
        <f t="shared" si="69"/>
        <v>38.191491247801032</v>
      </c>
      <c r="Q2460" s="3">
        <f t="shared" si="67"/>
        <v>196775.54801569518</v>
      </c>
    </row>
    <row r="2461" spans="1:17">
      <c r="A2461" s="4">
        <v>42060</v>
      </c>
      <c r="B2461" s="10">
        <v>10553.02</v>
      </c>
      <c r="C2461" s="10">
        <v>5146.55</v>
      </c>
      <c r="D2461" s="10">
        <v>10110.02</v>
      </c>
      <c r="E2461" s="10">
        <v>4892.21</v>
      </c>
      <c r="F2461" s="10">
        <v>5044.49</v>
      </c>
      <c r="G2461" s="10">
        <v>5021</v>
      </c>
      <c r="H2461" s="3">
        <f t="shared" si="63"/>
        <v>2</v>
      </c>
      <c r="I2461" s="3">
        <f t="shared" si="64"/>
        <v>0</v>
      </c>
      <c r="J2461" s="3">
        <f>IF(AND(A2461&gt;=Intermediate!$B$4,A2461&lt;=Intermediate!$B$2),1,0)</f>
        <v>0</v>
      </c>
      <c r="K2461" s="3">
        <f t="shared" si="65"/>
        <v>0</v>
      </c>
      <c r="L2461" s="1">
        <f t="array" ref="L2461">INDEX(B2461:G2461,1,Intermediate!$B$6)</f>
        <v>5146.55</v>
      </c>
      <c r="M2461" s="3">
        <f>Intermediate!$B$7*K2461</f>
        <v>0</v>
      </c>
      <c r="N2461" s="3">
        <f t="shared" si="68"/>
        <v>96000</v>
      </c>
      <c r="O2461" s="3">
        <f t="shared" si="66"/>
        <v>0</v>
      </c>
      <c r="P2461" s="3">
        <f t="shared" si="69"/>
        <v>38.191491247801032</v>
      </c>
      <c r="Q2461" s="3">
        <f t="shared" si="67"/>
        <v>196554.41928137041</v>
      </c>
    </row>
    <row r="2462" spans="1:17">
      <c r="A2462" s="4">
        <v>42061</v>
      </c>
      <c r="B2462" s="10">
        <v>10450.540000000001</v>
      </c>
      <c r="C2462" s="10">
        <v>5101.6499999999996</v>
      </c>
      <c r="D2462" s="10">
        <v>10015.709999999999</v>
      </c>
      <c r="E2462" s="10">
        <v>4845.87</v>
      </c>
      <c r="F2462" s="10">
        <v>4995.8500000000004</v>
      </c>
      <c r="G2462" s="10">
        <v>4993.6499999999996</v>
      </c>
      <c r="H2462" s="3">
        <f t="shared" si="63"/>
        <v>2</v>
      </c>
      <c r="I2462" s="3">
        <f t="shared" si="64"/>
        <v>0</v>
      </c>
      <c r="J2462" s="3">
        <f>IF(AND(A2462&gt;=Intermediate!$B$4,A2462&lt;=Intermediate!$B$2),1,0)</f>
        <v>0</v>
      </c>
      <c r="K2462" s="3">
        <f t="shared" si="65"/>
        <v>0</v>
      </c>
      <c r="L2462" s="1">
        <f t="array" ref="L2462">INDEX(B2462:G2462,1,Intermediate!$B$6)</f>
        <v>5101.6499999999996</v>
      </c>
      <c r="M2462" s="3">
        <f>Intermediate!$B$7*K2462</f>
        <v>0</v>
      </c>
      <c r="N2462" s="3">
        <f t="shared" si="68"/>
        <v>96000</v>
      </c>
      <c r="O2462" s="3">
        <f t="shared" si="66"/>
        <v>0</v>
      </c>
      <c r="P2462" s="3">
        <f t="shared" si="69"/>
        <v>38.191491247801032</v>
      </c>
      <c r="Q2462" s="3">
        <f t="shared" si="67"/>
        <v>194839.62132434413</v>
      </c>
    </row>
    <row r="2463" spans="1:17">
      <c r="A2463" s="4">
        <v>42062</v>
      </c>
      <c r="B2463" s="10">
        <v>10649.85</v>
      </c>
      <c r="C2463" s="10">
        <v>5194.76</v>
      </c>
      <c r="D2463" s="10">
        <v>10203.629999999999</v>
      </c>
      <c r="E2463" s="10">
        <v>4937.79</v>
      </c>
      <c r="F2463" s="10">
        <v>5091.88</v>
      </c>
      <c r="G2463" s="10">
        <v>5078.3100000000004</v>
      </c>
      <c r="H2463" s="3">
        <f t="shared" si="63"/>
        <v>2</v>
      </c>
      <c r="I2463" s="3">
        <f t="shared" si="64"/>
        <v>0</v>
      </c>
      <c r="J2463" s="3">
        <f>IF(AND(A2463&gt;=Intermediate!$B$4,A2463&lt;=Intermediate!$B$2),1,0)</f>
        <v>0</v>
      </c>
      <c r="K2463" s="3">
        <f t="shared" si="65"/>
        <v>0</v>
      </c>
      <c r="L2463" s="1">
        <f t="array" ref="L2463">INDEX(B2463:G2463,1,Intermediate!$B$6)</f>
        <v>5194.76</v>
      </c>
      <c r="M2463" s="3">
        <f>Intermediate!$B$7*K2463</f>
        <v>0</v>
      </c>
      <c r="N2463" s="3">
        <f t="shared" si="68"/>
        <v>96000</v>
      </c>
      <c r="O2463" s="3">
        <f t="shared" si="66"/>
        <v>0</v>
      </c>
      <c r="P2463" s="3">
        <f t="shared" si="69"/>
        <v>38.191491247801032</v>
      </c>
      <c r="Q2463" s="3">
        <f t="shared" si="67"/>
        <v>198395.6310744269</v>
      </c>
    </row>
    <row r="2464" spans="1:17">
      <c r="A2464" s="4">
        <v>42063</v>
      </c>
      <c r="B2464" s="10">
        <v>10707.87</v>
      </c>
      <c r="C2464" s="10">
        <v>5202.6899999999996</v>
      </c>
      <c r="D2464" s="10">
        <v>10244.870000000001</v>
      </c>
      <c r="E2464" s="10">
        <v>4949.6099999999997</v>
      </c>
      <c r="F2464" s="10">
        <v>5088.8</v>
      </c>
      <c r="G2464" s="10">
        <v>5052.12</v>
      </c>
      <c r="H2464" s="3">
        <f t="shared" si="63"/>
        <v>2</v>
      </c>
      <c r="I2464" s="3">
        <f t="shared" si="64"/>
        <v>0</v>
      </c>
      <c r="J2464" s="3">
        <f>IF(AND(A2464&gt;=Intermediate!$B$4,A2464&lt;=Intermediate!$B$2),1,0)</f>
        <v>0</v>
      </c>
      <c r="K2464" s="3">
        <f t="shared" si="65"/>
        <v>0</v>
      </c>
      <c r="L2464" s="1">
        <f t="array" ref="L2464">INDEX(B2464:G2464,1,Intermediate!$B$6)</f>
        <v>5202.6899999999996</v>
      </c>
      <c r="M2464" s="3">
        <f>Intermediate!$B$7*K2464</f>
        <v>0</v>
      </c>
      <c r="N2464" s="3">
        <f t="shared" si="68"/>
        <v>96000</v>
      </c>
      <c r="O2464" s="3">
        <f t="shared" si="66"/>
        <v>0</v>
      </c>
      <c r="P2464" s="3">
        <f t="shared" si="69"/>
        <v>38.191491247801032</v>
      </c>
      <c r="Q2464" s="3">
        <f t="shared" si="67"/>
        <v>198698.48960002195</v>
      </c>
    </row>
    <row r="2465" spans="1:17">
      <c r="A2465" s="2">
        <v>42065</v>
      </c>
      <c r="B2465" s="10">
        <v>10785.99</v>
      </c>
      <c r="C2465" s="10">
        <v>5258.61</v>
      </c>
      <c r="D2465" s="10">
        <v>10330.83</v>
      </c>
      <c r="E2465" s="10">
        <v>4999.5600000000004</v>
      </c>
      <c r="F2465" s="10">
        <v>5155.17</v>
      </c>
      <c r="G2465" s="10">
        <v>5127.16</v>
      </c>
      <c r="H2465" s="3">
        <f t="shared" si="63"/>
        <v>3</v>
      </c>
      <c r="I2465" s="3">
        <f t="shared" si="64"/>
        <v>1</v>
      </c>
      <c r="J2465" s="3">
        <f>IF(AND(A2465&gt;=Intermediate!$B$4,A2465&lt;=Intermediate!$B$2),1,0)</f>
        <v>0</v>
      </c>
      <c r="K2465" s="3">
        <f t="shared" si="65"/>
        <v>0</v>
      </c>
      <c r="L2465" s="1">
        <f t="array" ref="L2465">INDEX(B2465:G2465,1,Intermediate!$B$6)</f>
        <v>5258.61</v>
      </c>
      <c r="M2465" s="3">
        <f>Intermediate!$B$7*K2465</f>
        <v>0</v>
      </c>
      <c r="N2465" s="3">
        <f t="shared" si="68"/>
        <v>96000</v>
      </c>
      <c r="O2465" s="3">
        <f t="shared" si="66"/>
        <v>0</v>
      </c>
      <c r="P2465" s="3">
        <f t="shared" si="69"/>
        <v>38.191491247801032</v>
      </c>
      <c r="Q2465" s="3">
        <f t="shared" si="67"/>
        <v>200834.15779059898</v>
      </c>
    </row>
    <row r="2466" spans="1:17">
      <c r="A2466" s="2">
        <v>42066</v>
      </c>
      <c r="B2466" s="10">
        <v>10844.32</v>
      </c>
      <c r="C2466" s="10">
        <v>5308.52</v>
      </c>
      <c r="D2466" s="10">
        <v>10400.17</v>
      </c>
      <c r="E2466" s="10">
        <v>5042.66</v>
      </c>
      <c r="F2466" s="10">
        <v>5214.68</v>
      </c>
      <c r="G2466" s="10">
        <v>5204.45</v>
      </c>
      <c r="H2466" s="3">
        <f t="shared" si="63"/>
        <v>3</v>
      </c>
      <c r="I2466" s="3">
        <f t="shared" si="64"/>
        <v>0</v>
      </c>
      <c r="J2466" s="3">
        <f>IF(AND(A2466&gt;=Intermediate!$B$4,A2466&lt;=Intermediate!$B$2),1,0)</f>
        <v>0</v>
      </c>
      <c r="K2466" s="3">
        <f t="shared" si="65"/>
        <v>0</v>
      </c>
      <c r="L2466" s="1">
        <f t="array" ref="L2466">INDEX(B2466:G2466,1,Intermediate!$B$6)</f>
        <v>5308.52</v>
      </c>
      <c r="M2466" s="3">
        <f>Intermediate!$B$7*K2466</f>
        <v>0</v>
      </c>
      <c r="N2466" s="3">
        <f t="shared" si="68"/>
        <v>96000</v>
      </c>
      <c r="O2466" s="3">
        <f t="shared" si="66"/>
        <v>0</v>
      </c>
      <c r="P2466" s="3">
        <f t="shared" si="69"/>
        <v>38.191491247801032</v>
      </c>
      <c r="Q2466" s="3">
        <f t="shared" si="67"/>
        <v>202740.29511877676</v>
      </c>
    </row>
    <row r="2467" spans="1:17">
      <c r="A2467" s="2">
        <v>42067</v>
      </c>
      <c r="B2467" s="10">
        <v>10750.46</v>
      </c>
      <c r="C2467" s="10">
        <v>5252.41</v>
      </c>
      <c r="D2467" s="10">
        <v>10307.61</v>
      </c>
      <c r="E2467" s="10">
        <v>4995.4399999999996</v>
      </c>
      <c r="F2467" s="10">
        <v>5157.54</v>
      </c>
      <c r="G2467" s="10">
        <v>5139.1899999999996</v>
      </c>
      <c r="H2467" s="3">
        <f t="shared" si="63"/>
        <v>3</v>
      </c>
      <c r="I2467" s="3">
        <f t="shared" si="64"/>
        <v>0</v>
      </c>
      <c r="J2467" s="3">
        <f>IF(AND(A2467&gt;=Intermediate!$B$4,A2467&lt;=Intermediate!$B$2),1,0)</f>
        <v>0</v>
      </c>
      <c r="K2467" s="3">
        <f t="shared" si="65"/>
        <v>0</v>
      </c>
      <c r="L2467" s="1">
        <f t="array" ref="L2467">INDEX(B2467:G2467,1,Intermediate!$B$6)</f>
        <v>5252.41</v>
      </c>
      <c r="M2467" s="3">
        <f>Intermediate!$B$7*K2467</f>
        <v>0</v>
      </c>
      <c r="N2467" s="3">
        <f t="shared" si="68"/>
        <v>96000</v>
      </c>
      <c r="O2467" s="3">
        <f t="shared" si="66"/>
        <v>0</v>
      </c>
      <c r="P2467" s="3">
        <f t="shared" si="69"/>
        <v>38.191491247801032</v>
      </c>
      <c r="Q2467" s="3">
        <f t="shared" si="67"/>
        <v>200597.37054486261</v>
      </c>
    </row>
    <row r="2468" spans="1:17">
      <c r="A2468" s="2">
        <v>42068</v>
      </c>
      <c r="B2468" s="10">
        <v>10775.35</v>
      </c>
      <c r="C2468" s="10">
        <v>5278.12</v>
      </c>
      <c r="D2468" s="10">
        <v>10340.92</v>
      </c>
      <c r="E2468" s="10">
        <v>5022.22</v>
      </c>
      <c r="F2468" s="10">
        <v>5201.74</v>
      </c>
      <c r="G2468" s="10">
        <v>5170.78</v>
      </c>
      <c r="H2468" s="3">
        <f t="shared" si="63"/>
        <v>3</v>
      </c>
      <c r="I2468" s="3">
        <f t="shared" si="64"/>
        <v>0</v>
      </c>
      <c r="J2468" s="3">
        <f>IF(AND(A2468&gt;=Intermediate!$B$4,A2468&lt;=Intermediate!$B$2),1,0)</f>
        <v>0</v>
      </c>
      <c r="K2468" s="3">
        <f t="shared" si="65"/>
        <v>0</v>
      </c>
      <c r="L2468" s="1">
        <f t="array" ref="L2468">INDEX(B2468:G2468,1,Intermediate!$B$6)</f>
        <v>5278.12</v>
      </c>
      <c r="M2468" s="3">
        <f>Intermediate!$B$7*K2468</f>
        <v>0</v>
      </c>
      <c r="N2468" s="3">
        <f t="shared" si="68"/>
        <v>96000</v>
      </c>
      <c r="O2468" s="3">
        <f t="shared" si="66"/>
        <v>0</v>
      </c>
      <c r="P2468" s="3">
        <f t="shared" si="69"/>
        <v>38.191491247801032</v>
      </c>
      <c r="Q2468" s="3">
        <f t="shared" si="67"/>
        <v>201579.27378484359</v>
      </c>
    </row>
    <row r="2469" spans="1:17">
      <c r="A2469" s="2">
        <v>42072</v>
      </c>
      <c r="B2469" s="10">
        <v>10570.29</v>
      </c>
      <c r="C2469" s="10">
        <v>5191.82</v>
      </c>
      <c r="D2469" s="10">
        <v>10154.48</v>
      </c>
      <c r="E2469" s="10">
        <v>4940.4799999999996</v>
      </c>
      <c r="F2469" s="10">
        <v>5132.79</v>
      </c>
      <c r="G2469" s="10">
        <v>5102.8500000000004</v>
      </c>
      <c r="H2469" s="3">
        <f t="shared" si="63"/>
        <v>3</v>
      </c>
      <c r="I2469" s="3">
        <f t="shared" si="64"/>
        <v>0</v>
      </c>
      <c r="J2469" s="3">
        <f>IF(AND(A2469&gt;=Intermediate!$B$4,A2469&lt;=Intermediate!$B$2),1,0)</f>
        <v>0</v>
      </c>
      <c r="K2469" s="3">
        <f t="shared" si="65"/>
        <v>0</v>
      </c>
      <c r="L2469" s="1">
        <f t="array" ref="L2469">INDEX(B2469:G2469,1,Intermediate!$B$6)</f>
        <v>5191.82</v>
      </c>
      <c r="M2469" s="3">
        <f>Intermediate!$B$7*K2469</f>
        <v>0</v>
      </c>
      <c r="N2469" s="3">
        <f t="shared" si="68"/>
        <v>96000</v>
      </c>
      <c r="O2469" s="3">
        <f t="shared" si="66"/>
        <v>0</v>
      </c>
      <c r="P2469" s="3">
        <f t="shared" si="69"/>
        <v>38.191491247801032</v>
      </c>
      <c r="Q2469" s="3">
        <f t="shared" si="67"/>
        <v>198283.34809015834</v>
      </c>
    </row>
    <row r="2470" spans="1:17">
      <c r="A2470" s="4">
        <v>42073</v>
      </c>
      <c r="B2470" s="10">
        <v>10527.2</v>
      </c>
      <c r="C2470" s="10">
        <v>5171.95</v>
      </c>
      <c r="D2470" s="10">
        <v>10112.31</v>
      </c>
      <c r="E2470" s="10">
        <v>4921.04</v>
      </c>
      <c r="F2470" s="10">
        <v>5114.43</v>
      </c>
      <c r="G2470" s="10">
        <v>5098.1000000000004</v>
      </c>
      <c r="H2470" s="3">
        <f t="shared" si="63"/>
        <v>3</v>
      </c>
      <c r="I2470" s="3">
        <f t="shared" si="64"/>
        <v>0</v>
      </c>
      <c r="J2470" s="3">
        <f>IF(AND(A2470&gt;=Intermediate!$B$4,A2470&lt;=Intermediate!$B$2),1,0)</f>
        <v>0</v>
      </c>
      <c r="K2470" s="3">
        <f t="shared" si="65"/>
        <v>0</v>
      </c>
      <c r="L2470" s="1">
        <f t="array" ref="L2470">INDEX(B2470:G2470,1,Intermediate!$B$6)</f>
        <v>5171.95</v>
      </c>
      <c r="M2470" s="3">
        <f>Intermediate!$B$7*K2470</f>
        <v>0</v>
      </c>
      <c r="N2470" s="3">
        <f t="shared" si="68"/>
        <v>96000</v>
      </c>
      <c r="O2470" s="3">
        <f t="shared" si="66"/>
        <v>0</v>
      </c>
      <c r="P2470" s="3">
        <f t="shared" si="69"/>
        <v>38.191491247801032</v>
      </c>
      <c r="Q2470" s="3">
        <f t="shared" si="67"/>
        <v>197524.48315906455</v>
      </c>
    </row>
    <row r="2471" spans="1:17">
      <c r="A2471" s="4">
        <v>42074</v>
      </c>
      <c r="B2471" s="10">
        <v>10510.7</v>
      </c>
      <c r="C2471" s="10">
        <v>5158.68</v>
      </c>
      <c r="D2471" s="10">
        <v>10091.02</v>
      </c>
      <c r="E2471" s="10">
        <v>4906.32</v>
      </c>
      <c r="F2471" s="10">
        <v>5092.8999999999996</v>
      </c>
      <c r="G2471" s="10">
        <v>5088.43</v>
      </c>
      <c r="H2471" s="3">
        <f t="shared" si="63"/>
        <v>3</v>
      </c>
      <c r="I2471" s="3">
        <f t="shared" si="64"/>
        <v>0</v>
      </c>
      <c r="J2471" s="3">
        <f>IF(AND(A2471&gt;=Intermediate!$B$4,A2471&lt;=Intermediate!$B$2),1,0)</f>
        <v>0</v>
      </c>
      <c r="K2471" s="3">
        <f t="shared" si="65"/>
        <v>0</v>
      </c>
      <c r="L2471" s="1">
        <f t="array" ref="L2471">INDEX(B2471:G2471,1,Intermediate!$B$6)</f>
        <v>5158.68</v>
      </c>
      <c r="M2471" s="3">
        <f>Intermediate!$B$7*K2471</f>
        <v>0</v>
      </c>
      <c r="N2471" s="3">
        <f t="shared" si="68"/>
        <v>96000</v>
      </c>
      <c r="O2471" s="3">
        <f t="shared" si="66"/>
        <v>0</v>
      </c>
      <c r="P2471" s="3">
        <f t="shared" si="69"/>
        <v>38.191491247801032</v>
      </c>
      <c r="Q2471" s="3">
        <f t="shared" si="67"/>
        <v>197017.68207020624</v>
      </c>
    </row>
    <row r="2472" spans="1:17">
      <c r="A2472" s="4">
        <v>42075</v>
      </c>
      <c r="B2472" s="10">
        <v>10618.49</v>
      </c>
      <c r="C2472" s="10">
        <v>5219.33</v>
      </c>
      <c r="D2472" s="10">
        <v>10198.92</v>
      </c>
      <c r="E2472" s="10">
        <v>4962.59</v>
      </c>
      <c r="F2472" s="10">
        <v>5159.01</v>
      </c>
      <c r="G2472" s="10">
        <v>5158.84</v>
      </c>
      <c r="H2472" s="3">
        <f t="shared" si="63"/>
        <v>3</v>
      </c>
      <c r="I2472" s="3">
        <f t="shared" si="64"/>
        <v>0</v>
      </c>
      <c r="J2472" s="3">
        <f>IF(AND(A2472&gt;=Intermediate!$B$4,A2472&lt;=Intermediate!$B$2),1,0)</f>
        <v>0</v>
      </c>
      <c r="K2472" s="3">
        <f t="shared" si="65"/>
        <v>0</v>
      </c>
      <c r="L2472" s="1">
        <f t="array" ref="L2472">INDEX(B2472:G2472,1,Intermediate!$B$6)</f>
        <v>5219.33</v>
      </c>
      <c r="M2472" s="3">
        <f>Intermediate!$B$7*K2472</f>
        <v>0</v>
      </c>
      <c r="N2472" s="3">
        <f t="shared" si="68"/>
        <v>96000</v>
      </c>
      <c r="O2472" s="3">
        <f t="shared" si="66"/>
        <v>0</v>
      </c>
      <c r="P2472" s="3">
        <f t="shared" si="69"/>
        <v>38.191491247801032</v>
      </c>
      <c r="Q2472" s="3">
        <f t="shared" si="67"/>
        <v>199333.99601438537</v>
      </c>
    </row>
    <row r="2473" spans="1:17">
      <c r="A2473" s="4">
        <v>42076</v>
      </c>
      <c r="B2473" s="10">
        <v>10463.02</v>
      </c>
      <c r="C2473" s="10">
        <v>5144.7</v>
      </c>
      <c r="D2473" s="10">
        <v>10053.549999999999</v>
      </c>
      <c r="E2473" s="10">
        <v>4891.8</v>
      </c>
      <c r="F2473" s="10">
        <v>5085.07</v>
      </c>
      <c r="G2473" s="10">
        <v>5097.46</v>
      </c>
      <c r="H2473" s="3">
        <f t="shared" si="63"/>
        <v>3</v>
      </c>
      <c r="I2473" s="3">
        <f t="shared" si="64"/>
        <v>0</v>
      </c>
      <c r="J2473" s="3">
        <f>IF(AND(A2473&gt;=Intermediate!$B$4,A2473&lt;=Intermediate!$B$2),1,0)</f>
        <v>0</v>
      </c>
      <c r="K2473" s="3">
        <f t="shared" si="65"/>
        <v>0</v>
      </c>
      <c r="L2473" s="1">
        <f t="array" ref="L2473">INDEX(B2473:G2473,1,Intermediate!$B$6)</f>
        <v>5144.7</v>
      </c>
      <c r="M2473" s="3">
        <f>Intermediate!$B$7*K2473</f>
        <v>0</v>
      </c>
      <c r="N2473" s="3">
        <f t="shared" si="68"/>
        <v>96000</v>
      </c>
      <c r="O2473" s="3">
        <f t="shared" si="66"/>
        <v>0</v>
      </c>
      <c r="P2473" s="3">
        <f t="shared" si="69"/>
        <v>38.191491247801032</v>
      </c>
      <c r="Q2473" s="3">
        <f t="shared" si="67"/>
        <v>196483.76502256197</v>
      </c>
    </row>
    <row r="2474" spans="1:17">
      <c r="A2474" s="4">
        <v>42079</v>
      </c>
      <c r="B2474" s="10">
        <v>10435.51</v>
      </c>
      <c r="C2474" s="10">
        <v>5122.79</v>
      </c>
      <c r="D2474" s="10">
        <v>10023.89</v>
      </c>
      <c r="E2474" s="10">
        <v>4876.97</v>
      </c>
      <c r="F2474" s="10">
        <v>5066.6499999999996</v>
      </c>
      <c r="G2474" s="10">
        <v>5060.6400000000003</v>
      </c>
      <c r="H2474" s="3">
        <f t="shared" si="63"/>
        <v>3</v>
      </c>
      <c r="I2474" s="3">
        <f t="shared" si="64"/>
        <v>0</v>
      </c>
      <c r="J2474" s="3">
        <f>IF(AND(A2474&gt;=Intermediate!$B$4,A2474&lt;=Intermediate!$B$2),1,0)</f>
        <v>0</v>
      </c>
      <c r="K2474" s="3">
        <f t="shared" si="65"/>
        <v>0</v>
      </c>
      <c r="L2474" s="1">
        <f t="array" ref="L2474">INDEX(B2474:G2474,1,Intermediate!$B$6)</f>
        <v>5122.79</v>
      </c>
      <c r="M2474" s="3">
        <f>Intermediate!$B$7*K2474</f>
        <v>0</v>
      </c>
      <c r="N2474" s="3">
        <f t="shared" si="68"/>
        <v>96000</v>
      </c>
      <c r="O2474" s="3">
        <f t="shared" si="66"/>
        <v>0</v>
      </c>
      <c r="P2474" s="3">
        <f t="shared" si="69"/>
        <v>38.191491247801032</v>
      </c>
      <c r="Q2474" s="3">
        <f t="shared" si="67"/>
        <v>195646.98944932266</v>
      </c>
    </row>
    <row r="2475" spans="1:17">
      <c r="A2475" s="4">
        <v>42080</v>
      </c>
      <c r="B2475" s="10">
        <v>10552.52</v>
      </c>
      <c r="C2475" s="10">
        <v>5169.0200000000004</v>
      </c>
      <c r="D2475" s="10">
        <v>10130.219999999999</v>
      </c>
      <c r="E2475" s="10">
        <v>4926.5600000000004</v>
      </c>
      <c r="F2475" s="10">
        <v>5111.67</v>
      </c>
      <c r="G2475" s="10">
        <v>5081.91</v>
      </c>
      <c r="H2475" s="3">
        <f t="shared" si="63"/>
        <v>3</v>
      </c>
      <c r="I2475" s="3">
        <f t="shared" si="64"/>
        <v>0</v>
      </c>
      <c r="J2475" s="3">
        <f>IF(AND(A2475&gt;=Intermediate!$B$4,A2475&lt;=Intermediate!$B$2),1,0)</f>
        <v>0</v>
      </c>
      <c r="K2475" s="3">
        <f t="shared" si="65"/>
        <v>0</v>
      </c>
      <c r="L2475" s="1">
        <f t="array" ref="L2475">INDEX(B2475:G2475,1,Intermediate!$B$6)</f>
        <v>5169.0200000000004</v>
      </c>
      <c r="M2475" s="3">
        <f>Intermediate!$B$7*K2475</f>
        <v>0</v>
      </c>
      <c r="N2475" s="3">
        <f t="shared" si="68"/>
        <v>96000</v>
      </c>
      <c r="O2475" s="3">
        <f t="shared" si="66"/>
        <v>0</v>
      </c>
      <c r="P2475" s="3">
        <f t="shared" si="69"/>
        <v>38.191491247801032</v>
      </c>
      <c r="Q2475" s="3">
        <f t="shared" si="67"/>
        <v>197412.58208970851</v>
      </c>
    </row>
    <row r="2476" spans="1:17">
      <c r="A2476" s="4">
        <v>42081</v>
      </c>
      <c r="B2476" s="10">
        <v>10518.32</v>
      </c>
      <c r="C2476" s="10">
        <v>5166.41</v>
      </c>
      <c r="D2476" s="10">
        <v>10106.25</v>
      </c>
      <c r="E2476" s="10">
        <v>4922.45</v>
      </c>
      <c r="F2476" s="10">
        <v>5119.6000000000004</v>
      </c>
      <c r="G2476" s="10">
        <v>5102.08</v>
      </c>
      <c r="H2476" s="3">
        <f t="shared" si="63"/>
        <v>3</v>
      </c>
      <c r="I2476" s="3">
        <f t="shared" si="64"/>
        <v>0</v>
      </c>
      <c r="J2476" s="3">
        <f>IF(AND(A2476&gt;=Intermediate!$B$4,A2476&lt;=Intermediate!$B$2),1,0)</f>
        <v>0</v>
      </c>
      <c r="K2476" s="3">
        <f t="shared" si="65"/>
        <v>0</v>
      </c>
      <c r="L2476" s="1">
        <f t="array" ref="L2476">INDEX(B2476:G2476,1,Intermediate!$B$6)</f>
        <v>5166.41</v>
      </c>
      <c r="M2476" s="3">
        <f>Intermediate!$B$7*K2476</f>
        <v>0</v>
      </c>
      <c r="N2476" s="3">
        <f t="shared" si="68"/>
        <v>96000</v>
      </c>
      <c r="O2476" s="3">
        <f t="shared" si="66"/>
        <v>0</v>
      </c>
      <c r="P2476" s="3">
        <f t="shared" si="69"/>
        <v>38.191491247801032</v>
      </c>
      <c r="Q2476" s="3">
        <f t="shared" si="67"/>
        <v>197312.90229755171</v>
      </c>
    </row>
    <row r="2477" spans="1:17">
      <c r="A2477" s="4">
        <v>42082</v>
      </c>
      <c r="B2477" s="10">
        <v>10459.86</v>
      </c>
      <c r="C2477" s="10">
        <v>5133.71</v>
      </c>
      <c r="D2477" s="10">
        <v>10049.18</v>
      </c>
      <c r="E2477" s="10">
        <v>4896.8</v>
      </c>
      <c r="F2477" s="10">
        <v>5093.92</v>
      </c>
      <c r="G2477" s="10">
        <v>5057.1499999999996</v>
      </c>
      <c r="H2477" s="3">
        <f t="shared" si="63"/>
        <v>3</v>
      </c>
      <c r="I2477" s="3">
        <f t="shared" si="64"/>
        <v>0</v>
      </c>
      <c r="J2477" s="3">
        <f>IF(AND(A2477&gt;=Intermediate!$B$4,A2477&lt;=Intermediate!$B$2),1,0)</f>
        <v>0</v>
      </c>
      <c r="K2477" s="3">
        <f t="shared" si="65"/>
        <v>0</v>
      </c>
      <c r="L2477" s="1">
        <f t="array" ref="L2477">INDEX(B2477:G2477,1,Intermediate!$B$6)</f>
        <v>5133.71</v>
      </c>
      <c r="M2477" s="3">
        <f>Intermediate!$B$7*K2477</f>
        <v>0</v>
      </c>
      <c r="N2477" s="3">
        <f t="shared" si="68"/>
        <v>96000</v>
      </c>
      <c r="O2477" s="3">
        <f t="shared" si="66"/>
        <v>0</v>
      </c>
      <c r="P2477" s="3">
        <f t="shared" si="69"/>
        <v>38.191491247801032</v>
      </c>
      <c r="Q2477" s="3">
        <f t="shared" si="67"/>
        <v>196064.04053374863</v>
      </c>
    </row>
    <row r="2478" spans="1:17">
      <c r="A2478" s="4">
        <v>42083</v>
      </c>
      <c r="B2478" s="10">
        <v>10375.73</v>
      </c>
      <c r="C2478" s="10">
        <v>5067.88</v>
      </c>
      <c r="D2478" s="10">
        <v>9956.35</v>
      </c>
      <c r="E2478" s="10">
        <v>4846.54</v>
      </c>
      <c r="F2478" s="10">
        <v>5028.33</v>
      </c>
      <c r="G2478" s="10">
        <v>4950.83</v>
      </c>
      <c r="H2478" s="3">
        <f t="shared" si="63"/>
        <v>3</v>
      </c>
      <c r="I2478" s="3">
        <f t="shared" si="64"/>
        <v>0</v>
      </c>
      <c r="J2478" s="3">
        <f>IF(AND(A2478&gt;=Intermediate!$B$4,A2478&lt;=Intermediate!$B$2),1,0)</f>
        <v>0</v>
      </c>
      <c r="K2478" s="3">
        <f t="shared" si="65"/>
        <v>0</v>
      </c>
      <c r="L2478" s="1">
        <f t="array" ref="L2478">INDEX(B2478:G2478,1,Intermediate!$B$6)</f>
        <v>5067.88</v>
      </c>
      <c r="M2478" s="3">
        <f>Intermediate!$B$7*K2478</f>
        <v>0</v>
      </c>
      <c r="N2478" s="3">
        <f t="shared" si="68"/>
        <v>96000</v>
      </c>
      <c r="O2478" s="3">
        <f t="shared" si="66"/>
        <v>0</v>
      </c>
      <c r="P2478" s="3">
        <f t="shared" si="69"/>
        <v>38.191491247801032</v>
      </c>
      <c r="Q2478" s="3">
        <f t="shared" si="67"/>
        <v>193549.89466490591</v>
      </c>
    </row>
    <row r="2479" spans="1:17">
      <c r="A2479" s="4">
        <v>42086</v>
      </c>
      <c r="B2479" s="10">
        <v>10340.9</v>
      </c>
      <c r="C2479" s="10">
        <v>5035.1899999999996</v>
      </c>
      <c r="D2479" s="10">
        <v>9912.99</v>
      </c>
      <c r="E2479" s="10">
        <v>4821.78</v>
      </c>
      <c r="F2479" s="10">
        <v>4994.8999999999996</v>
      </c>
      <c r="G2479" s="10">
        <v>4895.38</v>
      </c>
      <c r="H2479" s="3">
        <f t="shared" si="63"/>
        <v>3</v>
      </c>
      <c r="I2479" s="3">
        <f t="shared" si="64"/>
        <v>0</v>
      </c>
      <c r="J2479" s="3">
        <f>IF(AND(A2479&gt;=Intermediate!$B$4,A2479&lt;=Intermediate!$B$2),1,0)</f>
        <v>0</v>
      </c>
      <c r="K2479" s="3">
        <f t="shared" si="65"/>
        <v>0</v>
      </c>
      <c r="L2479" s="1">
        <f t="array" ref="L2479">INDEX(B2479:G2479,1,Intermediate!$B$6)</f>
        <v>5035.1899999999996</v>
      </c>
      <c r="M2479" s="3">
        <f>Intermediate!$B$7*K2479</f>
        <v>0</v>
      </c>
      <c r="N2479" s="3">
        <f t="shared" si="68"/>
        <v>96000</v>
      </c>
      <c r="O2479" s="3">
        <f t="shared" si="66"/>
        <v>0</v>
      </c>
      <c r="P2479" s="3">
        <f t="shared" si="69"/>
        <v>38.191491247801032</v>
      </c>
      <c r="Q2479" s="3">
        <f t="shared" si="67"/>
        <v>192301.41481601525</v>
      </c>
    </row>
    <row r="2480" spans="1:17">
      <c r="A2480" s="4">
        <v>42087</v>
      </c>
      <c r="B2480" s="10">
        <v>10329.19</v>
      </c>
      <c r="C2480" s="10">
        <v>5022.41</v>
      </c>
      <c r="D2480" s="10">
        <v>9896.27</v>
      </c>
      <c r="E2480" s="10">
        <v>4810.3599999999997</v>
      </c>
      <c r="F2480" s="10">
        <v>4976.3</v>
      </c>
      <c r="G2480" s="10">
        <v>4880.79</v>
      </c>
      <c r="H2480" s="3">
        <f t="shared" si="63"/>
        <v>3</v>
      </c>
      <c r="I2480" s="3">
        <f t="shared" si="64"/>
        <v>0</v>
      </c>
      <c r="J2480" s="3">
        <f>IF(AND(A2480&gt;=Intermediate!$B$4,A2480&lt;=Intermediate!$B$2),1,0)</f>
        <v>0</v>
      </c>
      <c r="K2480" s="3">
        <f t="shared" si="65"/>
        <v>0</v>
      </c>
      <c r="L2480" s="1">
        <f t="array" ref="L2480">INDEX(B2480:G2480,1,Intermediate!$B$6)</f>
        <v>5022.41</v>
      </c>
      <c r="M2480" s="3">
        <f>Intermediate!$B$7*K2480</f>
        <v>0</v>
      </c>
      <c r="N2480" s="3">
        <f t="shared" si="68"/>
        <v>96000</v>
      </c>
      <c r="O2480" s="3">
        <f t="shared" si="66"/>
        <v>0</v>
      </c>
      <c r="P2480" s="3">
        <f t="shared" si="69"/>
        <v>38.191491247801032</v>
      </c>
      <c r="Q2480" s="3">
        <f t="shared" si="67"/>
        <v>191813.32755786838</v>
      </c>
    </row>
    <row r="2481" spans="1:17">
      <c r="A2481" s="4">
        <v>42088</v>
      </c>
      <c r="B2481" s="10">
        <v>10318.23</v>
      </c>
      <c r="C2481" s="10">
        <v>5005.87</v>
      </c>
      <c r="D2481" s="10">
        <v>9879.3799999999992</v>
      </c>
      <c r="E2481" s="10">
        <v>4799.68</v>
      </c>
      <c r="F2481" s="10">
        <v>4959.49</v>
      </c>
      <c r="G2481" s="10">
        <v>4846.21</v>
      </c>
      <c r="H2481" s="3">
        <f t="shared" si="63"/>
        <v>3</v>
      </c>
      <c r="I2481" s="3">
        <f t="shared" si="64"/>
        <v>0</v>
      </c>
      <c r="J2481" s="3">
        <f>IF(AND(A2481&gt;=Intermediate!$B$4,A2481&lt;=Intermediate!$B$2),1,0)</f>
        <v>0</v>
      </c>
      <c r="K2481" s="3">
        <f t="shared" si="65"/>
        <v>0</v>
      </c>
      <c r="L2481" s="1">
        <f t="array" ref="L2481">INDEX(B2481:G2481,1,Intermediate!$B$6)</f>
        <v>5005.87</v>
      </c>
      <c r="M2481" s="3">
        <f>Intermediate!$B$7*K2481</f>
        <v>0</v>
      </c>
      <c r="N2481" s="3">
        <f t="shared" si="68"/>
        <v>96000</v>
      </c>
      <c r="O2481" s="3">
        <f t="shared" si="66"/>
        <v>0</v>
      </c>
      <c r="P2481" s="3">
        <f t="shared" si="69"/>
        <v>38.191491247801032</v>
      </c>
      <c r="Q2481" s="3">
        <f t="shared" si="67"/>
        <v>191181.64029262975</v>
      </c>
    </row>
    <row r="2482" spans="1:17">
      <c r="A2482" s="4">
        <v>42089</v>
      </c>
      <c r="B2482" s="10">
        <v>10106.49</v>
      </c>
      <c r="C2482" s="10">
        <v>4932.54</v>
      </c>
      <c r="D2482" s="10">
        <v>9700.5300000000007</v>
      </c>
      <c r="E2482" s="10">
        <v>4733.29</v>
      </c>
      <c r="F2482" s="10">
        <v>4923.59</v>
      </c>
      <c r="G2482" s="10">
        <v>4794.67</v>
      </c>
      <c r="H2482" s="3">
        <f t="shared" si="63"/>
        <v>3</v>
      </c>
      <c r="I2482" s="3">
        <f t="shared" si="64"/>
        <v>0</v>
      </c>
      <c r="J2482" s="3">
        <f>IF(AND(A2482&gt;=Intermediate!$B$4,A2482&lt;=Intermediate!$B$2),1,0)</f>
        <v>0</v>
      </c>
      <c r="K2482" s="3">
        <f t="shared" si="65"/>
        <v>0</v>
      </c>
      <c r="L2482" s="1">
        <f t="array" ref="L2482">INDEX(B2482:G2482,1,Intermediate!$B$6)</f>
        <v>4932.54</v>
      </c>
      <c r="M2482" s="3">
        <f>Intermediate!$B$7*K2482</f>
        <v>0</v>
      </c>
      <c r="N2482" s="3">
        <f t="shared" si="68"/>
        <v>96000</v>
      </c>
      <c r="O2482" s="3">
        <f t="shared" si="66"/>
        <v>0</v>
      </c>
      <c r="P2482" s="3">
        <f t="shared" si="69"/>
        <v>38.191491247801032</v>
      </c>
      <c r="Q2482" s="3">
        <f t="shared" si="67"/>
        <v>188381.0582394285</v>
      </c>
    </row>
    <row r="2483" spans="1:17">
      <c r="A2483" s="4">
        <v>42090</v>
      </c>
      <c r="B2483" s="10">
        <v>10105.51</v>
      </c>
      <c r="C2483" s="10">
        <v>4934.4799999999996</v>
      </c>
      <c r="D2483" s="10">
        <v>9701.08</v>
      </c>
      <c r="E2483" s="10">
        <v>4734.84</v>
      </c>
      <c r="F2483" s="10">
        <v>4927.1099999999997</v>
      </c>
      <c r="G2483" s="10">
        <v>4801.16</v>
      </c>
      <c r="H2483" s="3">
        <f t="shared" si="63"/>
        <v>3</v>
      </c>
      <c r="I2483" s="3">
        <f t="shared" si="64"/>
        <v>0</v>
      </c>
      <c r="J2483" s="3">
        <f>IF(AND(A2483&gt;=Intermediate!$B$4,A2483&lt;=Intermediate!$B$2),1,0)</f>
        <v>0</v>
      </c>
      <c r="K2483" s="3">
        <f t="shared" si="65"/>
        <v>0</v>
      </c>
      <c r="L2483" s="1">
        <f t="array" ref="L2483">INDEX(B2483:G2483,1,Intermediate!$B$6)</f>
        <v>4934.4799999999996</v>
      </c>
      <c r="M2483" s="3">
        <f>Intermediate!$B$7*K2483</f>
        <v>0</v>
      </c>
      <c r="N2483" s="3">
        <f t="shared" si="68"/>
        <v>96000</v>
      </c>
      <c r="O2483" s="3">
        <f t="shared" si="66"/>
        <v>0</v>
      </c>
      <c r="P2483" s="3">
        <f t="shared" si="69"/>
        <v>38.191491247801032</v>
      </c>
      <c r="Q2483" s="3">
        <f t="shared" si="67"/>
        <v>188455.14973244921</v>
      </c>
    </row>
    <row r="2484" spans="1:17">
      <c r="A2484" s="4">
        <v>42093</v>
      </c>
      <c r="B2484" s="10">
        <v>10284.48</v>
      </c>
      <c r="C2484" s="10">
        <v>5035.97</v>
      </c>
      <c r="D2484" s="10">
        <v>9875.89</v>
      </c>
      <c r="E2484" s="10">
        <v>4813.17</v>
      </c>
      <c r="F2484" s="10">
        <v>5004.28</v>
      </c>
      <c r="G2484" s="10">
        <v>4944.08</v>
      </c>
      <c r="H2484" s="3">
        <f t="shared" si="63"/>
        <v>3</v>
      </c>
      <c r="I2484" s="3">
        <f t="shared" si="64"/>
        <v>0</v>
      </c>
      <c r="J2484" s="3">
        <f>IF(AND(A2484&gt;=Intermediate!$B$4,A2484&lt;=Intermediate!$B$2),1,0)</f>
        <v>0</v>
      </c>
      <c r="K2484" s="3">
        <f t="shared" si="65"/>
        <v>0</v>
      </c>
      <c r="L2484" s="1">
        <f t="array" ref="L2484">INDEX(B2484:G2484,1,Intermediate!$B$6)</f>
        <v>5035.97</v>
      </c>
      <c r="M2484" s="3">
        <f>Intermediate!$B$7*K2484</f>
        <v>0</v>
      </c>
      <c r="N2484" s="3">
        <f t="shared" si="68"/>
        <v>96000</v>
      </c>
      <c r="O2484" s="3">
        <f t="shared" si="66"/>
        <v>0</v>
      </c>
      <c r="P2484" s="3">
        <f t="shared" si="69"/>
        <v>38.191491247801032</v>
      </c>
      <c r="Q2484" s="3">
        <f t="shared" si="67"/>
        <v>192331.20417918859</v>
      </c>
    </row>
    <row r="2485" spans="1:17">
      <c r="A2485" s="4">
        <v>42094</v>
      </c>
      <c r="B2485" s="10">
        <v>10285.91</v>
      </c>
      <c r="C2485" s="10">
        <v>5050.68</v>
      </c>
      <c r="D2485" s="10">
        <v>9887.5</v>
      </c>
      <c r="E2485" s="10">
        <v>4819.92</v>
      </c>
      <c r="F2485" s="10">
        <v>5015.68</v>
      </c>
      <c r="G2485" s="10">
        <v>4994.2299999999996</v>
      </c>
      <c r="H2485" s="3">
        <f t="shared" si="63"/>
        <v>3</v>
      </c>
      <c r="I2485" s="3">
        <f t="shared" si="64"/>
        <v>0</v>
      </c>
      <c r="J2485" s="3">
        <f>IF(AND(A2485&gt;=Intermediate!$B$4,A2485&lt;=Intermediate!$B$2),1,0)</f>
        <v>0</v>
      </c>
      <c r="K2485" s="3">
        <f t="shared" si="65"/>
        <v>0</v>
      </c>
      <c r="L2485" s="1">
        <f t="array" ref="L2485">INDEX(B2485:G2485,1,Intermediate!$B$6)</f>
        <v>5050.68</v>
      </c>
      <c r="M2485" s="3">
        <f>Intermediate!$B$7*K2485</f>
        <v>0</v>
      </c>
      <c r="N2485" s="3">
        <f t="shared" si="68"/>
        <v>96000</v>
      </c>
      <c r="O2485" s="3">
        <f t="shared" si="66"/>
        <v>0</v>
      </c>
      <c r="P2485" s="3">
        <f t="shared" si="69"/>
        <v>38.191491247801032</v>
      </c>
      <c r="Q2485" s="3">
        <f t="shared" si="67"/>
        <v>192893.00101544373</v>
      </c>
    </row>
    <row r="2486" spans="1:17">
      <c r="A2486" s="2">
        <v>42095</v>
      </c>
      <c r="B2486" s="10">
        <v>10399.200000000001</v>
      </c>
      <c r="C2486" s="10">
        <v>5122.71</v>
      </c>
      <c r="D2486" s="10">
        <v>10003.76</v>
      </c>
      <c r="E2486" s="10">
        <v>4875.68</v>
      </c>
      <c r="F2486" s="10">
        <v>5076.1400000000003</v>
      </c>
      <c r="G2486" s="10">
        <v>5105.0600000000004</v>
      </c>
      <c r="H2486" s="3">
        <f t="shared" si="63"/>
        <v>4</v>
      </c>
      <c r="I2486" s="3">
        <f t="shared" si="64"/>
        <v>1</v>
      </c>
      <c r="J2486" s="3">
        <f>IF(AND(A2486&gt;=Intermediate!$B$4,A2486&lt;=Intermediate!$B$2),1,0)</f>
        <v>0</v>
      </c>
      <c r="K2486" s="3">
        <f t="shared" si="65"/>
        <v>0</v>
      </c>
      <c r="L2486" s="1">
        <f t="array" ref="L2486">INDEX(B2486:G2486,1,Intermediate!$B$6)</f>
        <v>5122.71</v>
      </c>
      <c r="M2486" s="3">
        <f>Intermediate!$B$7*K2486</f>
        <v>0</v>
      </c>
      <c r="N2486" s="3">
        <f t="shared" si="68"/>
        <v>96000</v>
      </c>
      <c r="O2486" s="3">
        <f t="shared" si="66"/>
        <v>0</v>
      </c>
      <c r="P2486" s="3">
        <f t="shared" si="69"/>
        <v>38.191491247801032</v>
      </c>
      <c r="Q2486" s="3">
        <f t="shared" si="67"/>
        <v>195643.93413002283</v>
      </c>
    </row>
    <row r="2487" spans="1:17">
      <c r="A2487" s="2">
        <v>42100</v>
      </c>
      <c r="B2487" s="10">
        <v>10489.81</v>
      </c>
      <c r="C2487" s="10">
        <v>5178.17</v>
      </c>
      <c r="D2487" s="10">
        <v>10098.11</v>
      </c>
      <c r="E2487" s="10">
        <v>4917.7</v>
      </c>
      <c r="F2487" s="10">
        <v>5117.63</v>
      </c>
      <c r="G2487" s="10">
        <v>5185.2299999999996</v>
      </c>
      <c r="H2487" s="3">
        <f t="shared" si="63"/>
        <v>4</v>
      </c>
      <c r="I2487" s="3">
        <f t="shared" si="64"/>
        <v>0</v>
      </c>
      <c r="J2487" s="3">
        <f>IF(AND(A2487&gt;=Intermediate!$B$4,A2487&lt;=Intermediate!$B$2),1,0)</f>
        <v>0</v>
      </c>
      <c r="K2487" s="3">
        <f t="shared" si="65"/>
        <v>0</v>
      </c>
      <c r="L2487" s="1">
        <f t="array" ref="L2487">INDEX(B2487:G2487,1,Intermediate!$B$6)</f>
        <v>5178.17</v>
      </c>
      <c r="M2487" s="3">
        <f>Intermediate!$B$7*K2487</f>
        <v>0</v>
      </c>
      <c r="N2487" s="3">
        <f t="shared" si="68"/>
        <v>96000</v>
      </c>
      <c r="O2487" s="3">
        <f t="shared" si="66"/>
        <v>0</v>
      </c>
      <c r="P2487" s="3">
        <f t="shared" si="69"/>
        <v>38.191491247801032</v>
      </c>
      <c r="Q2487" s="3">
        <f t="shared" si="67"/>
        <v>197762.03423462587</v>
      </c>
    </row>
    <row r="2488" spans="1:17">
      <c r="A2488" s="2">
        <v>42101</v>
      </c>
      <c r="B2488" s="10">
        <v>10507.1</v>
      </c>
      <c r="C2488" s="10">
        <v>5201.3100000000004</v>
      </c>
      <c r="D2488" s="10">
        <v>10123.120000000001</v>
      </c>
      <c r="E2488" s="10">
        <v>4934.83</v>
      </c>
      <c r="F2488" s="10">
        <v>5146.18</v>
      </c>
      <c r="G2488" s="10">
        <v>5239.43</v>
      </c>
      <c r="H2488" s="3">
        <f t="shared" si="63"/>
        <v>4</v>
      </c>
      <c r="I2488" s="3">
        <f t="shared" si="64"/>
        <v>0</v>
      </c>
      <c r="J2488" s="3">
        <f>IF(AND(A2488&gt;=Intermediate!$B$4,A2488&lt;=Intermediate!$B$2),1,0)</f>
        <v>0</v>
      </c>
      <c r="K2488" s="3">
        <f t="shared" si="65"/>
        <v>0</v>
      </c>
      <c r="L2488" s="1">
        <f t="array" ref="L2488">INDEX(B2488:G2488,1,Intermediate!$B$6)</f>
        <v>5201.3100000000004</v>
      </c>
      <c r="M2488" s="3">
        <f>Intermediate!$B$7*K2488</f>
        <v>0</v>
      </c>
      <c r="N2488" s="3">
        <f t="shared" si="68"/>
        <v>96000</v>
      </c>
      <c r="O2488" s="3">
        <f t="shared" si="66"/>
        <v>0</v>
      </c>
      <c r="P2488" s="3">
        <f t="shared" si="69"/>
        <v>38.191491247801032</v>
      </c>
      <c r="Q2488" s="3">
        <f t="shared" si="67"/>
        <v>198645.78534209999</v>
      </c>
    </row>
    <row r="2489" spans="1:17">
      <c r="A2489" s="2">
        <v>42102</v>
      </c>
      <c r="B2489" s="10">
        <v>10575.16</v>
      </c>
      <c r="C2489" s="10">
        <v>5244.41</v>
      </c>
      <c r="D2489" s="10">
        <v>10192.92</v>
      </c>
      <c r="E2489" s="10">
        <v>4964.45</v>
      </c>
      <c r="F2489" s="10">
        <v>5173.9399999999996</v>
      </c>
      <c r="G2489" s="10">
        <v>5314.99</v>
      </c>
      <c r="H2489" s="3">
        <f t="shared" si="63"/>
        <v>4</v>
      </c>
      <c r="I2489" s="3">
        <f t="shared" si="64"/>
        <v>0</v>
      </c>
      <c r="J2489" s="3">
        <f>IF(AND(A2489&gt;=Intermediate!$B$4,A2489&lt;=Intermediate!$B$2),1,0)</f>
        <v>0</v>
      </c>
      <c r="K2489" s="3">
        <f t="shared" si="65"/>
        <v>0</v>
      </c>
      <c r="L2489" s="1">
        <f t="array" ref="L2489">INDEX(B2489:G2489,1,Intermediate!$B$6)</f>
        <v>5244.41</v>
      </c>
      <c r="M2489" s="3">
        <f>Intermediate!$B$7*K2489</f>
        <v>0</v>
      </c>
      <c r="N2489" s="3">
        <f t="shared" si="68"/>
        <v>96000</v>
      </c>
      <c r="O2489" s="3">
        <f t="shared" si="66"/>
        <v>0</v>
      </c>
      <c r="P2489" s="3">
        <f t="shared" si="69"/>
        <v>38.191491247801032</v>
      </c>
      <c r="Q2489" s="3">
        <f t="shared" si="67"/>
        <v>200291.83861488019</v>
      </c>
    </row>
    <row r="2490" spans="1:17">
      <c r="A2490" s="2">
        <v>42103</v>
      </c>
      <c r="B2490" s="10">
        <v>10642.81</v>
      </c>
      <c r="C2490" s="10">
        <v>5269.63</v>
      </c>
      <c r="D2490" s="10">
        <v>10250.209999999999</v>
      </c>
      <c r="E2490" s="10">
        <v>4988.8</v>
      </c>
      <c r="F2490" s="10">
        <v>5192.67</v>
      </c>
      <c r="G2490" s="10">
        <v>5329.71</v>
      </c>
      <c r="H2490" s="3">
        <f t="shared" si="63"/>
        <v>4</v>
      </c>
      <c r="I2490" s="3">
        <f t="shared" si="64"/>
        <v>0</v>
      </c>
      <c r="J2490" s="3">
        <f>IF(AND(A2490&gt;=Intermediate!$B$4,A2490&lt;=Intermediate!$B$2),1,0)</f>
        <v>0</v>
      </c>
      <c r="K2490" s="3">
        <f t="shared" si="65"/>
        <v>0</v>
      </c>
      <c r="L2490" s="1">
        <f t="array" ref="L2490">INDEX(B2490:G2490,1,Intermediate!$B$6)</f>
        <v>5269.63</v>
      </c>
      <c r="M2490" s="3">
        <f>Intermediate!$B$7*K2490</f>
        <v>0</v>
      </c>
      <c r="N2490" s="3">
        <f t="shared" si="68"/>
        <v>96000</v>
      </c>
      <c r="O2490" s="3">
        <f t="shared" si="66"/>
        <v>0</v>
      </c>
      <c r="P2490" s="3">
        <f t="shared" si="69"/>
        <v>38.191491247801032</v>
      </c>
      <c r="Q2490" s="3">
        <f t="shared" si="67"/>
        <v>201255.02802414977</v>
      </c>
    </row>
    <row r="2491" spans="1:17">
      <c r="A2491" s="4">
        <v>42104</v>
      </c>
      <c r="B2491" s="10">
        <v>10655.95</v>
      </c>
      <c r="C2491" s="10">
        <v>5284.27</v>
      </c>
      <c r="D2491" s="10">
        <v>10267.299999999999</v>
      </c>
      <c r="E2491" s="10">
        <v>5004.93</v>
      </c>
      <c r="F2491" s="10">
        <v>5221.16</v>
      </c>
      <c r="G2491" s="10">
        <v>5349.95</v>
      </c>
      <c r="H2491" s="3">
        <f t="shared" si="63"/>
        <v>4</v>
      </c>
      <c r="I2491" s="3">
        <f t="shared" si="64"/>
        <v>0</v>
      </c>
      <c r="J2491" s="3">
        <f>IF(AND(A2491&gt;=Intermediate!$B$4,A2491&lt;=Intermediate!$B$2),1,0)</f>
        <v>0</v>
      </c>
      <c r="K2491" s="3">
        <f t="shared" si="65"/>
        <v>0</v>
      </c>
      <c r="L2491" s="1">
        <f t="array" ref="L2491">INDEX(B2491:G2491,1,Intermediate!$B$6)</f>
        <v>5284.27</v>
      </c>
      <c r="M2491" s="3">
        <f>Intermediate!$B$7*K2491</f>
        <v>0</v>
      </c>
      <c r="N2491" s="3">
        <f t="shared" si="68"/>
        <v>96000</v>
      </c>
      <c r="O2491" s="3">
        <f t="shared" si="66"/>
        <v>0</v>
      </c>
      <c r="P2491" s="3">
        <f t="shared" si="69"/>
        <v>38.191491247801032</v>
      </c>
      <c r="Q2491" s="3">
        <f t="shared" si="67"/>
        <v>201814.15145601757</v>
      </c>
    </row>
    <row r="2492" spans="1:17">
      <c r="A2492" s="4">
        <v>42107</v>
      </c>
      <c r="B2492" s="10">
        <v>10724.01</v>
      </c>
      <c r="C2492" s="10">
        <v>5310.38</v>
      </c>
      <c r="D2492" s="10">
        <v>10324.17</v>
      </c>
      <c r="E2492" s="10">
        <v>5025.1899999999996</v>
      </c>
      <c r="F2492" s="10">
        <v>5232.1400000000003</v>
      </c>
      <c r="G2492" s="10">
        <v>5371.43</v>
      </c>
      <c r="H2492" s="3">
        <f t="shared" si="63"/>
        <v>4</v>
      </c>
      <c r="I2492" s="3">
        <f t="shared" si="64"/>
        <v>0</v>
      </c>
      <c r="J2492" s="3">
        <f>IF(AND(A2492&gt;=Intermediate!$B$4,A2492&lt;=Intermediate!$B$2),1,0)</f>
        <v>0</v>
      </c>
      <c r="K2492" s="3">
        <f t="shared" si="65"/>
        <v>0</v>
      </c>
      <c r="L2492" s="1">
        <f t="array" ref="L2492">INDEX(B2492:G2492,1,Intermediate!$B$6)</f>
        <v>5310.38</v>
      </c>
      <c r="M2492" s="3">
        <f>Intermediate!$B$7*K2492</f>
        <v>0</v>
      </c>
      <c r="N2492" s="3">
        <f t="shared" si="68"/>
        <v>96000</v>
      </c>
      <c r="O2492" s="3">
        <f t="shared" si="66"/>
        <v>0</v>
      </c>
      <c r="P2492" s="3">
        <f t="shared" si="69"/>
        <v>38.191491247801032</v>
      </c>
      <c r="Q2492" s="3">
        <f t="shared" si="67"/>
        <v>202811.33129249766</v>
      </c>
    </row>
    <row r="2493" spans="1:17">
      <c r="A2493" s="4">
        <v>42109</v>
      </c>
      <c r="B2493" s="10">
        <v>10624.48</v>
      </c>
      <c r="C2493" s="10">
        <v>5271.99</v>
      </c>
      <c r="D2493" s="10">
        <v>10236.290000000001</v>
      </c>
      <c r="E2493" s="10">
        <v>4985.74</v>
      </c>
      <c r="F2493" s="10">
        <v>5197.41</v>
      </c>
      <c r="G2493" s="10">
        <v>5345.29</v>
      </c>
      <c r="H2493" s="3">
        <f t="shared" si="63"/>
        <v>4</v>
      </c>
      <c r="I2493" s="3">
        <f t="shared" si="64"/>
        <v>0</v>
      </c>
      <c r="J2493" s="3">
        <f>IF(AND(A2493&gt;=Intermediate!$B$4,A2493&lt;=Intermediate!$B$2),1,0)</f>
        <v>0</v>
      </c>
      <c r="K2493" s="3">
        <f t="shared" si="65"/>
        <v>0</v>
      </c>
      <c r="L2493" s="1">
        <f t="array" ref="L2493">INDEX(B2493:G2493,1,Intermediate!$B$6)</f>
        <v>5271.99</v>
      </c>
      <c r="M2493" s="3">
        <f>Intermediate!$B$7*K2493</f>
        <v>0</v>
      </c>
      <c r="N2493" s="3">
        <f t="shared" si="68"/>
        <v>96000</v>
      </c>
      <c r="O2493" s="3">
        <f t="shared" si="66"/>
        <v>0</v>
      </c>
      <c r="P2493" s="3">
        <f t="shared" si="69"/>
        <v>38.191491247801032</v>
      </c>
      <c r="Q2493" s="3">
        <f t="shared" si="67"/>
        <v>201345.15994349457</v>
      </c>
    </row>
    <row r="2494" spans="1:17">
      <c r="A2494" s="4">
        <v>42110</v>
      </c>
      <c r="B2494" s="10">
        <v>10569.01</v>
      </c>
      <c r="C2494" s="10">
        <v>5234.01</v>
      </c>
      <c r="D2494" s="10">
        <v>10178.49</v>
      </c>
      <c r="E2494" s="10">
        <v>4955.57</v>
      </c>
      <c r="F2494" s="10">
        <v>5160.3900000000003</v>
      </c>
      <c r="G2494" s="10">
        <v>5282.29</v>
      </c>
      <c r="H2494" s="3">
        <f t="shared" si="63"/>
        <v>4</v>
      </c>
      <c r="I2494" s="3">
        <f t="shared" si="64"/>
        <v>0</v>
      </c>
      <c r="J2494" s="3">
        <f>IF(AND(A2494&gt;=Intermediate!$B$4,A2494&lt;=Intermediate!$B$2),1,0)</f>
        <v>0</v>
      </c>
      <c r="K2494" s="3">
        <f t="shared" si="65"/>
        <v>0</v>
      </c>
      <c r="L2494" s="1">
        <f t="array" ref="L2494">INDEX(B2494:G2494,1,Intermediate!$B$6)</f>
        <v>5234.01</v>
      </c>
      <c r="M2494" s="3">
        <f>Intermediate!$B$7*K2494</f>
        <v>0</v>
      </c>
      <c r="N2494" s="3">
        <f t="shared" si="68"/>
        <v>96000</v>
      </c>
      <c r="O2494" s="3">
        <f t="shared" si="66"/>
        <v>0</v>
      </c>
      <c r="P2494" s="3">
        <f t="shared" si="69"/>
        <v>38.191491247801032</v>
      </c>
      <c r="Q2494" s="3">
        <f t="shared" si="67"/>
        <v>199894.6471059031</v>
      </c>
    </row>
    <row r="2495" spans="1:17">
      <c r="A2495" s="4">
        <v>42111</v>
      </c>
      <c r="B2495" s="10">
        <v>10441.07</v>
      </c>
      <c r="C2495" s="10">
        <v>5168.3900000000003</v>
      </c>
      <c r="D2495" s="10">
        <v>10051.66</v>
      </c>
      <c r="E2495" s="10">
        <v>4887.5200000000004</v>
      </c>
      <c r="F2495" s="10">
        <v>5081.8900000000003</v>
      </c>
      <c r="G2495" s="10">
        <v>5223.8599999999997</v>
      </c>
      <c r="H2495" s="3">
        <f t="shared" si="63"/>
        <v>4</v>
      </c>
      <c r="I2495" s="3">
        <f t="shared" si="64"/>
        <v>0</v>
      </c>
      <c r="J2495" s="3">
        <f>IF(AND(A2495&gt;=Intermediate!$B$4,A2495&lt;=Intermediate!$B$2),1,0)</f>
        <v>0</v>
      </c>
      <c r="K2495" s="3">
        <f t="shared" si="65"/>
        <v>0</v>
      </c>
      <c r="L2495" s="1">
        <f t="array" ref="L2495">INDEX(B2495:G2495,1,Intermediate!$B$6)</f>
        <v>5168.3900000000003</v>
      </c>
      <c r="M2495" s="3">
        <f>Intermediate!$B$7*K2495</f>
        <v>0</v>
      </c>
      <c r="N2495" s="3">
        <f t="shared" si="68"/>
        <v>96000</v>
      </c>
      <c r="O2495" s="3">
        <f t="shared" si="66"/>
        <v>0</v>
      </c>
      <c r="P2495" s="3">
        <f t="shared" si="69"/>
        <v>38.191491247801032</v>
      </c>
      <c r="Q2495" s="3">
        <f t="shared" si="67"/>
        <v>197388.52145022238</v>
      </c>
    </row>
    <row r="2496" spans="1:17">
      <c r="A2496" s="4">
        <v>42114</v>
      </c>
      <c r="B2496" s="10">
        <v>10246.76</v>
      </c>
      <c r="C2496" s="10">
        <v>5062.04</v>
      </c>
      <c r="D2496" s="10">
        <v>9859.19</v>
      </c>
      <c r="E2496" s="10">
        <v>4788.7299999999996</v>
      </c>
      <c r="F2496" s="10">
        <v>4970.6400000000003</v>
      </c>
      <c r="G2496" s="10">
        <v>5105.91</v>
      </c>
      <c r="H2496" s="3">
        <f t="shared" si="63"/>
        <v>4</v>
      </c>
      <c r="I2496" s="3">
        <f t="shared" si="64"/>
        <v>0</v>
      </c>
      <c r="J2496" s="3">
        <f>IF(AND(A2496&gt;=Intermediate!$B$4,A2496&lt;=Intermediate!$B$2),1,0)</f>
        <v>0</v>
      </c>
      <c r="K2496" s="3">
        <f t="shared" si="65"/>
        <v>0</v>
      </c>
      <c r="L2496" s="1">
        <f t="array" ref="L2496">INDEX(B2496:G2496,1,Intermediate!$B$6)</f>
        <v>5062.04</v>
      </c>
      <c r="M2496" s="3">
        <f>Intermediate!$B$7*K2496</f>
        <v>0</v>
      </c>
      <c r="N2496" s="3">
        <f t="shared" si="68"/>
        <v>96000</v>
      </c>
      <c r="O2496" s="3">
        <f t="shared" si="66"/>
        <v>0</v>
      </c>
      <c r="P2496" s="3">
        <f t="shared" si="69"/>
        <v>38.191491247801032</v>
      </c>
      <c r="Q2496" s="3">
        <f t="shared" si="67"/>
        <v>193326.85635601875</v>
      </c>
    </row>
    <row r="2497" spans="1:17">
      <c r="A2497" s="4">
        <v>42115</v>
      </c>
      <c r="B2497" s="10">
        <v>10164.299999999999</v>
      </c>
      <c r="C2497" s="10">
        <v>5036.6899999999996</v>
      </c>
      <c r="D2497" s="10">
        <v>9788.32</v>
      </c>
      <c r="E2497" s="10">
        <v>4762.6400000000003</v>
      </c>
      <c r="F2497" s="10">
        <v>4958.37</v>
      </c>
      <c r="G2497" s="10">
        <v>5098.6099999999997</v>
      </c>
      <c r="H2497" s="3">
        <f t="shared" si="63"/>
        <v>4</v>
      </c>
      <c r="I2497" s="3">
        <f t="shared" si="64"/>
        <v>0</v>
      </c>
      <c r="J2497" s="3">
        <f>IF(AND(A2497&gt;=Intermediate!$B$4,A2497&lt;=Intermediate!$B$2),1,0)</f>
        <v>0</v>
      </c>
      <c r="K2497" s="3">
        <f t="shared" si="65"/>
        <v>0</v>
      </c>
      <c r="L2497" s="1">
        <f t="array" ref="L2497">INDEX(B2497:G2497,1,Intermediate!$B$6)</f>
        <v>5036.6899999999996</v>
      </c>
      <c r="M2497" s="3">
        <f>Intermediate!$B$7*K2497</f>
        <v>0</v>
      </c>
      <c r="N2497" s="3">
        <f t="shared" si="68"/>
        <v>96000</v>
      </c>
      <c r="O2497" s="3">
        <f t="shared" si="66"/>
        <v>0</v>
      </c>
      <c r="P2497" s="3">
        <f t="shared" si="69"/>
        <v>38.191491247801032</v>
      </c>
      <c r="Q2497" s="3">
        <f t="shared" si="67"/>
        <v>192358.70205288698</v>
      </c>
    </row>
    <row r="2498" spans="1:17">
      <c r="A2498" s="4">
        <v>42116</v>
      </c>
      <c r="B2498" s="10">
        <v>10218.52</v>
      </c>
      <c r="C2498" s="10">
        <v>5051.42</v>
      </c>
      <c r="D2498" s="10">
        <v>9830.83</v>
      </c>
      <c r="E2498" s="10">
        <v>4775.6000000000004</v>
      </c>
      <c r="F2498" s="10">
        <v>4959.8900000000003</v>
      </c>
      <c r="G2498" s="10">
        <v>5095.2299999999996</v>
      </c>
      <c r="H2498" s="3">
        <f t="shared" si="63"/>
        <v>4</v>
      </c>
      <c r="I2498" s="3">
        <f t="shared" si="64"/>
        <v>0</v>
      </c>
      <c r="J2498" s="3">
        <f>IF(AND(A2498&gt;=Intermediate!$B$4,A2498&lt;=Intermediate!$B$2),1,0)</f>
        <v>0</v>
      </c>
      <c r="K2498" s="3">
        <f t="shared" si="65"/>
        <v>0</v>
      </c>
      <c r="L2498" s="1">
        <f t="array" ref="L2498">INDEX(B2498:G2498,1,Intermediate!$B$6)</f>
        <v>5051.42</v>
      </c>
      <c r="M2498" s="3">
        <f>Intermediate!$B$7*K2498</f>
        <v>0</v>
      </c>
      <c r="N2498" s="3">
        <f t="shared" si="68"/>
        <v>96000</v>
      </c>
      <c r="O2498" s="3">
        <f t="shared" si="66"/>
        <v>0</v>
      </c>
      <c r="P2498" s="3">
        <f t="shared" si="69"/>
        <v>38.191491247801032</v>
      </c>
      <c r="Q2498" s="3">
        <f t="shared" si="67"/>
        <v>192921.2627189671</v>
      </c>
    </row>
    <row r="2499" spans="1:17">
      <c r="A2499" s="4">
        <v>42117</v>
      </c>
      <c r="B2499" s="10">
        <v>10191.379999999999</v>
      </c>
      <c r="C2499" s="10">
        <v>5042.16</v>
      </c>
      <c r="D2499" s="10">
        <v>9808.7800000000007</v>
      </c>
      <c r="E2499" s="10">
        <v>4765.16</v>
      </c>
      <c r="F2499" s="10">
        <v>4950.7</v>
      </c>
      <c r="G2499" s="10">
        <v>5090.84</v>
      </c>
      <c r="H2499" s="3">
        <f t="shared" si="63"/>
        <v>4</v>
      </c>
      <c r="I2499" s="3">
        <f t="shared" si="64"/>
        <v>0</v>
      </c>
      <c r="J2499" s="3">
        <f>IF(AND(A2499&gt;=Intermediate!$B$4,A2499&lt;=Intermediate!$B$2),1,0)</f>
        <v>0</v>
      </c>
      <c r="K2499" s="3">
        <f t="shared" si="65"/>
        <v>0</v>
      </c>
      <c r="L2499" s="1">
        <f t="array" ref="L2499">INDEX(B2499:G2499,1,Intermediate!$B$6)</f>
        <v>5042.16</v>
      </c>
      <c r="M2499" s="3">
        <f>Intermediate!$B$7*K2499</f>
        <v>0</v>
      </c>
      <c r="N2499" s="3">
        <f t="shared" si="68"/>
        <v>96000</v>
      </c>
      <c r="O2499" s="3">
        <f t="shared" si="66"/>
        <v>0</v>
      </c>
      <c r="P2499" s="3">
        <f t="shared" si="69"/>
        <v>38.191491247801032</v>
      </c>
      <c r="Q2499" s="3">
        <f t="shared" si="67"/>
        <v>192567.60951001244</v>
      </c>
    </row>
    <row r="2500" spans="1:17">
      <c r="A2500" s="4">
        <v>42118</v>
      </c>
      <c r="B2500" s="10">
        <v>10073.33</v>
      </c>
      <c r="C2500" s="10">
        <v>4949.25</v>
      </c>
      <c r="D2500" s="10">
        <v>9673.2999999999993</v>
      </c>
      <c r="E2500" s="10">
        <v>4686.42</v>
      </c>
      <c r="F2500" s="10">
        <v>4844.33</v>
      </c>
      <c r="G2500" s="10">
        <v>4941.66</v>
      </c>
      <c r="H2500" s="3">
        <f t="shared" si="63"/>
        <v>4</v>
      </c>
      <c r="I2500" s="3">
        <f t="shared" si="64"/>
        <v>0</v>
      </c>
      <c r="J2500" s="3">
        <f>IF(AND(A2500&gt;=Intermediate!$B$4,A2500&lt;=Intermediate!$B$2),1,0)</f>
        <v>0</v>
      </c>
      <c r="K2500" s="3">
        <f t="shared" si="65"/>
        <v>0</v>
      </c>
      <c r="L2500" s="1">
        <f t="array" ref="L2500">INDEX(B2500:G2500,1,Intermediate!$B$6)</f>
        <v>4949.25</v>
      </c>
      <c r="M2500" s="3">
        <f>Intermediate!$B$7*K2500</f>
        <v>0</v>
      </c>
      <c r="N2500" s="3">
        <f t="shared" si="68"/>
        <v>96000</v>
      </c>
      <c r="O2500" s="3">
        <f t="shared" si="66"/>
        <v>0</v>
      </c>
      <c r="P2500" s="3">
        <f t="shared" si="69"/>
        <v>38.191491247801032</v>
      </c>
      <c r="Q2500" s="3">
        <f t="shared" si="67"/>
        <v>189019.23805817927</v>
      </c>
    </row>
    <row r="2501" spans="1:17">
      <c r="A2501" s="4">
        <v>42121</v>
      </c>
      <c r="B2501" s="10">
        <v>9950.64</v>
      </c>
      <c r="C2501" s="10">
        <v>4848.74</v>
      </c>
      <c r="D2501" s="10">
        <v>9527.82</v>
      </c>
      <c r="E2501" s="10">
        <v>4599.24</v>
      </c>
      <c r="F2501" s="10">
        <v>4724.68</v>
      </c>
      <c r="G2501" s="10">
        <v>4785.45</v>
      </c>
      <c r="H2501" s="3">
        <f t="shared" si="63"/>
        <v>4</v>
      </c>
      <c r="I2501" s="3">
        <f t="shared" si="64"/>
        <v>0</v>
      </c>
      <c r="J2501" s="3">
        <f>IF(AND(A2501&gt;=Intermediate!$B$4,A2501&lt;=Intermediate!$B$2),1,0)</f>
        <v>0</v>
      </c>
      <c r="K2501" s="3">
        <f t="shared" si="65"/>
        <v>0</v>
      </c>
      <c r="L2501" s="1">
        <f t="array" ref="L2501">INDEX(B2501:G2501,1,Intermediate!$B$6)</f>
        <v>4848.74</v>
      </c>
      <c r="M2501" s="3">
        <f>Intermediate!$B$7*K2501</f>
        <v>0</v>
      </c>
      <c r="N2501" s="3">
        <f t="shared" si="68"/>
        <v>96000</v>
      </c>
      <c r="O2501" s="3">
        <f t="shared" si="66"/>
        <v>0</v>
      </c>
      <c r="P2501" s="3">
        <f t="shared" si="69"/>
        <v>38.191491247801032</v>
      </c>
      <c r="Q2501" s="3">
        <f t="shared" si="67"/>
        <v>185180.61127286276</v>
      </c>
    </row>
    <row r="2502" spans="1:17">
      <c r="A2502" s="4">
        <v>42122</v>
      </c>
      <c r="B2502" s="10">
        <v>10049.82</v>
      </c>
      <c r="C2502" s="10">
        <v>4911.13</v>
      </c>
      <c r="D2502" s="10">
        <v>9628.1200000000008</v>
      </c>
      <c r="E2502" s="10">
        <v>4654.09</v>
      </c>
      <c r="F2502" s="10">
        <v>4792.78</v>
      </c>
      <c r="G2502" s="10">
        <v>4877.17</v>
      </c>
      <c r="H2502" s="3">
        <f t="shared" si="63"/>
        <v>4</v>
      </c>
      <c r="I2502" s="3">
        <f t="shared" si="64"/>
        <v>0</v>
      </c>
      <c r="J2502" s="3">
        <f>IF(AND(A2502&gt;=Intermediate!$B$4,A2502&lt;=Intermediate!$B$2),1,0)</f>
        <v>0</v>
      </c>
      <c r="K2502" s="3">
        <f t="shared" si="65"/>
        <v>0</v>
      </c>
      <c r="L2502" s="1">
        <f t="array" ref="L2502">INDEX(B2502:G2502,1,Intermediate!$B$6)</f>
        <v>4911.13</v>
      </c>
      <c r="M2502" s="3">
        <f>Intermediate!$B$7*K2502</f>
        <v>0</v>
      </c>
      <c r="N2502" s="3">
        <f t="shared" si="68"/>
        <v>96000</v>
      </c>
      <c r="O2502" s="3">
        <f t="shared" si="66"/>
        <v>0</v>
      </c>
      <c r="P2502" s="3">
        <f t="shared" si="69"/>
        <v>38.191491247801032</v>
      </c>
      <c r="Q2502" s="3">
        <f t="shared" si="67"/>
        <v>187563.37841181309</v>
      </c>
    </row>
    <row r="2503" spans="1:17">
      <c r="A2503" s="4">
        <v>42123</v>
      </c>
      <c r="B2503" s="10">
        <v>10006.32</v>
      </c>
      <c r="C2503" s="10">
        <v>4922.13</v>
      </c>
      <c r="D2503" s="10">
        <v>9609.77</v>
      </c>
      <c r="E2503" s="10">
        <v>4666.51</v>
      </c>
      <c r="F2503" s="10">
        <v>4840.4399999999996</v>
      </c>
      <c r="G2503" s="10">
        <v>4914.04</v>
      </c>
      <c r="H2503" s="3">
        <f t="shared" si="63"/>
        <v>4</v>
      </c>
      <c r="I2503" s="3">
        <f t="shared" si="64"/>
        <v>0</v>
      </c>
      <c r="J2503" s="3">
        <f>IF(AND(A2503&gt;=Intermediate!$B$4,A2503&lt;=Intermediate!$B$2),1,0)</f>
        <v>0</v>
      </c>
      <c r="K2503" s="3">
        <f t="shared" si="65"/>
        <v>0</v>
      </c>
      <c r="L2503" s="1">
        <f t="array" ref="L2503">INDEX(B2503:G2503,1,Intermediate!$B$6)</f>
        <v>4922.13</v>
      </c>
      <c r="M2503" s="3">
        <f>Intermediate!$B$7*K2503</f>
        <v>0</v>
      </c>
      <c r="N2503" s="3">
        <f t="shared" si="68"/>
        <v>96000</v>
      </c>
      <c r="O2503" s="3">
        <f t="shared" si="66"/>
        <v>0</v>
      </c>
      <c r="P2503" s="3">
        <f t="shared" si="69"/>
        <v>38.191491247801032</v>
      </c>
      <c r="Q2503" s="3">
        <f t="shared" si="67"/>
        <v>187983.48481553889</v>
      </c>
    </row>
    <row r="2504" spans="1:17">
      <c r="A2504" s="4">
        <v>42124</v>
      </c>
      <c r="B2504" s="10">
        <v>9948.5400000000009</v>
      </c>
      <c r="C2504" s="10">
        <v>4906.01</v>
      </c>
      <c r="D2504" s="10">
        <v>9564.36</v>
      </c>
      <c r="E2504" s="10">
        <v>4654.12</v>
      </c>
      <c r="F2504" s="10">
        <v>4842.2700000000004</v>
      </c>
      <c r="G2504" s="10">
        <v>4906.54</v>
      </c>
      <c r="H2504" s="3">
        <f t="shared" si="63"/>
        <v>4</v>
      </c>
      <c r="I2504" s="3">
        <f t="shared" si="64"/>
        <v>0</v>
      </c>
      <c r="J2504" s="3">
        <f>IF(AND(A2504&gt;=Intermediate!$B$4,A2504&lt;=Intermediate!$B$2),1,0)</f>
        <v>0</v>
      </c>
      <c r="K2504" s="3">
        <f t="shared" si="65"/>
        <v>0</v>
      </c>
      <c r="L2504" s="1">
        <f t="array" ref="L2504">INDEX(B2504:G2504,1,Intermediate!$B$6)</f>
        <v>4906.01</v>
      </c>
      <c r="M2504" s="3">
        <f>Intermediate!$B$7*K2504</f>
        <v>0</v>
      </c>
      <c r="N2504" s="3">
        <f t="shared" si="68"/>
        <v>96000</v>
      </c>
      <c r="O2504" s="3">
        <f t="shared" si="66"/>
        <v>0</v>
      </c>
      <c r="P2504" s="3">
        <f t="shared" si="69"/>
        <v>38.191491247801032</v>
      </c>
      <c r="Q2504" s="3">
        <f t="shared" si="67"/>
        <v>187367.83797662435</v>
      </c>
    </row>
    <row r="2505" spans="1:17">
      <c r="A2505" s="5">
        <v>42128</v>
      </c>
      <c r="B2505" s="10">
        <v>10130.07</v>
      </c>
      <c r="C2505" s="10">
        <v>4996.3</v>
      </c>
      <c r="D2505" s="10">
        <v>9739.69</v>
      </c>
      <c r="E2505" s="10">
        <v>4738.1099999999997</v>
      </c>
      <c r="F2505" s="10">
        <v>4928.33</v>
      </c>
      <c r="G2505" s="10">
        <v>5005.95</v>
      </c>
      <c r="H2505" s="3">
        <f t="shared" si="63"/>
        <v>5</v>
      </c>
      <c r="I2505" s="3">
        <f t="shared" si="64"/>
        <v>1</v>
      </c>
      <c r="J2505" s="3">
        <f>IF(AND(A2505&gt;=Intermediate!$B$4,A2505&lt;=Intermediate!$B$2),1,0)</f>
        <v>0</v>
      </c>
      <c r="K2505" s="3">
        <f t="shared" si="65"/>
        <v>0</v>
      </c>
      <c r="L2505" s="1">
        <f t="array" ref="L2505">INDEX(B2505:G2505,1,Intermediate!$B$6)</f>
        <v>4996.3</v>
      </c>
      <c r="M2505" s="3">
        <f>Intermediate!$B$7*K2505</f>
        <v>0</v>
      </c>
      <c r="N2505" s="3">
        <f t="shared" si="68"/>
        <v>96000</v>
      </c>
      <c r="O2505" s="3">
        <f t="shared" si="66"/>
        <v>0</v>
      </c>
      <c r="P2505" s="3">
        <f t="shared" si="69"/>
        <v>38.191491247801032</v>
      </c>
      <c r="Q2505" s="3">
        <f t="shared" si="67"/>
        <v>190816.14772138829</v>
      </c>
    </row>
    <row r="2506" spans="1:17">
      <c r="A2506" s="5">
        <v>42129</v>
      </c>
      <c r="B2506" s="10">
        <v>10134.56</v>
      </c>
      <c r="C2506" s="10">
        <v>4999.67</v>
      </c>
      <c r="D2506" s="10">
        <v>9747.19</v>
      </c>
      <c r="E2506" s="10">
        <v>4737.3599999999997</v>
      </c>
      <c r="F2506" s="10">
        <v>4922.07</v>
      </c>
      <c r="G2506" s="10">
        <v>5018.95</v>
      </c>
      <c r="H2506" s="3">
        <f t="shared" si="63"/>
        <v>5</v>
      </c>
      <c r="I2506" s="3">
        <f t="shared" si="64"/>
        <v>0</v>
      </c>
      <c r="J2506" s="3">
        <f>IF(AND(A2506&gt;=Intermediate!$B$4,A2506&lt;=Intermediate!$B$2),1,0)</f>
        <v>0</v>
      </c>
      <c r="K2506" s="3">
        <f t="shared" si="65"/>
        <v>0</v>
      </c>
      <c r="L2506" s="1">
        <f t="array" ref="L2506">INDEX(B2506:G2506,1,Intermediate!$B$6)</f>
        <v>4999.67</v>
      </c>
      <c r="M2506" s="3">
        <f>Intermediate!$B$7*K2506</f>
        <v>0</v>
      </c>
      <c r="N2506" s="3">
        <f t="shared" si="68"/>
        <v>96000</v>
      </c>
      <c r="O2506" s="3">
        <f t="shared" si="66"/>
        <v>0</v>
      </c>
      <c r="P2506" s="3">
        <f t="shared" si="69"/>
        <v>38.191491247801032</v>
      </c>
      <c r="Q2506" s="3">
        <f t="shared" si="67"/>
        <v>190944.85304689337</v>
      </c>
    </row>
    <row r="2507" spans="1:17">
      <c r="A2507" s="5">
        <v>42130</v>
      </c>
      <c r="B2507" s="10">
        <v>9849.2000000000007</v>
      </c>
      <c r="C2507" s="10">
        <v>4850.76</v>
      </c>
      <c r="D2507" s="10">
        <v>9467.6299999999992</v>
      </c>
      <c r="E2507" s="10">
        <v>4599.7</v>
      </c>
      <c r="F2507" s="10">
        <v>4773.99</v>
      </c>
      <c r="G2507" s="10">
        <v>4852.17</v>
      </c>
      <c r="H2507" s="3">
        <f t="shared" si="63"/>
        <v>5</v>
      </c>
      <c r="I2507" s="3">
        <f t="shared" si="64"/>
        <v>0</v>
      </c>
      <c r="J2507" s="3">
        <f>IF(AND(A2507&gt;=Intermediate!$B$4,A2507&lt;=Intermediate!$B$2),1,0)</f>
        <v>0</v>
      </c>
      <c r="K2507" s="3">
        <f t="shared" si="65"/>
        <v>0</v>
      </c>
      <c r="L2507" s="1">
        <f t="array" ref="L2507">INDEX(B2507:G2507,1,Intermediate!$B$6)</f>
        <v>4850.76</v>
      </c>
      <c r="M2507" s="3">
        <f>Intermediate!$B$7*K2507</f>
        <v>0</v>
      </c>
      <c r="N2507" s="3">
        <f t="shared" si="68"/>
        <v>96000</v>
      </c>
      <c r="O2507" s="3">
        <f t="shared" si="66"/>
        <v>0</v>
      </c>
      <c r="P2507" s="3">
        <f t="shared" si="69"/>
        <v>38.191491247801032</v>
      </c>
      <c r="Q2507" s="3">
        <f t="shared" si="67"/>
        <v>185257.75808518333</v>
      </c>
    </row>
    <row r="2508" spans="1:17">
      <c r="A2508" s="5">
        <v>42131</v>
      </c>
      <c r="B2508" s="10">
        <v>9767.81</v>
      </c>
      <c r="C2508" s="10">
        <v>4789.5</v>
      </c>
      <c r="D2508" s="10">
        <v>9376.91</v>
      </c>
      <c r="E2508" s="10">
        <v>4548.88</v>
      </c>
      <c r="F2508" s="10">
        <v>4706.47</v>
      </c>
      <c r="G2508" s="10">
        <v>4757.93</v>
      </c>
      <c r="H2508" s="3">
        <f t="shared" si="63"/>
        <v>5</v>
      </c>
      <c r="I2508" s="3">
        <f t="shared" si="64"/>
        <v>0</v>
      </c>
      <c r="J2508" s="3">
        <f>IF(AND(A2508&gt;=Intermediate!$B$4,A2508&lt;=Intermediate!$B$2),1,0)</f>
        <v>0</v>
      </c>
      <c r="K2508" s="3">
        <f t="shared" si="65"/>
        <v>0</v>
      </c>
      <c r="L2508" s="1">
        <f t="array" ref="L2508">INDEX(B2508:G2508,1,Intermediate!$B$6)</f>
        <v>4789.5</v>
      </c>
      <c r="M2508" s="3">
        <f>Intermediate!$B$7*K2508</f>
        <v>0</v>
      </c>
      <c r="N2508" s="3">
        <f t="shared" si="68"/>
        <v>96000</v>
      </c>
      <c r="O2508" s="3">
        <f t="shared" si="66"/>
        <v>0</v>
      </c>
      <c r="P2508" s="3">
        <f t="shared" si="69"/>
        <v>38.191491247801032</v>
      </c>
      <c r="Q2508" s="3">
        <f t="shared" si="67"/>
        <v>182918.14733134303</v>
      </c>
    </row>
    <row r="2509" spans="1:17">
      <c r="A2509" s="5">
        <v>42132</v>
      </c>
      <c r="B2509" s="10">
        <v>9941.77</v>
      </c>
      <c r="C2509" s="10">
        <v>4873.78</v>
      </c>
      <c r="D2509" s="10">
        <v>9538.39</v>
      </c>
      <c r="E2509" s="10">
        <v>4628.37</v>
      </c>
      <c r="F2509" s="10">
        <v>4790.91</v>
      </c>
      <c r="G2509" s="10">
        <v>4844.0200000000004</v>
      </c>
      <c r="H2509" s="3">
        <f t="shared" si="63"/>
        <v>5</v>
      </c>
      <c r="I2509" s="3">
        <f t="shared" si="64"/>
        <v>0</v>
      </c>
      <c r="J2509" s="3">
        <f>IF(AND(A2509&gt;=Intermediate!$B$4,A2509&lt;=Intermediate!$B$2),1,0)</f>
        <v>0</v>
      </c>
      <c r="K2509" s="3">
        <f t="shared" si="65"/>
        <v>0</v>
      </c>
      <c r="L2509" s="1">
        <f t="array" ref="L2509">INDEX(B2509:G2509,1,Intermediate!$B$6)</f>
        <v>4873.78</v>
      </c>
      <c r="M2509" s="3">
        <f>Intermediate!$B$7*K2509</f>
        <v>0</v>
      </c>
      <c r="N2509" s="3">
        <f t="shared" si="68"/>
        <v>96000</v>
      </c>
      <c r="O2509" s="3">
        <f t="shared" si="66"/>
        <v>0</v>
      </c>
      <c r="P2509" s="3">
        <f t="shared" si="69"/>
        <v>38.191491247801032</v>
      </c>
      <c r="Q2509" s="3">
        <f t="shared" si="67"/>
        <v>186136.92621370772</v>
      </c>
    </row>
    <row r="2510" spans="1:17">
      <c r="A2510" s="6">
        <v>42135</v>
      </c>
      <c r="B2510" s="10">
        <v>10113.299999999999</v>
      </c>
      <c r="C2510" s="10">
        <v>4946.21</v>
      </c>
      <c r="D2510" s="10">
        <v>9694.5</v>
      </c>
      <c r="E2510" s="10">
        <v>4698.76</v>
      </c>
      <c r="F2510" s="10">
        <v>4855.1099999999997</v>
      </c>
      <c r="G2510" s="10">
        <v>4902.91</v>
      </c>
      <c r="H2510" s="3">
        <f t="shared" si="63"/>
        <v>5</v>
      </c>
      <c r="I2510" s="3">
        <f t="shared" si="64"/>
        <v>0</v>
      </c>
      <c r="J2510" s="3">
        <f>IF(AND(A2510&gt;=Intermediate!$B$4,A2510&lt;=Intermediate!$B$2),1,0)</f>
        <v>0</v>
      </c>
      <c r="K2510" s="3">
        <f t="shared" si="65"/>
        <v>0</v>
      </c>
      <c r="L2510" s="1">
        <f t="array" ref="L2510">INDEX(B2510:G2510,1,Intermediate!$B$6)</f>
        <v>4946.21</v>
      </c>
      <c r="M2510" s="3">
        <f>Intermediate!$B$7*K2510</f>
        <v>0</v>
      </c>
      <c r="N2510" s="3">
        <f t="shared" si="68"/>
        <v>96000</v>
      </c>
      <c r="O2510" s="3">
        <f t="shared" si="66"/>
        <v>0</v>
      </c>
      <c r="P2510" s="3">
        <f t="shared" si="69"/>
        <v>38.191491247801032</v>
      </c>
      <c r="Q2510" s="3">
        <f t="shared" si="67"/>
        <v>188903.13592478595</v>
      </c>
    </row>
    <row r="2511" spans="1:17">
      <c r="A2511" s="6">
        <v>42136</v>
      </c>
      <c r="B2511" s="10">
        <v>9880.2999999999993</v>
      </c>
      <c r="C2511" s="10">
        <v>4841.59</v>
      </c>
      <c r="D2511" s="10">
        <v>9482.52</v>
      </c>
      <c r="E2511" s="10">
        <v>4607.16</v>
      </c>
      <c r="F2511" s="10">
        <v>4775</v>
      </c>
      <c r="G2511" s="10">
        <v>4794.79</v>
      </c>
      <c r="H2511" s="3">
        <f t="shared" si="63"/>
        <v>5</v>
      </c>
      <c r="I2511" s="3">
        <f t="shared" si="64"/>
        <v>0</v>
      </c>
      <c r="J2511" s="3">
        <f>IF(AND(A2511&gt;=Intermediate!$B$4,A2511&lt;=Intermediate!$B$2),1,0)</f>
        <v>0</v>
      </c>
      <c r="K2511" s="3">
        <f t="shared" si="65"/>
        <v>0</v>
      </c>
      <c r="L2511" s="1">
        <f t="array" ref="L2511">INDEX(B2511:G2511,1,Intermediate!$B$6)</f>
        <v>4841.59</v>
      </c>
      <c r="M2511" s="3">
        <f>Intermediate!$B$7*K2511</f>
        <v>0</v>
      </c>
      <c r="N2511" s="3">
        <f t="shared" si="68"/>
        <v>96000</v>
      </c>
      <c r="O2511" s="3">
        <f t="shared" si="66"/>
        <v>0</v>
      </c>
      <c r="P2511" s="3">
        <f t="shared" si="69"/>
        <v>38.191491247801032</v>
      </c>
      <c r="Q2511" s="3">
        <f t="shared" si="67"/>
        <v>184907.54211044099</v>
      </c>
    </row>
    <row r="2512" spans="1:17">
      <c r="A2512" s="6">
        <v>42137</v>
      </c>
      <c r="B2512" s="10">
        <v>10024.459999999999</v>
      </c>
      <c r="C2512" s="10">
        <v>4899.5200000000004</v>
      </c>
      <c r="D2512" s="10">
        <v>9611.51</v>
      </c>
      <c r="E2512" s="10">
        <v>4660.9399999999996</v>
      </c>
      <c r="F2512" s="10">
        <v>4818.58</v>
      </c>
      <c r="G2512" s="10">
        <v>4843.82</v>
      </c>
      <c r="H2512" s="3">
        <f t="shared" si="63"/>
        <v>5</v>
      </c>
      <c r="I2512" s="3">
        <f t="shared" si="64"/>
        <v>0</v>
      </c>
      <c r="J2512" s="3">
        <f>IF(AND(A2512&gt;=Intermediate!$B$4,A2512&lt;=Intermediate!$B$2),1,0)</f>
        <v>0</v>
      </c>
      <c r="K2512" s="3">
        <f t="shared" si="65"/>
        <v>0</v>
      </c>
      <c r="L2512" s="1">
        <f t="array" ref="L2512">INDEX(B2512:G2512,1,Intermediate!$B$6)</f>
        <v>4899.5200000000004</v>
      </c>
      <c r="M2512" s="3">
        <f>Intermediate!$B$7*K2512</f>
        <v>0</v>
      </c>
      <c r="N2512" s="3">
        <f t="shared" si="68"/>
        <v>96000</v>
      </c>
      <c r="O2512" s="3">
        <f t="shared" si="66"/>
        <v>0</v>
      </c>
      <c r="P2512" s="3">
        <f t="shared" si="69"/>
        <v>38.191491247801032</v>
      </c>
      <c r="Q2512" s="3">
        <f t="shared" si="67"/>
        <v>187119.97519842614</v>
      </c>
    </row>
    <row r="2513" spans="1:17">
      <c r="A2513" s="6">
        <v>42138</v>
      </c>
      <c r="B2513" s="10">
        <v>10032.52</v>
      </c>
      <c r="C2513" s="10">
        <v>4924.72</v>
      </c>
      <c r="D2513" s="10">
        <v>9634.7000000000007</v>
      </c>
      <c r="E2513" s="10">
        <v>4690.99</v>
      </c>
      <c r="F2513" s="10">
        <v>4878.4799999999996</v>
      </c>
      <c r="G2513" s="10">
        <v>4880.38</v>
      </c>
      <c r="H2513" s="3">
        <f t="shared" si="63"/>
        <v>5</v>
      </c>
      <c r="I2513" s="3">
        <f t="shared" si="64"/>
        <v>0</v>
      </c>
      <c r="J2513" s="3">
        <f>IF(AND(A2513&gt;=Intermediate!$B$4,A2513&lt;=Intermediate!$B$2),1,0)</f>
        <v>0</v>
      </c>
      <c r="K2513" s="3">
        <f t="shared" si="65"/>
        <v>0</v>
      </c>
      <c r="L2513" s="1">
        <f t="array" ref="L2513">INDEX(B2513:G2513,1,Intermediate!$B$6)</f>
        <v>4924.72</v>
      </c>
      <c r="M2513" s="3">
        <f>Intermediate!$B$7*K2513</f>
        <v>0</v>
      </c>
      <c r="N2513" s="3">
        <f t="shared" si="68"/>
        <v>96000</v>
      </c>
      <c r="O2513" s="3">
        <f t="shared" si="66"/>
        <v>0</v>
      </c>
      <c r="P2513" s="3">
        <f t="shared" si="69"/>
        <v>38.191491247801032</v>
      </c>
      <c r="Q2513" s="3">
        <f t="shared" si="67"/>
        <v>188082.4007778707</v>
      </c>
    </row>
    <row r="2514" spans="1:17">
      <c r="A2514" s="6">
        <v>42139</v>
      </c>
      <c r="B2514" s="10">
        <v>10077.280000000001</v>
      </c>
      <c r="C2514" s="10">
        <v>4944.4399999999996</v>
      </c>
      <c r="D2514" s="10">
        <v>9677.61</v>
      </c>
      <c r="E2514" s="10">
        <v>4715.0600000000004</v>
      </c>
      <c r="F2514" s="10">
        <v>4906.68</v>
      </c>
      <c r="G2514" s="10">
        <v>4896.71</v>
      </c>
      <c r="H2514" s="3">
        <f t="shared" si="63"/>
        <v>5</v>
      </c>
      <c r="I2514" s="3">
        <f t="shared" si="64"/>
        <v>0</v>
      </c>
      <c r="J2514" s="3">
        <f>IF(AND(A2514&gt;=Intermediate!$B$4,A2514&lt;=Intermediate!$B$2),1,0)</f>
        <v>0</v>
      </c>
      <c r="K2514" s="3">
        <f t="shared" si="65"/>
        <v>0</v>
      </c>
      <c r="L2514" s="1">
        <f t="array" ref="L2514">INDEX(B2514:G2514,1,Intermediate!$B$6)</f>
        <v>4944.4399999999996</v>
      </c>
      <c r="M2514" s="3">
        <f>Intermediate!$B$7*K2514</f>
        <v>0</v>
      </c>
      <c r="N2514" s="3">
        <f t="shared" si="68"/>
        <v>96000</v>
      </c>
      <c r="O2514" s="3">
        <f t="shared" si="66"/>
        <v>0</v>
      </c>
      <c r="P2514" s="3">
        <f t="shared" si="69"/>
        <v>38.191491247801032</v>
      </c>
      <c r="Q2514" s="3">
        <f t="shared" si="67"/>
        <v>188835.53698527731</v>
      </c>
    </row>
    <row r="2515" spans="1:17">
      <c r="A2515" s="6">
        <v>42142</v>
      </c>
      <c r="B2515" s="10">
        <v>10210.530000000001</v>
      </c>
      <c r="C2515" s="10">
        <v>4999.38</v>
      </c>
      <c r="D2515" s="10">
        <v>9796.4599999999991</v>
      </c>
      <c r="E2515" s="10">
        <v>4763.6400000000003</v>
      </c>
      <c r="F2515" s="10">
        <v>4944.4399999999996</v>
      </c>
      <c r="G2515" s="10">
        <v>4947.26</v>
      </c>
      <c r="H2515" s="3">
        <f t="shared" si="63"/>
        <v>5</v>
      </c>
      <c r="I2515" s="3">
        <f t="shared" si="64"/>
        <v>0</v>
      </c>
      <c r="J2515" s="3">
        <f>IF(AND(A2515&gt;=Intermediate!$B$4,A2515&lt;=Intermediate!$B$2),1,0)</f>
        <v>0</v>
      </c>
      <c r="K2515" s="3">
        <f t="shared" si="65"/>
        <v>0</v>
      </c>
      <c r="L2515" s="1">
        <f t="array" ref="L2515">INDEX(B2515:G2515,1,Intermediate!$B$6)</f>
        <v>4999.38</v>
      </c>
      <c r="M2515" s="3">
        <f>Intermediate!$B$7*K2515</f>
        <v>0</v>
      </c>
      <c r="N2515" s="3">
        <f t="shared" si="68"/>
        <v>96000</v>
      </c>
      <c r="O2515" s="3">
        <f t="shared" si="66"/>
        <v>0</v>
      </c>
      <c r="P2515" s="3">
        <f t="shared" si="69"/>
        <v>38.191491247801032</v>
      </c>
      <c r="Q2515" s="3">
        <f t="shared" si="67"/>
        <v>190933.77751443154</v>
      </c>
    </row>
    <row r="2516" spans="1:17">
      <c r="A2516" s="6">
        <v>42143</v>
      </c>
      <c r="B2516" s="10">
        <v>10201.69</v>
      </c>
      <c r="C2516" s="10">
        <v>5006.17</v>
      </c>
      <c r="D2516" s="10">
        <v>9794.77</v>
      </c>
      <c r="E2516" s="10">
        <v>4766.0200000000004</v>
      </c>
      <c r="F2516" s="10">
        <v>4953.22</v>
      </c>
      <c r="G2516" s="10">
        <v>4969.7</v>
      </c>
      <c r="H2516" s="3">
        <f t="shared" si="63"/>
        <v>5</v>
      </c>
      <c r="I2516" s="3">
        <f t="shared" si="64"/>
        <v>0</v>
      </c>
      <c r="J2516" s="3">
        <f>IF(AND(A2516&gt;=Intermediate!$B$4,A2516&lt;=Intermediate!$B$2),1,0)</f>
        <v>0</v>
      </c>
      <c r="K2516" s="3">
        <f t="shared" si="65"/>
        <v>0</v>
      </c>
      <c r="L2516" s="1">
        <f t="array" ref="L2516">INDEX(B2516:G2516,1,Intermediate!$B$6)</f>
        <v>5006.17</v>
      </c>
      <c r="M2516" s="3">
        <f>Intermediate!$B$7*K2516</f>
        <v>0</v>
      </c>
      <c r="N2516" s="3">
        <f t="shared" si="68"/>
        <v>96000</v>
      </c>
      <c r="O2516" s="3">
        <f t="shared" si="66"/>
        <v>0</v>
      </c>
      <c r="P2516" s="3">
        <f t="shared" si="69"/>
        <v>38.191491247801032</v>
      </c>
      <c r="Q2516" s="3">
        <f t="shared" si="67"/>
        <v>191193.0977400041</v>
      </c>
    </row>
    <row r="2517" spans="1:17">
      <c r="A2517" s="6">
        <v>42144</v>
      </c>
      <c r="B2517" s="10">
        <v>10262.91</v>
      </c>
      <c r="C2517" s="10">
        <v>5022.03</v>
      </c>
      <c r="D2517" s="10">
        <v>9844</v>
      </c>
      <c r="E2517" s="10">
        <v>4787.0600000000004</v>
      </c>
      <c r="F2517" s="10">
        <v>4968.26</v>
      </c>
      <c r="G2517" s="10">
        <v>4966.1099999999997</v>
      </c>
      <c r="H2517" s="3">
        <f t="shared" si="63"/>
        <v>5</v>
      </c>
      <c r="I2517" s="3">
        <f t="shared" si="64"/>
        <v>0</v>
      </c>
      <c r="J2517" s="3">
        <f>IF(AND(A2517&gt;=Intermediate!$B$4,A2517&lt;=Intermediate!$B$2),1,0)</f>
        <v>0</v>
      </c>
      <c r="K2517" s="3">
        <f t="shared" si="65"/>
        <v>0</v>
      </c>
      <c r="L2517" s="1">
        <f t="array" ref="L2517">INDEX(B2517:G2517,1,Intermediate!$B$6)</f>
        <v>5022.03</v>
      </c>
      <c r="M2517" s="3">
        <f>Intermediate!$B$7*K2517</f>
        <v>0</v>
      </c>
      <c r="N2517" s="3">
        <f t="shared" si="68"/>
        <v>96000</v>
      </c>
      <c r="O2517" s="3">
        <f t="shared" si="66"/>
        <v>0</v>
      </c>
      <c r="P2517" s="3">
        <f t="shared" si="69"/>
        <v>38.191491247801032</v>
      </c>
      <c r="Q2517" s="3">
        <f t="shared" si="67"/>
        <v>191798.81479119422</v>
      </c>
    </row>
    <row r="2518" spans="1:17">
      <c r="A2518" s="6">
        <v>42145</v>
      </c>
      <c r="B2518" s="10">
        <v>10255.870000000001</v>
      </c>
      <c r="C2518" s="10">
        <v>5016.3900000000003</v>
      </c>
      <c r="D2518" s="10">
        <v>9836.48</v>
      </c>
      <c r="E2518" s="10">
        <v>4788.07</v>
      </c>
      <c r="F2518" s="10">
        <v>4974.71</v>
      </c>
      <c r="G2518" s="10">
        <v>4952.05</v>
      </c>
      <c r="H2518" s="3">
        <f t="shared" si="63"/>
        <v>5</v>
      </c>
      <c r="I2518" s="3">
        <f t="shared" si="64"/>
        <v>0</v>
      </c>
      <c r="J2518" s="3">
        <f>IF(AND(A2518&gt;=Intermediate!$B$4,A2518&lt;=Intermediate!$B$2),1,0)</f>
        <v>0</v>
      </c>
      <c r="K2518" s="3">
        <f t="shared" si="65"/>
        <v>0</v>
      </c>
      <c r="L2518" s="1">
        <f t="array" ref="L2518">INDEX(B2518:G2518,1,Intermediate!$B$6)</f>
        <v>5016.3900000000003</v>
      </c>
      <c r="M2518" s="3">
        <f>Intermediate!$B$7*K2518</f>
        <v>0</v>
      </c>
      <c r="N2518" s="3">
        <f t="shared" si="68"/>
        <v>96000</v>
      </c>
      <c r="O2518" s="3">
        <f t="shared" si="66"/>
        <v>0</v>
      </c>
      <c r="P2518" s="3">
        <f t="shared" si="69"/>
        <v>38.191491247801032</v>
      </c>
      <c r="Q2518" s="3">
        <f t="shared" si="67"/>
        <v>191583.41478055663</v>
      </c>
    </row>
    <row r="2519" spans="1:17">
      <c r="A2519" s="6">
        <v>42146</v>
      </c>
      <c r="B2519" s="10">
        <v>10296.65</v>
      </c>
      <c r="C2519" s="10">
        <v>5029.93</v>
      </c>
      <c r="D2519" s="10">
        <v>9872.9599999999991</v>
      </c>
      <c r="E2519" s="10">
        <v>4801.84</v>
      </c>
      <c r="F2519" s="10">
        <v>4982.92</v>
      </c>
      <c r="G2519" s="10">
        <v>4963.8599999999997</v>
      </c>
      <c r="H2519" s="3">
        <f t="shared" si="63"/>
        <v>5</v>
      </c>
      <c r="I2519" s="3">
        <f t="shared" si="64"/>
        <v>0</v>
      </c>
      <c r="J2519" s="3">
        <f>IF(AND(A2519&gt;=Intermediate!$B$4,A2519&lt;=Intermediate!$B$2),1,0)</f>
        <v>0</v>
      </c>
      <c r="K2519" s="3">
        <f t="shared" si="65"/>
        <v>0</v>
      </c>
      <c r="L2519" s="1">
        <f t="array" ref="L2519">INDEX(B2519:G2519,1,Intermediate!$B$6)</f>
        <v>5029.93</v>
      </c>
      <c r="M2519" s="3">
        <f>Intermediate!$B$7*K2519</f>
        <v>0</v>
      </c>
      <c r="N2519" s="3">
        <f t="shared" si="68"/>
        <v>96000</v>
      </c>
      <c r="O2519" s="3">
        <f t="shared" si="66"/>
        <v>0</v>
      </c>
      <c r="P2519" s="3">
        <f t="shared" si="69"/>
        <v>38.191491247801032</v>
      </c>
      <c r="Q2519" s="3">
        <f t="shared" si="67"/>
        <v>192100.52757205185</v>
      </c>
    </row>
    <row r="2520" spans="1:17">
      <c r="A2520" s="6">
        <v>42149</v>
      </c>
      <c r="B2520" s="10">
        <v>10205.379999999999</v>
      </c>
      <c r="C2520" s="10">
        <v>4999.8900000000003</v>
      </c>
      <c r="D2520" s="10">
        <v>9797.42</v>
      </c>
      <c r="E2520" s="10">
        <v>4779.29</v>
      </c>
      <c r="F2520" s="10">
        <v>4980.62</v>
      </c>
      <c r="G2520" s="10">
        <v>4948.76</v>
      </c>
      <c r="H2520" s="3">
        <f t="shared" si="63"/>
        <v>5</v>
      </c>
      <c r="I2520" s="3">
        <f t="shared" si="64"/>
        <v>0</v>
      </c>
      <c r="J2520" s="3">
        <f>IF(AND(A2520&gt;=Intermediate!$B$4,A2520&lt;=Intermediate!$B$2),1,0)</f>
        <v>0</v>
      </c>
      <c r="K2520" s="3">
        <f t="shared" si="65"/>
        <v>0</v>
      </c>
      <c r="L2520" s="1">
        <f t="array" ref="L2520">INDEX(B2520:G2520,1,Intermediate!$B$6)</f>
        <v>4999.8900000000003</v>
      </c>
      <c r="M2520" s="3">
        <f>Intermediate!$B$7*K2520</f>
        <v>0</v>
      </c>
      <c r="N2520" s="3">
        <f t="shared" si="68"/>
        <v>96000</v>
      </c>
      <c r="O2520" s="3">
        <f t="shared" si="66"/>
        <v>0</v>
      </c>
      <c r="P2520" s="3">
        <f t="shared" si="69"/>
        <v>38.191491247801032</v>
      </c>
      <c r="Q2520" s="3">
        <f t="shared" si="67"/>
        <v>190953.25517496793</v>
      </c>
    </row>
    <row r="2521" spans="1:17">
      <c r="A2521" s="6">
        <v>42150</v>
      </c>
      <c r="B2521" s="10">
        <v>10171.57</v>
      </c>
      <c r="C2521" s="10">
        <v>4986.33</v>
      </c>
      <c r="D2521" s="10">
        <v>9768.32</v>
      </c>
      <c r="E2521" s="10">
        <v>4772.22</v>
      </c>
      <c r="F2521" s="10">
        <v>4983.05</v>
      </c>
      <c r="G2521" s="10">
        <v>4929.08</v>
      </c>
      <c r="H2521" s="3">
        <f t="shared" si="63"/>
        <v>5</v>
      </c>
      <c r="I2521" s="3">
        <f t="shared" si="64"/>
        <v>0</v>
      </c>
      <c r="J2521" s="3">
        <f>IF(AND(A2521&gt;=Intermediate!$B$4,A2521&lt;=Intermediate!$B$2),1,0)</f>
        <v>0</v>
      </c>
      <c r="K2521" s="3">
        <f t="shared" si="65"/>
        <v>0</v>
      </c>
      <c r="L2521" s="1">
        <f t="array" ref="L2521">INDEX(B2521:G2521,1,Intermediate!$B$6)</f>
        <v>4986.33</v>
      </c>
      <c r="M2521" s="3">
        <f>Intermediate!$B$7*K2521</f>
        <v>0</v>
      </c>
      <c r="N2521" s="3">
        <f t="shared" si="68"/>
        <v>96000</v>
      </c>
      <c r="O2521" s="3">
        <f t="shared" si="66"/>
        <v>0</v>
      </c>
      <c r="P2521" s="3">
        <f t="shared" si="69"/>
        <v>38.191491247801032</v>
      </c>
      <c r="Q2521" s="3">
        <f t="shared" si="67"/>
        <v>190435.37855364772</v>
      </c>
    </row>
    <row r="2522" spans="1:17">
      <c r="A2522" s="6">
        <v>42151</v>
      </c>
      <c r="B2522" s="10">
        <v>10155.74</v>
      </c>
      <c r="C2522" s="10">
        <v>4983.55</v>
      </c>
      <c r="D2522" s="10">
        <v>9760.52</v>
      </c>
      <c r="E2522" s="10">
        <v>4776.3</v>
      </c>
      <c r="F2522" s="10">
        <v>4997.16</v>
      </c>
      <c r="G2522" s="10">
        <v>4918.79</v>
      </c>
      <c r="H2522" s="3">
        <f t="shared" si="63"/>
        <v>5</v>
      </c>
      <c r="I2522" s="3">
        <f t="shared" si="64"/>
        <v>0</v>
      </c>
      <c r="J2522" s="3">
        <f>IF(AND(A2522&gt;=Intermediate!$B$4,A2522&lt;=Intermediate!$B$2),1,0)</f>
        <v>0</v>
      </c>
      <c r="K2522" s="3">
        <f t="shared" si="65"/>
        <v>0</v>
      </c>
      <c r="L2522" s="1">
        <f t="array" ref="L2522">INDEX(B2522:G2522,1,Intermediate!$B$6)</f>
        <v>4983.55</v>
      </c>
      <c r="M2522" s="3">
        <f>Intermediate!$B$7*K2522</f>
        <v>0</v>
      </c>
      <c r="N2522" s="3">
        <f t="shared" si="68"/>
        <v>96000</v>
      </c>
      <c r="O2522" s="3">
        <f t="shared" si="66"/>
        <v>0</v>
      </c>
      <c r="P2522" s="3">
        <f t="shared" si="69"/>
        <v>38.191491247801032</v>
      </c>
      <c r="Q2522" s="3">
        <f t="shared" si="67"/>
        <v>190329.20620797883</v>
      </c>
    </row>
    <row r="2523" spans="1:17">
      <c r="A2523" s="6">
        <v>42152</v>
      </c>
      <c r="B2523" s="10">
        <v>10130.950000000001</v>
      </c>
      <c r="C2523" s="10">
        <v>4974.71</v>
      </c>
      <c r="D2523" s="10">
        <v>9737.99</v>
      </c>
      <c r="E2523" s="10">
        <v>4765.7299999999996</v>
      </c>
      <c r="F2523" s="10">
        <v>4984.58</v>
      </c>
      <c r="G2523" s="10">
        <v>4916.92</v>
      </c>
      <c r="H2523" s="3">
        <f t="shared" si="63"/>
        <v>5</v>
      </c>
      <c r="I2523" s="3">
        <f t="shared" si="64"/>
        <v>0</v>
      </c>
      <c r="J2523" s="3">
        <f>IF(AND(A2523&gt;=Intermediate!$B$4,A2523&lt;=Intermediate!$B$2),1,0)</f>
        <v>0</v>
      </c>
      <c r="K2523" s="3">
        <f t="shared" si="65"/>
        <v>0</v>
      </c>
      <c r="L2523" s="1">
        <f t="array" ref="L2523">INDEX(B2523:G2523,1,Intermediate!$B$6)</f>
        <v>4974.71</v>
      </c>
      <c r="M2523" s="3">
        <f>Intermediate!$B$7*K2523</f>
        <v>0</v>
      </c>
      <c r="N2523" s="3">
        <f t="shared" si="68"/>
        <v>96000</v>
      </c>
      <c r="O2523" s="3">
        <f t="shared" si="66"/>
        <v>0</v>
      </c>
      <c r="P2523" s="3">
        <f t="shared" si="69"/>
        <v>38.191491247801032</v>
      </c>
      <c r="Q2523" s="3">
        <f t="shared" si="67"/>
        <v>189991.59342534828</v>
      </c>
    </row>
    <row r="2524" spans="1:17">
      <c r="A2524" s="6">
        <v>42153</v>
      </c>
      <c r="B2524" s="10">
        <v>10271.620000000001</v>
      </c>
      <c r="C2524" s="10">
        <v>5038.3</v>
      </c>
      <c r="D2524" s="10">
        <v>9868.59</v>
      </c>
      <c r="E2524" s="10">
        <v>4824.47</v>
      </c>
      <c r="F2524" s="10">
        <v>5038.53</v>
      </c>
      <c r="G2524" s="10">
        <v>4994.22</v>
      </c>
      <c r="H2524" s="3">
        <f t="shared" si="63"/>
        <v>5</v>
      </c>
      <c r="I2524" s="3">
        <f t="shared" si="64"/>
        <v>0</v>
      </c>
      <c r="J2524" s="3">
        <f>IF(AND(A2524&gt;=Intermediate!$B$4,A2524&lt;=Intermediate!$B$2),1,0)</f>
        <v>0</v>
      </c>
      <c r="K2524" s="3">
        <f t="shared" si="65"/>
        <v>0</v>
      </c>
      <c r="L2524" s="1">
        <f t="array" ref="L2524">INDEX(B2524:G2524,1,Intermediate!$B$6)</f>
        <v>5038.3</v>
      </c>
      <c r="M2524" s="3">
        <f>Intermediate!$B$7*K2524</f>
        <v>0</v>
      </c>
      <c r="N2524" s="3">
        <f t="shared" si="68"/>
        <v>96000</v>
      </c>
      <c r="O2524" s="3">
        <f t="shared" si="66"/>
        <v>0</v>
      </c>
      <c r="P2524" s="3">
        <f t="shared" si="69"/>
        <v>38.191491247801032</v>
      </c>
      <c r="Q2524" s="3">
        <f t="shared" si="67"/>
        <v>192420.19035379594</v>
      </c>
    </row>
    <row r="2525" spans="1:17">
      <c r="A2525" s="2">
        <v>42156</v>
      </c>
      <c r="B2525" s="10">
        <v>10267.370000000001</v>
      </c>
      <c r="C2525" s="10">
        <v>5036.34</v>
      </c>
      <c r="D2525" s="10">
        <v>9865.83</v>
      </c>
      <c r="E2525" s="10">
        <v>4827.82</v>
      </c>
      <c r="F2525" s="10">
        <v>5048.1899999999996</v>
      </c>
      <c r="G2525" s="10">
        <v>4988.3100000000004</v>
      </c>
      <c r="H2525" s="3">
        <f t="shared" si="63"/>
        <v>6</v>
      </c>
      <c r="I2525" s="3">
        <f t="shared" si="64"/>
        <v>1</v>
      </c>
      <c r="J2525" s="3">
        <f>IF(AND(A2525&gt;=Intermediate!$B$4,A2525&lt;=Intermediate!$B$2),1,0)</f>
        <v>0</v>
      </c>
      <c r="K2525" s="3">
        <f t="shared" si="65"/>
        <v>0</v>
      </c>
      <c r="L2525" s="1">
        <f t="array" ref="L2525">INDEX(B2525:G2525,1,Intermediate!$B$6)</f>
        <v>5036.34</v>
      </c>
      <c r="M2525" s="3">
        <f>Intermediate!$B$7*K2525</f>
        <v>0</v>
      </c>
      <c r="N2525" s="3">
        <f t="shared" si="68"/>
        <v>96000</v>
      </c>
      <c r="O2525" s="3">
        <f t="shared" si="66"/>
        <v>0</v>
      </c>
      <c r="P2525" s="3">
        <f t="shared" si="69"/>
        <v>38.191491247801032</v>
      </c>
      <c r="Q2525" s="3">
        <f t="shared" si="67"/>
        <v>192345.33503095026</v>
      </c>
    </row>
    <row r="2526" spans="1:17">
      <c r="A2526" s="2">
        <v>42157</v>
      </c>
      <c r="B2526" s="10">
        <v>10032.09</v>
      </c>
      <c r="C2526" s="10">
        <v>4925.3900000000003</v>
      </c>
      <c r="D2526" s="10">
        <v>9641.75</v>
      </c>
      <c r="E2526" s="10">
        <v>4715.91</v>
      </c>
      <c r="F2526" s="10">
        <v>4929.55</v>
      </c>
      <c r="G2526" s="10">
        <v>4889.75</v>
      </c>
      <c r="H2526" s="3">
        <f t="shared" si="63"/>
        <v>6</v>
      </c>
      <c r="I2526" s="3">
        <f t="shared" si="64"/>
        <v>0</v>
      </c>
      <c r="J2526" s="3">
        <f>IF(AND(A2526&gt;=Intermediate!$B$4,A2526&lt;=Intermediate!$B$2),1,0)</f>
        <v>0</v>
      </c>
      <c r="K2526" s="3">
        <f t="shared" si="65"/>
        <v>0</v>
      </c>
      <c r="L2526" s="1">
        <f t="array" ref="L2526">INDEX(B2526:G2526,1,Intermediate!$B$6)</f>
        <v>4925.3900000000003</v>
      </c>
      <c r="M2526" s="3">
        <f>Intermediate!$B$7*K2526</f>
        <v>0</v>
      </c>
      <c r="N2526" s="3">
        <f t="shared" si="68"/>
        <v>96000</v>
      </c>
      <c r="O2526" s="3">
        <f t="shared" si="66"/>
        <v>0</v>
      </c>
      <c r="P2526" s="3">
        <f t="shared" si="69"/>
        <v>38.191491247801032</v>
      </c>
      <c r="Q2526" s="3">
        <f t="shared" si="67"/>
        <v>188107.98907700673</v>
      </c>
    </row>
    <row r="2527" spans="1:17">
      <c r="A2527" s="2">
        <v>42158</v>
      </c>
      <c r="B2527" s="10">
        <v>9915.99</v>
      </c>
      <c r="C2527" s="10">
        <v>4839.6099999999997</v>
      </c>
      <c r="D2527" s="10">
        <v>9511.2199999999993</v>
      </c>
      <c r="E2527" s="10">
        <v>4653.59</v>
      </c>
      <c r="F2527" s="10">
        <v>4857.8599999999997</v>
      </c>
      <c r="G2527" s="10">
        <v>4750.8599999999997</v>
      </c>
      <c r="H2527" s="3">
        <f t="shared" si="63"/>
        <v>6</v>
      </c>
      <c r="I2527" s="3">
        <f t="shared" si="64"/>
        <v>0</v>
      </c>
      <c r="J2527" s="3">
        <f>IF(AND(A2527&gt;=Intermediate!$B$4,A2527&lt;=Intermediate!$B$2),1,0)</f>
        <v>0</v>
      </c>
      <c r="K2527" s="3">
        <f t="shared" si="65"/>
        <v>0</v>
      </c>
      <c r="L2527" s="1">
        <f t="array" ref="L2527">INDEX(B2527:G2527,1,Intermediate!$B$6)</f>
        <v>4839.6099999999997</v>
      </c>
      <c r="M2527" s="3">
        <f>Intermediate!$B$7*K2527</f>
        <v>0</v>
      </c>
      <c r="N2527" s="3">
        <f t="shared" si="68"/>
        <v>96000</v>
      </c>
      <c r="O2527" s="3">
        <f t="shared" si="66"/>
        <v>0</v>
      </c>
      <c r="P2527" s="3">
        <f t="shared" si="69"/>
        <v>38.191491247801032</v>
      </c>
      <c r="Q2527" s="3">
        <f t="shared" si="67"/>
        <v>184831.92295777035</v>
      </c>
    </row>
    <row r="2528" spans="1:17">
      <c r="A2528" s="2">
        <v>42159</v>
      </c>
      <c r="B2528" s="10">
        <v>9921.3799999999992</v>
      </c>
      <c r="C2528" s="10">
        <v>4845.12</v>
      </c>
      <c r="D2528" s="10">
        <v>9517.8799999999992</v>
      </c>
      <c r="E2528" s="10">
        <v>4659.74</v>
      </c>
      <c r="F2528" s="10">
        <v>4867.07</v>
      </c>
      <c r="G2528" s="10">
        <v>4749.7</v>
      </c>
      <c r="H2528" s="3">
        <f t="shared" si="63"/>
        <v>6</v>
      </c>
      <c r="I2528" s="3">
        <f t="shared" si="64"/>
        <v>0</v>
      </c>
      <c r="J2528" s="3">
        <f>IF(AND(A2528&gt;=Intermediate!$B$4,A2528&lt;=Intermediate!$B$2),1,0)</f>
        <v>0</v>
      </c>
      <c r="K2528" s="3">
        <f t="shared" si="65"/>
        <v>0</v>
      </c>
      <c r="L2528" s="1">
        <f t="array" ref="L2528">INDEX(B2528:G2528,1,Intermediate!$B$6)</f>
        <v>4845.12</v>
      </c>
      <c r="M2528" s="3">
        <f>Intermediate!$B$7*K2528</f>
        <v>0</v>
      </c>
      <c r="N2528" s="3">
        <f t="shared" si="68"/>
        <v>96000</v>
      </c>
      <c r="O2528" s="3">
        <f t="shared" si="66"/>
        <v>0</v>
      </c>
      <c r="P2528" s="3">
        <f t="shared" si="69"/>
        <v>38.191491247801032</v>
      </c>
      <c r="Q2528" s="3">
        <f t="shared" si="67"/>
        <v>185042.35807454574</v>
      </c>
    </row>
    <row r="2529" spans="1:17">
      <c r="A2529" s="2">
        <v>42160</v>
      </c>
      <c r="B2529" s="10">
        <v>9911.85</v>
      </c>
      <c r="C2529" s="10">
        <v>4849.67</v>
      </c>
      <c r="D2529" s="10">
        <v>9514.1299999999992</v>
      </c>
      <c r="E2529" s="10">
        <v>4656.29</v>
      </c>
      <c r="F2529" s="10">
        <v>4863.03</v>
      </c>
      <c r="G2529" s="10">
        <v>4771.24</v>
      </c>
      <c r="H2529" s="3">
        <f t="shared" si="63"/>
        <v>6</v>
      </c>
      <c r="I2529" s="3">
        <f t="shared" si="64"/>
        <v>0</v>
      </c>
      <c r="J2529" s="3">
        <f>IF(AND(A2529&gt;=Intermediate!$B$4,A2529&lt;=Intermediate!$B$2),1,0)</f>
        <v>0</v>
      </c>
      <c r="K2529" s="3">
        <f t="shared" si="65"/>
        <v>0</v>
      </c>
      <c r="L2529" s="1">
        <f t="array" ref="L2529">INDEX(B2529:G2529,1,Intermediate!$B$6)</f>
        <v>4849.67</v>
      </c>
      <c r="M2529" s="3">
        <f>Intermediate!$B$7*K2529</f>
        <v>0</v>
      </c>
      <c r="N2529" s="3">
        <f t="shared" si="68"/>
        <v>96000</v>
      </c>
      <c r="O2529" s="3">
        <f t="shared" si="66"/>
        <v>0</v>
      </c>
      <c r="P2529" s="3">
        <f t="shared" si="69"/>
        <v>38.191491247801032</v>
      </c>
      <c r="Q2529" s="3">
        <f t="shared" si="67"/>
        <v>185216.12935972324</v>
      </c>
    </row>
    <row r="2530" spans="1:17">
      <c r="A2530" s="2">
        <v>42163</v>
      </c>
      <c r="B2530" s="10">
        <v>9818.3799999999992</v>
      </c>
      <c r="C2530" s="10">
        <v>4791.68</v>
      </c>
      <c r="D2530" s="10">
        <v>9415.6299999999992</v>
      </c>
      <c r="E2530" s="10">
        <v>4597.78</v>
      </c>
      <c r="F2530" s="10">
        <v>4785.8</v>
      </c>
      <c r="G2530" s="10">
        <v>4704.29</v>
      </c>
      <c r="H2530" s="3">
        <f t="shared" si="63"/>
        <v>6</v>
      </c>
      <c r="I2530" s="3">
        <f t="shared" si="64"/>
        <v>0</v>
      </c>
      <c r="J2530" s="3">
        <f>IF(AND(A2530&gt;=Intermediate!$B$4,A2530&lt;=Intermediate!$B$2),1,0)</f>
        <v>0</v>
      </c>
      <c r="K2530" s="3">
        <f t="shared" si="65"/>
        <v>0</v>
      </c>
      <c r="L2530" s="1">
        <f t="array" ref="L2530">INDEX(B2530:G2530,1,Intermediate!$B$6)</f>
        <v>4791.68</v>
      </c>
      <c r="M2530" s="3">
        <f>Intermediate!$B$7*K2530</f>
        <v>0</v>
      </c>
      <c r="N2530" s="3">
        <f t="shared" si="68"/>
        <v>96000</v>
      </c>
      <c r="O2530" s="3">
        <f t="shared" si="66"/>
        <v>0</v>
      </c>
      <c r="P2530" s="3">
        <f t="shared" si="69"/>
        <v>38.191491247801032</v>
      </c>
      <c r="Q2530" s="3">
        <f t="shared" si="67"/>
        <v>183001.40478226327</v>
      </c>
    </row>
    <row r="2531" spans="1:17">
      <c r="A2531" s="2">
        <v>42164</v>
      </c>
      <c r="B2531" s="10">
        <v>9792.51</v>
      </c>
      <c r="C2531" s="10">
        <v>4774.6499999999996</v>
      </c>
      <c r="D2531" s="10">
        <v>9389.5</v>
      </c>
      <c r="E2531" s="10">
        <v>4588.22</v>
      </c>
      <c r="F2531" s="10">
        <v>4778.5200000000004</v>
      </c>
      <c r="G2531" s="10">
        <v>4672.2</v>
      </c>
      <c r="H2531" s="3">
        <f t="shared" si="63"/>
        <v>6</v>
      </c>
      <c r="I2531" s="3">
        <f t="shared" si="64"/>
        <v>0</v>
      </c>
      <c r="J2531" s="3">
        <f>IF(AND(A2531&gt;=Intermediate!$B$4,A2531&lt;=Intermediate!$B$2),1,0)</f>
        <v>0</v>
      </c>
      <c r="K2531" s="3">
        <f t="shared" si="65"/>
        <v>0</v>
      </c>
      <c r="L2531" s="1">
        <f t="array" ref="L2531">INDEX(B2531:G2531,1,Intermediate!$B$6)</f>
        <v>4774.6499999999996</v>
      </c>
      <c r="M2531" s="3">
        <f>Intermediate!$B$7*K2531</f>
        <v>0</v>
      </c>
      <c r="N2531" s="3">
        <f t="shared" si="68"/>
        <v>96000</v>
      </c>
      <c r="O2531" s="3">
        <f t="shared" si="66"/>
        <v>0</v>
      </c>
      <c r="P2531" s="3">
        <f t="shared" si="69"/>
        <v>38.191491247801032</v>
      </c>
      <c r="Q2531" s="3">
        <f t="shared" si="67"/>
        <v>182351.0036863132</v>
      </c>
    </row>
    <row r="2532" spans="1:17">
      <c r="A2532" s="4">
        <v>42165</v>
      </c>
      <c r="B2532" s="10">
        <v>9912.98</v>
      </c>
      <c r="C2532" s="10">
        <v>4828.5200000000004</v>
      </c>
      <c r="D2532" s="10">
        <v>9500.81</v>
      </c>
      <c r="E2532" s="10">
        <v>4638.68</v>
      </c>
      <c r="F2532" s="10">
        <v>4825.05</v>
      </c>
      <c r="G2532" s="10">
        <v>4720.12</v>
      </c>
      <c r="H2532" s="3">
        <f t="shared" si="63"/>
        <v>6</v>
      </c>
      <c r="I2532" s="3">
        <f t="shared" si="64"/>
        <v>0</v>
      </c>
      <c r="J2532" s="3">
        <f>IF(AND(A2532&gt;=Intermediate!$B$4,A2532&lt;=Intermediate!$B$2),1,0)</f>
        <v>0</v>
      </c>
      <c r="K2532" s="3">
        <f t="shared" si="65"/>
        <v>0</v>
      </c>
      <c r="L2532" s="1">
        <f t="array" ref="L2532">INDEX(B2532:G2532,1,Intermediate!$B$6)</f>
        <v>4828.5200000000004</v>
      </c>
      <c r="M2532" s="3">
        <f>Intermediate!$B$7*K2532</f>
        <v>0</v>
      </c>
      <c r="N2532" s="3">
        <f t="shared" si="68"/>
        <v>96000</v>
      </c>
      <c r="O2532" s="3">
        <f t="shared" si="66"/>
        <v>0</v>
      </c>
      <c r="P2532" s="3">
        <f t="shared" si="69"/>
        <v>38.191491247801032</v>
      </c>
      <c r="Q2532" s="3">
        <f t="shared" si="67"/>
        <v>184408.37931983225</v>
      </c>
    </row>
    <row r="2533" spans="1:17">
      <c r="A2533" s="4">
        <v>42166</v>
      </c>
      <c r="B2533" s="10">
        <v>9725.5499999999993</v>
      </c>
      <c r="C2533" s="10">
        <v>4745.3900000000003</v>
      </c>
      <c r="D2533" s="10">
        <v>9326.67</v>
      </c>
      <c r="E2533" s="10">
        <v>4560.91</v>
      </c>
      <c r="F2533" s="10">
        <v>4754.58</v>
      </c>
      <c r="G2533" s="10">
        <v>4646.78</v>
      </c>
      <c r="H2533" s="3">
        <f t="shared" si="63"/>
        <v>6</v>
      </c>
      <c r="I2533" s="3">
        <f t="shared" si="64"/>
        <v>0</v>
      </c>
      <c r="J2533" s="3">
        <f>IF(AND(A2533&gt;=Intermediate!$B$4,A2533&lt;=Intermediate!$B$2),1,0)</f>
        <v>0</v>
      </c>
      <c r="K2533" s="3">
        <f t="shared" si="65"/>
        <v>0</v>
      </c>
      <c r="L2533" s="1">
        <f t="array" ref="L2533">INDEX(B2533:G2533,1,Intermediate!$B$6)</f>
        <v>4745.3900000000003</v>
      </c>
      <c r="M2533" s="3">
        <f>Intermediate!$B$7*K2533</f>
        <v>0</v>
      </c>
      <c r="N2533" s="3">
        <f t="shared" si="68"/>
        <v>96000</v>
      </c>
      <c r="O2533" s="3">
        <f t="shared" si="66"/>
        <v>0</v>
      </c>
      <c r="P2533" s="3">
        <f t="shared" si="69"/>
        <v>38.191491247801032</v>
      </c>
      <c r="Q2533" s="3">
        <f t="shared" si="67"/>
        <v>181233.52065240254</v>
      </c>
    </row>
    <row r="2534" spans="1:17">
      <c r="A2534" s="4">
        <v>42167</v>
      </c>
      <c r="B2534" s="10">
        <v>9746.84</v>
      </c>
      <c r="C2534" s="10">
        <v>4745.0600000000004</v>
      </c>
      <c r="D2534" s="10">
        <v>9339.39</v>
      </c>
      <c r="E2534" s="10">
        <v>4562.2299999999996</v>
      </c>
      <c r="F2534" s="10">
        <v>4747.0600000000004</v>
      </c>
      <c r="G2534" s="10">
        <v>4636.87</v>
      </c>
      <c r="H2534" s="3">
        <f t="shared" si="63"/>
        <v>6</v>
      </c>
      <c r="I2534" s="3">
        <f t="shared" si="64"/>
        <v>0</v>
      </c>
      <c r="J2534" s="3">
        <f>IF(AND(A2534&gt;=Intermediate!$B$4,A2534&lt;=Intermediate!$B$2),1,0)</f>
        <v>0</v>
      </c>
      <c r="K2534" s="3">
        <f t="shared" si="65"/>
        <v>0</v>
      </c>
      <c r="L2534" s="1">
        <f t="array" ref="L2534">INDEX(B2534:G2534,1,Intermediate!$B$6)</f>
        <v>4745.0600000000004</v>
      </c>
      <c r="M2534" s="3">
        <f>Intermediate!$B$7*K2534</f>
        <v>0</v>
      </c>
      <c r="N2534" s="3">
        <f t="shared" si="68"/>
        <v>96000</v>
      </c>
      <c r="O2534" s="3">
        <f t="shared" si="66"/>
        <v>0</v>
      </c>
      <c r="P2534" s="3">
        <f t="shared" si="69"/>
        <v>38.191491247801032</v>
      </c>
      <c r="Q2534" s="3">
        <f t="shared" si="67"/>
        <v>181220.91746029077</v>
      </c>
    </row>
    <row r="2535" spans="1:17">
      <c r="A2535" s="4">
        <v>42170</v>
      </c>
      <c r="B2535" s="10">
        <v>9788.25</v>
      </c>
      <c r="C2535" s="10">
        <v>4763.6099999999997</v>
      </c>
      <c r="D2535" s="10">
        <v>9377.2800000000007</v>
      </c>
      <c r="E2535" s="10">
        <v>4573.63</v>
      </c>
      <c r="F2535" s="10">
        <v>4750.4799999999996</v>
      </c>
      <c r="G2535" s="10">
        <v>4662.7</v>
      </c>
      <c r="H2535" s="3">
        <f t="shared" si="63"/>
        <v>6</v>
      </c>
      <c r="I2535" s="3">
        <f t="shared" si="64"/>
        <v>0</v>
      </c>
      <c r="J2535" s="3">
        <f>IF(AND(A2535&gt;=Intermediate!$B$4,A2535&lt;=Intermediate!$B$2),1,0)</f>
        <v>0</v>
      </c>
      <c r="K2535" s="3">
        <f t="shared" si="65"/>
        <v>0</v>
      </c>
      <c r="L2535" s="1">
        <f t="array" ref="L2535">INDEX(B2535:G2535,1,Intermediate!$B$6)</f>
        <v>4763.6099999999997</v>
      </c>
      <c r="M2535" s="3">
        <f>Intermediate!$B$7*K2535</f>
        <v>0</v>
      </c>
      <c r="N2535" s="3">
        <f t="shared" si="68"/>
        <v>96000</v>
      </c>
      <c r="O2535" s="3">
        <f t="shared" si="66"/>
        <v>0</v>
      </c>
      <c r="P2535" s="3">
        <f t="shared" si="69"/>
        <v>38.191491247801032</v>
      </c>
      <c r="Q2535" s="3">
        <f t="shared" si="67"/>
        <v>181929.36962293746</v>
      </c>
    </row>
    <row r="2536" spans="1:17">
      <c r="A2536" s="4">
        <v>42171</v>
      </c>
      <c r="B2536" s="10">
        <v>9832.94</v>
      </c>
      <c r="C2536" s="10">
        <v>4782.04</v>
      </c>
      <c r="D2536" s="10">
        <v>9415.24</v>
      </c>
      <c r="E2536" s="10">
        <v>4591.6000000000004</v>
      </c>
      <c r="F2536" s="10">
        <v>4768.17</v>
      </c>
      <c r="G2536" s="10">
        <v>4677.63</v>
      </c>
      <c r="H2536" s="3">
        <f t="shared" si="63"/>
        <v>6</v>
      </c>
      <c r="I2536" s="3">
        <f t="shared" si="64"/>
        <v>0</v>
      </c>
      <c r="J2536" s="3">
        <f>IF(AND(A2536&gt;=Intermediate!$B$4,A2536&lt;=Intermediate!$B$2),1,0)</f>
        <v>0</v>
      </c>
      <c r="K2536" s="3">
        <f t="shared" si="65"/>
        <v>0</v>
      </c>
      <c r="L2536" s="1">
        <f t="array" ref="L2536">INDEX(B2536:G2536,1,Intermediate!$B$6)</f>
        <v>4782.04</v>
      </c>
      <c r="M2536" s="3">
        <f>Intermediate!$B$7*K2536</f>
        <v>0</v>
      </c>
      <c r="N2536" s="3">
        <f t="shared" si="68"/>
        <v>96000</v>
      </c>
      <c r="O2536" s="3">
        <f t="shared" si="66"/>
        <v>0</v>
      </c>
      <c r="P2536" s="3">
        <f t="shared" si="69"/>
        <v>38.191491247801032</v>
      </c>
      <c r="Q2536" s="3">
        <f t="shared" si="67"/>
        <v>182633.23880663444</v>
      </c>
    </row>
    <row r="2537" spans="1:17">
      <c r="A2537" s="4">
        <v>42172</v>
      </c>
      <c r="B2537" s="10">
        <v>9902.82</v>
      </c>
      <c r="C2537" s="10">
        <v>4829.26</v>
      </c>
      <c r="D2537" s="10">
        <v>9491.86</v>
      </c>
      <c r="E2537" s="10">
        <v>4640.38</v>
      </c>
      <c r="F2537" s="10">
        <v>4835.62</v>
      </c>
      <c r="G2537" s="10">
        <v>4730.92</v>
      </c>
      <c r="H2537" s="3">
        <f t="shared" si="63"/>
        <v>6</v>
      </c>
      <c r="I2537" s="3">
        <f t="shared" si="64"/>
        <v>0</v>
      </c>
      <c r="J2537" s="3">
        <f>IF(AND(A2537&gt;=Intermediate!$B$4,A2537&lt;=Intermediate!$B$2),1,0)</f>
        <v>0</v>
      </c>
      <c r="K2537" s="3">
        <f t="shared" si="65"/>
        <v>0</v>
      </c>
      <c r="L2537" s="1">
        <f t="array" ref="L2537">INDEX(B2537:G2537,1,Intermediate!$B$6)</f>
        <v>4829.26</v>
      </c>
      <c r="M2537" s="3">
        <f>Intermediate!$B$7*K2537</f>
        <v>0</v>
      </c>
      <c r="N2537" s="3">
        <f t="shared" si="68"/>
        <v>96000</v>
      </c>
      <c r="O2537" s="3">
        <f t="shared" si="66"/>
        <v>0</v>
      </c>
      <c r="P2537" s="3">
        <f t="shared" si="69"/>
        <v>38.191491247801032</v>
      </c>
      <c r="Q2537" s="3">
        <f t="shared" si="67"/>
        <v>184436.64102335562</v>
      </c>
    </row>
    <row r="2538" spans="1:17">
      <c r="A2538" s="4">
        <v>42173</v>
      </c>
      <c r="B2538" s="10">
        <v>9995.93</v>
      </c>
      <c r="C2538" s="10">
        <v>4881.43</v>
      </c>
      <c r="D2538" s="10">
        <v>9586.33</v>
      </c>
      <c r="E2538" s="10">
        <v>4689.55</v>
      </c>
      <c r="F2538" s="10">
        <v>4892.12</v>
      </c>
      <c r="G2538" s="10">
        <v>4792.78</v>
      </c>
      <c r="H2538" s="3">
        <f t="shared" si="63"/>
        <v>6</v>
      </c>
      <c r="I2538" s="3">
        <f t="shared" si="64"/>
        <v>0</v>
      </c>
      <c r="J2538" s="3">
        <f>IF(AND(A2538&gt;=Intermediate!$B$4,A2538&lt;=Intermediate!$B$2),1,0)</f>
        <v>0</v>
      </c>
      <c r="K2538" s="3">
        <f t="shared" si="65"/>
        <v>0</v>
      </c>
      <c r="L2538" s="1">
        <f t="array" ref="L2538">INDEX(B2538:G2538,1,Intermediate!$B$6)</f>
        <v>4881.43</v>
      </c>
      <c r="M2538" s="3">
        <f>Intermediate!$B$7*K2538</f>
        <v>0</v>
      </c>
      <c r="N2538" s="3">
        <f t="shared" si="68"/>
        <v>96000</v>
      </c>
      <c r="O2538" s="3">
        <f t="shared" si="66"/>
        <v>0</v>
      </c>
      <c r="P2538" s="3">
        <f t="shared" si="69"/>
        <v>38.191491247801032</v>
      </c>
      <c r="Q2538" s="3">
        <f t="shared" si="67"/>
        <v>186429.09112175342</v>
      </c>
    </row>
    <row r="2539" spans="1:17">
      <c r="A2539" s="4">
        <v>42174</v>
      </c>
      <c r="B2539" s="10">
        <v>10058.17</v>
      </c>
      <c r="C2539" s="10">
        <v>4903.1899999999996</v>
      </c>
      <c r="D2539" s="10">
        <v>9641.75</v>
      </c>
      <c r="E2539" s="10">
        <v>4711.6499999999996</v>
      </c>
      <c r="F2539" s="10">
        <v>4906.63</v>
      </c>
      <c r="G2539" s="10">
        <v>4797.79</v>
      </c>
      <c r="H2539" s="3">
        <f t="shared" si="63"/>
        <v>6</v>
      </c>
      <c r="I2539" s="3">
        <f t="shared" si="64"/>
        <v>0</v>
      </c>
      <c r="J2539" s="3">
        <f>IF(AND(A2539&gt;=Intermediate!$B$4,A2539&lt;=Intermediate!$B$2),1,0)</f>
        <v>0</v>
      </c>
      <c r="K2539" s="3">
        <f t="shared" si="65"/>
        <v>0</v>
      </c>
      <c r="L2539" s="1">
        <f t="array" ref="L2539">INDEX(B2539:G2539,1,Intermediate!$B$6)</f>
        <v>4903.1899999999996</v>
      </c>
      <c r="M2539" s="3">
        <f>Intermediate!$B$7*K2539</f>
        <v>0</v>
      </c>
      <c r="N2539" s="3">
        <f t="shared" si="68"/>
        <v>96000</v>
      </c>
      <c r="O2539" s="3">
        <f t="shared" si="66"/>
        <v>0</v>
      </c>
      <c r="P2539" s="3">
        <f t="shared" si="69"/>
        <v>38.191491247801032</v>
      </c>
      <c r="Q2539" s="3">
        <f t="shared" si="67"/>
        <v>187260.13797130552</v>
      </c>
    </row>
    <row r="2540" spans="1:17">
      <c r="A2540" s="4">
        <v>42177</v>
      </c>
      <c r="B2540" s="10">
        <v>10214.780000000001</v>
      </c>
      <c r="C2540" s="10">
        <v>4981.58</v>
      </c>
      <c r="D2540" s="10">
        <v>9790.85</v>
      </c>
      <c r="E2540" s="10">
        <v>4784.3</v>
      </c>
      <c r="F2540" s="10">
        <v>4982.8500000000004</v>
      </c>
      <c r="G2540" s="10">
        <v>4875.6400000000003</v>
      </c>
      <c r="H2540" s="3">
        <f t="shared" si="63"/>
        <v>6</v>
      </c>
      <c r="I2540" s="3">
        <f t="shared" si="64"/>
        <v>0</v>
      </c>
      <c r="J2540" s="3">
        <f>IF(AND(A2540&gt;=Intermediate!$B$4,A2540&lt;=Intermediate!$B$2),1,0)</f>
        <v>0</v>
      </c>
      <c r="K2540" s="3">
        <f t="shared" si="65"/>
        <v>0</v>
      </c>
      <c r="L2540" s="1">
        <f t="array" ref="L2540">INDEX(B2540:G2540,1,Intermediate!$B$6)</f>
        <v>4981.58</v>
      </c>
      <c r="M2540" s="3">
        <f>Intermediate!$B$7*K2540</f>
        <v>0</v>
      </c>
      <c r="N2540" s="3">
        <f t="shared" si="68"/>
        <v>96000</v>
      </c>
      <c r="O2540" s="3">
        <f t="shared" si="66"/>
        <v>0</v>
      </c>
      <c r="P2540" s="3">
        <f t="shared" si="69"/>
        <v>38.191491247801032</v>
      </c>
      <c r="Q2540" s="3">
        <f t="shared" si="67"/>
        <v>190253.96897022065</v>
      </c>
    </row>
    <row r="2541" spans="1:17">
      <c r="A2541" s="4">
        <v>42178</v>
      </c>
      <c r="B2541" s="10">
        <v>10246.27</v>
      </c>
      <c r="C2541" s="10">
        <v>5001.8599999999997</v>
      </c>
      <c r="D2541" s="10">
        <v>9823.2800000000007</v>
      </c>
      <c r="E2541" s="10">
        <v>4802.93</v>
      </c>
      <c r="F2541" s="10">
        <v>5007.1400000000003</v>
      </c>
      <c r="G2541" s="10">
        <v>4895.71</v>
      </c>
      <c r="H2541" s="3">
        <f t="shared" si="63"/>
        <v>6</v>
      </c>
      <c r="I2541" s="3">
        <f t="shared" si="64"/>
        <v>0</v>
      </c>
      <c r="J2541" s="3">
        <f>IF(AND(A2541&gt;=Intermediate!$B$4,A2541&lt;=Intermediate!$B$2),1,0)</f>
        <v>0</v>
      </c>
      <c r="K2541" s="3">
        <f t="shared" si="65"/>
        <v>0</v>
      </c>
      <c r="L2541" s="1">
        <f t="array" ref="L2541">INDEX(B2541:G2541,1,Intermediate!$B$6)</f>
        <v>5001.8599999999997</v>
      </c>
      <c r="M2541" s="3">
        <f>Intermediate!$B$7*K2541</f>
        <v>0</v>
      </c>
      <c r="N2541" s="3">
        <f t="shared" si="68"/>
        <v>96000</v>
      </c>
      <c r="O2541" s="3">
        <f t="shared" si="66"/>
        <v>0</v>
      </c>
      <c r="P2541" s="3">
        <f t="shared" si="69"/>
        <v>38.191491247801032</v>
      </c>
      <c r="Q2541" s="3">
        <f t="shared" si="67"/>
        <v>191028.49241272605</v>
      </c>
    </row>
    <row r="2542" spans="1:17">
      <c r="A2542" s="4">
        <v>42179</v>
      </c>
      <c r="B2542" s="10">
        <v>10216.65</v>
      </c>
      <c r="C2542" s="10">
        <v>4978.17</v>
      </c>
      <c r="D2542" s="10">
        <v>9788.6</v>
      </c>
      <c r="E2542" s="10">
        <v>4778.37</v>
      </c>
      <c r="F2542" s="10">
        <v>4969.3900000000003</v>
      </c>
      <c r="G2542" s="10">
        <v>4866.72</v>
      </c>
      <c r="H2542" s="3">
        <f t="shared" si="63"/>
        <v>6</v>
      </c>
      <c r="I2542" s="3">
        <f t="shared" si="64"/>
        <v>0</v>
      </c>
      <c r="J2542" s="3">
        <f>IF(AND(A2542&gt;=Intermediate!$B$4,A2542&lt;=Intermediate!$B$2),1,0)</f>
        <v>0</v>
      </c>
      <c r="K2542" s="3">
        <f t="shared" si="65"/>
        <v>0</v>
      </c>
      <c r="L2542" s="1">
        <f t="array" ref="L2542">INDEX(B2542:G2542,1,Intermediate!$B$6)</f>
        <v>4978.17</v>
      </c>
      <c r="M2542" s="3">
        <f>Intermediate!$B$7*K2542</f>
        <v>0</v>
      </c>
      <c r="N2542" s="3">
        <f t="shared" si="68"/>
        <v>96000</v>
      </c>
      <c r="O2542" s="3">
        <f t="shared" si="66"/>
        <v>0</v>
      </c>
      <c r="P2542" s="3">
        <f t="shared" si="69"/>
        <v>38.191491247801032</v>
      </c>
      <c r="Q2542" s="3">
        <f t="shared" si="67"/>
        <v>190123.73598506566</v>
      </c>
    </row>
    <row r="2543" spans="1:17">
      <c r="A2543" s="4">
        <v>42180</v>
      </c>
      <c r="B2543" s="10">
        <v>10263.879999999999</v>
      </c>
      <c r="C2543" s="10">
        <v>4999.6499999999996</v>
      </c>
      <c r="D2543" s="10">
        <v>9831.17</v>
      </c>
      <c r="E2543" s="10">
        <v>4803.04</v>
      </c>
      <c r="F2543" s="10">
        <v>4999.97</v>
      </c>
      <c r="G2543" s="10">
        <v>4873.6000000000004</v>
      </c>
      <c r="H2543" s="3">
        <f t="shared" si="63"/>
        <v>6</v>
      </c>
      <c r="I2543" s="3">
        <f t="shared" si="64"/>
        <v>0</v>
      </c>
      <c r="J2543" s="3">
        <f>IF(AND(A2543&gt;=Intermediate!$B$4,A2543&lt;=Intermediate!$B$2),1,0)</f>
        <v>0</v>
      </c>
      <c r="K2543" s="3">
        <f t="shared" si="65"/>
        <v>0</v>
      </c>
      <c r="L2543" s="1">
        <f t="array" ref="L2543">INDEX(B2543:G2543,1,Intermediate!$B$6)</f>
        <v>4999.6499999999996</v>
      </c>
      <c r="M2543" s="3">
        <f>Intermediate!$B$7*K2543</f>
        <v>0</v>
      </c>
      <c r="N2543" s="3">
        <f t="shared" si="68"/>
        <v>96000</v>
      </c>
      <c r="O2543" s="3">
        <f t="shared" si="66"/>
        <v>0</v>
      </c>
      <c r="P2543" s="3">
        <f t="shared" si="69"/>
        <v>38.191491247801032</v>
      </c>
      <c r="Q2543" s="3">
        <f t="shared" si="67"/>
        <v>190944.08921706842</v>
      </c>
    </row>
    <row r="2544" spans="1:17">
      <c r="A2544" s="4">
        <v>42181</v>
      </c>
      <c r="B2544" s="10">
        <v>10244.120000000001</v>
      </c>
      <c r="C2544" s="10">
        <v>5000.26</v>
      </c>
      <c r="D2544" s="10">
        <v>9818.83</v>
      </c>
      <c r="E2544" s="10">
        <v>4799.3500000000004</v>
      </c>
      <c r="F2544" s="10">
        <v>5001.62</v>
      </c>
      <c r="G2544" s="10">
        <v>4891.1899999999996</v>
      </c>
      <c r="H2544" s="3">
        <f t="shared" si="63"/>
        <v>6</v>
      </c>
      <c r="I2544" s="3">
        <f t="shared" si="64"/>
        <v>0</v>
      </c>
      <c r="J2544" s="3">
        <f>IF(AND(A2544&gt;=Intermediate!$B$4,A2544&lt;=Intermediate!$B$2),1,0)</f>
        <v>0</v>
      </c>
      <c r="K2544" s="3">
        <f t="shared" si="65"/>
        <v>0</v>
      </c>
      <c r="L2544" s="1">
        <f t="array" ref="L2544">INDEX(B2544:G2544,1,Intermediate!$B$6)</f>
        <v>5000.26</v>
      </c>
      <c r="M2544" s="3">
        <f>Intermediate!$B$7*K2544</f>
        <v>0</v>
      </c>
      <c r="N2544" s="3">
        <f t="shared" si="68"/>
        <v>96000</v>
      </c>
      <c r="O2544" s="3">
        <f t="shared" si="66"/>
        <v>0</v>
      </c>
      <c r="P2544" s="3">
        <f t="shared" si="69"/>
        <v>38.191491247801032</v>
      </c>
      <c r="Q2544" s="3">
        <f t="shared" si="67"/>
        <v>190967.3860267296</v>
      </c>
    </row>
    <row r="2545" spans="1:17">
      <c r="A2545" s="4">
        <v>42184</v>
      </c>
      <c r="B2545" s="10">
        <v>10161.44</v>
      </c>
      <c r="C2545" s="10">
        <v>4938.71</v>
      </c>
      <c r="D2545" s="10">
        <v>9726.7800000000007</v>
      </c>
      <c r="E2545" s="10">
        <v>4744.8</v>
      </c>
      <c r="F2545" s="10">
        <v>4927.7</v>
      </c>
      <c r="G2545" s="10">
        <v>4810.87</v>
      </c>
      <c r="H2545" s="3">
        <f t="shared" si="63"/>
        <v>6</v>
      </c>
      <c r="I2545" s="3">
        <f t="shared" si="64"/>
        <v>0</v>
      </c>
      <c r="J2545" s="3">
        <f>IF(AND(A2545&gt;=Intermediate!$B$4,A2545&lt;=Intermediate!$B$2),1,0)</f>
        <v>0</v>
      </c>
      <c r="K2545" s="3">
        <f t="shared" si="65"/>
        <v>0</v>
      </c>
      <c r="L2545" s="1">
        <f t="array" ref="L2545">INDEX(B2545:G2545,1,Intermediate!$B$6)</f>
        <v>4938.71</v>
      </c>
      <c r="M2545" s="3">
        <f>Intermediate!$B$7*K2545</f>
        <v>0</v>
      </c>
      <c r="N2545" s="3">
        <f t="shared" si="68"/>
        <v>96000</v>
      </c>
      <c r="O2545" s="3">
        <f t="shared" si="66"/>
        <v>0</v>
      </c>
      <c r="P2545" s="3">
        <f t="shared" si="69"/>
        <v>38.191491247801032</v>
      </c>
      <c r="Q2545" s="3">
        <f t="shared" si="67"/>
        <v>188616.69974042743</v>
      </c>
    </row>
    <row r="2546" spans="1:17">
      <c r="A2546" s="4">
        <v>42185</v>
      </c>
      <c r="B2546" s="10">
        <v>10232.11</v>
      </c>
      <c r="C2546" s="10">
        <v>4986.43</v>
      </c>
      <c r="D2546" s="10">
        <v>9802.5400000000009</v>
      </c>
      <c r="E2546" s="10">
        <v>4785.26</v>
      </c>
      <c r="F2546" s="10">
        <v>4976.9399999999996</v>
      </c>
      <c r="G2546" s="10">
        <v>4873.8100000000004</v>
      </c>
      <c r="H2546" s="3">
        <f t="shared" si="63"/>
        <v>6</v>
      </c>
      <c r="I2546" s="3">
        <f t="shared" si="64"/>
        <v>0</v>
      </c>
      <c r="J2546" s="3">
        <f>IF(AND(A2546&gt;=Intermediate!$B$4,A2546&lt;=Intermediate!$B$2),1,0)</f>
        <v>0</v>
      </c>
      <c r="K2546" s="3">
        <f t="shared" si="65"/>
        <v>0</v>
      </c>
      <c r="L2546" s="1">
        <f t="array" ref="L2546">INDEX(B2546:G2546,1,Intermediate!$B$6)</f>
        <v>4986.43</v>
      </c>
      <c r="M2546" s="3">
        <f>Intermediate!$B$7*K2546</f>
        <v>0</v>
      </c>
      <c r="N2546" s="3">
        <f t="shared" si="68"/>
        <v>96000</v>
      </c>
      <c r="O2546" s="3">
        <f t="shared" si="66"/>
        <v>0</v>
      </c>
      <c r="P2546" s="3">
        <f t="shared" si="69"/>
        <v>38.191491247801032</v>
      </c>
      <c r="Q2546" s="3">
        <f t="shared" si="67"/>
        <v>190439.19770277251</v>
      </c>
    </row>
    <row r="2547" spans="1:17">
      <c r="A2547" s="2">
        <v>42186</v>
      </c>
      <c r="B2547" s="10">
        <v>10338.65</v>
      </c>
      <c r="C2547" s="10">
        <v>5048.21</v>
      </c>
      <c r="D2547" s="10">
        <v>9909.2900000000009</v>
      </c>
      <c r="E2547" s="10">
        <v>4843.4799999999996</v>
      </c>
      <c r="F2547" s="10">
        <v>5047.96</v>
      </c>
      <c r="G2547" s="10">
        <v>4945.43</v>
      </c>
      <c r="H2547" s="3">
        <f t="shared" si="63"/>
        <v>7</v>
      </c>
      <c r="I2547" s="3">
        <f t="shared" si="64"/>
        <v>1</v>
      </c>
      <c r="J2547" s="3">
        <f>IF(AND(A2547&gt;=Intermediate!$B$4,A2547&lt;=Intermediate!$B$2),1,0)</f>
        <v>0</v>
      </c>
      <c r="K2547" s="3">
        <f t="shared" si="65"/>
        <v>0</v>
      </c>
      <c r="L2547" s="1">
        <f t="array" ref="L2547">INDEX(B2547:G2547,1,Intermediate!$B$6)</f>
        <v>5048.21</v>
      </c>
      <c r="M2547" s="3">
        <f>Intermediate!$B$7*K2547</f>
        <v>0</v>
      </c>
      <c r="N2547" s="3">
        <f t="shared" si="68"/>
        <v>96000</v>
      </c>
      <c r="O2547" s="3">
        <f t="shared" si="66"/>
        <v>0</v>
      </c>
      <c r="P2547" s="3">
        <f t="shared" si="69"/>
        <v>38.191491247801032</v>
      </c>
      <c r="Q2547" s="3">
        <f t="shared" si="67"/>
        <v>192798.66803206166</v>
      </c>
    </row>
    <row r="2548" spans="1:17">
      <c r="A2548" s="2">
        <v>42187</v>
      </c>
      <c r="B2548" s="10">
        <v>10351.69</v>
      </c>
      <c r="C2548" s="10">
        <v>5068.2</v>
      </c>
      <c r="D2548" s="10">
        <v>9927.84</v>
      </c>
      <c r="E2548" s="10">
        <v>4862.67</v>
      </c>
      <c r="F2548" s="10">
        <v>5084.16</v>
      </c>
      <c r="G2548" s="10">
        <v>4978.75</v>
      </c>
      <c r="H2548" s="3">
        <f t="shared" si="63"/>
        <v>7</v>
      </c>
      <c r="I2548" s="3">
        <f t="shared" si="64"/>
        <v>0</v>
      </c>
      <c r="J2548" s="3">
        <f>IF(AND(A2548&gt;=Intermediate!$B$4,A2548&lt;=Intermediate!$B$2),1,0)</f>
        <v>0</v>
      </c>
      <c r="K2548" s="3">
        <f t="shared" si="65"/>
        <v>0</v>
      </c>
      <c r="L2548" s="1">
        <f t="array" ref="L2548">INDEX(B2548:G2548,1,Intermediate!$B$6)</f>
        <v>5068.2</v>
      </c>
      <c r="M2548" s="3">
        <f>Intermediate!$B$7*K2548</f>
        <v>0</v>
      </c>
      <c r="N2548" s="3">
        <f t="shared" si="68"/>
        <v>96000</v>
      </c>
      <c r="O2548" s="3">
        <f t="shared" si="66"/>
        <v>0</v>
      </c>
      <c r="P2548" s="3">
        <f t="shared" si="69"/>
        <v>38.191491247801032</v>
      </c>
      <c r="Q2548" s="3">
        <f t="shared" si="67"/>
        <v>193562.11594210519</v>
      </c>
    </row>
    <row r="2549" spans="1:17">
      <c r="A2549" s="2">
        <v>42188</v>
      </c>
      <c r="B2549" s="10">
        <v>10391.36</v>
      </c>
      <c r="C2549" s="10">
        <v>5076.37</v>
      </c>
      <c r="D2549" s="10">
        <v>9957.17</v>
      </c>
      <c r="E2549" s="10">
        <v>4868.7299999999996</v>
      </c>
      <c r="F2549" s="10">
        <v>5077.26</v>
      </c>
      <c r="G2549" s="10">
        <v>4982.13</v>
      </c>
      <c r="H2549" s="3">
        <f t="shared" si="63"/>
        <v>7</v>
      </c>
      <c r="I2549" s="3">
        <f t="shared" si="64"/>
        <v>0</v>
      </c>
      <c r="J2549" s="3">
        <f>IF(AND(A2549&gt;=Intermediate!$B$4,A2549&lt;=Intermediate!$B$2),1,0)</f>
        <v>0</v>
      </c>
      <c r="K2549" s="3">
        <f t="shared" si="65"/>
        <v>0</v>
      </c>
      <c r="L2549" s="1">
        <f t="array" ref="L2549">INDEX(B2549:G2549,1,Intermediate!$B$6)</f>
        <v>5076.37</v>
      </c>
      <c r="M2549" s="3">
        <f>Intermediate!$B$7*K2549</f>
        <v>0</v>
      </c>
      <c r="N2549" s="3">
        <f t="shared" si="68"/>
        <v>96000</v>
      </c>
      <c r="O2549" s="3">
        <f t="shared" si="66"/>
        <v>0</v>
      </c>
      <c r="P2549" s="3">
        <f t="shared" si="69"/>
        <v>38.191491247801032</v>
      </c>
      <c r="Q2549" s="3">
        <f t="shared" si="67"/>
        <v>193874.14042559973</v>
      </c>
    </row>
    <row r="2550" spans="1:17">
      <c r="A2550" s="2">
        <v>42191</v>
      </c>
      <c r="B2550" s="10">
        <v>10441.69</v>
      </c>
      <c r="C2550" s="10">
        <v>5118.63</v>
      </c>
      <c r="D2550" s="10">
        <v>10013.85</v>
      </c>
      <c r="E2550" s="10">
        <v>4901.88</v>
      </c>
      <c r="F2550" s="10">
        <v>5123.3100000000004</v>
      </c>
      <c r="G2550" s="10">
        <v>5056.03</v>
      </c>
      <c r="H2550" s="3">
        <f t="shared" si="63"/>
        <v>7</v>
      </c>
      <c r="I2550" s="3">
        <f t="shared" si="64"/>
        <v>0</v>
      </c>
      <c r="J2550" s="3">
        <f>IF(AND(A2550&gt;=Intermediate!$B$4,A2550&lt;=Intermediate!$B$2),1,0)</f>
        <v>0</v>
      </c>
      <c r="K2550" s="3">
        <f t="shared" si="65"/>
        <v>0</v>
      </c>
      <c r="L2550" s="1">
        <f t="array" ref="L2550">INDEX(B2550:G2550,1,Intermediate!$B$6)</f>
        <v>5118.63</v>
      </c>
      <c r="M2550" s="3">
        <f>Intermediate!$B$7*K2550</f>
        <v>0</v>
      </c>
      <c r="N2550" s="3">
        <f t="shared" si="68"/>
        <v>96000</v>
      </c>
      <c r="O2550" s="3">
        <f t="shared" si="66"/>
        <v>0</v>
      </c>
      <c r="P2550" s="3">
        <f t="shared" si="69"/>
        <v>38.191491247801032</v>
      </c>
      <c r="Q2550" s="3">
        <f t="shared" si="67"/>
        <v>195488.11284573181</v>
      </c>
    </row>
    <row r="2551" spans="1:17">
      <c r="A2551" s="2">
        <v>42192</v>
      </c>
      <c r="B2551" s="10">
        <v>10437.35</v>
      </c>
      <c r="C2551" s="10">
        <v>5137.76</v>
      </c>
      <c r="D2551" s="10">
        <v>10024.950000000001</v>
      </c>
      <c r="E2551" s="10">
        <v>4918.3500000000004</v>
      </c>
      <c r="F2551" s="10">
        <v>5159.3599999999997</v>
      </c>
      <c r="G2551" s="10">
        <v>5093.16</v>
      </c>
      <c r="H2551" s="3">
        <f t="shared" si="63"/>
        <v>7</v>
      </c>
      <c r="I2551" s="3">
        <f t="shared" si="64"/>
        <v>0</v>
      </c>
      <c r="J2551" s="3">
        <f>IF(AND(A2551&gt;=Intermediate!$B$4,A2551&lt;=Intermediate!$B$2),1,0)</f>
        <v>0</v>
      </c>
      <c r="K2551" s="3">
        <f t="shared" si="65"/>
        <v>0</v>
      </c>
      <c r="L2551" s="1">
        <f t="array" ref="L2551">INDEX(B2551:G2551,1,Intermediate!$B$6)</f>
        <v>5137.76</v>
      </c>
      <c r="M2551" s="3">
        <f>Intermediate!$B$7*K2551</f>
        <v>0</v>
      </c>
      <c r="N2551" s="3">
        <f t="shared" si="68"/>
        <v>96000</v>
      </c>
      <c r="O2551" s="3">
        <f t="shared" si="66"/>
        <v>0</v>
      </c>
      <c r="P2551" s="3">
        <f t="shared" si="69"/>
        <v>38.191491247801032</v>
      </c>
      <c r="Q2551" s="3">
        <f t="shared" si="67"/>
        <v>196218.71607330223</v>
      </c>
    </row>
    <row r="2552" spans="1:17">
      <c r="A2552" s="2">
        <v>42193</v>
      </c>
      <c r="B2552" s="10">
        <v>10266.69</v>
      </c>
      <c r="C2552" s="10">
        <v>5059.01</v>
      </c>
      <c r="D2552" s="10">
        <v>9867.1299999999992</v>
      </c>
      <c r="E2552" s="10">
        <v>4842.17</v>
      </c>
      <c r="F2552" s="10">
        <v>5081.45</v>
      </c>
      <c r="G2552" s="10">
        <v>5018.34</v>
      </c>
      <c r="H2552" s="3">
        <f t="shared" ref="H2552:H2806" si="70">MONTH(A2552)</f>
        <v>7</v>
      </c>
      <c r="I2552" s="3">
        <f t="shared" ref="I2552:I2806" si="71">IF(H2552&lt;&gt;H2551,1,0)</f>
        <v>0</v>
      </c>
      <c r="J2552" s="3">
        <f>IF(AND(A2552&gt;=Intermediate!$B$4,A2552&lt;=Intermediate!$B$2),1,0)</f>
        <v>0</v>
      </c>
      <c r="K2552" s="3">
        <f t="shared" ref="K2552:K2806" si="72">I2552*J2552</f>
        <v>0</v>
      </c>
      <c r="L2552" s="1">
        <f t="array" ref="L2552">INDEX(B2552:G2552,1,Intermediate!$B$6)</f>
        <v>5059.01</v>
      </c>
      <c r="M2552" s="3">
        <f>Intermediate!$B$7*K2552</f>
        <v>0</v>
      </c>
      <c r="N2552" s="3">
        <f t="shared" si="68"/>
        <v>96000</v>
      </c>
      <c r="O2552" s="3">
        <f t="shared" ref="O2552:O2806" si="73">M2552/L2552</f>
        <v>0</v>
      </c>
      <c r="P2552" s="3">
        <f t="shared" si="69"/>
        <v>38.191491247801032</v>
      </c>
      <c r="Q2552" s="3">
        <f t="shared" ref="Q2552:Q2806" si="74">P2552*L2552</f>
        <v>193211.13613753792</v>
      </c>
    </row>
    <row r="2553" spans="1:17">
      <c r="A2553" s="2">
        <v>42194</v>
      </c>
      <c r="B2553" s="10">
        <v>10233.06</v>
      </c>
      <c r="C2553" s="10">
        <v>5049.3999999999996</v>
      </c>
      <c r="D2553" s="10">
        <v>9835.67</v>
      </c>
      <c r="E2553" s="10">
        <v>4822.87</v>
      </c>
      <c r="F2553" s="10">
        <v>5057.75</v>
      </c>
      <c r="G2553" s="10">
        <v>5025.99</v>
      </c>
      <c r="H2553" s="3">
        <f t="shared" si="70"/>
        <v>7</v>
      </c>
      <c r="I2553" s="3">
        <f t="shared" si="71"/>
        <v>0</v>
      </c>
      <c r="J2553" s="3">
        <f>IF(AND(A2553&gt;=Intermediate!$B$4,A2553&lt;=Intermediate!$B$2),1,0)</f>
        <v>0</v>
      </c>
      <c r="K2553" s="3">
        <f t="shared" si="72"/>
        <v>0</v>
      </c>
      <c r="L2553" s="1">
        <f t="array" ref="L2553">INDEX(B2553:G2553,1,Intermediate!$B$6)</f>
        <v>5049.3999999999996</v>
      </c>
      <c r="M2553" s="3">
        <f>Intermediate!$B$7*K2553</f>
        <v>0</v>
      </c>
      <c r="N2553" s="3">
        <f t="shared" ref="N2553:N2807" si="75">N2552+M2553</f>
        <v>96000</v>
      </c>
      <c r="O2553" s="3">
        <f t="shared" si="73"/>
        <v>0</v>
      </c>
      <c r="P2553" s="3">
        <f t="shared" ref="P2553:P2807" si="76">P2552+O2553</f>
        <v>38.191491247801032</v>
      </c>
      <c r="Q2553" s="3">
        <f t="shared" si="74"/>
        <v>192844.1159066465</v>
      </c>
    </row>
    <row r="2554" spans="1:17">
      <c r="A2554" s="4">
        <v>42195</v>
      </c>
      <c r="B2554" s="10">
        <v>10266.120000000001</v>
      </c>
      <c r="C2554" s="10">
        <v>5068.38</v>
      </c>
      <c r="D2554" s="10">
        <v>9865.5300000000007</v>
      </c>
      <c r="E2554" s="10">
        <v>4834.3</v>
      </c>
      <c r="F2554" s="10">
        <v>5066.49</v>
      </c>
      <c r="G2554" s="10">
        <v>5055.59</v>
      </c>
      <c r="H2554" s="3">
        <f t="shared" si="70"/>
        <v>7</v>
      </c>
      <c r="I2554" s="3">
        <f t="shared" si="71"/>
        <v>0</v>
      </c>
      <c r="J2554" s="3">
        <f>IF(AND(A2554&gt;=Intermediate!$B$4,A2554&lt;=Intermediate!$B$2),1,0)</f>
        <v>0</v>
      </c>
      <c r="K2554" s="3">
        <f t="shared" si="72"/>
        <v>0</v>
      </c>
      <c r="L2554" s="1">
        <f t="array" ref="L2554">INDEX(B2554:G2554,1,Intermediate!$B$6)</f>
        <v>5068.38</v>
      </c>
      <c r="M2554" s="3">
        <f>Intermediate!$B$7*K2554</f>
        <v>0</v>
      </c>
      <c r="N2554" s="3">
        <f t="shared" si="75"/>
        <v>96000</v>
      </c>
      <c r="O2554" s="3">
        <f t="shared" si="73"/>
        <v>0</v>
      </c>
      <c r="P2554" s="3">
        <f t="shared" si="76"/>
        <v>38.191491247801032</v>
      </c>
      <c r="Q2554" s="3">
        <f t="shared" si="74"/>
        <v>193568.9904105298</v>
      </c>
    </row>
    <row r="2555" spans="1:17">
      <c r="A2555" s="4">
        <v>42198</v>
      </c>
      <c r="B2555" s="10">
        <v>10387.780000000001</v>
      </c>
      <c r="C2555" s="10">
        <v>5127.08</v>
      </c>
      <c r="D2555" s="10">
        <v>9980.7800000000007</v>
      </c>
      <c r="E2555" s="10">
        <v>4888.0200000000004</v>
      </c>
      <c r="F2555" s="10">
        <v>5118.96</v>
      </c>
      <c r="G2555" s="10">
        <v>5117.93</v>
      </c>
      <c r="H2555" s="3">
        <f t="shared" si="70"/>
        <v>7</v>
      </c>
      <c r="I2555" s="3">
        <f t="shared" si="71"/>
        <v>0</v>
      </c>
      <c r="J2555" s="3">
        <f>IF(AND(A2555&gt;=Intermediate!$B$4,A2555&lt;=Intermediate!$B$2),1,0)</f>
        <v>0</v>
      </c>
      <c r="K2555" s="3">
        <f t="shared" si="72"/>
        <v>0</v>
      </c>
      <c r="L2555" s="1">
        <f t="array" ref="L2555">INDEX(B2555:G2555,1,Intermediate!$B$6)</f>
        <v>5127.08</v>
      </c>
      <c r="M2555" s="3">
        <f>Intermediate!$B$7*K2555</f>
        <v>0</v>
      </c>
      <c r="N2555" s="3">
        <f t="shared" si="75"/>
        <v>96000</v>
      </c>
      <c r="O2555" s="3">
        <f t="shared" si="73"/>
        <v>0</v>
      </c>
      <c r="P2555" s="3">
        <f t="shared" si="76"/>
        <v>38.191491247801032</v>
      </c>
      <c r="Q2555" s="3">
        <f t="shared" si="74"/>
        <v>195810.83094677571</v>
      </c>
    </row>
    <row r="2556" spans="1:17">
      <c r="A2556" s="4">
        <v>42199</v>
      </c>
      <c r="B2556" s="10">
        <v>10385.86</v>
      </c>
      <c r="C2556" s="10">
        <v>5138.63</v>
      </c>
      <c r="D2556" s="10">
        <v>9986.39</v>
      </c>
      <c r="E2556" s="10">
        <v>4896.92</v>
      </c>
      <c r="F2556" s="10">
        <v>5139.13</v>
      </c>
      <c r="G2556" s="10">
        <v>5151.8999999999996</v>
      </c>
      <c r="H2556" s="3">
        <f t="shared" si="70"/>
        <v>7</v>
      </c>
      <c r="I2556" s="3">
        <f t="shared" si="71"/>
        <v>0</v>
      </c>
      <c r="J2556" s="3">
        <f>IF(AND(A2556&gt;=Intermediate!$B$4,A2556&lt;=Intermediate!$B$2),1,0)</f>
        <v>0</v>
      </c>
      <c r="K2556" s="3">
        <f t="shared" si="72"/>
        <v>0</v>
      </c>
      <c r="L2556" s="1">
        <f t="array" ref="L2556">INDEX(B2556:G2556,1,Intermediate!$B$6)</f>
        <v>5138.63</v>
      </c>
      <c r="M2556" s="3">
        <f>Intermediate!$B$7*K2556</f>
        <v>0</v>
      </c>
      <c r="N2556" s="3">
        <f t="shared" si="75"/>
        <v>96000</v>
      </c>
      <c r="O2556" s="3">
        <f t="shared" si="73"/>
        <v>0</v>
      </c>
      <c r="P2556" s="3">
        <f t="shared" si="76"/>
        <v>38.191491247801032</v>
      </c>
      <c r="Q2556" s="3">
        <f t="shared" si="74"/>
        <v>196251.94267068783</v>
      </c>
    </row>
    <row r="2557" spans="1:17">
      <c r="A2557" s="4">
        <v>42200</v>
      </c>
      <c r="B2557" s="10">
        <v>10463.08</v>
      </c>
      <c r="C2557" s="10">
        <v>5169.3999999999996</v>
      </c>
      <c r="D2557" s="10">
        <v>10054.51</v>
      </c>
      <c r="E2557" s="10">
        <v>4922.62</v>
      </c>
      <c r="F2557" s="10">
        <v>5153.33</v>
      </c>
      <c r="G2557" s="10">
        <v>5177.95</v>
      </c>
      <c r="H2557" s="3">
        <f t="shared" si="70"/>
        <v>7</v>
      </c>
      <c r="I2557" s="3">
        <f t="shared" si="71"/>
        <v>0</v>
      </c>
      <c r="J2557" s="3">
        <f>IF(AND(A2557&gt;=Intermediate!$B$4,A2557&lt;=Intermediate!$B$2),1,0)</f>
        <v>0</v>
      </c>
      <c r="K2557" s="3">
        <f t="shared" si="72"/>
        <v>0</v>
      </c>
      <c r="L2557" s="1">
        <f t="array" ref="L2557">INDEX(B2557:G2557,1,Intermediate!$B$6)</f>
        <v>5169.3999999999996</v>
      </c>
      <c r="M2557" s="3">
        <f>Intermediate!$B$7*K2557</f>
        <v>0</v>
      </c>
      <c r="N2557" s="3">
        <f t="shared" si="75"/>
        <v>96000</v>
      </c>
      <c r="O2557" s="3">
        <f t="shared" si="73"/>
        <v>0</v>
      </c>
      <c r="P2557" s="3">
        <f t="shared" si="76"/>
        <v>38.191491247801032</v>
      </c>
      <c r="Q2557" s="3">
        <f t="shared" si="74"/>
        <v>197427.09485638264</v>
      </c>
    </row>
    <row r="2558" spans="1:17">
      <c r="A2558" s="4">
        <v>42201</v>
      </c>
      <c r="B2558" s="10">
        <v>10572.43</v>
      </c>
      <c r="C2558" s="10">
        <v>5218.2700000000004</v>
      </c>
      <c r="D2558" s="10">
        <v>10157.07</v>
      </c>
      <c r="E2558" s="10">
        <v>4974.72</v>
      </c>
      <c r="F2558" s="10">
        <v>5208.66</v>
      </c>
      <c r="G2558" s="10">
        <v>5208.5200000000004</v>
      </c>
      <c r="H2558" s="3">
        <f t="shared" si="70"/>
        <v>7</v>
      </c>
      <c r="I2558" s="3">
        <f t="shared" si="71"/>
        <v>0</v>
      </c>
      <c r="J2558" s="3">
        <f>IF(AND(A2558&gt;=Intermediate!$B$4,A2558&lt;=Intermediate!$B$2),1,0)</f>
        <v>0</v>
      </c>
      <c r="K2558" s="3">
        <f t="shared" si="72"/>
        <v>0</v>
      </c>
      <c r="L2558" s="1">
        <f t="array" ref="L2558">INDEX(B2558:G2558,1,Intermediate!$B$6)</f>
        <v>5218.2700000000004</v>
      </c>
      <c r="M2558" s="3">
        <f>Intermediate!$B$7*K2558</f>
        <v>0</v>
      </c>
      <c r="N2558" s="3">
        <f t="shared" si="75"/>
        <v>96000</v>
      </c>
      <c r="O2558" s="3">
        <f t="shared" si="73"/>
        <v>0</v>
      </c>
      <c r="P2558" s="3">
        <f t="shared" si="76"/>
        <v>38.191491247801032</v>
      </c>
      <c r="Q2558" s="3">
        <f t="shared" si="74"/>
        <v>199293.51303366272</v>
      </c>
    </row>
    <row r="2559" spans="1:17">
      <c r="A2559" s="4">
        <v>42202</v>
      </c>
      <c r="B2559" s="10">
        <v>10583.92</v>
      </c>
      <c r="C2559" s="10">
        <v>5232.88</v>
      </c>
      <c r="D2559" s="10">
        <v>10173.33</v>
      </c>
      <c r="E2559" s="10">
        <v>4988.34</v>
      </c>
      <c r="F2559" s="10">
        <v>5232.55</v>
      </c>
      <c r="G2559" s="10">
        <v>5231.2700000000004</v>
      </c>
      <c r="H2559" s="3">
        <f t="shared" si="70"/>
        <v>7</v>
      </c>
      <c r="I2559" s="3">
        <f t="shared" si="71"/>
        <v>0</v>
      </c>
      <c r="J2559" s="3">
        <f>IF(AND(A2559&gt;=Intermediate!$B$4,A2559&lt;=Intermediate!$B$2),1,0)</f>
        <v>0</v>
      </c>
      <c r="K2559" s="3">
        <f t="shared" si="72"/>
        <v>0</v>
      </c>
      <c r="L2559" s="1">
        <f t="array" ref="L2559">INDEX(B2559:G2559,1,Intermediate!$B$6)</f>
        <v>5232.88</v>
      </c>
      <c r="M2559" s="3">
        <f>Intermediate!$B$7*K2559</f>
        <v>0</v>
      </c>
      <c r="N2559" s="3">
        <f t="shared" si="75"/>
        <v>96000</v>
      </c>
      <c r="O2559" s="3">
        <f t="shared" si="73"/>
        <v>0</v>
      </c>
      <c r="P2559" s="3">
        <f t="shared" si="76"/>
        <v>38.191491247801032</v>
      </c>
      <c r="Q2559" s="3">
        <f t="shared" si="74"/>
        <v>199851.49072079308</v>
      </c>
    </row>
    <row r="2560" spans="1:17">
      <c r="A2560" s="4">
        <v>42205</v>
      </c>
      <c r="B2560" s="10">
        <v>10580.45</v>
      </c>
      <c r="C2560" s="10">
        <v>5242.54</v>
      </c>
      <c r="D2560" s="10">
        <v>10175.799999999999</v>
      </c>
      <c r="E2560" s="10">
        <v>4996.6000000000004</v>
      </c>
      <c r="F2560" s="10">
        <v>5252.37</v>
      </c>
      <c r="G2560" s="10">
        <v>5258.79</v>
      </c>
      <c r="H2560" s="3">
        <f t="shared" si="70"/>
        <v>7</v>
      </c>
      <c r="I2560" s="3">
        <f t="shared" si="71"/>
        <v>0</v>
      </c>
      <c r="J2560" s="3">
        <f>IF(AND(A2560&gt;=Intermediate!$B$4,A2560&lt;=Intermediate!$B$2),1,0)</f>
        <v>0</v>
      </c>
      <c r="K2560" s="3">
        <f t="shared" si="72"/>
        <v>0</v>
      </c>
      <c r="L2560" s="1">
        <f t="array" ref="L2560">INDEX(B2560:G2560,1,Intermediate!$B$6)</f>
        <v>5242.54</v>
      </c>
      <c r="M2560" s="3">
        <f>Intermediate!$B$7*K2560</f>
        <v>0</v>
      </c>
      <c r="N2560" s="3">
        <f t="shared" si="75"/>
        <v>96000</v>
      </c>
      <c r="O2560" s="3">
        <f t="shared" si="73"/>
        <v>0</v>
      </c>
      <c r="P2560" s="3">
        <f t="shared" si="76"/>
        <v>38.191491247801032</v>
      </c>
      <c r="Q2560" s="3">
        <f t="shared" si="74"/>
        <v>200220.42052624683</v>
      </c>
    </row>
    <row r="2561" spans="1:17">
      <c r="A2561" s="4">
        <v>42206</v>
      </c>
      <c r="B2561" s="10">
        <v>10477.31</v>
      </c>
      <c r="C2561" s="10">
        <v>5172.04</v>
      </c>
      <c r="D2561" s="10">
        <v>10064.48</v>
      </c>
      <c r="E2561" s="10">
        <v>4935.7</v>
      </c>
      <c r="F2561" s="10">
        <v>5175.79</v>
      </c>
      <c r="G2561" s="10">
        <v>5161.1099999999997</v>
      </c>
      <c r="H2561" s="3">
        <f t="shared" si="70"/>
        <v>7</v>
      </c>
      <c r="I2561" s="3">
        <f t="shared" si="71"/>
        <v>0</v>
      </c>
      <c r="J2561" s="3">
        <f>IF(AND(A2561&gt;=Intermediate!$B$4,A2561&lt;=Intermediate!$B$2),1,0)</f>
        <v>0</v>
      </c>
      <c r="K2561" s="3">
        <f t="shared" si="72"/>
        <v>0</v>
      </c>
      <c r="L2561" s="1">
        <f t="array" ref="L2561">INDEX(B2561:G2561,1,Intermediate!$B$6)</f>
        <v>5172.04</v>
      </c>
      <c r="M2561" s="3">
        <f>Intermediate!$B$7*K2561</f>
        <v>0</v>
      </c>
      <c r="N2561" s="3">
        <f t="shared" si="75"/>
        <v>96000</v>
      </c>
      <c r="O2561" s="3">
        <f t="shared" si="73"/>
        <v>0</v>
      </c>
      <c r="P2561" s="3">
        <f t="shared" si="76"/>
        <v>38.191491247801032</v>
      </c>
      <c r="Q2561" s="3">
        <f t="shared" si="74"/>
        <v>197527.92039327684</v>
      </c>
    </row>
    <row r="2562" spans="1:17">
      <c r="A2562" s="4">
        <v>42207</v>
      </c>
      <c r="B2562" s="10">
        <v>10603.03</v>
      </c>
      <c r="C2562" s="10">
        <v>5230.3599999999997</v>
      </c>
      <c r="D2562" s="10">
        <v>10177.790000000001</v>
      </c>
      <c r="E2562" s="10">
        <v>4988.75</v>
      </c>
      <c r="F2562" s="10">
        <v>5227.6899999999996</v>
      </c>
      <c r="G2562" s="10">
        <v>5221.5600000000004</v>
      </c>
      <c r="H2562" s="3">
        <f t="shared" si="70"/>
        <v>7</v>
      </c>
      <c r="I2562" s="3">
        <f t="shared" si="71"/>
        <v>0</v>
      </c>
      <c r="J2562" s="3">
        <f>IF(AND(A2562&gt;=Intermediate!$B$4,A2562&lt;=Intermediate!$B$2),1,0)</f>
        <v>0</v>
      </c>
      <c r="K2562" s="3">
        <f t="shared" si="72"/>
        <v>0</v>
      </c>
      <c r="L2562" s="1">
        <f t="array" ref="L2562">INDEX(B2562:G2562,1,Intermediate!$B$6)</f>
        <v>5230.3599999999997</v>
      </c>
      <c r="M2562" s="3">
        <f>Intermediate!$B$7*K2562</f>
        <v>0</v>
      </c>
      <c r="N2562" s="3">
        <f t="shared" si="75"/>
        <v>96000</v>
      </c>
      <c r="O2562" s="3">
        <f t="shared" si="73"/>
        <v>0</v>
      </c>
      <c r="P2562" s="3">
        <f t="shared" si="76"/>
        <v>38.191491247801032</v>
      </c>
      <c r="Q2562" s="3">
        <f t="shared" si="74"/>
        <v>199755.24816284858</v>
      </c>
    </row>
    <row r="2563" spans="1:17">
      <c r="A2563" s="4">
        <v>42208</v>
      </c>
      <c r="B2563" s="10">
        <v>10561.7</v>
      </c>
      <c r="C2563" s="10">
        <v>5231.49</v>
      </c>
      <c r="D2563" s="10">
        <v>10151.24</v>
      </c>
      <c r="E2563" s="10">
        <v>4984.1099999999997</v>
      </c>
      <c r="F2563" s="10">
        <v>5238.12</v>
      </c>
      <c r="G2563" s="10">
        <v>5261.43</v>
      </c>
      <c r="H2563" s="3">
        <f t="shared" si="70"/>
        <v>7</v>
      </c>
      <c r="I2563" s="3">
        <f t="shared" si="71"/>
        <v>0</v>
      </c>
      <c r="J2563" s="3">
        <f>IF(AND(A2563&gt;=Intermediate!$B$4,A2563&lt;=Intermediate!$B$2),1,0)</f>
        <v>0</v>
      </c>
      <c r="K2563" s="3">
        <f t="shared" si="72"/>
        <v>0</v>
      </c>
      <c r="L2563" s="1">
        <f t="array" ref="L2563">INDEX(B2563:G2563,1,Intermediate!$B$6)</f>
        <v>5231.49</v>
      </c>
      <c r="M2563" s="3">
        <f>Intermediate!$B$7*K2563</f>
        <v>0</v>
      </c>
      <c r="N2563" s="3">
        <f t="shared" si="75"/>
        <v>96000</v>
      </c>
      <c r="O2563" s="3">
        <f t="shared" si="73"/>
        <v>0</v>
      </c>
      <c r="P2563" s="3">
        <f t="shared" si="76"/>
        <v>38.191491247801032</v>
      </c>
      <c r="Q2563" s="3">
        <f t="shared" si="74"/>
        <v>199798.40454795861</v>
      </c>
    </row>
    <row r="2564" spans="1:17">
      <c r="A2564" s="4">
        <v>42209</v>
      </c>
      <c r="B2564" s="10">
        <v>10478.74</v>
      </c>
      <c r="C2564" s="10">
        <v>5195</v>
      </c>
      <c r="D2564" s="10">
        <v>10073.94</v>
      </c>
      <c r="E2564" s="10">
        <v>4950.68</v>
      </c>
      <c r="F2564" s="10">
        <v>5209.68</v>
      </c>
      <c r="G2564" s="10">
        <v>5230.05</v>
      </c>
      <c r="H2564" s="3">
        <f t="shared" si="70"/>
        <v>7</v>
      </c>
      <c r="I2564" s="3">
        <f t="shared" si="71"/>
        <v>0</v>
      </c>
      <c r="J2564" s="3">
        <f>IF(AND(A2564&gt;=Intermediate!$B$4,A2564&lt;=Intermediate!$B$2),1,0)</f>
        <v>0</v>
      </c>
      <c r="K2564" s="3">
        <f t="shared" si="72"/>
        <v>0</v>
      </c>
      <c r="L2564" s="1">
        <f t="array" ref="L2564">INDEX(B2564:G2564,1,Intermediate!$B$6)</f>
        <v>5195</v>
      </c>
      <c r="M2564" s="3">
        <f>Intermediate!$B$7*K2564</f>
        <v>0</v>
      </c>
      <c r="N2564" s="3">
        <f t="shared" si="75"/>
        <v>96000</v>
      </c>
      <c r="O2564" s="3">
        <f t="shared" si="73"/>
        <v>0</v>
      </c>
      <c r="P2564" s="3">
        <f t="shared" si="76"/>
        <v>38.191491247801032</v>
      </c>
      <c r="Q2564" s="3">
        <f t="shared" si="74"/>
        <v>198404.79703232637</v>
      </c>
    </row>
    <row r="2565" spans="1:17">
      <c r="A2565" s="4">
        <v>42212</v>
      </c>
      <c r="B2565" s="10">
        <v>10291.98</v>
      </c>
      <c r="C2565" s="10">
        <v>5116.5600000000004</v>
      </c>
      <c r="D2565" s="10">
        <v>9903.91</v>
      </c>
      <c r="E2565" s="10">
        <v>4882.7700000000004</v>
      </c>
      <c r="F2565" s="10">
        <v>5161.37</v>
      </c>
      <c r="G2565" s="10">
        <v>5154.96</v>
      </c>
      <c r="H2565" s="3">
        <f t="shared" si="70"/>
        <v>7</v>
      </c>
      <c r="I2565" s="3">
        <f t="shared" si="71"/>
        <v>0</v>
      </c>
      <c r="J2565" s="3">
        <f>IF(AND(A2565&gt;=Intermediate!$B$4,A2565&lt;=Intermediate!$B$2),1,0)</f>
        <v>0</v>
      </c>
      <c r="K2565" s="3">
        <f t="shared" si="72"/>
        <v>0</v>
      </c>
      <c r="L2565" s="1">
        <f t="array" ref="L2565">INDEX(B2565:G2565,1,Intermediate!$B$6)</f>
        <v>5116.5600000000004</v>
      </c>
      <c r="M2565" s="3">
        <f>Intermediate!$B$7*K2565</f>
        <v>0</v>
      </c>
      <c r="N2565" s="3">
        <f t="shared" si="75"/>
        <v>96000</v>
      </c>
      <c r="O2565" s="3">
        <f t="shared" si="73"/>
        <v>0</v>
      </c>
      <c r="P2565" s="3">
        <f t="shared" si="76"/>
        <v>38.191491247801032</v>
      </c>
      <c r="Q2565" s="3">
        <f t="shared" si="74"/>
        <v>195409.05645884888</v>
      </c>
    </row>
    <row r="2566" spans="1:17">
      <c r="A2566" s="4">
        <v>42213</v>
      </c>
      <c r="B2566" s="10">
        <v>10262.959999999999</v>
      </c>
      <c r="C2566" s="10">
        <v>5106.0600000000004</v>
      </c>
      <c r="D2566" s="10">
        <v>9876.25</v>
      </c>
      <c r="E2566" s="10">
        <v>4865.9799999999996</v>
      </c>
      <c r="F2566" s="10">
        <v>5140.93</v>
      </c>
      <c r="G2566" s="10">
        <v>5151.3100000000004</v>
      </c>
      <c r="H2566" s="3">
        <f t="shared" si="70"/>
        <v>7</v>
      </c>
      <c r="I2566" s="3">
        <f t="shared" si="71"/>
        <v>0</v>
      </c>
      <c r="J2566" s="3">
        <f>IF(AND(A2566&gt;=Intermediate!$B$4,A2566&lt;=Intermediate!$B$2),1,0)</f>
        <v>0</v>
      </c>
      <c r="K2566" s="3">
        <f t="shared" si="72"/>
        <v>0</v>
      </c>
      <c r="L2566" s="1">
        <f t="array" ref="L2566">INDEX(B2566:G2566,1,Intermediate!$B$6)</f>
        <v>5106.0600000000004</v>
      </c>
      <c r="M2566" s="3">
        <f>Intermediate!$B$7*K2566</f>
        <v>0</v>
      </c>
      <c r="N2566" s="3">
        <f t="shared" si="75"/>
        <v>96000</v>
      </c>
      <c r="O2566" s="3">
        <f t="shared" si="73"/>
        <v>0</v>
      </c>
      <c r="P2566" s="3">
        <f t="shared" si="76"/>
        <v>38.191491247801032</v>
      </c>
      <c r="Q2566" s="3">
        <f t="shared" si="74"/>
        <v>195008.04580074694</v>
      </c>
    </row>
    <row r="2567" spans="1:17">
      <c r="A2567" s="4">
        <v>42214</v>
      </c>
      <c r="B2567" s="10">
        <v>10310.040000000001</v>
      </c>
      <c r="C2567" s="10">
        <v>5140.3599999999997</v>
      </c>
      <c r="D2567" s="10">
        <v>9931.2000000000007</v>
      </c>
      <c r="E2567" s="10">
        <v>4892.96</v>
      </c>
      <c r="F2567" s="10">
        <v>5171.7700000000004</v>
      </c>
      <c r="G2567" s="10">
        <v>5212.99</v>
      </c>
      <c r="H2567" s="3">
        <f t="shared" si="70"/>
        <v>7</v>
      </c>
      <c r="I2567" s="3">
        <f t="shared" si="71"/>
        <v>0</v>
      </c>
      <c r="J2567" s="3">
        <f>IF(AND(A2567&gt;=Intermediate!$B$4,A2567&lt;=Intermediate!$B$2),1,0)</f>
        <v>0</v>
      </c>
      <c r="K2567" s="3">
        <f t="shared" si="72"/>
        <v>0</v>
      </c>
      <c r="L2567" s="1">
        <f t="array" ref="L2567">INDEX(B2567:G2567,1,Intermediate!$B$6)</f>
        <v>5140.3599999999997</v>
      </c>
      <c r="M2567" s="3">
        <f>Intermediate!$B$7*K2567</f>
        <v>0</v>
      </c>
      <c r="N2567" s="3">
        <f t="shared" si="75"/>
        <v>96000</v>
      </c>
      <c r="O2567" s="3">
        <f t="shared" si="73"/>
        <v>0</v>
      </c>
      <c r="P2567" s="3">
        <f t="shared" si="76"/>
        <v>38.191491247801032</v>
      </c>
      <c r="Q2567" s="3">
        <f t="shared" si="74"/>
        <v>196318.0139505465</v>
      </c>
    </row>
    <row r="2568" spans="1:17">
      <c r="A2568" s="4">
        <v>42215</v>
      </c>
      <c r="B2568" s="10">
        <v>10371.64</v>
      </c>
      <c r="C2568" s="10">
        <v>5184.3100000000004</v>
      </c>
      <c r="D2568" s="10">
        <v>9996.92</v>
      </c>
      <c r="E2568" s="10">
        <v>4925.29</v>
      </c>
      <c r="F2568" s="10">
        <v>5209.26</v>
      </c>
      <c r="G2568" s="10">
        <v>5280.82</v>
      </c>
      <c r="H2568" s="3">
        <f t="shared" si="70"/>
        <v>7</v>
      </c>
      <c r="I2568" s="3">
        <f t="shared" si="71"/>
        <v>0</v>
      </c>
      <c r="J2568" s="3">
        <f>IF(AND(A2568&gt;=Intermediate!$B$4,A2568&lt;=Intermediate!$B$2),1,0)</f>
        <v>0</v>
      </c>
      <c r="K2568" s="3">
        <f t="shared" si="72"/>
        <v>0</v>
      </c>
      <c r="L2568" s="1">
        <f t="array" ref="L2568">INDEX(B2568:G2568,1,Intermediate!$B$6)</f>
        <v>5184.3100000000004</v>
      </c>
      <c r="M2568" s="3">
        <f>Intermediate!$B$7*K2568</f>
        <v>0</v>
      </c>
      <c r="N2568" s="3">
        <f t="shared" si="75"/>
        <v>96000</v>
      </c>
      <c r="O2568" s="3">
        <f t="shared" si="73"/>
        <v>0</v>
      </c>
      <c r="P2568" s="3">
        <f t="shared" si="76"/>
        <v>38.191491247801032</v>
      </c>
      <c r="Q2568" s="3">
        <f t="shared" si="74"/>
        <v>197996.52999088739</v>
      </c>
    </row>
    <row r="2569" spans="1:17">
      <c r="A2569" s="4">
        <v>42216</v>
      </c>
      <c r="B2569" s="10">
        <v>10506.89</v>
      </c>
      <c r="C2569" s="10">
        <v>5241.21</v>
      </c>
      <c r="D2569" s="10">
        <v>10120.91</v>
      </c>
      <c r="E2569" s="10">
        <v>4986.0200000000004</v>
      </c>
      <c r="F2569" s="10">
        <v>5270.16</v>
      </c>
      <c r="G2569" s="10">
        <v>5322.89</v>
      </c>
      <c r="H2569" s="3">
        <f t="shared" si="70"/>
        <v>7</v>
      </c>
      <c r="I2569" s="3">
        <f t="shared" si="71"/>
        <v>0</v>
      </c>
      <c r="J2569" s="3">
        <f>IF(AND(A2569&gt;=Intermediate!$B$4,A2569&lt;=Intermediate!$B$2),1,0)</f>
        <v>0</v>
      </c>
      <c r="K2569" s="3">
        <f t="shared" si="72"/>
        <v>0</v>
      </c>
      <c r="L2569" s="1">
        <f t="array" ref="L2569">INDEX(B2569:G2569,1,Intermediate!$B$6)</f>
        <v>5241.21</v>
      </c>
      <c r="M2569" s="3">
        <f>Intermediate!$B$7*K2569</f>
        <v>0</v>
      </c>
      <c r="N2569" s="3">
        <f t="shared" si="75"/>
        <v>96000</v>
      </c>
      <c r="O2569" s="3">
        <f t="shared" si="73"/>
        <v>0</v>
      </c>
      <c r="P2569" s="3">
        <f t="shared" si="76"/>
        <v>38.191491247801032</v>
      </c>
      <c r="Q2569" s="3">
        <f t="shared" si="74"/>
        <v>200169.62584288724</v>
      </c>
    </row>
    <row r="2570" spans="1:17">
      <c r="A2570" s="2">
        <v>42219</v>
      </c>
      <c r="B2570" s="10">
        <v>10532.23</v>
      </c>
      <c r="C2570" s="10">
        <v>5270.75</v>
      </c>
      <c r="D2570" s="10">
        <v>10154</v>
      </c>
      <c r="E2570" s="10">
        <v>5012.8900000000003</v>
      </c>
      <c r="F2570" s="10">
        <v>5316.37</v>
      </c>
      <c r="G2570" s="10">
        <v>5368.21</v>
      </c>
      <c r="H2570" s="3">
        <f t="shared" si="70"/>
        <v>8</v>
      </c>
      <c r="I2570" s="3">
        <f t="shared" si="71"/>
        <v>1</v>
      </c>
      <c r="J2570" s="3">
        <f>IF(AND(A2570&gt;=Intermediate!$B$4,A2570&lt;=Intermediate!$B$2),1,0)</f>
        <v>0</v>
      </c>
      <c r="K2570" s="3">
        <f t="shared" si="72"/>
        <v>0</v>
      </c>
      <c r="L2570" s="1">
        <f t="array" ref="L2570">INDEX(B2570:G2570,1,Intermediate!$B$6)</f>
        <v>5270.75</v>
      </c>
      <c r="M2570" s="3">
        <f>Intermediate!$B$7*K2570</f>
        <v>0</v>
      </c>
      <c r="N2570" s="3">
        <f t="shared" si="75"/>
        <v>96000</v>
      </c>
      <c r="O2570" s="3">
        <f t="shared" si="73"/>
        <v>0</v>
      </c>
      <c r="P2570" s="3">
        <f t="shared" si="76"/>
        <v>38.191491247801032</v>
      </c>
      <c r="Q2570" s="3">
        <f t="shared" si="74"/>
        <v>201297.8024943473</v>
      </c>
    </row>
    <row r="2571" spans="1:17">
      <c r="A2571" s="2">
        <v>42220</v>
      </c>
      <c r="B2571" s="10">
        <v>10530.23</v>
      </c>
      <c r="C2571" s="10">
        <v>5292.62</v>
      </c>
      <c r="D2571" s="10">
        <v>10164.709999999999</v>
      </c>
      <c r="E2571" s="10">
        <v>5034.5</v>
      </c>
      <c r="F2571" s="10">
        <v>5366.86</v>
      </c>
      <c r="G2571" s="10">
        <v>5410.34</v>
      </c>
      <c r="H2571" s="3">
        <f t="shared" si="70"/>
        <v>8</v>
      </c>
      <c r="I2571" s="3">
        <f t="shared" si="71"/>
        <v>0</v>
      </c>
      <c r="J2571" s="3">
        <f>IF(AND(A2571&gt;=Intermediate!$B$4,A2571&lt;=Intermediate!$B$2),1,0)</f>
        <v>0</v>
      </c>
      <c r="K2571" s="3">
        <f t="shared" si="72"/>
        <v>0</v>
      </c>
      <c r="L2571" s="1">
        <f t="array" ref="L2571">INDEX(B2571:G2571,1,Intermediate!$B$6)</f>
        <v>5292.62</v>
      </c>
      <c r="M2571" s="3">
        <f>Intermediate!$B$7*K2571</f>
        <v>0</v>
      </c>
      <c r="N2571" s="3">
        <f t="shared" si="75"/>
        <v>96000</v>
      </c>
      <c r="O2571" s="3">
        <f t="shared" si="73"/>
        <v>0</v>
      </c>
      <c r="P2571" s="3">
        <f t="shared" si="76"/>
        <v>38.191491247801032</v>
      </c>
      <c r="Q2571" s="3">
        <f t="shared" si="74"/>
        <v>202133.05040793671</v>
      </c>
    </row>
    <row r="2572" spans="1:17">
      <c r="A2572" s="2">
        <v>42221</v>
      </c>
      <c r="B2572" s="10">
        <v>10598.66</v>
      </c>
      <c r="C2572" s="10">
        <v>5333.82</v>
      </c>
      <c r="D2572" s="10">
        <v>10235.969999999999</v>
      </c>
      <c r="E2572" s="10">
        <v>5071.59</v>
      </c>
      <c r="F2572" s="10">
        <v>5409.98</v>
      </c>
      <c r="G2572" s="10">
        <v>5449.65</v>
      </c>
      <c r="H2572" s="3">
        <f t="shared" si="70"/>
        <v>8</v>
      </c>
      <c r="I2572" s="3">
        <f t="shared" si="71"/>
        <v>0</v>
      </c>
      <c r="J2572" s="3">
        <f>IF(AND(A2572&gt;=Intermediate!$B$4,A2572&lt;=Intermediate!$B$2),1,0)</f>
        <v>0</v>
      </c>
      <c r="K2572" s="3">
        <f t="shared" si="72"/>
        <v>0</v>
      </c>
      <c r="L2572" s="1">
        <f t="array" ref="L2572">INDEX(B2572:G2572,1,Intermediate!$B$6)</f>
        <v>5333.82</v>
      </c>
      <c r="M2572" s="3">
        <f>Intermediate!$B$7*K2572</f>
        <v>0</v>
      </c>
      <c r="N2572" s="3">
        <f t="shared" si="75"/>
        <v>96000</v>
      </c>
      <c r="O2572" s="3">
        <f t="shared" si="73"/>
        <v>0</v>
      </c>
      <c r="P2572" s="3">
        <f t="shared" si="76"/>
        <v>38.191491247801032</v>
      </c>
      <c r="Q2572" s="3">
        <f t="shared" si="74"/>
        <v>203706.53984734608</v>
      </c>
    </row>
    <row r="2573" spans="1:17">
      <c r="A2573" s="2">
        <v>42222</v>
      </c>
      <c r="B2573" s="10">
        <v>10627.9</v>
      </c>
      <c r="C2573" s="10">
        <v>5339.36</v>
      </c>
      <c r="D2573" s="10">
        <v>10258.9</v>
      </c>
      <c r="E2573" s="10">
        <v>5082.0600000000004</v>
      </c>
      <c r="F2573" s="10">
        <v>5417.44</v>
      </c>
      <c r="G2573" s="10">
        <v>5438.62</v>
      </c>
      <c r="H2573" s="3">
        <f t="shared" si="70"/>
        <v>8</v>
      </c>
      <c r="I2573" s="3">
        <f t="shared" si="71"/>
        <v>0</v>
      </c>
      <c r="J2573" s="3">
        <f>IF(AND(A2573&gt;=Intermediate!$B$4,A2573&lt;=Intermediate!$B$2),1,0)</f>
        <v>0</v>
      </c>
      <c r="K2573" s="3">
        <f t="shared" si="72"/>
        <v>0</v>
      </c>
      <c r="L2573" s="1">
        <f t="array" ref="L2573">INDEX(B2573:G2573,1,Intermediate!$B$6)</f>
        <v>5339.36</v>
      </c>
      <c r="M2573" s="3">
        <f>Intermediate!$B$7*K2573</f>
        <v>0</v>
      </c>
      <c r="N2573" s="3">
        <f t="shared" si="75"/>
        <v>96000</v>
      </c>
      <c r="O2573" s="3">
        <f t="shared" si="73"/>
        <v>0</v>
      </c>
      <c r="P2573" s="3">
        <f t="shared" si="76"/>
        <v>38.191491247801032</v>
      </c>
      <c r="Q2573" s="3">
        <f t="shared" si="74"/>
        <v>203918.12070885891</v>
      </c>
    </row>
    <row r="2574" spans="1:17">
      <c r="A2574" s="2">
        <v>42223</v>
      </c>
      <c r="B2574" s="10">
        <v>10598.55</v>
      </c>
      <c r="C2574" s="10">
        <v>5333.11</v>
      </c>
      <c r="D2574" s="10">
        <v>10234.06</v>
      </c>
      <c r="E2574" s="10">
        <v>5072.2700000000004</v>
      </c>
      <c r="F2574" s="10">
        <v>5412.45</v>
      </c>
      <c r="G2574" s="10">
        <v>5427.38</v>
      </c>
      <c r="H2574" s="3">
        <f t="shared" si="70"/>
        <v>8</v>
      </c>
      <c r="I2574" s="3">
        <f t="shared" si="71"/>
        <v>0</v>
      </c>
      <c r="J2574" s="3">
        <f>IF(AND(A2574&gt;=Intermediate!$B$4,A2574&lt;=Intermediate!$B$2),1,0)</f>
        <v>0</v>
      </c>
      <c r="K2574" s="3">
        <f t="shared" si="72"/>
        <v>0</v>
      </c>
      <c r="L2574" s="1">
        <f t="array" ref="L2574">INDEX(B2574:G2574,1,Intermediate!$B$6)</f>
        <v>5333.11</v>
      </c>
      <c r="M2574" s="3">
        <f>Intermediate!$B$7*K2574</f>
        <v>0</v>
      </c>
      <c r="N2574" s="3">
        <f t="shared" si="75"/>
        <v>96000</v>
      </c>
      <c r="O2574" s="3">
        <f t="shared" si="73"/>
        <v>0</v>
      </c>
      <c r="P2574" s="3">
        <f t="shared" si="76"/>
        <v>38.191491247801032</v>
      </c>
      <c r="Q2574" s="3">
        <f t="shared" si="74"/>
        <v>203679.42388856015</v>
      </c>
    </row>
    <row r="2575" spans="1:17">
      <c r="A2575" s="4">
        <v>42226</v>
      </c>
      <c r="B2575" s="10">
        <v>10558.6</v>
      </c>
      <c r="C2575" s="10">
        <v>5316.51</v>
      </c>
      <c r="D2575" s="10">
        <v>10196.68</v>
      </c>
      <c r="E2575" s="10">
        <v>5057.46</v>
      </c>
      <c r="F2575" s="10">
        <v>5401.82</v>
      </c>
      <c r="G2575" s="10">
        <v>5408.08</v>
      </c>
      <c r="H2575" s="3">
        <f t="shared" si="70"/>
        <v>8</v>
      </c>
      <c r="I2575" s="3">
        <f t="shared" si="71"/>
        <v>0</v>
      </c>
      <c r="J2575" s="3">
        <f>IF(AND(A2575&gt;=Intermediate!$B$4,A2575&lt;=Intermediate!$B$2),1,0)</f>
        <v>0</v>
      </c>
      <c r="K2575" s="3">
        <f t="shared" si="72"/>
        <v>0</v>
      </c>
      <c r="L2575" s="1">
        <f t="array" ref="L2575">INDEX(B2575:G2575,1,Intermediate!$B$6)</f>
        <v>5316.51</v>
      </c>
      <c r="M2575" s="3">
        <f>Intermediate!$B$7*K2575</f>
        <v>0</v>
      </c>
      <c r="N2575" s="3">
        <f t="shared" si="75"/>
        <v>96000</v>
      </c>
      <c r="O2575" s="3">
        <f t="shared" si="73"/>
        <v>0</v>
      </c>
      <c r="P2575" s="3">
        <f t="shared" si="76"/>
        <v>38.191491247801032</v>
      </c>
      <c r="Q2575" s="3">
        <f t="shared" si="74"/>
        <v>203045.44513384666</v>
      </c>
    </row>
    <row r="2576" spans="1:17">
      <c r="A2576" s="4">
        <v>42227</v>
      </c>
      <c r="B2576" s="10">
        <v>10482.92</v>
      </c>
      <c r="C2576" s="10">
        <v>5266.5</v>
      </c>
      <c r="D2576" s="10">
        <v>10116.52</v>
      </c>
      <c r="E2576" s="10">
        <v>5017.38</v>
      </c>
      <c r="F2576" s="10">
        <v>5355.44</v>
      </c>
      <c r="G2576" s="10">
        <v>5335.83</v>
      </c>
      <c r="H2576" s="3">
        <f t="shared" si="70"/>
        <v>8</v>
      </c>
      <c r="I2576" s="3">
        <f t="shared" si="71"/>
        <v>0</v>
      </c>
      <c r="J2576" s="3">
        <f>IF(AND(A2576&gt;=Intermediate!$B$4,A2576&lt;=Intermediate!$B$2),1,0)</f>
        <v>0</v>
      </c>
      <c r="K2576" s="3">
        <f t="shared" si="72"/>
        <v>0</v>
      </c>
      <c r="L2576" s="1">
        <f t="array" ref="L2576">INDEX(B2576:G2576,1,Intermediate!$B$6)</f>
        <v>5266.5</v>
      </c>
      <c r="M2576" s="3">
        <f>Intermediate!$B$7*K2576</f>
        <v>0</v>
      </c>
      <c r="N2576" s="3">
        <f t="shared" si="75"/>
        <v>96000</v>
      </c>
      <c r="O2576" s="3">
        <f t="shared" si="73"/>
        <v>0</v>
      </c>
      <c r="P2576" s="3">
        <f t="shared" si="76"/>
        <v>38.191491247801032</v>
      </c>
      <c r="Q2576" s="3">
        <f t="shared" si="74"/>
        <v>201135.48865654413</v>
      </c>
    </row>
    <row r="2577" spans="1:17">
      <c r="A2577" s="4">
        <v>42228</v>
      </c>
      <c r="B2577" s="10">
        <v>10324.33</v>
      </c>
      <c r="C2577" s="10">
        <v>5163.54</v>
      </c>
      <c r="D2577" s="10">
        <v>9953.2000000000007</v>
      </c>
      <c r="E2577" s="10">
        <v>4928.24</v>
      </c>
      <c r="F2577" s="10">
        <v>5243.08</v>
      </c>
      <c r="G2577" s="10">
        <v>5193.6000000000004</v>
      </c>
      <c r="H2577" s="3">
        <f t="shared" si="70"/>
        <v>8</v>
      </c>
      <c r="I2577" s="3">
        <f t="shared" si="71"/>
        <v>0</v>
      </c>
      <c r="J2577" s="3">
        <f>IF(AND(A2577&gt;=Intermediate!$B$4,A2577&lt;=Intermediate!$B$2),1,0)</f>
        <v>0</v>
      </c>
      <c r="K2577" s="3">
        <f t="shared" si="72"/>
        <v>0</v>
      </c>
      <c r="L2577" s="1">
        <f t="array" ref="L2577">INDEX(B2577:G2577,1,Intermediate!$B$6)</f>
        <v>5163.54</v>
      </c>
      <c r="M2577" s="3">
        <f>Intermediate!$B$7*K2577</f>
        <v>0</v>
      </c>
      <c r="N2577" s="3">
        <f t="shared" si="75"/>
        <v>96000</v>
      </c>
      <c r="O2577" s="3">
        <f t="shared" si="73"/>
        <v>0</v>
      </c>
      <c r="P2577" s="3">
        <f t="shared" si="76"/>
        <v>38.191491247801032</v>
      </c>
      <c r="Q2577" s="3">
        <f t="shared" si="74"/>
        <v>197203.29271767053</v>
      </c>
    </row>
    <row r="2578" spans="1:17">
      <c r="A2578" s="4">
        <v>42229</v>
      </c>
      <c r="B2578" s="10">
        <v>10325.91</v>
      </c>
      <c r="C2578" s="10">
        <v>5137.91</v>
      </c>
      <c r="D2578" s="10">
        <v>9939.76</v>
      </c>
      <c r="E2578" s="10">
        <v>4921.1000000000004</v>
      </c>
      <c r="F2578" s="10">
        <v>5228.59</v>
      </c>
      <c r="G2578" s="10">
        <v>5119.82</v>
      </c>
      <c r="H2578" s="3">
        <f t="shared" si="70"/>
        <v>8</v>
      </c>
      <c r="I2578" s="3">
        <f t="shared" si="71"/>
        <v>0</v>
      </c>
      <c r="J2578" s="3">
        <f>IF(AND(A2578&gt;=Intermediate!$B$4,A2578&lt;=Intermediate!$B$2),1,0)</f>
        <v>0</v>
      </c>
      <c r="K2578" s="3">
        <f t="shared" si="72"/>
        <v>0</v>
      </c>
      <c r="L2578" s="1">
        <f t="array" ref="L2578">INDEX(B2578:G2578,1,Intermediate!$B$6)</f>
        <v>5137.91</v>
      </c>
      <c r="M2578" s="3">
        <f>Intermediate!$B$7*K2578</f>
        <v>0</v>
      </c>
      <c r="N2578" s="3">
        <f t="shared" si="75"/>
        <v>96000</v>
      </c>
      <c r="O2578" s="3">
        <f t="shared" si="73"/>
        <v>0</v>
      </c>
      <c r="P2578" s="3">
        <f t="shared" si="76"/>
        <v>38.191491247801032</v>
      </c>
      <c r="Q2578" s="3">
        <f t="shared" si="74"/>
        <v>196224.44479698941</v>
      </c>
    </row>
    <row r="2579" spans="1:17">
      <c r="A2579" s="4">
        <v>42230</v>
      </c>
      <c r="B2579" s="10">
        <v>10530.39</v>
      </c>
      <c r="C2579" s="10">
        <v>5239.54</v>
      </c>
      <c r="D2579" s="10">
        <v>10133.83</v>
      </c>
      <c r="E2579" s="10">
        <v>5013.62</v>
      </c>
      <c r="F2579" s="10">
        <v>5322.41</v>
      </c>
      <c r="G2579" s="10">
        <v>5218.55</v>
      </c>
      <c r="H2579" s="3">
        <f t="shared" si="70"/>
        <v>8</v>
      </c>
      <c r="I2579" s="3">
        <f t="shared" si="71"/>
        <v>0</v>
      </c>
      <c r="J2579" s="3">
        <f>IF(AND(A2579&gt;=Intermediate!$B$4,A2579&lt;=Intermediate!$B$2),1,0)</f>
        <v>0</v>
      </c>
      <c r="K2579" s="3">
        <f t="shared" si="72"/>
        <v>0</v>
      </c>
      <c r="L2579" s="1">
        <f t="array" ref="L2579">INDEX(B2579:G2579,1,Intermediate!$B$6)</f>
        <v>5239.54</v>
      </c>
      <c r="M2579" s="3">
        <f>Intermediate!$B$7*K2579</f>
        <v>0</v>
      </c>
      <c r="N2579" s="3">
        <f t="shared" si="75"/>
        <v>96000</v>
      </c>
      <c r="O2579" s="3">
        <f t="shared" si="73"/>
        <v>0</v>
      </c>
      <c r="P2579" s="3">
        <f t="shared" si="76"/>
        <v>38.191491247801032</v>
      </c>
      <c r="Q2579" s="3">
        <f t="shared" si="74"/>
        <v>200105.84605250342</v>
      </c>
    </row>
    <row r="2580" spans="1:17">
      <c r="A2580" s="4">
        <v>42233</v>
      </c>
      <c r="B2580" s="10">
        <v>10496.98</v>
      </c>
      <c r="C2580" s="10">
        <v>5242.83</v>
      </c>
      <c r="D2580" s="10">
        <v>10114.36</v>
      </c>
      <c r="E2580" s="10">
        <v>5015.29</v>
      </c>
      <c r="F2580" s="10">
        <v>5343.69</v>
      </c>
      <c r="G2580" s="10">
        <v>5238.32</v>
      </c>
      <c r="H2580" s="3">
        <f t="shared" si="70"/>
        <v>8</v>
      </c>
      <c r="I2580" s="3">
        <f t="shared" si="71"/>
        <v>0</v>
      </c>
      <c r="J2580" s="3">
        <f>IF(AND(A2580&gt;=Intermediate!$B$4,A2580&lt;=Intermediate!$B$2),1,0)</f>
        <v>0</v>
      </c>
      <c r="K2580" s="3">
        <f t="shared" si="72"/>
        <v>0</v>
      </c>
      <c r="L2580" s="1">
        <f t="array" ref="L2580">INDEX(B2580:G2580,1,Intermediate!$B$6)</f>
        <v>5242.83</v>
      </c>
      <c r="M2580" s="3">
        <f>Intermediate!$B$7*K2580</f>
        <v>0</v>
      </c>
      <c r="N2580" s="3">
        <f t="shared" si="75"/>
        <v>96000</v>
      </c>
      <c r="O2580" s="3">
        <f t="shared" si="73"/>
        <v>0</v>
      </c>
      <c r="P2580" s="3">
        <f t="shared" si="76"/>
        <v>38.191491247801032</v>
      </c>
      <c r="Q2580" s="3">
        <f t="shared" si="74"/>
        <v>200231.4960587087</v>
      </c>
    </row>
    <row r="2581" spans="1:17">
      <c r="A2581" s="4">
        <v>42234</v>
      </c>
      <c r="B2581" s="10">
        <v>10494.06</v>
      </c>
      <c r="C2581" s="10">
        <v>5267.3</v>
      </c>
      <c r="D2581" s="10">
        <v>10125.33</v>
      </c>
      <c r="E2581" s="10">
        <v>5028.93</v>
      </c>
      <c r="F2581" s="10">
        <v>5375.62</v>
      </c>
      <c r="G2581" s="10">
        <v>5298.14</v>
      </c>
      <c r="H2581" s="3">
        <f t="shared" si="70"/>
        <v>8</v>
      </c>
      <c r="I2581" s="3">
        <f t="shared" si="71"/>
        <v>0</v>
      </c>
      <c r="J2581" s="3">
        <f>IF(AND(A2581&gt;=Intermediate!$B$4,A2581&lt;=Intermediate!$B$2),1,0)</f>
        <v>0</v>
      </c>
      <c r="K2581" s="3">
        <f t="shared" si="72"/>
        <v>0</v>
      </c>
      <c r="L2581" s="1">
        <f t="array" ref="L2581">INDEX(B2581:G2581,1,Intermediate!$B$6)</f>
        <v>5267.3</v>
      </c>
      <c r="M2581" s="3">
        <f>Intermediate!$B$7*K2581</f>
        <v>0</v>
      </c>
      <c r="N2581" s="3">
        <f t="shared" si="75"/>
        <v>96000</v>
      </c>
      <c r="O2581" s="3">
        <f t="shared" si="73"/>
        <v>0</v>
      </c>
      <c r="P2581" s="3">
        <f t="shared" si="76"/>
        <v>38.191491247801032</v>
      </c>
      <c r="Q2581" s="3">
        <f t="shared" si="74"/>
        <v>201166.04184954238</v>
      </c>
    </row>
    <row r="2582" spans="1:17">
      <c r="A2582" s="4">
        <v>42235</v>
      </c>
      <c r="B2582" s="10">
        <v>10525.21</v>
      </c>
      <c r="C2582" s="10">
        <v>5279.2</v>
      </c>
      <c r="D2582" s="10">
        <v>10153.09</v>
      </c>
      <c r="E2582" s="10">
        <v>5039.21</v>
      </c>
      <c r="F2582" s="10">
        <v>5380.81</v>
      </c>
      <c r="G2582" s="10">
        <v>5315.23</v>
      </c>
      <c r="H2582" s="3">
        <f t="shared" si="70"/>
        <v>8</v>
      </c>
      <c r="I2582" s="3">
        <f t="shared" si="71"/>
        <v>0</v>
      </c>
      <c r="J2582" s="3">
        <f>IF(AND(A2582&gt;=Intermediate!$B$4,A2582&lt;=Intermediate!$B$2),1,0)</f>
        <v>0</v>
      </c>
      <c r="K2582" s="3">
        <f t="shared" si="72"/>
        <v>0</v>
      </c>
      <c r="L2582" s="1">
        <f t="array" ref="L2582">INDEX(B2582:G2582,1,Intermediate!$B$6)</f>
        <v>5279.2</v>
      </c>
      <c r="M2582" s="3">
        <f>Intermediate!$B$7*K2582</f>
        <v>0</v>
      </c>
      <c r="N2582" s="3">
        <f t="shared" si="75"/>
        <v>96000</v>
      </c>
      <c r="O2582" s="3">
        <f t="shared" si="73"/>
        <v>0</v>
      </c>
      <c r="P2582" s="3">
        <f t="shared" si="76"/>
        <v>38.191491247801032</v>
      </c>
      <c r="Q2582" s="3">
        <f t="shared" si="74"/>
        <v>201620.52059539119</v>
      </c>
    </row>
    <row r="2583" spans="1:17">
      <c r="A2583" s="4">
        <v>42236</v>
      </c>
      <c r="B2583" s="10">
        <v>10376.34</v>
      </c>
      <c r="C2583" s="10">
        <v>5186.74</v>
      </c>
      <c r="D2583" s="10">
        <v>9998.16</v>
      </c>
      <c r="E2583" s="10">
        <v>4955.79</v>
      </c>
      <c r="F2583" s="10">
        <v>5278.73</v>
      </c>
      <c r="G2583" s="10">
        <v>5203.93</v>
      </c>
      <c r="H2583" s="3">
        <f t="shared" si="70"/>
        <v>8</v>
      </c>
      <c r="I2583" s="3">
        <f t="shared" si="71"/>
        <v>0</v>
      </c>
      <c r="J2583" s="3">
        <f>IF(AND(A2583&gt;=Intermediate!$B$4,A2583&lt;=Intermediate!$B$2),1,0)</f>
        <v>0</v>
      </c>
      <c r="K2583" s="3">
        <f t="shared" si="72"/>
        <v>0</v>
      </c>
      <c r="L2583" s="1">
        <f t="array" ref="L2583">INDEX(B2583:G2583,1,Intermediate!$B$6)</f>
        <v>5186.74</v>
      </c>
      <c r="M2583" s="3">
        <f>Intermediate!$B$7*K2583</f>
        <v>0</v>
      </c>
      <c r="N2583" s="3">
        <f t="shared" si="75"/>
        <v>96000</v>
      </c>
      <c r="O2583" s="3">
        <f t="shared" si="73"/>
        <v>0</v>
      </c>
      <c r="P2583" s="3">
        <f t="shared" si="76"/>
        <v>38.191491247801032</v>
      </c>
      <c r="Q2583" s="3">
        <f t="shared" si="74"/>
        <v>198089.33531461953</v>
      </c>
    </row>
    <row r="2584" spans="1:17">
      <c r="A2584" s="4">
        <v>42237</v>
      </c>
      <c r="B2584" s="10">
        <v>10288.01</v>
      </c>
      <c r="C2584" s="10">
        <v>5148.1099999999997</v>
      </c>
      <c r="D2584" s="10">
        <v>9918.4500000000007</v>
      </c>
      <c r="E2584" s="10">
        <v>4918.12</v>
      </c>
      <c r="F2584" s="10">
        <v>5242</v>
      </c>
      <c r="G2584" s="10">
        <v>5164.12</v>
      </c>
      <c r="H2584" s="3">
        <f t="shared" si="70"/>
        <v>8</v>
      </c>
      <c r="I2584" s="3">
        <f t="shared" si="71"/>
        <v>0</v>
      </c>
      <c r="J2584" s="3">
        <f>IF(AND(A2584&gt;=Intermediate!$B$4,A2584&lt;=Intermediate!$B$2),1,0)</f>
        <v>0</v>
      </c>
      <c r="K2584" s="3">
        <f t="shared" si="72"/>
        <v>0</v>
      </c>
      <c r="L2584" s="1">
        <f t="array" ref="L2584">INDEX(B2584:G2584,1,Intermediate!$B$6)</f>
        <v>5148.1099999999997</v>
      </c>
      <c r="M2584" s="3">
        <f>Intermediate!$B$7*K2584</f>
        <v>0</v>
      </c>
      <c r="N2584" s="3">
        <f t="shared" si="75"/>
        <v>96000</v>
      </c>
      <c r="O2584" s="3">
        <f t="shared" si="73"/>
        <v>0</v>
      </c>
      <c r="P2584" s="3">
        <f t="shared" si="76"/>
        <v>38.191491247801032</v>
      </c>
      <c r="Q2584" s="3">
        <f t="shared" si="74"/>
        <v>196613.99800771696</v>
      </c>
    </row>
    <row r="2585" spans="1:17">
      <c r="A2585" s="4">
        <v>42240</v>
      </c>
      <c r="B2585" s="10">
        <v>9639.9500000000007</v>
      </c>
      <c r="C2585" s="10">
        <v>4753.3900000000003</v>
      </c>
      <c r="D2585" s="10">
        <v>9252.89</v>
      </c>
      <c r="E2585" s="10">
        <v>4555.29</v>
      </c>
      <c r="F2585" s="10">
        <v>4794.45</v>
      </c>
      <c r="G2585" s="10">
        <v>4687.29</v>
      </c>
      <c r="H2585" s="3">
        <f t="shared" si="70"/>
        <v>8</v>
      </c>
      <c r="I2585" s="3">
        <f t="shared" si="71"/>
        <v>0</v>
      </c>
      <c r="J2585" s="3">
        <f>IF(AND(A2585&gt;=Intermediate!$B$4,A2585&lt;=Intermediate!$B$2),1,0)</f>
        <v>0</v>
      </c>
      <c r="K2585" s="3">
        <f t="shared" si="72"/>
        <v>0</v>
      </c>
      <c r="L2585" s="1">
        <f t="array" ref="L2585">INDEX(B2585:G2585,1,Intermediate!$B$6)</f>
        <v>4753.3900000000003</v>
      </c>
      <c r="M2585" s="3">
        <f>Intermediate!$B$7*K2585</f>
        <v>0</v>
      </c>
      <c r="N2585" s="3">
        <f t="shared" si="75"/>
        <v>96000</v>
      </c>
      <c r="O2585" s="3">
        <f t="shared" si="73"/>
        <v>0</v>
      </c>
      <c r="P2585" s="3">
        <f t="shared" si="76"/>
        <v>38.191491247801032</v>
      </c>
      <c r="Q2585" s="3">
        <f t="shared" si="74"/>
        <v>181539.05258238496</v>
      </c>
    </row>
    <row r="2586" spans="1:17">
      <c r="A2586" s="4">
        <v>42241</v>
      </c>
      <c r="B2586" s="10">
        <v>9748.81</v>
      </c>
      <c r="C2586" s="10">
        <v>4812.37</v>
      </c>
      <c r="D2586" s="10">
        <v>9361.3700000000008</v>
      </c>
      <c r="E2586" s="10">
        <v>4621.05</v>
      </c>
      <c r="F2586" s="10">
        <v>4881.1099999999997</v>
      </c>
      <c r="G2586" s="10">
        <v>4726.3900000000003</v>
      </c>
      <c r="H2586" s="3">
        <f t="shared" si="70"/>
        <v>8</v>
      </c>
      <c r="I2586" s="3">
        <f t="shared" si="71"/>
        <v>0</v>
      </c>
      <c r="J2586" s="3">
        <f>IF(AND(A2586&gt;=Intermediate!$B$4,A2586&lt;=Intermediate!$B$2),1,0)</f>
        <v>0</v>
      </c>
      <c r="K2586" s="3">
        <f t="shared" si="72"/>
        <v>0</v>
      </c>
      <c r="L2586" s="1">
        <f t="array" ref="L2586">INDEX(B2586:G2586,1,Intermediate!$B$6)</f>
        <v>4812.37</v>
      </c>
      <c r="M2586" s="3">
        <f>Intermediate!$B$7*K2586</f>
        <v>0</v>
      </c>
      <c r="N2586" s="3">
        <f t="shared" si="75"/>
        <v>96000</v>
      </c>
      <c r="O2586" s="3">
        <f t="shared" si="73"/>
        <v>0</v>
      </c>
      <c r="P2586" s="3">
        <f t="shared" si="76"/>
        <v>38.191491247801032</v>
      </c>
      <c r="Q2586" s="3">
        <f t="shared" si="74"/>
        <v>183791.58673618024</v>
      </c>
    </row>
    <row r="2587" spans="1:17">
      <c r="A2587" s="4">
        <v>42242</v>
      </c>
      <c r="B2587" s="10">
        <v>9645.0300000000007</v>
      </c>
      <c r="C2587" s="10">
        <v>4793.42</v>
      </c>
      <c r="D2587" s="10">
        <v>9281.44</v>
      </c>
      <c r="E2587" s="10">
        <v>4594.82</v>
      </c>
      <c r="F2587" s="10">
        <v>4878.3500000000004</v>
      </c>
      <c r="G2587" s="10">
        <v>4759.34</v>
      </c>
      <c r="H2587" s="3">
        <f t="shared" si="70"/>
        <v>8</v>
      </c>
      <c r="I2587" s="3">
        <f t="shared" si="71"/>
        <v>0</v>
      </c>
      <c r="J2587" s="3">
        <f>IF(AND(A2587&gt;=Intermediate!$B$4,A2587&lt;=Intermediate!$B$2),1,0)</f>
        <v>0</v>
      </c>
      <c r="K2587" s="3">
        <f t="shared" si="72"/>
        <v>0</v>
      </c>
      <c r="L2587" s="1">
        <f t="array" ref="L2587">INDEX(B2587:G2587,1,Intermediate!$B$6)</f>
        <v>4793.42</v>
      </c>
      <c r="M2587" s="3">
        <f>Intermediate!$B$7*K2587</f>
        <v>0</v>
      </c>
      <c r="N2587" s="3">
        <f t="shared" si="75"/>
        <v>96000</v>
      </c>
      <c r="O2587" s="3">
        <f t="shared" si="73"/>
        <v>0</v>
      </c>
      <c r="P2587" s="3">
        <f t="shared" si="76"/>
        <v>38.191491247801032</v>
      </c>
      <c r="Q2587" s="3">
        <f t="shared" si="74"/>
        <v>183067.85797703444</v>
      </c>
    </row>
    <row r="2588" spans="1:17">
      <c r="A2588" s="4">
        <v>42243</v>
      </c>
      <c r="B2588" s="10">
        <v>9851.35</v>
      </c>
      <c r="C2588" s="10">
        <v>4908.1000000000004</v>
      </c>
      <c r="D2588" s="10">
        <v>9486.7800000000007</v>
      </c>
      <c r="E2588" s="10">
        <v>4697.3100000000004</v>
      </c>
      <c r="F2588" s="10">
        <v>4991.05</v>
      </c>
      <c r="G2588" s="10">
        <v>4897.05</v>
      </c>
      <c r="H2588" s="3">
        <f t="shared" si="70"/>
        <v>8</v>
      </c>
      <c r="I2588" s="3">
        <f t="shared" si="71"/>
        <v>0</v>
      </c>
      <c r="J2588" s="3">
        <f>IF(AND(A2588&gt;=Intermediate!$B$4,A2588&lt;=Intermediate!$B$2),1,0)</f>
        <v>0</v>
      </c>
      <c r="K2588" s="3">
        <f t="shared" si="72"/>
        <v>0</v>
      </c>
      <c r="L2588" s="1">
        <f t="array" ref="L2588">INDEX(B2588:G2588,1,Intermediate!$B$6)</f>
        <v>4908.1000000000004</v>
      </c>
      <c r="M2588" s="3">
        <f>Intermediate!$B$7*K2588</f>
        <v>0</v>
      </c>
      <c r="N2588" s="3">
        <f t="shared" si="75"/>
        <v>96000</v>
      </c>
      <c r="O2588" s="3">
        <f t="shared" si="73"/>
        <v>0</v>
      </c>
      <c r="P2588" s="3">
        <f t="shared" si="76"/>
        <v>38.191491247801032</v>
      </c>
      <c r="Q2588" s="3">
        <f t="shared" si="74"/>
        <v>187447.65819333226</v>
      </c>
    </row>
    <row r="2589" spans="1:17">
      <c r="A2589" s="4">
        <v>42244</v>
      </c>
      <c r="B2589" s="10">
        <v>9915.18</v>
      </c>
      <c r="C2589" s="10">
        <v>4929.09</v>
      </c>
      <c r="D2589" s="10">
        <v>9540.8700000000008</v>
      </c>
      <c r="E2589" s="10">
        <v>4716.8100000000004</v>
      </c>
      <c r="F2589" s="10">
        <v>4999.1499999999996</v>
      </c>
      <c r="G2589" s="10">
        <v>4910.84</v>
      </c>
      <c r="H2589" s="3">
        <f t="shared" si="70"/>
        <v>8</v>
      </c>
      <c r="I2589" s="3">
        <f t="shared" si="71"/>
        <v>0</v>
      </c>
      <c r="J2589" s="3">
        <f>IF(AND(A2589&gt;=Intermediate!$B$4,A2589&lt;=Intermediate!$B$2),1,0)</f>
        <v>0</v>
      </c>
      <c r="K2589" s="3">
        <f t="shared" si="72"/>
        <v>0</v>
      </c>
      <c r="L2589" s="1">
        <f t="array" ref="L2589">INDEX(B2589:G2589,1,Intermediate!$B$6)</f>
        <v>4929.09</v>
      </c>
      <c r="M2589" s="3">
        <f>Intermediate!$B$7*K2589</f>
        <v>0</v>
      </c>
      <c r="N2589" s="3">
        <f t="shared" si="75"/>
        <v>96000</v>
      </c>
      <c r="O2589" s="3">
        <f t="shared" si="73"/>
        <v>0</v>
      </c>
      <c r="P2589" s="3">
        <f t="shared" si="76"/>
        <v>38.191491247801032</v>
      </c>
      <c r="Q2589" s="3">
        <f t="shared" si="74"/>
        <v>188249.29759462358</v>
      </c>
    </row>
    <row r="2590" spans="1:17">
      <c r="A2590" s="4">
        <v>42247</v>
      </c>
      <c r="B2590" s="10">
        <v>9873.7900000000009</v>
      </c>
      <c r="C2590" s="10">
        <v>4914.95</v>
      </c>
      <c r="D2590" s="10">
        <v>9505.16</v>
      </c>
      <c r="E2590" s="10">
        <v>4700.3900000000003</v>
      </c>
      <c r="F2590" s="10">
        <v>4984.49</v>
      </c>
      <c r="G2590" s="10">
        <v>4914.82</v>
      </c>
      <c r="H2590" s="3">
        <f t="shared" si="70"/>
        <v>8</v>
      </c>
      <c r="I2590" s="3">
        <f t="shared" si="71"/>
        <v>0</v>
      </c>
      <c r="J2590" s="3">
        <f>IF(AND(A2590&gt;=Intermediate!$B$4,A2590&lt;=Intermediate!$B$2),1,0)</f>
        <v>0</v>
      </c>
      <c r="K2590" s="3">
        <f t="shared" si="72"/>
        <v>0</v>
      </c>
      <c r="L2590" s="1">
        <f t="array" ref="L2590">INDEX(B2590:G2590,1,Intermediate!$B$6)</f>
        <v>4914.95</v>
      </c>
      <c r="M2590" s="3">
        <f>Intermediate!$B$7*K2590</f>
        <v>0</v>
      </c>
      <c r="N2590" s="3">
        <f t="shared" si="75"/>
        <v>96000</v>
      </c>
      <c r="O2590" s="3">
        <f t="shared" si="73"/>
        <v>0</v>
      </c>
      <c r="P2590" s="3">
        <f t="shared" si="76"/>
        <v>38.191491247801032</v>
      </c>
      <c r="Q2590" s="3">
        <f t="shared" si="74"/>
        <v>187709.26990837968</v>
      </c>
    </row>
    <row r="2591" spans="1:17">
      <c r="A2591" s="2">
        <v>42248</v>
      </c>
      <c r="B2591" s="10">
        <v>9657.33</v>
      </c>
      <c r="C2591" s="10">
        <v>4805.21</v>
      </c>
      <c r="D2591" s="10">
        <v>9297.7199999999993</v>
      </c>
      <c r="E2591" s="10">
        <v>4607.3900000000003</v>
      </c>
      <c r="F2591" s="10">
        <v>4896.63</v>
      </c>
      <c r="G2591" s="10">
        <v>4791.53</v>
      </c>
      <c r="H2591" s="3">
        <f t="shared" si="70"/>
        <v>9</v>
      </c>
      <c r="I2591" s="3">
        <f t="shared" si="71"/>
        <v>1</v>
      </c>
      <c r="J2591" s="3">
        <f>IF(AND(A2591&gt;=Intermediate!$B$4,A2591&lt;=Intermediate!$B$2),1,0)</f>
        <v>0</v>
      </c>
      <c r="K2591" s="3">
        <f t="shared" si="72"/>
        <v>0</v>
      </c>
      <c r="L2591" s="1">
        <f t="array" ref="L2591">INDEX(B2591:G2591,1,Intermediate!$B$6)</f>
        <v>4805.21</v>
      </c>
      <c r="M2591" s="3">
        <f>Intermediate!$B$7*K2591</f>
        <v>0</v>
      </c>
      <c r="N2591" s="3">
        <f t="shared" si="75"/>
        <v>96000</v>
      </c>
      <c r="O2591" s="3">
        <f t="shared" si="73"/>
        <v>0</v>
      </c>
      <c r="P2591" s="3">
        <f t="shared" si="76"/>
        <v>38.191491247801032</v>
      </c>
      <c r="Q2591" s="3">
        <f t="shared" si="74"/>
        <v>183518.135658846</v>
      </c>
    </row>
    <row r="2592" spans="1:17">
      <c r="A2592" s="2">
        <v>42249</v>
      </c>
      <c r="B2592" s="10">
        <v>9573.7999999999993</v>
      </c>
      <c r="C2592" s="10">
        <v>4785.82</v>
      </c>
      <c r="D2592" s="10">
        <v>9232</v>
      </c>
      <c r="E2592" s="10">
        <v>4587.1000000000004</v>
      </c>
      <c r="F2592" s="10">
        <v>4895.5200000000004</v>
      </c>
      <c r="G2592" s="10">
        <v>4784.9399999999996</v>
      </c>
      <c r="H2592" s="3">
        <f t="shared" si="70"/>
        <v>9</v>
      </c>
      <c r="I2592" s="3">
        <f t="shared" si="71"/>
        <v>0</v>
      </c>
      <c r="J2592" s="3">
        <f>IF(AND(A2592&gt;=Intermediate!$B$4,A2592&lt;=Intermediate!$B$2),1,0)</f>
        <v>0</v>
      </c>
      <c r="K2592" s="3">
        <f t="shared" si="72"/>
        <v>0</v>
      </c>
      <c r="L2592" s="1">
        <f t="array" ref="L2592">INDEX(B2592:G2592,1,Intermediate!$B$6)</f>
        <v>4785.82</v>
      </c>
      <c r="M2592" s="3">
        <f>Intermediate!$B$7*K2592</f>
        <v>0</v>
      </c>
      <c r="N2592" s="3">
        <f t="shared" si="75"/>
        <v>96000</v>
      </c>
      <c r="O2592" s="3">
        <f t="shared" si="73"/>
        <v>0</v>
      </c>
      <c r="P2592" s="3">
        <f t="shared" si="76"/>
        <v>38.191491247801032</v>
      </c>
      <c r="Q2592" s="3">
        <f t="shared" si="74"/>
        <v>182777.60264355113</v>
      </c>
    </row>
    <row r="2593" spans="1:17">
      <c r="A2593" s="2">
        <v>42250</v>
      </c>
      <c r="B2593" s="10">
        <v>9702.4</v>
      </c>
      <c r="C2593" s="10">
        <v>4850.76</v>
      </c>
      <c r="D2593" s="10">
        <v>9353.85</v>
      </c>
      <c r="E2593" s="10">
        <v>4641.45</v>
      </c>
      <c r="F2593" s="10">
        <v>4945.4799999999996</v>
      </c>
      <c r="G2593" s="10">
        <v>4862.91</v>
      </c>
      <c r="H2593" s="3">
        <f t="shared" si="70"/>
        <v>9</v>
      </c>
      <c r="I2593" s="3">
        <f t="shared" si="71"/>
        <v>0</v>
      </c>
      <c r="J2593" s="3">
        <f>IF(AND(A2593&gt;=Intermediate!$B$4,A2593&lt;=Intermediate!$B$2),1,0)</f>
        <v>0</v>
      </c>
      <c r="K2593" s="3">
        <f t="shared" si="72"/>
        <v>0</v>
      </c>
      <c r="L2593" s="1">
        <f t="array" ref="L2593">INDEX(B2593:G2593,1,Intermediate!$B$6)</f>
        <v>4850.76</v>
      </c>
      <c r="M2593" s="3">
        <f>Intermediate!$B$7*K2593</f>
        <v>0</v>
      </c>
      <c r="N2593" s="3">
        <f t="shared" si="75"/>
        <v>96000</v>
      </c>
      <c r="O2593" s="3">
        <f t="shared" si="73"/>
        <v>0</v>
      </c>
      <c r="P2593" s="3">
        <f t="shared" si="76"/>
        <v>38.191491247801032</v>
      </c>
      <c r="Q2593" s="3">
        <f t="shared" si="74"/>
        <v>185257.75808518333</v>
      </c>
    </row>
    <row r="2594" spans="1:17">
      <c r="A2594" s="2">
        <v>42251</v>
      </c>
      <c r="B2594" s="10">
        <v>9497.1</v>
      </c>
      <c r="C2594" s="10">
        <v>4739.66</v>
      </c>
      <c r="D2594" s="10">
        <v>9155.93</v>
      </c>
      <c r="E2594" s="10">
        <v>4547.84</v>
      </c>
      <c r="F2594" s="10">
        <v>4849.0200000000004</v>
      </c>
      <c r="G2594" s="10">
        <v>4728.38</v>
      </c>
      <c r="H2594" s="3">
        <f t="shared" si="70"/>
        <v>9</v>
      </c>
      <c r="I2594" s="3">
        <f t="shared" si="71"/>
        <v>0</v>
      </c>
      <c r="J2594" s="3">
        <f>IF(AND(A2594&gt;=Intermediate!$B$4,A2594&lt;=Intermediate!$B$2),1,0)</f>
        <v>0</v>
      </c>
      <c r="K2594" s="3">
        <f t="shared" si="72"/>
        <v>0</v>
      </c>
      <c r="L2594" s="1">
        <f t="array" ref="L2594">INDEX(B2594:G2594,1,Intermediate!$B$6)</f>
        <v>4739.66</v>
      </c>
      <c r="M2594" s="3">
        <f>Intermediate!$B$7*K2594</f>
        <v>0</v>
      </c>
      <c r="N2594" s="3">
        <f t="shared" si="75"/>
        <v>96000</v>
      </c>
      <c r="O2594" s="3">
        <f t="shared" si="73"/>
        <v>0</v>
      </c>
      <c r="P2594" s="3">
        <f t="shared" si="76"/>
        <v>38.191491247801032</v>
      </c>
      <c r="Q2594" s="3">
        <f t="shared" si="74"/>
        <v>181014.68340755263</v>
      </c>
    </row>
    <row r="2595" spans="1:17">
      <c r="A2595" s="2">
        <v>42254</v>
      </c>
      <c r="B2595" s="10">
        <v>9361.2999999999993</v>
      </c>
      <c r="C2595" s="10">
        <v>4662.76</v>
      </c>
      <c r="D2595" s="10">
        <v>9017.51</v>
      </c>
      <c r="E2595" s="10">
        <v>4478.3100000000004</v>
      </c>
      <c r="F2595" s="10">
        <v>4771.71</v>
      </c>
      <c r="G2595" s="10">
        <v>4642.71</v>
      </c>
      <c r="H2595" s="3">
        <f t="shared" si="70"/>
        <v>9</v>
      </c>
      <c r="I2595" s="3">
        <f t="shared" si="71"/>
        <v>0</v>
      </c>
      <c r="J2595" s="3">
        <f>IF(AND(A2595&gt;=Intermediate!$B$4,A2595&lt;=Intermediate!$B$2),1,0)</f>
        <v>0</v>
      </c>
      <c r="K2595" s="3">
        <f t="shared" si="72"/>
        <v>0</v>
      </c>
      <c r="L2595" s="1">
        <f t="array" ref="L2595">INDEX(B2595:G2595,1,Intermediate!$B$6)</f>
        <v>4662.76</v>
      </c>
      <c r="M2595" s="3">
        <f>Intermediate!$B$7*K2595</f>
        <v>0</v>
      </c>
      <c r="N2595" s="3">
        <f t="shared" si="75"/>
        <v>96000</v>
      </c>
      <c r="O2595" s="3">
        <f t="shared" si="73"/>
        <v>0</v>
      </c>
      <c r="P2595" s="3">
        <f t="shared" si="76"/>
        <v>38.191491247801032</v>
      </c>
      <c r="Q2595" s="3">
        <f t="shared" si="74"/>
        <v>178077.75773059676</v>
      </c>
    </row>
    <row r="2596" spans="1:17">
      <c r="A2596" s="2">
        <v>42255</v>
      </c>
      <c r="B2596" s="10">
        <v>9501.08</v>
      </c>
      <c r="C2596" s="10">
        <v>4713.66</v>
      </c>
      <c r="D2596" s="10">
        <v>9136.84</v>
      </c>
      <c r="E2596" s="10">
        <v>4523.01</v>
      </c>
      <c r="F2596" s="10">
        <v>4796.3500000000004</v>
      </c>
      <c r="G2596" s="10">
        <v>4678.1000000000004</v>
      </c>
      <c r="H2596" s="3">
        <f t="shared" si="70"/>
        <v>9</v>
      </c>
      <c r="I2596" s="3">
        <f t="shared" si="71"/>
        <v>0</v>
      </c>
      <c r="J2596" s="3">
        <f>IF(AND(A2596&gt;=Intermediate!$B$4,A2596&lt;=Intermediate!$B$2),1,0)</f>
        <v>0</v>
      </c>
      <c r="K2596" s="3">
        <f t="shared" si="72"/>
        <v>0</v>
      </c>
      <c r="L2596" s="1">
        <f t="array" ref="L2596">INDEX(B2596:G2596,1,Intermediate!$B$6)</f>
        <v>4713.66</v>
      </c>
      <c r="M2596" s="3">
        <f>Intermediate!$B$7*K2596</f>
        <v>0</v>
      </c>
      <c r="N2596" s="3">
        <f t="shared" si="75"/>
        <v>96000</v>
      </c>
      <c r="O2596" s="3">
        <f t="shared" si="73"/>
        <v>0</v>
      </c>
      <c r="P2596" s="3">
        <f t="shared" si="76"/>
        <v>38.191491247801032</v>
      </c>
      <c r="Q2596" s="3">
        <f t="shared" si="74"/>
        <v>180021.70463510981</v>
      </c>
    </row>
    <row r="2597" spans="1:17">
      <c r="A2597" s="2">
        <v>42256</v>
      </c>
      <c r="B2597" s="10">
        <v>9667.39</v>
      </c>
      <c r="C2597" s="10">
        <v>4803.22</v>
      </c>
      <c r="D2597" s="10">
        <v>9301.5</v>
      </c>
      <c r="E2597" s="10">
        <v>4603.38</v>
      </c>
      <c r="F2597" s="10">
        <v>4881.3599999999997</v>
      </c>
      <c r="G2597" s="10">
        <v>4777.2700000000004</v>
      </c>
      <c r="H2597" s="3">
        <f t="shared" si="70"/>
        <v>9</v>
      </c>
      <c r="I2597" s="3">
        <f t="shared" si="71"/>
        <v>0</v>
      </c>
      <c r="J2597" s="3">
        <f>IF(AND(A2597&gt;=Intermediate!$B$4,A2597&lt;=Intermediate!$B$2),1,0)</f>
        <v>0</v>
      </c>
      <c r="K2597" s="3">
        <f t="shared" si="72"/>
        <v>0</v>
      </c>
      <c r="L2597" s="1">
        <f t="array" ref="L2597">INDEX(B2597:G2597,1,Intermediate!$B$6)</f>
        <v>4803.22</v>
      </c>
      <c r="M2597" s="3">
        <f>Intermediate!$B$7*K2597</f>
        <v>0</v>
      </c>
      <c r="N2597" s="3">
        <f t="shared" si="75"/>
        <v>96000</v>
      </c>
      <c r="O2597" s="3">
        <f t="shared" si="73"/>
        <v>0</v>
      </c>
      <c r="P2597" s="3">
        <f t="shared" si="76"/>
        <v>38.191491247801032</v>
      </c>
      <c r="Q2597" s="3">
        <f t="shared" si="74"/>
        <v>183442.13459126287</v>
      </c>
    </row>
    <row r="2598" spans="1:17">
      <c r="A2598" s="4">
        <v>42257</v>
      </c>
      <c r="B2598" s="10">
        <v>9643.98</v>
      </c>
      <c r="C2598" s="10">
        <v>4789.75</v>
      </c>
      <c r="D2598" s="10">
        <v>9276.4699999999993</v>
      </c>
      <c r="E2598" s="10">
        <v>4587.37</v>
      </c>
      <c r="F2598" s="10">
        <v>4859.38</v>
      </c>
      <c r="G2598" s="10">
        <v>4765.6000000000004</v>
      </c>
      <c r="H2598" s="3">
        <f t="shared" si="70"/>
        <v>9</v>
      </c>
      <c r="I2598" s="3">
        <f t="shared" si="71"/>
        <v>0</v>
      </c>
      <c r="J2598" s="3">
        <f>IF(AND(A2598&gt;=Intermediate!$B$4,A2598&lt;=Intermediate!$B$2),1,0)</f>
        <v>0</v>
      </c>
      <c r="K2598" s="3">
        <f t="shared" si="72"/>
        <v>0</v>
      </c>
      <c r="L2598" s="1">
        <f t="array" ref="L2598">INDEX(B2598:G2598,1,Intermediate!$B$6)</f>
        <v>4789.75</v>
      </c>
      <c r="M2598" s="3">
        <f>Intermediate!$B$7*K2598</f>
        <v>0</v>
      </c>
      <c r="N2598" s="3">
        <f t="shared" si="75"/>
        <v>96000</v>
      </c>
      <c r="O2598" s="3">
        <f t="shared" si="73"/>
        <v>0</v>
      </c>
      <c r="P2598" s="3">
        <f t="shared" si="76"/>
        <v>38.191491247801032</v>
      </c>
      <c r="Q2598" s="3">
        <f t="shared" si="74"/>
        <v>182927.695204155</v>
      </c>
    </row>
    <row r="2599" spans="1:17">
      <c r="A2599" s="4">
        <v>42258</v>
      </c>
      <c r="B2599" s="10">
        <v>9645.4599999999991</v>
      </c>
      <c r="C2599" s="10">
        <v>4804.8100000000004</v>
      </c>
      <c r="D2599" s="10">
        <v>9286.56</v>
      </c>
      <c r="E2599" s="10">
        <v>4597.18</v>
      </c>
      <c r="F2599" s="10">
        <v>4879.3599999999997</v>
      </c>
      <c r="G2599" s="10">
        <v>4798.33</v>
      </c>
      <c r="H2599" s="3">
        <f t="shared" si="70"/>
        <v>9</v>
      </c>
      <c r="I2599" s="3">
        <f t="shared" si="71"/>
        <v>0</v>
      </c>
      <c r="J2599" s="3">
        <f>IF(AND(A2599&gt;=Intermediate!$B$4,A2599&lt;=Intermediate!$B$2),1,0)</f>
        <v>0</v>
      </c>
      <c r="K2599" s="3">
        <f t="shared" si="72"/>
        <v>0</v>
      </c>
      <c r="L2599" s="1">
        <f t="array" ref="L2599">INDEX(B2599:G2599,1,Intermediate!$B$6)</f>
        <v>4804.8100000000004</v>
      </c>
      <c r="M2599" s="3">
        <f>Intermediate!$B$7*K2599</f>
        <v>0</v>
      </c>
      <c r="N2599" s="3">
        <f t="shared" si="75"/>
        <v>96000</v>
      </c>
      <c r="O2599" s="3">
        <f t="shared" si="73"/>
        <v>0</v>
      </c>
      <c r="P2599" s="3">
        <f t="shared" si="76"/>
        <v>38.191491247801032</v>
      </c>
      <c r="Q2599" s="3">
        <f t="shared" si="74"/>
        <v>183502.85906234689</v>
      </c>
    </row>
    <row r="2600" spans="1:17">
      <c r="A2600" s="4">
        <v>42261</v>
      </c>
      <c r="B2600" s="10">
        <v>9756.2900000000009</v>
      </c>
      <c r="C2600" s="10">
        <v>4853.0200000000004</v>
      </c>
      <c r="D2600" s="10">
        <v>9388.23</v>
      </c>
      <c r="E2600" s="10">
        <v>4648.32</v>
      </c>
      <c r="F2600" s="10">
        <v>4933.3</v>
      </c>
      <c r="G2600" s="10">
        <v>4831.8599999999997</v>
      </c>
      <c r="H2600" s="3">
        <f t="shared" si="70"/>
        <v>9</v>
      </c>
      <c r="I2600" s="3">
        <f t="shared" si="71"/>
        <v>0</v>
      </c>
      <c r="J2600" s="3">
        <f>IF(AND(A2600&gt;=Intermediate!$B$4,A2600&lt;=Intermediate!$B$2),1,0)</f>
        <v>0</v>
      </c>
      <c r="K2600" s="3">
        <f t="shared" si="72"/>
        <v>0</v>
      </c>
      <c r="L2600" s="1">
        <f t="array" ref="L2600">INDEX(B2600:G2600,1,Intermediate!$B$6)</f>
        <v>4853.0200000000004</v>
      </c>
      <c r="M2600" s="3">
        <f>Intermediate!$B$7*K2600</f>
        <v>0</v>
      </c>
      <c r="N2600" s="3">
        <f t="shared" si="75"/>
        <v>96000</v>
      </c>
      <c r="O2600" s="3">
        <f t="shared" si="73"/>
        <v>0</v>
      </c>
      <c r="P2600" s="3">
        <f t="shared" si="76"/>
        <v>38.191491247801032</v>
      </c>
      <c r="Q2600" s="3">
        <f t="shared" si="74"/>
        <v>185344.07085540338</v>
      </c>
    </row>
    <row r="2601" spans="1:17">
      <c r="A2601" s="4">
        <v>42262</v>
      </c>
      <c r="B2601" s="10">
        <v>9697.83</v>
      </c>
      <c r="C2601" s="10">
        <v>4825.09</v>
      </c>
      <c r="D2601" s="10">
        <v>9332.24</v>
      </c>
      <c r="E2601" s="10">
        <v>4619.26</v>
      </c>
      <c r="F2601" s="10">
        <v>4900.8900000000003</v>
      </c>
      <c r="G2601" s="10">
        <v>4808.05</v>
      </c>
      <c r="H2601" s="3">
        <f t="shared" si="70"/>
        <v>9</v>
      </c>
      <c r="I2601" s="3">
        <f t="shared" si="71"/>
        <v>0</v>
      </c>
      <c r="J2601" s="3">
        <f>IF(AND(A2601&gt;=Intermediate!$B$4,A2601&lt;=Intermediate!$B$2),1,0)</f>
        <v>0</v>
      </c>
      <c r="K2601" s="3">
        <f t="shared" si="72"/>
        <v>0</v>
      </c>
      <c r="L2601" s="1">
        <f t="array" ref="L2601">INDEX(B2601:G2601,1,Intermediate!$B$6)</f>
        <v>4825.09</v>
      </c>
      <c r="M2601" s="3">
        <f>Intermediate!$B$7*K2601</f>
        <v>0</v>
      </c>
      <c r="N2601" s="3">
        <f t="shared" si="75"/>
        <v>96000</v>
      </c>
      <c r="O2601" s="3">
        <f t="shared" si="73"/>
        <v>0</v>
      </c>
      <c r="P2601" s="3">
        <f t="shared" si="76"/>
        <v>38.191491247801032</v>
      </c>
      <c r="Q2601" s="3">
        <f t="shared" si="74"/>
        <v>184277.38250485228</v>
      </c>
    </row>
    <row r="2602" spans="1:17">
      <c r="A2602" s="4">
        <v>42263</v>
      </c>
      <c r="B2602" s="10">
        <v>9758.77</v>
      </c>
      <c r="C2602" s="10">
        <v>4829.17</v>
      </c>
      <c r="D2602" s="10">
        <v>9373.51</v>
      </c>
      <c r="E2602" s="10">
        <v>4620.0200000000004</v>
      </c>
      <c r="F2602" s="10">
        <v>4869.13</v>
      </c>
      <c r="G2602" s="10">
        <v>4790.01</v>
      </c>
      <c r="H2602" s="3">
        <f t="shared" si="70"/>
        <v>9</v>
      </c>
      <c r="I2602" s="3">
        <f t="shared" si="71"/>
        <v>0</v>
      </c>
      <c r="J2602" s="3">
        <f>IF(AND(A2602&gt;=Intermediate!$B$4,A2602&lt;=Intermediate!$B$2),1,0)</f>
        <v>0</v>
      </c>
      <c r="K2602" s="3">
        <f t="shared" si="72"/>
        <v>0</v>
      </c>
      <c r="L2602" s="1">
        <f t="array" ref="L2602">INDEX(B2602:G2602,1,Intermediate!$B$6)</f>
        <v>4829.17</v>
      </c>
      <c r="M2602" s="3">
        <f>Intermediate!$B$7*K2602</f>
        <v>0</v>
      </c>
      <c r="N2602" s="3">
        <f t="shared" si="75"/>
        <v>96000</v>
      </c>
      <c r="O2602" s="3">
        <f t="shared" si="73"/>
        <v>0</v>
      </c>
      <c r="P2602" s="3">
        <f t="shared" si="76"/>
        <v>38.191491247801032</v>
      </c>
      <c r="Q2602" s="3">
        <f t="shared" si="74"/>
        <v>184433.2037891433</v>
      </c>
    </row>
    <row r="2603" spans="1:17">
      <c r="A2603" s="4">
        <v>42265</v>
      </c>
      <c r="B2603" s="10">
        <v>9857.34</v>
      </c>
      <c r="C2603" s="10">
        <v>4880.29</v>
      </c>
      <c r="D2603" s="10">
        <v>9466.8799999999992</v>
      </c>
      <c r="E2603" s="10">
        <v>4663.75</v>
      </c>
      <c r="F2603" s="10">
        <v>4912.26</v>
      </c>
      <c r="G2603" s="10">
        <v>4843.76</v>
      </c>
      <c r="H2603" s="3">
        <f t="shared" si="70"/>
        <v>9</v>
      </c>
      <c r="I2603" s="3">
        <f t="shared" si="71"/>
        <v>0</v>
      </c>
      <c r="J2603" s="3">
        <f>IF(AND(A2603&gt;=Intermediate!$B$4,A2603&lt;=Intermediate!$B$2),1,0)</f>
        <v>0</v>
      </c>
      <c r="K2603" s="3">
        <f t="shared" si="72"/>
        <v>0</v>
      </c>
      <c r="L2603" s="1">
        <f t="array" ref="L2603">INDEX(B2603:G2603,1,Intermediate!$B$6)</f>
        <v>4880.29</v>
      </c>
      <c r="M2603" s="3">
        <f>Intermediate!$B$7*K2603</f>
        <v>0</v>
      </c>
      <c r="N2603" s="3">
        <f t="shared" si="75"/>
        <v>96000</v>
      </c>
      <c r="O2603" s="3">
        <f t="shared" si="73"/>
        <v>0</v>
      </c>
      <c r="P2603" s="3">
        <f t="shared" si="76"/>
        <v>38.191491247801032</v>
      </c>
      <c r="Q2603" s="3">
        <f t="shared" si="74"/>
        <v>186385.5528217309</v>
      </c>
    </row>
    <row r="2604" spans="1:17">
      <c r="A2604" s="4">
        <v>42268</v>
      </c>
      <c r="B2604" s="10">
        <v>9854.83</v>
      </c>
      <c r="C2604" s="10">
        <v>4905.33</v>
      </c>
      <c r="D2604" s="10">
        <v>9481.74</v>
      </c>
      <c r="E2604" s="10">
        <v>4685.53</v>
      </c>
      <c r="F2604" s="10">
        <v>4959.16</v>
      </c>
      <c r="G2604" s="10">
        <v>4892.8900000000003</v>
      </c>
      <c r="H2604" s="3">
        <f t="shared" si="70"/>
        <v>9</v>
      </c>
      <c r="I2604" s="3">
        <f t="shared" si="71"/>
        <v>0</v>
      </c>
      <c r="J2604" s="3">
        <f>IF(AND(A2604&gt;=Intermediate!$B$4,A2604&lt;=Intermediate!$B$2),1,0)</f>
        <v>0</v>
      </c>
      <c r="K2604" s="3">
        <f t="shared" si="72"/>
        <v>0</v>
      </c>
      <c r="L2604" s="1">
        <f t="array" ref="L2604">INDEX(B2604:G2604,1,Intermediate!$B$6)</f>
        <v>4905.33</v>
      </c>
      <c r="M2604" s="3">
        <f>Intermediate!$B$7*K2604</f>
        <v>0</v>
      </c>
      <c r="N2604" s="3">
        <f t="shared" si="75"/>
        <v>96000</v>
      </c>
      <c r="O2604" s="3">
        <f t="shared" si="73"/>
        <v>0</v>
      </c>
      <c r="P2604" s="3">
        <f t="shared" si="76"/>
        <v>38.191491247801032</v>
      </c>
      <c r="Q2604" s="3">
        <f t="shared" si="74"/>
        <v>187341.86776257583</v>
      </c>
    </row>
    <row r="2605" spans="1:17">
      <c r="A2605" s="4">
        <v>42269</v>
      </c>
      <c r="B2605" s="10">
        <v>9661.9500000000007</v>
      </c>
      <c r="C2605" s="10">
        <v>4830.3999999999996</v>
      </c>
      <c r="D2605" s="10">
        <v>9312.67</v>
      </c>
      <c r="E2605" s="10">
        <v>4616.67</v>
      </c>
      <c r="F2605" s="10">
        <v>4909.9399999999996</v>
      </c>
      <c r="G2605" s="10">
        <v>4831.66</v>
      </c>
      <c r="H2605" s="3">
        <f t="shared" si="70"/>
        <v>9</v>
      </c>
      <c r="I2605" s="3">
        <f t="shared" si="71"/>
        <v>0</v>
      </c>
      <c r="J2605" s="3">
        <f>IF(AND(A2605&gt;=Intermediate!$B$4,A2605&lt;=Intermediate!$B$2),1,0)</f>
        <v>0</v>
      </c>
      <c r="K2605" s="3">
        <f t="shared" si="72"/>
        <v>0</v>
      </c>
      <c r="L2605" s="1">
        <f t="array" ref="L2605">INDEX(B2605:G2605,1,Intermediate!$B$6)</f>
        <v>4830.3999999999996</v>
      </c>
      <c r="M2605" s="3">
        <f>Intermediate!$B$7*K2605</f>
        <v>0</v>
      </c>
      <c r="N2605" s="3">
        <f t="shared" si="75"/>
        <v>96000</v>
      </c>
      <c r="O2605" s="3">
        <f t="shared" si="73"/>
        <v>0</v>
      </c>
      <c r="P2605" s="3">
        <f t="shared" si="76"/>
        <v>38.191491247801032</v>
      </c>
      <c r="Q2605" s="3">
        <f t="shared" si="74"/>
        <v>184480.17932337811</v>
      </c>
    </row>
    <row r="2606" spans="1:17">
      <c r="A2606" s="4">
        <v>42270</v>
      </c>
      <c r="B2606" s="10">
        <v>9693.6200000000008</v>
      </c>
      <c r="C2606" s="10">
        <v>4857.1000000000004</v>
      </c>
      <c r="D2606" s="10">
        <v>9349.06</v>
      </c>
      <c r="E2606" s="10">
        <v>4642.1400000000003</v>
      </c>
      <c r="F2606" s="10">
        <v>4949.12</v>
      </c>
      <c r="G2606" s="10">
        <v>4865.7700000000004</v>
      </c>
      <c r="H2606" s="3">
        <f t="shared" si="70"/>
        <v>9</v>
      </c>
      <c r="I2606" s="3">
        <f t="shared" si="71"/>
        <v>0</v>
      </c>
      <c r="J2606" s="3">
        <f>IF(AND(A2606&gt;=Intermediate!$B$4,A2606&lt;=Intermediate!$B$2),1,0)</f>
        <v>0</v>
      </c>
      <c r="K2606" s="3">
        <f t="shared" si="72"/>
        <v>0</v>
      </c>
      <c r="L2606" s="1">
        <f t="array" ref="L2606">INDEX(B2606:G2606,1,Intermediate!$B$6)</f>
        <v>4857.1000000000004</v>
      </c>
      <c r="M2606" s="3">
        <f>Intermediate!$B$7*K2606</f>
        <v>0</v>
      </c>
      <c r="N2606" s="3">
        <f t="shared" si="75"/>
        <v>96000</v>
      </c>
      <c r="O2606" s="3">
        <f t="shared" si="73"/>
        <v>0</v>
      </c>
      <c r="P2606" s="3">
        <f t="shared" si="76"/>
        <v>38.191491247801032</v>
      </c>
      <c r="Q2606" s="3">
        <f t="shared" si="74"/>
        <v>185499.89213969442</v>
      </c>
    </row>
    <row r="2607" spans="1:17">
      <c r="A2607" s="4">
        <v>42271</v>
      </c>
      <c r="B2607" s="10">
        <v>9717.18</v>
      </c>
      <c r="C2607" s="10">
        <v>4878.43</v>
      </c>
      <c r="D2607" s="10">
        <v>9377.56</v>
      </c>
      <c r="E2607" s="10">
        <v>4660.0600000000004</v>
      </c>
      <c r="F2607" s="10">
        <v>4975.32</v>
      </c>
      <c r="G2607" s="10">
        <v>4896.3599999999997</v>
      </c>
      <c r="H2607" s="3">
        <f t="shared" si="70"/>
        <v>9</v>
      </c>
      <c r="I2607" s="3">
        <f t="shared" si="71"/>
        <v>0</v>
      </c>
      <c r="J2607" s="3">
        <f>IF(AND(A2607&gt;=Intermediate!$B$4,A2607&lt;=Intermediate!$B$2),1,0)</f>
        <v>0</v>
      </c>
      <c r="K2607" s="3">
        <f t="shared" si="72"/>
        <v>0</v>
      </c>
      <c r="L2607" s="1">
        <f t="array" ref="L2607">INDEX(B2607:G2607,1,Intermediate!$B$6)</f>
        <v>4878.43</v>
      </c>
      <c r="M2607" s="3">
        <f>Intermediate!$B$7*K2607</f>
        <v>0</v>
      </c>
      <c r="N2607" s="3">
        <f t="shared" si="75"/>
        <v>96000</v>
      </c>
      <c r="O2607" s="3">
        <f t="shared" si="73"/>
        <v>0</v>
      </c>
      <c r="P2607" s="3">
        <f t="shared" si="76"/>
        <v>38.191491247801032</v>
      </c>
      <c r="Q2607" s="3">
        <f t="shared" si="74"/>
        <v>186314.51664801</v>
      </c>
    </row>
    <row r="2608" spans="1:17">
      <c r="A2608" s="4">
        <v>42275</v>
      </c>
      <c r="B2608" s="10">
        <v>9629.44</v>
      </c>
      <c r="C2608" s="10">
        <v>4854.3999999999996</v>
      </c>
      <c r="D2608" s="10">
        <v>9306.7800000000007</v>
      </c>
      <c r="E2608" s="10">
        <v>4635.58</v>
      </c>
      <c r="F2608" s="10">
        <v>4967.68</v>
      </c>
      <c r="G2608" s="10">
        <v>4892.3500000000004</v>
      </c>
      <c r="H2608" s="3">
        <f t="shared" si="70"/>
        <v>9</v>
      </c>
      <c r="I2608" s="3">
        <f t="shared" si="71"/>
        <v>0</v>
      </c>
      <c r="J2608" s="3">
        <f>IF(AND(A2608&gt;=Intermediate!$B$4,A2608&lt;=Intermediate!$B$2),1,0)</f>
        <v>0</v>
      </c>
      <c r="K2608" s="3">
        <f t="shared" si="72"/>
        <v>0</v>
      </c>
      <c r="L2608" s="1">
        <f t="array" ref="L2608">INDEX(B2608:G2608,1,Intermediate!$B$6)</f>
        <v>4854.3999999999996</v>
      </c>
      <c r="M2608" s="3">
        <f>Intermediate!$B$7*K2608</f>
        <v>0</v>
      </c>
      <c r="N2608" s="3">
        <f t="shared" si="75"/>
        <v>96000</v>
      </c>
      <c r="O2608" s="3">
        <f t="shared" si="73"/>
        <v>0</v>
      </c>
      <c r="P2608" s="3">
        <f t="shared" si="76"/>
        <v>38.191491247801032</v>
      </c>
      <c r="Q2608" s="3">
        <f t="shared" si="74"/>
        <v>185396.7751133253</v>
      </c>
    </row>
    <row r="2609" spans="1:17">
      <c r="A2609" s="4">
        <v>42276</v>
      </c>
      <c r="B2609" s="10">
        <v>9681.0400000000009</v>
      </c>
      <c r="C2609" s="10">
        <v>4865.47</v>
      </c>
      <c r="D2609" s="10">
        <v>9346.82</v>
      </c>
      <c r="E2609" s="10">
        <v>4643.2299999999996</v>
      </c>
      <c r="F2609" s="10">
        <v>4956.28</v>
      </c>
      <c r="G2609" s="10">
        <v>4892.21</v>
      </c>
      <c r="H2609" s="3">
        <f t="shared" si="70"/>
        <v>9</v>
      </c>
      <c r="I2609" s="3">
        <f t="shared" si="71"/>
        <v>0</v>
      </c>
      <c r="J2609" s="3">
        <f>IF(AND(A2609&gt;=Intermediate!$B$4,A2609&lt;=Intermediate!$B$2),1,0)</f>
        <v>0</v>
      </c>
      <c r="K2609" s="3">
        <f t="shared" si="72"/>
        <v>0</v>
      </c>
      <c r="L2609" s="1">
        <f t="array" ref="L2609">INDEX(B2609:G2609,1,Intermediate!$B$6)</f>
        <v>4865.47</v>
      </c>
      <c r="M2609" s="3">
        <f>Intermediate!$B$7*K2609</f>
        <v>0</v>
      </c>
      <c r="N2609" s="3">
        <f t="shared" si="75"/>
        <v>96000</v>
      </c>
      <c r="O2609" s="3">
        <f t="shared" si="73"/>
        <v>0</v>
      </c>
      <c r="P2609" s="3">
        <f t="shared" si="76"/>
        <v>38.191491247801032</v>
      </c>
      <c r="Q2609" s="3">
        <f t="shared" si="74"/>
        <v>185819.55492143851</v>
      </c>
    </row>
    <row r="2610" spans="1:17">
      <c r="A2610" s="4">
        <v>42277</v>
      </c>
      <c r="B2610" s="10">
        <v>9820.76</v>
      </c>
      <c r="C2610" s="10">
        <v>4933.7</v>
      </c>
      <c r="D2610" s="10">
        <v>9480.5499999999993</v>
      </c>
      <c r="E2610" s="10">
        <v>4705.1400000000003</v>
      </c>
      <c r="F2610" s="10">
        <v>5016.34</v>
      </c>
      <c r="G2610" s="10">
        <v>4961.3999999999996</v>
      </c>
      <c r="H2610" s="3">
        <f t="shared" si="70"/>
        <v>9</v>
      </c>
      <c r="I2610" s="3">
        <f t="shared" si="71"/>
        <v>0</v>
      </c>
      <c r="J2610" s="3">
        <f>IF(AND(A2610&gt;=Intermediate!$B$4,A2610&lt;=Intermediate!$B$2),1,0)</f>
        <v>0</v>
      </c>
      <c r="K2610" s="3">
        <f t="shared" si="72"/>
        <v>0</v>
      </c>
      <c r="L2610" s="1">
        <f t="array" ref="L2610">INDEX(B2610:G2610,1,Intermediate!$B$6)</f>
        <v>4933.7</v>
      </c>
      <c r="M2610" s="3">
        <f>Intermediate!$B$7*K2610</f>
        <v>0</v>
      </c>
      <c r="N2610" s="3">
        <f t="shared" si="75"/>
        <v>96000</v>
      </c>
      <c r="O2610" s="3">
        <f t="shared" si="73"/>
        <v>0</v>
      </c>
      <c r="P2610" s="3">
        <f t="shared" si="76"/>
        <v>38.191491247801032</v>
      </c>
      <c r="Q2610" s="3">
        <f t="shared" si="74"/>
        <v>188425.36036927594</v>
      </c>
    </row>
    <row r="2611" spans="1:17">
      <c r="A2611" s="2">
        <v>42278</v>
      </c>
      <c r="B2611" s="10">
        <v>9834.4</v>
      </c>
      <c r="C2611" s="10">
        <v>4937.3900000000003</v>
      </c>
      <c r="D2611" s="10">
        <v>9492.52</v>
      </c>
      <c r="E2611" s="10">
        <v>4709.34</v>
      </c>
      <c r="F2611" s="10">
        <v>5018.16</v>
      </c>
      <c r="G2611" s="10">
        <v>4962.03</v>
      </c>
      <c r="H2611" s="3">
        <f t="shared" si="70"/>
        <v>10</v>
      </c>
      <c r="I2611" s="3">
        <f t="shared" si="71"/>
        <v>1</v>
      </c>
      <c r="J2611" s="3">
        <f>IF(AND(A2611&gt;=Intermediate!$B$4,A2611&lt;=Intermediate!$B$2),1,0)</f>
        <v>0</v>
      </c>
      <c r="K2611" s="3">
        <f t="shared" si="72"/>
        <v>0</v>
      </c>
      <c r="L2611" s="1">
        <f t="array" ref="L2611">INDEX(B2611:G2611,1,Intermediate!$B$6)</f>
        <v>4937.3900000000003</v>
      </c>
      <c r="M2611" s="3">
        <f>Intermediate!$B$7*K2611</f>
        <v>0</v>
      </c>
      <c r="N2611" s="3">
        <f t="shared" si="75"/>
        <v>96000</v>
      </c>
      <c r="O2611" s="3">
        <f t="shared" si="73"/>
        <v>0</v>
      </c>
      <c r="P2611" s="3">
        <f t="shared" si="76"/>
        <v>38.191491247801032</v>
      </c>
      <c r="Q2611" s="3">
        <f t="shared" si="74"/>
        <v>188566.28697198036</v>
      </c>
    </row>
    <row r="2612" spans="1:17">
      <c r="A2612" s="2">
        <v>42282</v>
      </c>
      <c r="B2612" s="10">
        <v>10040.82</v>
      </c>
      <c r="C2612" s="10">
        <v>5031.18</v>
      </c>
      <c r="D2612" s="10">
        <v>9684.52</v>
      </c>
      <c r="E2612" s="10">
        <v>4794.9799999999996</v>
      </c>
      <c r="F2612" s="10">
        <v>5094.87</v>
      </c>
      <c r="G2612" s="10">
        <v>5047.82</v>
      </c>
      <c r="H2612" s="3">
        <f t="shared" si="70"/>
        <v>10</v>
      </c>
      <c r="I2612" s="3">
        <f t="shared" si="71"/>
        <v>0</v>
      </c>
      <c r="J2612" s="3">
        <f>IF(AND(A2612&gt;=Intermediate!$B$4,A2612&lt;=Intermediate!$B$2),1,0)</f>
        <v>0</v>
      </c>
      <c r="K2612" s="3">
        <f t="shared" si="72"/>
        <v>0</v>
      </c>
      <c r="L2612" s="1">
        <f t="array" ref="L2612">INDEX(B2612:G2612,1,Intermediate!$B$6)</f>
        <v>5031.18</v>
      </c>
      <c r="M2612" s="3">
        <f>Intermediate!$B$7*K2612</f>
        <v>0</v>
      </c>
      <c r="N2612" s="3">
        <f t="shared" si="75"/>
        <v>96000</v>
      </c>
      <c r="O2612" s="3">
        <f t="shared" si="73"/>
        <v>0</v>
      </c>
      <c r="P2612" s="3">
        <f t="shared" si="76"/>
        <v>38.191491247801032</v>
      </c>
      <c r="Q2612" s="3">
        <f t="shared" si="74"/>
        <v>192148.26693611161</v>
      </c>
    </row>
    <row r="2613" spans="1:17">
      <c r="A2613" s="2">
        <v>42283</v>
      </c>
      <c r="B2613" s="10">
        <v>10079.76</v>
      </c>
      <c r="C2613" s="10">
        <v>5057.82</v>
      </c>
      <c r="D2613" s="10">
        <v>9726.7199999999993</v>
      </c>
      <c r="E2613" s="10">
        <v>4819.51</v>
      </c>
      <c r="F2613" s="10">
        <v>5127.21</v>
      </c>
      <c r="G2613" s="10">
        <v>5080.92</v>
      </c>
      <c r="H2613" s="3">
        <f t="shared" si="70"/>
        <v>10</v>
      </c>
      <c r="I2613" s="3">
        <f t="shared" si="71"/>
        <v>0</v>
      </c>
      <c r="J2613" s="3">
        <f>IF(AND(A2613&gt;=Intermediate!$B$4,A2613&lt;=Intermediate!$B$2),1,0)</f>
        <v>0</v>
      </c>
      <c r="K2613" s="3">
        <f t="shared" si="72"/>
        <v>0</v>
      </c>
      <c r="L2613" s="1">
        <f t="array" ref="L2613">INDEX(B2613:G2613,1,Intermediate!$B$6)</f>
        <v>5057.82</v>
      </c>
      <c r="M2613" s="3">
        <f>Intermediate!$B$7*K2613</f>
        <v>0</v>
      </c>
      <c r="N2613" s="3">
        <f t="shared" si="75"/>
        <v>96000</v>
      </c>
      <c r="O2613" s="3">
        <f t="shared" si="73"/>
        <v>0</v>
      </c>
      <c r="P2613" s="3">
        <f t="shared" si="76"/>
        <v>38.191491247801032</v>
      </c>
      <c r="Q2613" s="3">
        <f t="shared" si="74"/>
        <v>193165.68826295302</v>
      </c>
    </row>
    <row r="2614" spans="1:17">
      <c r="A2614" s="2">
        <v>42284</v>
      </c>
      <c r="B2614" s="10">
        <v>10105.42</v>
      </c>
      <c r="C2614" s="10">
        <v>5072.84</v>
      </c>
      <c r="D2614" s="10">
        <v>9751.14</v>
      </c>
      <c r="E2614" s="10">
        <v>4833.8599999999997</v>
      </c>
      <c r="F2614" s="10">
        <v>5145.8999999999996</v>
      </c>
      <c r="G2614" s="10">
        <v>5096.4399999999996</v>
      </c>
      <c r="H2614" s="3">
        <f t="shared" si="70"/>
        <v>10</v>
      </c>
      <c r="I2614" s="3">
        <f t="shared" si="71"/>
        <v>0</v>
      </c>
      <c r="J2614" s="3">
        <f>IF(AND(A2614&gt;=Intermediate!$B$4,A2614&lt;=Intermediate!$B$2),1,0)</f>
        <v>0</v>
      </c>
      <c r="K2614" s="3">
        <f t="shared" si="72"/>
        <v>0</v>
      </c>
      <c r="L2614" s="1">
        <f t="array" ref="L2614">INDEX(B2614:G2614,1,Intermediate!$B$6)</f>
        <v>5072.84</v>
      </c>
      <c r="M2614" s="3">
        <f>Intermediate!$B$7*K2614</f>
        <v>0</v>
      </c>
      <c r="N2614" s="3">
        <f t="shared" si="75"/>
        <v>96000</v>
      </c>
      <c r="O2614" s="3">
        <f t="shared" si="73"/>
        <v>0</v>
      </c>
      <c r="P2614" s="3">
        <f t="shared" si="76"/>
        <v>38.191491247801032</v>
      </c>
      <c r="Q2614" s="3">
        <f t="shared" si="74"/>
        <v>193739.32446149498</v>
      </c>
    </row>
    <row r="2615" spans="1:17">
      <c r="A2615" s="2">
        <v>42285</v>
      </c>
      <c r="B2615" s="10">
        <v>10035.67</v>
      </c>
      <c r="C2615" s="10">
        <v>5049.22</v>
      </c>
      <c r="D2615" s="10">
        <v>9691.2800000000007</v>
      </c>
      <c r="E2615" s="10">
        <v>4807.33</v>
      </c>
      <c r="F2615" s="10">
        <v>5124.09</v>
      </c>
      <c r="G2615" s="10">
        <v>5086.53</v>
      </c>
      <c r="H2615" s="3">
        <f t="shared" si="70"/>
        <v>10</v>
      </c>
      <c r="I2615" s="3">
        <f t="shared" si="71"/>
        <v>0</v>
      </c>
      <c r="J2615" s="3">
        <f>IF(AND(A2615&gt;=Intermediate!$B$4,A2615&lt;=Intermediate!$B$2),1,0)</f>
        <v>0</v>
      </c>
      <c r="K2615" s="3">
        <f t="shared" si="72"/>
        <v>0</v>
      </c>
      <c r="L2615" s="1">
        <f t="array" ref="L2615">INDEX(B2615:G2615,1,Intermediate!$B$6)</f>
        <v>5049.22</v>
      </c>
      <c r="M2615" s="3">
        <f>Intermediate!$B$7*K2615</f>
        <v>0</v>
      </c>
      <c r="N2615" s="3">
        <f t="shared" si="75"/>
        <v>96000</v>
      </c>
      <c r="O2615" s="3">
        <f t="shared" si="73"/>
        <v>0</v>
      </c>
      <c r="P2615" s="3">
        <f t="shared" si="76"/>
        <v>38.191491247801032</v>
      </c>
      <c r="Q2615" s="3">
        <f t="shared" si="74"/>
        <v>192837.24143822194</v>
      </c>
    </row>
    <row r="2616" spans="1:17">
      <c r="A2616" s="2">
        <v>42286</v>
      </c>
      <c r="B2616" s="10">
        <v>10097.200000000001</v>
      </c>
      <c r="C2616" s="10">
        <v>5067.62</v>
      </c>
      <c r="D2616" s="10">
        <v>9742.0400000000009</v>
      </c>
      <c r="E2616" s="10">
        <v>4824.51</v>
      </c>
      <c r="F2616" s="10">
        <v>5129.24</v>
      </c>
      <c r="G2616" s="10">
        <v>5096.2</v>
      </c>
      <c r="H2616" s="3">
        <f t="shared" si="70"/>
        <v>10</v>
      </c>
      <c r="I2616" s="3">
        <f t="shared" si="71"/>
        <v>0</v>
      </c>
      <c r="J2616" s="3">
        <f>IF(AND(A2616&gt;=Intermediate!$B$4,A2616&lt;=Intermediate!$B$2),1,0)</f>
        <v>0</v>
      </c>
      <c r="K2616" s="3">
        <f t="shared" si="72"/>
        <v>0</v>
      </c>
      <c r="L2616" s="1">
        <f t="array" ref="L2616">INDEX(B2616:G2616,1,Intermediate!$B$6)</f>
        <v>5067.62</v>
      </c>
      <c r="M2616" s="3">
        <f>Intermediate!$B$7*K2616</f>
        <v>0</v>
      </c>
      <c r="N2616" s="3">
        <f t="shared" si="75"/>
        <v>96000</v>
      </c>
      <c r="O2616" s="3">
        <f t="shared" si="73"/>
        <v>0</v>
      </c>
      <c r="P2616" s="3">
        <f t="shared" si="76"/>
        <v>38.191491247801032</v>
      </c>
      <c r="Q2616" s="3">
        <f t="shared" si="74"/>
        <v>193539.96487718145</v>
      </c>
    </row>
    <row r="2617" spans="1:17">
      <c r="A2617" s="4">
        <v>42289</v>
      </c>
      <c r="B2617" s="10">
        <v>10049.06</v>
      </c>
      <c r="C2617" s="10">
        <v>5058.3500000000004</v>
      </c>
      <c r="D2617" s="10">
        <v>9703.39</v>
      </c>
      <c r="E2617" s="10">
        <v>4814.76</v>
      </c>
      <c r="F2617" s="10">
        <v>5134.9399999999996</v>
      </c>
      <c r="G2617" s="10">
        <v>5105.8900000000003</v>
      </c>
      <c r="H2617" s="3">
        <f t="shared" si="70"/>
        <v>10</v>
      </c>
      <c r="I2617" s="3">
        <f t="shared" si="71"/>
        <v>0</v>
      </c>
      <c r="J2617" s="3">
        <f>IF(AND(A2617&gt;=Intermediate!$B$4,A2617&lt;=Intermediate!$B$2),1,0)</f>
        <v>0</v>
      </c>
      <c r="K2617" s="3">
        <f t="shared" si="72"/>
        <v>0</v>
      </c>
      <c r="L2617" s="1">
        <f t="array" ref="L2617">INDEX(B2617:G2617,1,Intermediate!$B$6)</f>
        <v>5058.3500000000004</v>
      </c>
      <c r="M2617" s="3">
        <f>Intermediate!$B$7*K2617</f>
        <v>0</v>
      </c>
      <c r="N2617" s="3">
        <f t="shared" si="75"/>
        <v>96000</v>
      </c>
      <c r="O2617" s="3">
        <f t="shared" si="73"/>
        <v>0</v>
      </c>
      <c r="P2617" s="3">
        <f t="shared" si="76"/>
        <v>38.191491247801032</v>
      </c>
      <c r="Q2617" s="3">
        <f t="shared" si="74"/>
        <v>193185.92975331435</v>
      </c>
    </row>
    <row r="2618" spans="1:17">
      <c r="A2618" s="4">
        <v>42290</v>
      </c>
      <c r="B2618" s="10">
        <v>10033.57</v>
      </c>
      <c r="C2618" s="10">
        <v>5066.07</v>
      </c>
      <c r="D2618" s="10">
        <v>9696.6</v>
      </c>
      <c r="E2618" s="10">
        <v>4812.3599999999997</v>
      </c>
      <c r="F2618" s="10">
        <v>5137.7</v>
      </c>
      <c r="G2618" s="10">
        <v>5148.83</v>
      </c>
      <c r="H2618" s="3">
        <f t="shared" si="70"/>
        <v>10</v>
      </c>
      <c r="I2618" s="3">
        <f t="shared" si="71"/>
        <v>0</v>
      </c>
      <c r="J2618" s="3">
        <f>IF(AND(A2618&gt;=Intermediate!$B$4,A2618&lt;=Intermediate!$B$2),1,0)</f>
        <v>0</v>
      </c>
      <c r="K2618" s="3">
        <f t="shared" si="72"/>
        <v>0</v>
      </c>
      <c r="L2618" s="1">
        <f t="array" ref="L2618">INDEX(B2618:G2618,1,Intermediate!$B$6)</f>
        <v>5066.07</v>
      </c>
      <c r="M2618" s="3">
        <f>Intermediate!$B$7*K2618</f>
        <v>0</v>
      </c>
      <c r="N2618" s="3">
        <f t="shared" si="75"/>
        <v>96000</v>
      </c>
      <c r="O2618" s="3">
        <f t="shared" si="73"/>
        <v>0</v>
      </c>
      <c r="P2618" s="3">
        <f t="shared" si="76"/>
        <v>38.191491247801032</v>
      </c>
      <c r="Q2618" s="3">
        <f t="shared" si="74"/>
        <v>193480.76806574737</v>
      </c>
    </row>
    <row r="2619" spans="1:17">
      <c r="A2619" s="4">
        <v>42291</v>
      </c>
      <c r="B2619" s="10">
        <v>10010.44</v>
      </c>
      <c r="C2619" s="10">
        <v>5064.2</v>
      </c>
      <c r="D2619" s="10">
        <v>9680.23</v>
      </c>
      <c r="E2619" s="10">
        <v>4812.3599999999997</v>
      </c>
      <c r="F2619" s="10">
        <v>5150.3999999999996</v>
      </c>
      <c r="G2619" s="10">
        <v>5153.59</v>
      </c>
      <c r="H2619" s="3">
        <f t="shared" si="70"/>
        <v>10</v>
      </c>
      <c r="I2619" s="3">
        <f t="shared" si="71"/>
        <v>0</v>
      </c>
      <c r="J2619" s="3">
        <f>IF(AND(A2619&gt;=Intermediate!$B$4,A2619&lt;=Intermediate!$B$2),1,0)</f>
        <v>0</v>
      </c>
      <c r="K2619" s="3">
        <f t="shared" si="72"/>
        <v>0</v>
      </c>
      <c r="L2619" s="1">
        <f t="array" ref="L2619">INDEX(B2619:G2619,1,Intermediate!$B$6)</f>
        <v>5064.2</v>
      </c>
      <c r="M2619" s="3">
        <f>Intermediate!$B$7*K2619</f>
        <v>0</v>
      </c>
      <c r="N2619" s="3">
        <f t="shared" si="75"/>
        <v>96000</v>
      </c>
      <c r="O2619" s="3">
        <f t="shared" si="73"/>
        <v>0</v>
      </c>
      <c r="P2619" s="3">
        <f t="shared" si="76"/>
        <v>38.191491247801032</v>
      </c>
      <c r="Q2619" s="3">
        <f t="shared" si="74"/>
        <v>193409.34997711398</v>
      </c>
    </row>
    <row r="2620" spans="1:17">
      <c r="A2620" s="4">
        <v>42292</v>
      </c>
      <c r="B2620" s="10">
        <v>10088.030000000001</v>
      </c>
      <c r="C2620" s="10">
        <v>5094.33</v>
      </c>
      <c r="D2620" s="10">
        <v>9748.7199999999993</v>
      </c>
      <c r="E2620" s="10">
        <v>4843.3100000000004</v>
      </c>
      <c r="F2620" s="10">
        <v>5177</v>
      </c>
      <c r="G2620" s="10">
        <v>5167.3900000000003</v>
      </c>
      <c r="H2620" s="3">
        <f t="shared" si="70"/>
        <v>10</v>
      </c>
      <c r="I2620" s="3">
        <f t="shared" si="71"/>
        <v>0</v>
      </c>
      <c r="J2620" s="3">
        <f>IF(AND(A2620&gt;=Intermediate!$B$4,A2620&lt;=Intermediate!$B$2),1,0)</f>
        <v>0</v>
      </c>
      <c r="K2620" s="3">
        <f t="shared" si="72"/>
        <v>0</v>
      </c>
      <c r="L2620" s="1">
        <f t="array" ref="L2620">INDEX(B2620:G2620,1,Intermediate!$B$6)</f>
        <v>5094.33</v>
      </c>
      <c r="M2620" s="3">
        <f>Intermediate!$B$7*K2620</f>
        <v>0</v>
      </c>
      <c r="N2620" s="3">
        <f t="shared" si="75"/>
        <v>96000</v>
      </c>
      <c r="O2620" s="3">
        <f t="shared" si="73"/>
        <v>0</v>
      </c>
      <c r="P2620" s="3">
        <f t="shared" si="76"/>
        <v>38.191491247801032</v>
      </c>
      <c r="Q2620" s="3">
        <f t="shared" si="74"/>
        <v>194560.05960841023</v>
      </c>
    </row>
    <row r="2621" spans="1:17">
      <c r="A2621" s="4">
        <v>42293</v>
      </c>
      <c r="B2621" s="10">
        <v>10156.709999999999</v>
      </c>
      <c r="C2621" s="10">
        <v>5114.71</v>
      </c>
      <c r="D2621" s="10">
        <v>9804.4500000000007</v>
      </c>
      <c r="E2621" s="10">
        <v>4862.3599999999997</v>
      </c>
      <c r="F2621" s="10">
        <v>5181.84</v>
      </c>
      <c r="G2621" s="10">
        <v>5178.7700000000004</v>
      </c>
      <c r="H2621" s="3">
        <f t="shared" si="70"/>
        <v>10</v>
      </c>
      <c r="I2621" s="3">
        <f t="shared" si="71"/>
        <v>0</v>
      </c>
      <c r="J2621" s="3">
        <f>IF(AND(A2621&gt;=Intermediate!$B$4,A2621&lt;=Intermediate!$B$2),1,0)</f>
        <v>0</v>
      </c>
      <c r="K2621" s="3">
        <f t="shared" si="72"/>
        <v>0</v>
      </c>
      <c r="L2621" s="1">
        <f t="array" ref="L2621">INDEX(B2621:G2621,1,Intermediate!$B$6)</f>
        <v>5114.71</v>
      </c>
      <c r="M2621" s="3">
        <f>Intermediate!$B$7*K2621</f>
        <v>0</v>
      </c>
      <c r="N2621" s="3">
        <f t="shared" si="75"/>
        <v>96000</v>
      </c>
      <c r="O2621" s="3">
        <f t="shared" si="73"/>
        <v>0</v>
      </c>
      <c r="P2621" s="3">
        <f t="shared" si="76"/>
        <v>38.191491247801032</v>
      </c>
      <c r="Q2621" s="3">
        <f t="shared" si="74"/>
        <v>195338.40220004041</v>
      </c>
    </row>
    <row r="2622" spans="1:17">
      <c r="A2622" s="4">
        <v>42296</v>
      </c>
      <c r="B2622" s="10">
        <v>10206.85</v>
      </c>
      <c r="C2622" s="10">
        <v>5145.6899999999996</v>
      </c>
      <c r="D2622" s="10">
        <v>9857.82</v>
      </c>
      <c r="E2622" s="10">
        <v>4890.3</v>
      </c>
      <c r="F2622" s="10">
        <v>5214.51</v>
      </c>
      <c r="G2622" s="10">
        <v>5218.18</v>
      </c>
      <c r="H2622" s="3">
        <f t="shared" si="70"/>
        <v>10</v>
      </c>
      <c r="I2622" s="3">
        <f t="shared" si="71"/>
        <v>0</v>
      </c>
      <c r="J2622" s="3">
        <f>IF(AND(A2622&gt;=Intermediate!$B$4,A2622&lt;=Intermediate!$B$2),1,0)</f>
        <v>0</v>
      </c>
      <c r="K2622" s="3">
        <f t="shared" si="72"/>
        <v>0</v>
      </c>
      <c r="L2622" s="1">
        <f t="array" ref="L2622">INDEX(B2622:G2622,1,Intermediate!$B$6)</f>
        <v>5145.6899999999996</v>
      </c>
      <c r="M2622" s="3">
        <f>Intermediate!$B$7*K2622</f>
        <v>0</v>
      </c>
      <c r="N2622" s="3">
        <f t="shared" si="75"/>
        <v>96000</v>
      </c>
      <c r="O2622" s="3">
        <f t="shared" si="73"/>
        <v>0</v>
      </c>
      <c r="P2622" s="3">
        <f t="shared" si="76"/>
        <v>38.191491247801032</v>
      </c>
      <c r="Q2622" s="3">
        <f t="shared" si="74"/>
        <v>196521.57459889728</v>
      </c>
    </row>
    <row r="2623" spans="1:17">
      <c r="A2623" s="4">
        <v>42297</v>
      </c>
      <c r="B2623" s="10">
        <v>10193.56</v>
      </c>
      <c r="C2623" s="10">
        <v>5151.67</v>
      </c>
      <c r="D2623" s="10">
        <v>9857.01</v>
      </c>
      <c r="E2623" s="10">
        <v>4898.22</v>
      </c>
      <c r="F2623" s="10">
        <v>5235.9399999999996</v>
      </c>
      <c r="G2623" s="10">
        <v>5229.63</v>
      </c>
      <c r="H2623" s="3">
        <f t="shared" si="70"/>
        <v>10</v>
      </c>
      <c r="I2623" s="3">
        <f t="shared" si="71"/>
        <v>0</v>
      </c>
      <c r="J2623" s="3">
        <f>IF(AND(A2623&gt;=Intermediate!$B$4,A2623&lt;=Intermediate!$B$2),1,0)</f>
        <v>0</v>
      </c>
      <c r="K2623" s="3">
        <f t="shared" si="72"/>
        <v>0</v>
      </c>
      <c r="L2623" s="1">
        <f t="array" ref="L2623">INDEX(B2623:G2623,1,Intermediate!$B$6)</f>
        <v>5151.67</v>
      </c>
      <c r="M2623" s="3">
        <f>Intermediate!$B$7*K2623</f>
        <v>0</v>
      </c>
      <c r="N2623" s="3">
        <f t="shared" si="75"/>
        <v>96000</v>
      </c>
      <c r="O2623" s="3">
        <f t="shared" si="73"/>
        <v>0</v>
      </c>
      <c r="P2623" s="3">
        <f t="shared" si="76"/>
        <v>38.191491247801032</v>
      </c>
      <c r="Q2623" s="3">
        <f t="shared" si="74"/>
        <v>196749.95971655915</v>
      </c>
    </row>
    <row r="2624" spans="1:17">
      <c r="A2624" s="4">
        <v>42298</v>
      </c>
      <c r="B2624" s="10">
        <v>10176.129999999999</v>
      </c>
      <c r="C2624" s="10">
        <v>5142.66</v>
      </c>
      <c r="D2624" s="10">
        <v>9841.3799999999992</v>
      </c>
      <c r="E2624" s="10">
        <v>4885.51</v>
      </c>
      <c r="F2624" s="10">
        <v>5215.45</v>
      </c>
      <c r="G2624" s="10">
        <v>5224.12</v>
      </c>
      <c r="H2624" s="3">
        <f t="shared" si="70"/>
        <v>10</v>
      </c>
      <c r="I2624" s="3">
        <f t="shared" si="71"/>
        <v>0</v>
      </c>
      <c r="J2624" s="3">
        <f>IF(AND(A2624&gt;=Intermediate!$B$4,A2624&lt;=Intermediate!$B$2),1,0)</f>
        <v>0</v>
      </c>
      <c r="K2624" s="3">
        <f t="shared" si="72"/>
        <v>0</v>
      </c>
      <c r="L2624" s="1">
        <f t="array" ref="L2624">INDEX(B2624:G2624,1,Intermediate!$B$6)</f>
        <v>5142.66</v>
      </c>
      <c r="M2624" s="3">
        <f>Intermediate!$B$7*K2624</f>
        <v>0</v>
      </c>
      <c r="N2624" s="3">
        <f t="shared" si="75"/>
        <v>96000</v>
      </c>
      <c r="O2624" s="3">
        <f t="shared" si="73"/>
        <v>0</v>
      </c>
      <c r="P2624" s="3">
        <f t="shared" si="76"/>
        <v>38.191491247801032</v>
      </c>
      <c r="Q2624" s="3">
        <f t="shared" si="74"/>
        <v>196405.85438041645</v>
      </c>
    </row>
    <row r="2625" spans="1:17">
      <c r="A2625" s="4">
        <v>42300</v>
      </c>
      <c r="B2625" s="10">
        <v>10214.44</v>
      </c>
      <c r="C2625" s="10">
        <v>5145.4399999999996</v>
      </c>
      <c r="D2625" s="10">
        <v>9867.09</v>
      </c>
      <c r="E2625" s="10">
        <v>4891.38</v>
      </c>
      <c r="F2625" s="10">
        <v>5208.57</v>
      </c>
      <c r="G2625" s="10">
        <v>5201.8100000000004</v>
      </c>
      <c r="H2625" s="3">
        <f t="shared" si="70"/>
        <v>10</v>
      </c>
      <c r="I2625" s="3">
        <f t="shared" si="71"/>
        <v>0</v>
      </c>
      <c r="J2625" s="3">
        <f>IF(AND(A2625&gt;=Intermediate!$B$4,A2625&lt;=Intermediate!$B$2),1,0)</f>
        <v>0</v>
      </c>
      <c r="K2625" s="3">
        <f t="shared" si="72"/>
        <v>0</v>
      </c>
      <c r="L2625" s="1">
        <f t="array" ref="L2625">INDEX(B2625:G2625,1,Intermediate!$B$6)</f>
        <v>5145.4399999999996</v>
      </c>
      <c r="M2625" s="3">
        <f>Intermediate!$B$7*K2625</f>
        <v>0</v>
      </c>
      <c r="N2625" s="3">
        <f t="shared" si="75"/>
        <v>96000</v>
      </c>
      <c r="O2625" s="3">
        <f t="shared" si="73"/>
        <v>0</v>
      </c>
      <c r="P2625" s="3">
        <f t="shared" si="76"/>
        <v>38.191491247801032</v>
      </c>
      <c r="Q2625" s="3">
        <f t="shared" si="74"/>
        <v>196512.02672608531</v>
      </c>
    </row>
    <row r="2626" spans="1:17">
      <c r="A2626" s="4">
        <v>42303</v>
      </c>
      <c r="B2626" s="10">
        <v>10171.5</v>
      </c>
      <c r="C2626" s="10">
        <v>5119.33</v>
      </c>
      <c r="D2626" s="10">
        <v>9823.68</v>
      </c>
      <c r="E2626" s="10">
        <v>4871.99</v>
      </c>
      <c r="F2626" s="10">
        <v>5189.75</v>
      </c>
      <c r="G2626" s="10">
        <v>5157.12</v>
      </c>
      <c r="H2626" s="3">
        <f t="shared" si="70"/>
        <v>10</v>
      </c>
      <c r="I2626" s="3">
        <f t="shared" si="71"/>
        <v>0</v>
      </c>
      <c r="J2626" s="3">
        <f>IF(AND(A2626&gt;=Intermediate!$B$4,A2626&lt;=Intermediate!$B$2),1,0)</f>
        <v>0</v>
      </c>
      <c r="K2626" s="3">
        <f t="shared" si="72"/>
        <v>0</v>
      </c>
      <c r="L2626" s="1">
        <f t="array" ref="L2626">INDEX(B2626:G2626,1,Intermediate!$B$6)</f>
        <v>5119.33</v>
      </c>
      <c r="M2626" s="3">
        <f>Intermediate!$B$7*K2626</f>
        <v>0</v>
      </c>
      <c r="N2626" s="3">
        <f t="shared" si="75"/>
        <v>96000</v>
      </c>
      <c r="O2626" s="3">
        <f t="shared" si="73"/>
        <v>0</v>
      </c>
      <c r="P2626" s="3">
        <f t="shared" si="76"/>
        <v>38.191491247801032</v>
      </c>
      <c r="Q2626" s="3">
        <f t="shared" si="74"/>
        <v>195514.84688960525</v>
      </c>
    </row>
    <row r="2627" spans="1:17">
      <c r="A2627" s="4">
        <v>42304</v>
      </c>
      <c r="B2627" s="10">
        <v>10147.51</v>
      </c>
      <c r="C2627" s="10">
        <v>5116.29</v>
      </c>
      <c r="D2627" s="10">
        <v>9806.26</v>
      </c>
      <c r="E2627" s="10">
        <v>4869.2299999999996</v>
      </c>
      <c r="F2627" s="10">
        <v>5196.5</v>
      </c>
      <c r="G2627" s="10">
        <v>5162.01</v>
      </c>
      <c r="H2627" s="3">
        <f t="shared" si="70"/>
        <v>10</v>
      </c>
      <c r="I2627" s="3">
        <f t="shared" si="71"/>
        <v>0</v>
      </c>
      <c r="J2627" s="3">
        <f>IF(AND(A2627&gt;=Intermediate!$B$4,A2627&lt;=Intermediate!$B$2),1,0)</f>
        <v>0</v>
      </c>
      <c r="K2627" s="3">
        <f t="shared" si="72"/>
        <v>0</v>
      </c>
      <c r="L2627" s="1">
        <f t="array" ref="L2627">INDEX(B2627:G2627,1,Intermediate!$B$6)</f>
        <v>5116.29</v>
      </c>
      <c r="M2627" s="3">
        <f>Intermediate!$B$7*K2627</f>
        <v>0</v>
      </c>
      <c r="N2627" s="3">
        <f t="shared" si="75"/>
        <v>96000</v>
      </c>
      <c r="O2627" s="3">
        <f t="shared" si="73"/>
        <v>0</v>
      </c>
      <c r="P2627" s="3">
        <f t="shared" si="76"/>
        <v>38.191491247801032</v>
      </c>
      <c r="Q2627" s="3">
        <f t="shared" si="74"/>
        <v>195398.74475621193</v>
      </c>
    </row>
    <row r="2628" spans="1:17">
      <c r="A2628" s="4">
        <v>42305</v>
      </c>
      <c r="B2628" s="10">
        <v>10079.36</v>
      </c>
      <c r="C2628" s="10">
        <v>5090.2700000000004</v>
      </c>
      <c r="D2628" s="10">
        <v>9746.18</v>
      </c>
      <c r="E2628" s="10">
        <v>4843.78</v>
      </c>
      <c r="F2628" s="10">
        <v>5176.8900000000003</v>
      </c>
      <c r="G2628" s="10">
        <v>5150.3500000000004</v>
      </c>
      <c r="H2628" s="3">
        <f t="shared" si="70"/>
        <v>10</v>
      </c>
      <c r="I2628" s="3">
        <f t="shared" si="71"/>
        <v>0</v>
      </c>
      <c r="J2628" s="3">
        <f>IF(AND(A2628&gt;=Intermediate!$B$4,A2628&lt;=Intermediate!$B$2),1,0)</f>
        <v>0</v>
      </c>
      <c r="K2628" s="3">
        <f t="shared" si="72"/>
        <v>0</v>
      </c>
      <c r="L2628" s="1">
        <f t="array" ref="L2628">INDEX(B2628:G2628,1,Intermediate!$B$6)</f>
        <v>5090.2700000000004</v>
      </c>
      <c r="M2628" s="3">
        <f>Intermediate!$B$7*K2628</f>
        <v>0</v>
      </c>
      <c r="N2628" s="3">
        <f t="shared" si="75"/>
        <v>96000</v>
      </c>
      <c r="O2628" s="3">
        <f t="shared" si="73"/>
        <v>0</v>
      </c>
      <c r="P2628" s="3">
        <f t="shared" si="76"/>
        <v>38.191491247801032</v>
      </c>
      <c r="Q2628" s="3">
        <f t="shared" si="74"/>
        <v>194405.00215394417</v>
      </c>
    </row>
    <row r="2629" spans="1:17">
      <c r="A2629" s="4">
        <v>42306</v>
      </c>
      <c r="B2629" s="10">
        <v>10008.49</v>
      </c>
      <c r="C2629" s="10">
        <v>5063.01</v>
      </c>
      <c r="D2629" s="10">
        <v>9684.35</v>
      </c>
      <c r="E2629" s="10">
        <v>4822.34</v>
      </c>
      <c r="F2629" s="10">
        <v>5167.63</v>
      </c>
      <c r="G2629" s="10">
        <v>5120.75</v>
      </c>
      <c r="H2629" s="3">
        <f t="shared" si="70"/>
        <v>10</v>
      </c>
      <c r="I2629" s="3">
        <f t="shared" si="71"/>
        <v>0</v>
      </c>
      <c r="J2629" s="3">
        <f>IF(AND(A2629&gt;=Intermediate!$B$4,A2629&lt;=Intermediate!$B$2),1,0)</f>
        <v>0</v>
      </c>
      <c r="K2629" s="3">
        <f t="shared" si="72"/>
        <v>0</v>
      </c>
      <c r="L2629" s="1">
        <f t="array" ref="L2629">INDEX(B2629:G2629,1,Intermediate!$B$6)</f>
        <v>5063.01</v>
      </c>
      <c r="M2629" s="3">
        <f>Intermediate!$B$7*K2629</f>
        <v>0</v>
      </c>
      <c r="N2629" s="3">
        <f t="shared" si="75"/>
        <v>96000</v>
      </c>
      <c r="O2629" s="3">
        <f t="shared" si="73"/>
        <v>0</v>
      </c>
      <c r="P2629" s="3">
        <f t="shared" si="76"/>
        <v>38.191491247801032</v>
      </c>
      <c r="Q2629" s="3">
        <f t="shared" si="74"/>
        <v>193363.9021025291</v>
      </c>
    </row>
    <row r="2630" spans="1:17">
      <c r="A2630" s="4">
        <v>42307</v>
      </c>
      <c r="B2630" s="10">
        <v>9961</v>
      </c>
      <c r="C2630" s="10">
        <v>5034.49</v>
      </c>
      <c r="D2630" s="10">
        <v>9636.67</v>
      </c>
      <c r="E2630" s="10">
        <v>4799.99</v>
      </c>
      <c r="F2630" s="10">
        <v>5143.74</v>
      </c>
      <c r="G2630" s="10">
        <v>5076.42</v>
      </c>
      <c r="H2630" s="3">
        <f t="shared" si="70"/>
        <v>10</v>
      </c>
      <c r="I2630" s="3">
        <f t="shared" si="71"/>
        <v>0</v>
      </c>
      <c r="J2630" s="3">
        <f>IF(AND(A2630&gt;=Intermediate!$B$4,A2630&lt;=Intermediate!$B$2),1,0)</f>
        <v>0</v>
      </c>
      <c r="K2630" s="3">
        <f t="shared" si="72"/>
        <v>0</v>
      </c>
      <c r="L2630" s="1">
        <f t="array" ref="L2630">INDEX(B2630:G2630,1,Intermediate!$B$6)</f>
        <v>5034.49</v>
      </c>
      <c r="M2630" s="3">
        <f>Intermediate!$B$7*K2630</f>
        <v>0</v>
      </c>
      <c r="N2630" s="3">
        <f t="shared" si="75"/>
        <v>96000</v>
      </c>
      <c r="O2630" s="3">
        <f t="shared" si="73"/>
        <v>0</v>
      </c>
      <c r="P2630" s="3">
        <f t="shared" si="76"/>
        <v>38.191491247801032</v>
      </c>
      <c r="Q2630" s="3">
        <f t="shared" si="74"/>
        <v>192274.68077214182</v>
      </c>
    </row>
    <row r="2631" spans="1:17">
      <c r="A2631" s="2">
        <v>42310</v>
      </c>
      <c r="B2631" s="10">
        <v>9949.01</v>
      </c>
      <c r="C2631" s="10">
        <v>5026.97</v>
      </c>
      <c r="D2631" s="10">
        <v>9622.86</v>
      </c>
      <c r="E2631" s="10">
        <v>4790.22</v>
      </c>
      <c r="F2631" s="10">
        <v>5129.1099999999997</v>
      </c>
      <c r="G2631" s="10">
        <v>5072.1499999999996</v>
      </c>
      <c r="H2631" s="3">
        <f t="shared" si="70"/>
        <v>11</v>
      </c>
      <c r="I2631" s="3">
        <f t="shared" si="71"/>
        <v>1</v>
      </c>
      <c r="J2631" s="3">
        <f>IF(AND(A2631&gt;=Intermediate!$B$4,A2631&lt;=Intermediate!$B$2),1,0)</f>
        <v>0</v>
      </c>
      <c r="K2631" s="3">
        <f t="shared" si="72"/>
        <v>0</v>
      </c>
      <c r="L2631" s="1">
        <f t="array" ref="L2631">INDEX(B2631:G2631,1,Intermediate!$B$6)</f>
        <v>5026.97</v>
      </c>
      <c r="M2631" s="3">
        <f>Intermediate!$B$7*K2631</f>
        <v>0</v>
      </c>
      <c r="N2631" s="3">
        <f t="shared" si="75"/>
        <v>96000</v>
      </c>
      <c r="O2631" s="3">
        <f t="shared" si="73"/>
        <v>0</v>
      </c>
      <c r="P2631" s="3">
        <f t="shared" si="76"/>
        <v>38.191491247801032</v>
      </c>
      <c r="Q2631" s="3">
        <f t="shared" si="74"/>
        <v>191987.48075795837</v>
      </c>
    </row>
    <row r="2632" spans="1:17">
      <c r="A2632" s="2">
        <v>42311</v>
      </c>
      <c r="B2632" s="10">
        <v>9968.4</v>
      </c>
      <c r="C2632" s="10">
        <v>5040.08</v>
      </c>
      <c r="D2632" s="10">
        <v>9643.16</v>
      </c>
      <c r="E2632" s="10">
        <v>4796.75</v>
      </c>
      <c r="F2632" s="10">
        <v>5132.33</v>
      </c>
      <c r="G2632" s="10">
        <v>5099.3599999999997</v>
      </c>
      <c r="H2632" s="3">
        <f t="shared" si="70"/>
        <v>11</v>
      </c>
      <c r="I2632" s="3">
        <f t="shared" si="71"/>
        <v>0</v>
      </c>
      <c r="J2632" s="3">
        <f>IF(AND(A2632&gt;=Intermediate!$B$4,A2632&lt;=Intermediate!$B$2),1,0)</f>
        <v>0</v>
      </c>
      <c r="K2632" s="3">
        <f t="shared" si="72"/>
        <v>0</v>
      </c>
      <c r="L2632" s="1">
        <f t="array" ref="L2632">INDEX(B2632:G2632,1,Intermediate!$B$6)</f>
        <v>5040.08</v>
      </c>
      <c r="M2632" s="3">
        <f>Intermediate!$B$7*K2632</f>
        <v>0</v>
      </c>
      <c r="N2632" s="3">
        <f t="shared" si="75"/>
        <v>96000</v>
      </c>
      <c r="O2632" s="3">
        <f t="shared" si="73"/>
        <v>0</v>
      </c>
      <c r="P2632" s="3">
        <f t="shared" si="76"/>
        <v>38.191491247801032</v>
      </c>
      <c r="Q2632" s="3">
        <f t="shared" si="74"/>
        <v>192488.17120821701</v>
      </c>
    </row>
    <row r="2633" spans="1:17">
      <c r="A2633" s="2">
        <v>42312</v>
      </c>
      <c r="B2633" s="10">
        <v>9948.32</v>
      </c>
      <c r="C2633" s="10">
        <v>5029.75</v>
      </c>
      <c r="D2633" s="10">
        <v>9623.25</v>
      </c>
      <c r="E2633" s="10">
        <v>4787.5600000000004</v>
      </c>
      <c r="F2633" s="10">
        <v>5123.6000000000004</v>
      </c>
      <c r="G2633" s="10">
        <v>5082.57</v>
      </c>
      <c r="H2633" s="3">
        <f t="shared" si="70"/>
        <v>11</v>
      </c>
      <c r="I2633" s="3">
        <f t="shared" si="71"/>
        <v>0</v>
      </c>
      <c r="J2633" s="3">
        <f>IF(AND(A2633&gt;=Intermediate!$B$4,A2633&lt;=Intermediate!$B$2),1,0)</f>
        <v>0</v>
      </c>
      <c r="K2633" s="3">
        <f t="shared" si="72"/>
        <v>0</v>
      </c>
      <c r="L2633" s="1">
        <f t="array" ref="L2633">INDEX(B2633:G2633,1,Intermediate!$B$6)</f>
        <v>5029.75</v>
      </c>
      <c r="M2633" s="3">
        <f>Intermediate!$B$7*K2633</f>
        <v>0</v>
      </c>
      <c r="N2633" s="3">
        <f t="shared" si="75"/>
        <v>96000</v>
      </c>
      <c r="O2633" s="3">
        <f t="shared" si="73"/>
        <v>0</v>
      </c>
      <c r="P2633" s="3">
        <f t="shared" si="76"/>
        <v>38.191491247801032</v>
      </c>
      <c r="Q2633" s="3">
        <f t="shared" si="74"/>
        <v>192093.65310362724</v>
      </c>
    </row>
    <row r="2634" spans="1:17">
      <c r="A2634" s="2">
        <v>42313</v>
      </c>
      <c r="B2634" s="10">
        <v>9839.58</v>
      </c>
      <c r="C2634" s="10">
        <v>4961.6000000000004</v>
      </c>
      <c r="D2634" s="10">
        <v>9510.25</v>
      </c>
      <c r="E2634" s="10">
        <v>4727.6899999999996</v>
      </c>
      <c r="F2634" s="10">
        <v>5051.3</v>
      </c>
      <c r="G2634" s="10">
        <v>4991.91</v>
      </c>
      <c r="H2634" s="3">
        <f t="shared" si="70"/>
        <v>11</v>
      </c>
      <c r="I2634" s="3">
        <f t="shared" si="71"/>
        <v>0</v>
      </c>
      <c r="J2634" s="3">
        <f>IF(AND(A2634&gt;=Intermediate!$B$4,A2634&lt;=Intermediate!$B$2),1,0)</f>
        <v>0</v>
      </c>
      <c r="K2634" s="3">
        <f t="shared" si="72"/>
        <v>0</v>
      </c>
      <c r="L2634" s="1">
        <f t="array" ref="L2634">INDEX(B2634:G2634,1,Intermediate!$B$6)</f>
        <v>4961.6000000000004</v>
      </c>
      <c r="M2634" s="3">
        <f>Intermediate!$B$7*K2634</f>
        <v>0</v>
      </c>
      <c r="N2634" s="3">
        <f t="shared" si="75"/>
        <v>96000</v>
      </c>
      <c r="O2634" s="3">
        <f t="shared" si="73"/>
        <v>0</v>
      </c>
      <c r="P2634" s="3">
        <f t="shared" si="76"/>
        <v>38.191491247801032</v>
      </c>
      <c r="Q2634" s="3">
        <f t="shared" si="74"/>
        <v>189490.90297508962</v>
      </c>
    </row>
    <row r="2635" spans="1:17">
      <c r="A2635" s="2">
        <v>42314</v>
      </c>
      <c r="B2635" s="10">
        <v>9832.83</v>
      </c>
      <c r="C2635" s="10">
        <v>4942.2299999999996</v>
      </c>
      <c r="D2635" s="10">
        <v>9493.7199999999993</v>
      </c>
      <c r="E2635" s="10">
        <v>4712.96</v>
      </c>
      <c r="F2635" s="10">
        <v>5023.2</v>
      </c>
      <c r="G2635" s="10">
        <v>4950.9799999999996</v>
      </c>
      <c r="H2635" s="3">
        <f t="shared" si="70"/>
        <v>11</v>
      </c>
      <c r="I2635" s="3">
        <f t="shared" si="71"/>
        <v>0</v>
      </c>
      <c r="J2635" s="3">
        <f>IF(AND(A2635&gt;=Intermediate!$B$4,A2635&lt;=Intermediate!$B$2),1,0)</f>
        <v>0</v>
      </c>
      <c r="K2635" s="3">
        <f t="shared" si="72"/>
        <v>0</v>
      </c>
      <c r="L2635" s="1">
        <f t="array" ref="L2635">INDEX(B2635:G2635,1,Intermediate!$B$6)</f>
        <v>4942.2299999999996</v>
      </c>
      <c r="M2635" s="3">
        <f>Intermediate!$B$7*K2635</f>
        <v>0</v>
      </c>
      <c r="N2635" s="3">
        <f t="shared" si="75"/>
        <v>96000</v>
      </c>
      <c r="O2635" s="3">
        <f t="shared" si="73"/>
        <v>0</v>
      </c>
      <c r="P2635" s="3">
        <f t="shared" si="76"/>
        <v>38.191491247801032</v>
      </c>
      <c r="Q2635" s="3">
        <f t="shared" si="74"/>
        <v>188751.13378961969</v>
      </c>
    </row>
    <row r="2636" spans="1:17">
      <c r="A2636" s="2">
        <v>42317</v>
      </c>
      <c r="B2636" s="10">
        <v>9802.26</v>
      </c>
      <c r="C2636" s="10">
        <v>4955.05</v>
      </c>
      <c r="D2636" s="10">
        <v>9481.42</v>
      </c>
      <c r="E2636" s="10">
        <v>4721.08</v>
      </c>
      <c r="F2636" s="10">
        <v>5057.04</v>
      </c>
      <c r="G2636" s="10">
        <v>4999.07</v>
      </c>
      <c r="H2636" s="3">
        <f t="shared" si="70"/>
        <v>11</v>
      </c>
      <c r="I2636" s="3">
        <f t="shared" si="71"/>
        <v>0</v>
      </c>
      <c r="J2636" s="3">
        <f>IF(AND(A2636&gt;=Intermediate!$B$4,A2636&lt;=Intermediate!$B$2),1,0)</f>
        <v>0</v>
      </c>
      <c r="K2636" s="3">
        <f t="shared" si="72"/>
        <v>0</v>
      </c>
      <c r="L2636" s="1">
        <f t="array" ref="L2636">INDEX(B2636:G2636,1,Intermediate!$B$6)</f>
        <v>4955.05</v>
      </c>
      <c r="M2636" s="3">
        <f>Intermediate!$B$7*K2636</f>
        <v>0</v>
      </c>
      <c r="N2636" s="3">
        <f t="shared" si="75"/>
        <v>96000</v>
      </c>
      <c r="O2636" s="3">
        <f t="shared" si="73"/>
        <v>0</v>
      </c>
      <c r="P2636" s="3">
        <f t="shared" si="76"/>
        <v>38.191491247801032</v>
      </c>
      <c r="Q2636" s="3">
        <f t="shared" si="74"/>
        <v>189240.74870741653</v>
      </c>
    </row>
    <row r="2637" spans="1:17">
      <c r="A2637" s="4">
        <v>42318</v>
      </c>
      <c r="B2637" s="10">
        <v>9637.48</v>
      </c>
      <c r="C2637" s="10">
        <v>4888.7700000000004</v>
      </c>
      <c r="D2637" s="10">
        <v>9332.91</v>
      </c>
      <c r="E2637" s="10">
        <v>4658.6000000000004</v>
      </c>
      <c r="F2637" s="10">
        <v>5008.66</v>
      </c>
      <c r="G2637" s="10">
        <v>4947.57</v>
      </c>
      <c r="H2637" s="3">
        <f t="shared" si="70"/>
        <v>11</v>
      </c>
      <c r="I2637" s="3">
        <f t="shared" si="71"/>
        <v>0</v>
      </c>
      <c r="J2637" s="3">
        <f>IF(AND(A2637&gt;=Intermediate!$B$4,A2637&lt;=Intermediate!$B$2),1,0)</f>
        <v>0</v>
      </c>
      <c r="K2637" s="3">
        <f t="shared" si="72"/>
        <v>0</v>
      </c>
      <c r="L2637" s="1">
        <f t="array" ref="L2637">INDEX(B2637:G2637,1,Intermediate!$B$6)</f>
        <v>4888.7700000000004</v>
      </c>
      <c r="M2637" s="3">
        <f>Intermediate!$B$7*K2637</f>
        <v>0</v>
      </c>
      <c r="N2637" s="3">
        <f t="shared" si="75"/>
        <v>96000</v>
      </c>
      <c r="O2637" s="3">
        <f t="shared" si="73"/>
        <v>0</v>
      </c>
      <c r="P2637" s="3">
        <f t="shared" si="76"/>
        <v>38.191491247801032</v>
      </c>
      <c r="Q2637" s="3">
        <f t="shared" si="74"/>
        <v>186709.41666751227</v>
      </c>
    </row>
    <row r="2638" spans="1:17">
      <c r="A2638" s="4">
        <v>42319</v>
      </c>
      <c r="B2638" s="10">
        <v>9696.8700000000008</v>
      </c>
      <c r="C2638" s="10">
        <v>4938.0200000000004</v>
      </c>
      <c r="D2638" s="10">
        <v>9402.41</v>
      </c>
      <c r="E2638" s="10">
        <v>4699.01</v>
      </c>
      <c r="F2638" s="10">
        <v>5064.08</v>
      </c>
      <c r="G2638" s="10">
        <v>5025.5600000000004</v>
      </c>
      <c r="H2638" s="3">
        <f t="shared" si="70"/>
        <v>11</v>
      </c>
      <c r="I2638" s="3">
        <f t="shared" si="71"/>
        <v>0</v>
      </c>
      <c r="J2638" s="3">
        <f>IF(AND(A2638&gt;=Intermediate!$B$4,A2638&lt;=Intermediate!$B$2),1,0)</f>
        <v>0</v>
      </c>
      <c r="K2638" s="3">
        <f t="shared" si="72"/>
        <v>0</v>
      </c>
      <c r="L2638" s="1">
        <f t="array" ref="L2638">INDEX(B2638:G2638,1,Intermediate!$B$6)</f>
        <v>4938.0200000000004</v>
      </c>
      <c r="M2638" s="3">
        <f>Intermediate!$B$7*K2638</f>
        <v>0</v>
      </c>
      <c r="N2638" s="3">
        <f t="shared" si="75"/>
        <v>96000</v>
      </c>
      <c r="O2638" s="3">
        <f t="shared" si="73"/>
        <v>0</v>
      </c>
      <c r="P2638" s="3">
        <f t="shared" si="76"/>
        <v>38.191491247801032</v>
      </c>
      <c r="Q2638" s="3">
        <f t="shared" si="74"/>
        <v>188590.34761146648</v>
      </c>
    </row>
    <row r="2639" spans="1:17">
      <c r="A2639" s="4">
        <v>42321</v>
      </c>
      <c r="B2639" s="10">
        <v>9612.19</v>
      </c>
      <c r="C2639" s="10">
        <v>4898.2700000000004</v>
      </c>
      <c r="D2639" s="10">
        <v>9318.84</v>
      </c>
      <c r="E2639" s="10">
        <v>4659.13</v>
      </c>
      <c r="F2639" s="10">
        <v>5024.99</v>
      </c>
      <c r="G2639" s="10">
        <v>4993.17</v>
      </c>
      <c r="H2639" s="3">
        <f t="shared" si="70"/>
        <v>11</v>
      </c>
      <c r="I2639" s="3">
        <f t="shared" si="71"/>
        <v>0</v>
      </c>
      <c r="J2639" s="3">
        <f>IF(AND(A2639&gt;=Intermediate!$B$4,A2639&lt;=Intermediate!$B$2),1,0)</f>
        <v>0</v>
      </c>
      <c r="K2639" s="3">
        <f t="shared" si="72"/>
        <v>0</v>
      </c>
      <c r="L2639" s="1">
        <f t="array" ref="L2639">INDEX(B2639:G2639,1,Intermediate!$B$6)</f>
        <v>4898.2700000000004</v>
      </c>
      <c r="M2639" s="3">
        <f>Intermediate!$B$7*K2639</f>
        <v>0</v>
      </c>
      <c r="N2639" s="3">
        <f t="shared" si="75"/>
        <v>96000</v>
      </c>
      <c r="O2639" s="3">
        <f t="shared" si="73"/>
        <v>0</v>
      </c>
      <c r="P2639" s="3">
        <f t="shared" si="76"/>
        <v>38.191491247801032</v>
      </c>
      <c r="Q2639" s="3">
        <f t="shared" si="74"/>
        <v>187072.23583436638</v>
      </c>
    </row>
    <row r="2640" spans="1:17">
      <c r="A2640" s="4">
        <v>42324</v>
      </c>
      <c r="B2640" s="10">
        <v>9649.41</v>
      </c>
      <c r="C2640" s="10">
        <v>4922.8</v>
      </c>
      <c r="D2640" s="10">
        <v>9354.4599999999991</v>
      </c>
      <c r="E2640" s="10">
        <v>4677.8999999999996</v>
      </c>
      <c r="F2640" s="10">
        <v>5048.62</v>
      </c>
      <c r="G2640" s="10">
        <v>5035.92</v>
      </c>
      <c r="H2640" s="3">
        <f t="shared" si="70"/>
        <v>11</v>
      </c>
      <c r="I2640" s="3">
        <f t="shared" si="71"/>
        <v>0</v>
      </c>
      <c r="J2640" s="3">
        <f>IF(AND(A2640&gt;=Intermediate!$B$4,A2640&lt;=Intermediate!$B$2),1,0)</f>
        <v>0</v>
      </c>
      <c r="K2640" s="3">
        <f t="shared" si="72"/>
        <v>0</v>
      </c>
      <c r="L2640" s="1">
        <f t="array" ref="L2640">INDEX(B2640:G2640,1,Intermediate!$B$6)</f>
        <v>4922.8</v>
      </c>
      <c r="M2640" s="3">
        <f>Intermediate!$B$7*K2640</f>
        <v>0</v>
      </c>
      <c r="N2640" s="3">
        <f t="shared" si="75"/>
        <v>96000</v>
      </c>
      <c r="O2640" s="3">
        <f t="shared" si="73"/>
        <v>0</v>
      </c>
      <c r="P2640" s="3">
        <f t="shared" si="76"/>
        <v>38.191491247801032</v>
      </c>
      <c r="Q2640" s="3">
        <f t="shared" si="74"/>
        <v>188009.07311467492</v>
      </c>
    </row>
    <row r="2641" spans="1:17">
      <c r="A2641" s="4">
        <v>42325</v>
      </c>
      <c r="B2641" s="10">
        <v>9690.6299999999992</v>
      </c>
      <c r="C2641" s="10">
        <v>4947.2</v>
      </c>
      <c r="D2641" s="10">
        <v>9396.3700000000008</v>
      </c>
      <c r="E2641" s="10">
        <v>4700.57</v>
      </c>
      <c r="F2641" s="10">
        <v>5076.1499999999996</v>
      </c>
      <c r="G2641" s="10">
        <v>5061.22</v>
      </c>
      <c r="H2641" s="3">
        <f t="shared" si="70"/>
        <v>11</v>
      </c>
      <c r="I2641" s="3">
        <f t="shared" si="71"/>
        <v>0</v>
      </c>
      <c r="J2641" s="3">
        <f>IF(AND(A2641&gt;=Intermediate!$B$4,A2641&lt;=Intermediate!$B$2),1,0)</f>
        <v>0</v>
      </c>
      <c r="K2641" s="3">
        <f t="shared" si="72"/>
        <v>0</v>
      </c>
      <c r="L2641" s="1">
        <f t="array" ref="L2641">INDEX(B2641:G2641,1,Intermediate!$B$6)</f>
        <v>4947.2</v>
      </c>
      <c r="M2641" s="3">
        <f>Intermediate!$B$7*K2641</f>
        <v>0</v>
      </c>
      <c r="N2641" s="3">
        <f t="shared" si="75"/>
        <v>96000</v>
      </c>
      <c r="O2641" s="3">
        <f t="shared" si="73"/>
        <v>0</v>
      </c>
      <c r="P2641" s="3">
        <f t="shared" si="76"/>
        <v>38.191491247801032</v>
      </c>
      <c r="Q2641" s="3">
        <f t="shared" si="74"/>
        <v>188940.94550112126</v>
      </c>
    </row>
    <row r="2642" spans="1:17">
      <c r="A2642" s="4">
        <v>42326</v>
      </c>
      <c r="B2642" s="10">
        <v>9573.59</v>
      </c>
      <c r="C2642" s="10">
        <v>4899.3500000000004</v>
      </c>
      <c r="D2642" s="10">
        <v>9291.77</v>
      </c>
      <c r="E2642" s="10">
        <v>4657.8900000000003</v>
      </c>
      <c r="F2642" s="10">
        <v>5045.3999999999996</v>
      </c>
      <c r="G2642" s="10">
        <v>5021.3500000000004</v>
      </c>
      <c r="H2642" s="3">
        <f t="shared" si="70"/>
        <v>11</v>
      </c>
      <c r="I2642" s="3">
        <f t="shared" si="71"/>
        <v>0</v>
      </c>
      <c r="J2642" s="3">
        <f>IF(AND(A2642&gt;=Intermediate!$B$4,A2642&lt;=Intermediate!$B$2),1,0)</f>
        <v>0</v>
      </c>
      <c r="K2642" s="3">
        <f t="shared" si="72"/>
        <v>0</v>
      </c>
      <c r="L2642" s="1">
        <f t="array" ref="L2642">INDEX(B2642:G2642,1,Intermediate!$B$6)</f>
        <v>4899.3500000000004</v>
      </c>
      <c r="M2642" s="3">
        <f>Intermediate!$B$7*K2642</f>
        <v>0</v>
      </c>
      <c r="N2642" s="3">
        <f t="shared" si="75"/>
        <v>96000</v>
      </c>
      <c r="O2642" s="3">
        <f t="shared" si="73"/>
        <v>0</v>
      </c>
      <c r="P2642" s="3">
        <f t="shared" si="76"/>
        <v>38.191491247801032</v>
      </c>
      <c r="Q2642" s="3">
        <f t="shared" si="74"/>
        <v>187113.48264491401</v>
      </c>
    </row>
    <row r="2643" spans="1:17">
      <c r="A2643" s="4">
        <v>42327</v>
      </c>
      <c r="B2643" s="10">
        <v>9706.09</v>
      </c>
      <c r="C2643" s="10">
        <v>4961.84</v>
      </c>
      <c r="D2643" s="10">
        <v>9416.16</v>
      </c>
      <c r="E2643" s="10">
        <v>4718.25</v>
      </c>
      <c r="F2643" s="10">
        <v>5106.57</v>
      </c>
      <c r="G2643" s="10">
        <v>5078.47</v>
      </c>
      <c r="H2643" s="3">
        <f t="shared" si="70"/>
        <v>11</v>
      </c>
      <c r="I2643" s="3">
        <f t="shared" si="71"/>
        <v>0</v>
      </c>
      <c r="J2643" s="3">
        <f>IF(AND(A2643&gt;=Intermediate!$B$4,A2643&lt;=Intermediate!$B$2),1,0)</f>
        <v>0</v>
      </c>
      <c r="K2643" s="3">
        <f t="shared" si="72"/>
        <v>0</v>
      </c>
      <c r="L2643" s="1">
        <f t="array" ref="L2643">INDEX(B2643:G2643,1,Intermediate!$B$6)</f>
        <v>4961.84</v>
      </c>
      <c r="M2643" s="3">
        <f>Intermediate!$B$7*K2643</f>
        <v>0</v>
      </c>
      <c r="N2643" s="3">
        <f t="shared" si="75"/>
        <v>96000</v>
      </c>
      <c r="O2643" s="3">
        <f t="shared" si="73"/>
        <v>0</v>
      </c>
      <c r="P2643" s="3">
        <f t="shared" si="76"/>
        <v>38.191491247801032</v>
      </c>
      <c r="Q2643" s="3">
        <f t="shared" si="74"/>
        <v>189500.06893298909</v>
      </c>
    </row>
    <row r="2644" spans="1:17">
      <c r="A2644" s="4">
        <v>42328</v>
      </c>
      <c r="B2644" s="10">
        <v>9731.6200000000008</v>
      </c>
      <c r="C2644" s="10">
        <v>4982.72</v>
      </c>
      <c r="D2644" s="10">
        <v>9446.2999999999993</v>
      </c>
      <c r="E2644" s="10">
        <v>4739.34</v>
      </c>
      <c r="F2644" s="10">
        <v>5139.29</v>
      </c>
      <c r="G2644" s="10">
        <v>5105.51</v>
      </c>
      <c r="H2644" s="3">
        <f t="shared" si="70"/>
        <v>11</v>
      </c>
      <c r="I2644" s="3">
        <f t="shared" si="71"/>
        <v>0</v>
      </c>
      <c r="J2644" s="3">
        <f>IF(AND(A2644&gt;=Intermediate!$B$4,A2644&lt;=Intermediate!$B$2),1,0)</f>
        <v>0</v>
      </c>
      <c r="K2644" s="3">
        <f t="shared" si="72"/>
        <v>0</v>
      </c>
      <c r="L2644" s="1">
        <f t="array" ref="L2644">INDEX(B2644:G2644,1,Intermediate!$B$6)</f>
        <v>4982.72</v>
      </c>
      <c r="M2644" s="3">
        <f>Intermediate!$B$7*K2644</f>
        <v>0</v>
      </c>
      <c r="N2644" s="3">
        <f t="shared" si="75"/>
        <v>96000</v>
      </c>
      <c r="O2644" s="3">
        <f t="shared" si="73"/>
        <v>0</v>
      </c>
      <c r="P2644" s="3">
        <f t="shared" si="76"/>
        <v>38.191491247801032</v>
      </c>
      <c r="Q2644" s="3">
        <f t="shared" si="74"/>
        <v>190297.50727024316</v>
      </c>
    </row>
    <row r="2645" spans="1:17">
      <c r="A2645" s="4">
        <v>42331</v>
      </c>
      <c r="B2645" s="10">
        <v>9727.56</v>
      </c>
      <c r="C2645" s="10">
        <v>4988.8900000000003</v>
      </c>
      <c r="D2645" s="10">
        <v>9446.0499999999993</v>
      </c>
      <c r="E2645" s="10">
        <v>4742.37</v>
      </c>
      <c r="F2645" s="10">
        <v>5149.09</v>
      </c>
      <c r="G2645" s="10">
        <v>5127.76</v>
      </c>
      <c r="H2645" s="3">
        <f t="shared" si="70"/>
        <v>11</v>
      </c>
      <c r="I2645" s="3">
        <f t="shared" si="71"/>
        <v>0</v>
      </c>
      <c r="J2645" s="3">
        <f>IF(AND(A2645&gt;=Intermediate!$B$4,A2645&lt;=Intermediate!$B$2),1,0)</f>
        <v>0</v>
      </c>
      <c r="K2645" s="3">
        <f t="shared" si="72"/>
        <v>0</v>
      </c>
      <c r="L2645" s="1">
        <f t="array" ref="L2645">INDEX(B2645:G2645,1,Intermediate!$B$6)</f>
        <v>4988.8900000000003</v>
      </c>
      <c r="M2645" s="3">
        <f>Intermediate!$B$7*K2645</f>
        <v>0</v>
      </c>
      <c r="N2645" s="3">
        <f t="shared" si="75"/>
        <v>96000</v>
      </c>
      <c r="O2645" s="3">
        <f t="shared" si="73"/>
        <v>0</v>
      </c>
      <c r="P2645" s="3">
        <f t="shared" si="76"/>
        <v>38.191491247801032</v>
      </c>
      <c r="Q2645" s="3">
        <f t="shared" si="74"/>
        <v>190533.14877124209</v>
      </c>
    </row>
    <row r="2646" spans="1:17">
      <c r="A2646" s="4">
        <v>42332</v>
      </c>
      <c r="B2646" s="10">
        <v>9711.7900000000009</v>
      </c>
      <c r="C2646" s="10">
        <v>4993.24</v>
      </c>
      <c r="D2646" s="10">
        <v>9436.9500000000007</v>
      </c>
      <c r="E2646" s="10">
        <v>4739.51</v>
      </c>
      <c r="F2646" s="10">
        <v>5151.72</v>
      </c>
      <c r="G2646" s="10">
        <v>5156.95</v>
      </c>
      <c r="H2646" s="3">
        <f t="shared" si="70"/>
        <v>11</v>
      </c>
      <c r="I2646" s="3">
        <f t="shared" si="71"/>
        <v>0</v>
      </c>
      <c r="J2646" s="3">
        <f>IF(AND(A2646&gt;=Intermediate!$B$4,A2646&lt;=Intermediate!$B$2),1,0)</f>
        <v>0</v>
      </c>
      <c r="K2646" s="3">
        <f t="shared" si="72"/>
        <v>0</v>
      </c>
      <c r="L2646" s="1">
        <f t="array" ref="L2646">INDEX(B2646:G2646,1,Intermediate!$B$6)</f>
        <v>4993.24</v>
      </c>
      <c r="M2646" s="3">
        <f>Intermediate!$B$7*K2646</f>
        <v>0</v>
      </c>
      <c r="N2646" s="3">
        <f t="shared" si="75"/>
        <v>96000</v>
      </c>
      <c r="O2646" s="3">
        <f t="shared" si="73"/>
        <v>0</v>
      </c>
      <c r="P2646" s="3">
        <f t="shared" si="76"/>
        <v>38.191491247801032</v>
      </c>
      <c r="Q2646" s="3">
        <f t="shared" si="74"/>
        <v>190699.28175817002</v>
      </c>
    </row>
    <row r="2647" spans="1:17">
      <c r="A2647" s="4">
        <v>42334</v>
      </c>
      <c r="B2647" s="10">
        <v>9767.43</v>
      </c>
      <c r="C2647" s="10">
        <v>5016.63</v>
      </c>
      <c r="D2647" s="10">
        <v>9488.07</v>
      </c>
      <c r="E2647" s="10">
        <v>4763.0600000000004</v>
      </c>
      <c r="F2647" s="10">
        <v>5173.17</v>
      </c>
      <c r="G2647" s="10">
        <v>5179.87</v>
      </c>
      <c r="H2647" s="3">
        <f t="shared" si="70"/>
        <v>11</v>
      </c>
      <c r="I2647" s="3">
        <f t="shared" si="71"/>
        <v>0</v>
      </c>
      <c r="J2647" s="3">
        <f>IF(AND(A2647&gt;=Intermediate!$B$4,A2647&lt;=Intermediate!$B$2),1,0)</f>
        <v>0</v>
      </c>
      <c r="K2647" s="3">
        <f t="shared" si="72"/>
        <v>0</v>
      </c>
      <c r="L2647" s="1">
        <f t="array" ref="L2647">INDEX(B2647:G2647,1,Intermediate!$B$6)</f>
        <v>5016.63</v>
      </c>
      <c r="M2647" s="3">
        <f>Intermediate!$B$7*K2647</f>
        <v>0</v>
      </c>
      <c r="N2647" s="3">
        <f t="shared" si="75"/>
        <v>96000</v>
      </c>
      <c r="O2647" s="3">
        <f t="shared" si="73"/>
        <v>0</v>
      </c>
      <c r="P2647" s="3">
        <f t="shared" si="76"/>
        <v>38.191491247801032</v>
      </c>
      <c r="Q2647" s="3">
        <f t="shared" si="74"/>
        <v>191592.5807384561</v>
      </c>
    </row>
    <row r="2648" spans="1:17">
      <c r="A2648" s="4">
        <v>42335</v>
      </c>
      <c r="B2648" s="10">
        <v>9832.82</v>
      </c>
      <c r="C2648" s="10">
        <v>5044.9799999999996</v>
      </c>
      <c r="D2648" s="10">
        <v>9548.02</v>
      </c>
      <c r="E2648" s="10">
        <v>4794.74</v>
      </c>
      <c r="F2648" s="10">
        <v>5208.45</v>
      </c>
      <c r="G2648" s="10">
        <v>5192.05</v>
      </c>
      <c r="H2648" s="3">
        <f t="shared" si="70"/>
        <v>11</v>
      </c>
      <c r="I2648" s="3">
        <f t="shared" si="71"/>
        <v>0</v>
      </c>
      <c r="J2648" s="3">
        <f>IF(AND(A2648&gt;=Intermediate!$B$4,A2648&lt;=Intermediate!$B$2),1,0)</f>
        <v>0</v>
      </c>
      <c r="K2648" s="3">
        <f t="shared" si="72"/>
        <v>0</v>
      </c>
      <c r="L2648" s="1">
        <f t="array" ref="L2648">INDEX(B2648:G2648,1,Intermediate!$B$6)</f>
        <v>5044.9799999999996</v>
      </c>
      <c r="M2648" s="3">
        <f>Intermediate!$B$7*K2648</f>
        <v>0</v>
      </c>
      <c r="N2648" s="3">
        <f t="shared" si="75"/>
        <v>96000</v>
      </c>
      <c r="O2648" s="3">
        <f t="shared" si="73"/>
        <v>0</v>
      </c>
      <c r="P2648" s="3">
        <f t="shared" si="76"/>
        <v>38.191491247801032</v>
      </c>
      <c r="Q2648" s="3">
        <f t="shared" si="74"/>
        <v>192675.30951533123</v>
      </c>
    </row>
    <row r="2649" spans="1:17">
      <c r="A2649" s="4">
        <v>42338</v>
      </c>
      <c r="B2649" s="10">
        <v>9819.76</v>
      </c>
      <c r="C2649" s="10">
        <v>5057.38</v>
      </c>
      <c r="D2649" s="10">
        <v>9546.85</v>
      </c>
      <c r="E2649" s="10">
        <v>4800.22</v>
      </c>
      <c r="F2649" s="10">
        <v>5226.93</v>
      </c>
      <c r="G2649" s="10">
        <v>5228.13</v>
      </c>
      <c r="H2649" s="3">
        <f t="shared" si="70"/>
        <v>11</v>
      </c>
      <c r="I2649" s="3">
        <f t="shared" si="71"/>
        <v>0</v>
      </c>
      <c r="J2649" s="3">
        <f>IF(AND(A2649&gt;=Intermediate!$B$4,A2649&lt;=Intermediate!$B$2),1,0)</f>
        <v>0</v>
      </c>
      <c r="K2649" s="3">
        <f t="shared" si="72"/>
        <v>0</v>
      </c>
      <c r="L2649" s="1">
        <f t="array" ref="L2649">INDEX(B2649:G2649,1,Intermediate!$B$6)</f>
        <v>5057.38</v>
      </c>
      <c r="M2649" s="3">
        <f>Intermediate!$B$7*K2649</f>
        <v>0</v>
      </c>
      <c r="N2649" s="3">
        <f t="shared" si="75"/>
        <v>96000</v>
      </c>
      <c r="O2649" s="3">
        <f t="shared" si="73"/>
        <v>0</v>
      </c>
      <c r="P2649" s="3">
        <f t="shared" si="76"/>
        <v>38.191491247801032</v>
      </c>
      <c r="Q2649" s="3">
        <f t="shared" si="74"/>
        <v>193148.884006804</v>
      </c>
    </row>
    <row r="2650" spans="1:17">
      <c r="A2650" s="2">
        <v>42339</v>
      </c>
      <c r="B2650" s="10">
        <v>9856.7099999999991</v>
      </c>
      <c r="C2650" s="10">
        <v>5078.25</v>
      </c>
      <c r="D2650" s="10">
        <v>9584.5499999999993</v>
      </c>
      <c r="E2650" s="10">
        <v>4817.5200000000004</v>
      </c>
      <c r="F2650" s="10">
        <v>5243.85</v>
      </c>
      <c r="G2650" s="10">
        <v>5248.44</v>
      </c>
      <c r="H2650" s="3">
        <f t="shared" si="70"/>
        <v>12</v>
      </c>
      <c r="I2650" s="3">
        <f t="shared" si="71"/>
        <v>1</v>
      </c>
      <c r="J2650" s="3">
        <f>IF(AND(A2650&gt;=Intermediate!$B$4,A2650&lt;=Intermediate!$B$2),1,0)</f>
        <v>0</v>
      </c>
      <c r="K2650" s="3">
        <f t="shared" si="72"/>
        <v>0</v>
      </c>
      <c r="L2650" s="1">
        <f t="array" ref="L2650">INDEX(B2650:G2650,1,Intermediate!$B$6)</f>
        <v>5078.25</v>
      </c>
      <c r="M2650" s="3">
        <f>Intermediate!$B$7*K2650</f>
        <v>0</v>
      </c>
      <c r="N2650" s="3">
        <f t="shared" si="75"/>
        <v>96000</v>
      </c>
      <c r="O2650" s="3">
        <f t="shared" si="73"/>
        <v>0</v>
      </c>
      <c r="P2650" s="3">
        <f t="shared" si="76"/>
        <v>38.191491247801032</v>
      </c>
      <c r="Q2650" s="3">
        <f t="shared" si="74"/>
        <v>193945.94042914559</v>
      </c>
    </row>
    <row r="2651" spans="1:17">
      <c r="A2651" s="2">
        <v>42340</v>
      </c>
      <c r="B2651" s="10">
        <v>9834.23</v>
      </c>
      <c r="C2651" s="10">
        <v>5071.6899999999996</v>
      </c>
      <c r="D2651" s="10">
        <v>9566.43</v>
      </c>
      <c r="E2651" s="10">
        <v>4810.91</v>
      </c>
      <c r="F2651" s="10">
        <v>5241.09</v>
      </c>
      <c r="G2651" s="10">
        <v>5252.78</v>
      </c>
      <c r="H2651" s="3">
        <f t="shared" si="70"/>
        <v>12</v>
      </c>
      <c r="I2651" s="3">
        <f t="shared" si="71"/>
        <v>0</v>
      </c>
      <c r="J2651" s="3">
        <f>IF(AND(A2651&gt;=Intermediate!$B$4,A2651&lt;=Intermediate!$B$2),1,0)</f>
        <v>0</v>
      </c>
      <c r="K2651" s="3">
        <f t="shared" si="72"/>
        <v>0</v>
      </c>
      <c r="L2651" s="1">
        <f t="array" ref="L2651">INDEX(B2651:G2651,1,Intermediate!$B$6)</f>
        <v>5071.6899999999996</v>
      </c>
      <c r="M2651" s="3">
        <f>Intermediate!$B$7*K2651</f>
        <v>0</v>
      </c>
      <c r="N2651" s="3">
        <f t="shared" si="75"/>
        <v>96000</v>
      </c>
      <c r="O2651" s="3">
        <f t="shared" si="73"/>
        <v>0</v>
      </c>
      <c r="P2651" s="3">
        <f t="shared" si="76"/>
        <v>38.191491247801032</v>
      </c>
      <c r="Q2651" s="3">
        <f t="shared" si="74"/>
        <v>193695.40424656001</v>
      </c>
    </row>
    <row r="2652" spans="1:17">
      <c r="A2652" s="2">
        <v>42341</v>
      </c>
      <c r="B2652" s="10">
        <v>9752.8700000000008</v>
      </c>
      <c r="C2652" s="10">
        <v>5039.6000000000004</v>
      </c>
      <c r="D2652" s="10">
        <v>9494.61</v>
      </c>
      <c r="E2652" s="10">
        <v>4778.51</v>
      </c>
      <c r="F2652" s="10">
        <v>5213.16</v>
      </c>
      <c r="G2652" s="10">
        <v>5233.38</v>
      </c>
      <c r="H2652" s="3">
        <f t="shared" si="70"/>
        <v>12</v>
      </c>
      <c r="I2652" s="3">
        <f t="shared" si="71"/>
        <v>0</v>
      </c>
      <c r="J2652" s="3">
        <f>IF(AND(A2652&gt;=Intermediate!$B$4,A2652&lt;=Intermediate!$B$2),1,0)</f>
        <v>0</v>
      </c>
      <c r="K2652" s="3">
        <f t="shared" si="72"/>
        <v>0</v>
      </c>
      <c r="L2652" s="1">
        <f t="array" ref="L2652">INDEX(B2652:G2652,1,Intermediate!$B$6)</f>
        <v>5039.6000000000004</v>
      </c>
      <c r="M2652" s="3">
        <f>Intermediate!$B$7*K2652</f>
        <v>0</v>
      </c>
      <c r="N2652" s="3">
        <f t="shared" si="75"/>
        <v>96000</v>
      </c>
      <c r="O2652" s="3">
        <f t="shared" si="73"/>
        <v>0</v>
      </c>
      <c r="P2652" s="3">
        <f t="shared" si="76"/>
        <v>38.191491247801032</v>
      </c>
      <c r="Q2652" s="3">
        <f t="shared" si="74"/>
        <v>192469.8392924181</v>
      </c>
    </row>
    <row r="2653" spans="1:17">
      <c r="A2653" s="2">
        <v>42342</v>
      </c>
      <c r="B2653" s="10">
        <v>9654.7900000000009</v>
      </c>
      <c r="C2653" s="10">
        <v>4992.54</v>
      </c>
      <c r="D2653" s="10">
        <v>9402.35</v>
      </c>
      <c r="E2653" s="10">
        <v>4739.67</v>
      </c>
      <c r="F2653" s="10">
        <v>5181.5200000000004</v>
      </c>
      <c r="G2653" s="10">
        <v>5174.67</v>
      </c>
      <c r="H2653" s="3">
        <f t="shared" si="70"/>
        <v>12</v>
      </c>
      <c r="I2653" s="3">
        <f t="shared" si="71"/>
        <v>0</v>
      </c>
      <c r="J2653" s="3">
        <f>IF(AND(A2653&gt;=Intermediate!$B$4,A2653&lt;=Intermediate!$B$2),1,0)</f>
        <v>0</v>
      </c>
      <c r="K2653" s="3">
        <f t="shared" si="72"/>
        <v>0</v>
      </c>
      <c r="L2653" s="1">
        <f t="array" ref="L2653">INDEX(B2653:G2653,1,Intermediate!$B$6)</f>
        <v>4992.54</v>
      </c>
      <c r="M2653" s="3">
        <f>Intermediate!$B$7*K2653</f>
        <v>0</v>
      </c>
      <c r="N2653" s="3">
        <f t="shared" si="75"/>
        <v>96000</v>
      </c>
      <c r="O2653" s="3">
        <f t="shared" si="73"/>
        <v>0</v>
      </c>
      <c r="P2653" s="3">
        <f t="shared" si="76"/>
        <v>38.191491247801032</v>
      </c>
      <c r="Q2653" s="3">
        <f t="shared" si="74"/>
        <v>190672.54771429655</v>
      </c>
    </row>
    <row r="2654" spans="1:17">
      <c r="A2654" s="2">
        <v>42345</v>
      </c>
      <c r="B2654" s="10">
        <v>9638.74</v>
      </c>
      <c r="C2654" s="10">
        <v>4990.2700000000004</v>
      </c>
      <c r="D2654" s="10">
        <v>9390.8700000000008</v>
      </c>
      <c r="E2654" s="10">
        <v>4735.87</v>
      </c>
      <c r="F2654" s="10">
        <v>5181.32</v>
      </c>
      <c r="G2654" s="10">
        <v>5183.66</v>
      </c>
      <c r="H2654" s="3">
        <f t="shared" si="70"/>
        <v>12</v>
      </c>
      <c r="I2654" s="3">
        <f t="shared" si="71"/>
        <v>0</v>
      </c>
      <c r="J2654" s="3">
        <f>IF(AND(A2654&gt;=Intermediate!$B$4,A2654&lt;=Intermediate!$B$2),1,0)</f>
        <v>0</v>
      </c>
      <c r="K2654" s="3">
        <f t="shared" si="72"/>
        <v>0</v>
      </c>
      <c r="L2654" s="1">
        <f t="array" ref="L2654">INDEX(B2654:G2654,1,Intermediate!$B$6)</f>
        <v>4990.2700000000004</v>
      </c>
      <c r="M2654" s="3">
        <f>Intermediate!$B$7*K2654</f>
        <v>0</v>
      </c>
      <c r="N2654" s="3">
        <f t="shared" si="75"/>
        <v>96000</v>
      </c>
      <c r="O2654" s="3">
        <f t="shared" si="73"/>
        <v>0</v>
      </c>
      <c r="P2654" s="3">
        <f t="shared" si="76"/>
        <v>38.191491247801032</v>
      </c>
      <c r="Q2654" s="3">
        <f t="shared" si="74"/>
        <v>190585.85302916408</v>
      </c>
    </row>
    <row r="2655" spans="1:17">
      <c r="A2655" s="2">
        <v>42346</v>
      </c>
      <c r="B2655" s="10">
        <v>9557.52</v>
      </c>
      <c r="C2655" s="10">
        <v>4933.3599999999997</v>
      </c>
      <c r="D2655" s="10">
        <v>9302.7900000000009</v>
      </c>
      <c r="E2655" s="10">
        <v>4686.93</v>
      </c>
      <c r="F2655" s="10">
        <v>5118.0200000000004</v>
      </c>
      <c r="G2655" s="10">
        <v>5105.34</v>
      </c>
      <c r="H2655" s="3">
        <f t="shared" si="70"/>
        <v>12</v>
      </c>
      <c r="I2655" s="3">
        <f t="shared" si="71"/>
        <v>0</v>
      </c>
      <c r="J2655" s="3">
        <f>IF(AND(A2655&gt;=Intermediate!$B$4,A2655&lt;=Intermediate!$B$2),1,0)</f>
        <v>0</v>
      </c>
      <c r="K2655" s="3">
        <f t="shared" si="72"/>
        <v>0</v>
      </c>
      <c r="L2655" s="1">
        <f t="array" ref="L2655">INDEX(B2655:G2655,1,Intermediate!$B$6)</f>
        <v>4933.3599999999997</v>
      </c>
      <c r="M2655" s="3">
        <f>Intermediate!$B$7*K2655</f>
        <v>0</v>
      </c>
      <c r="N2655" s="3">
        <f t="shared" si="75"/>
        <v>96000</v>
      </c>
      <c r="O2655" s="3">
        <f t="shared" si="73"/>
        <v>0</v>
      </c>
      <c r="P2655" s="3">
        <f t="shared" si="76"/>
        <v>38.191491247801032</v>
      </c>
      <c r="Q2655" s="3">
        <f t="shared" si="74"/>
        <v>188412.37526225168</v>
      </c>
    </row>
    <row r="2656" spans="1:17">
      <c r="A2656" s="2">
        <v>42347</v>
      </c>
      <c r="B2656" s="10">
        <v>9435.9599999999991</v>
      </c>
      <c r="C2656" s="10">
        <v>4852.05</v>
      </c>
      <c r="D2656" s="10">
        <v>9174.59</v>
      </c>
      <c r="E2656" s="10">
        <v>4619.59</v>
      </c>
      <c r="F2656" s="10">
        <v>5035.62</v>
      </c>
      <c r="G2656" s="10">
        <v>4983.38</v>
      </c>
      <c r="H2656" s="3">
        <f t="shared" si="70"/>
        <v>12</v>
      </c>
      <c r="I2656" s="3">
        <f t="shared" si="71"/>
        <v>0</v>
      </c>
      <c r="J2656" s="3">
        <f>IF(AND(A2656&gt;=Intermediate!$B$4,A2656&lt;=Intermediate!$B$2),1,0)</f>
        <v>0</v>
      </c>
      <c r="K2656" s="3">
        <f t="shared" si="72"/>
        <v>0</v>
      </c>
      <c r="L2656" s="1">
        <f t="array" ref="L2656">INDEX(B2656:G2656,1,Intermediate!$B$6)</f>
        <v>4852.05</v>
      </c>
      <c r="M2656" s="3">
        <f>Intermediate!$B$7*K2656</f>
        <v>0</v>
      </c>
      <c r="N2656" s="3">
        <f t="shared" si="75"/>
        <v>96000</v>
      </c>
      <c r="O2656" s="3">
        <f t="shared" si="73"/>
        <v>0</v>
      </c>
      <c r="P2656" s="3">
        <f t="shared" si="76"/>
        <v>38.191491247801032</v>
      </c>
      <c r="Q2656" s="3">
        <f t="shared" si="74"/>
        <v>185307.02510889299</v>
      </c>
    </row>
    <row r="2657" spans="1:17">
      <c r="A2657" s="4">
        <v>42348</v>
      </c>
      <c r="B2657" s="10">
        <v>9521.7000000000007</v>
      </c>
      <c r="C2657" s="10">
        <v>4898.75</v>
      </c>
      <c r="D2657" s="10">
        <v>9258.75</v>
      </c>
      <c r="E2657" s="10">
        <v>4657.92</v>
      </c>
      <c r="F2657" s="10">
        <v>5073.09</v>
      </c>
      <c r="G2657" s="10">
        <v>5045.3999999999996</v>
      </c>
      <c r="H2657" s="3">
        <f t="shared" si="70"/>
        <v>12</v>
      </c>
      <c r="I2657" s="3">
        <f t="shared" si="71"/>
        <v>0</v>
      </c>
      <c r="J2657" s="3">
        <f>IF(AND(A2657&gt;=Intermediate!$B$4,A2657&lt;=Intermediate!$B$2),1,0)</f>
        <v>0</v>
      </c>
      <c r="K2657" s="3">
        <f t="shared" si="72"/>
        <v>0</v>
      </c>
      <c r="L2657" s="1">
        <f t="array" ref="L2657">INDEX(B2657:G2657,1,Intermediate!$B$6)</f>
        <v>4898.75</v>
      </c>
      <c r="M2657" s="3">
        <f>Intermediate!$B$7*K2657</f>
        <v>0</v>
      </c>
      <c r="N2657" s="3">
        <f t="shared" si="75"/>
        <v>96000</v>
      </c>
      <c r="O2657" s="3">
        <f t="shared" si="73"/>
        <v>0</v>
      </c>
      <c r="P2657" s="3">
        <f t="shared" si="76"/>
        <v>38.191491247801032</v>
      </c>
      <c r="Q2657" s="3">
        <f t="shared" si="74"/>
        <v>187090.5677501653</v>
      </c>
    </row>
    <row r="2658" spans="1:17">
      <c r="A2658" s="4">
        <v>42349</v>
      </c>
      <c r="B2658" s="10">
        <v>9433.48</v>
      </c>
      <c r="C2658" s="10">
        <v>4856.33</v>
      </c>
      <c r="D2658" s="10">
        <v>9174.77</v>
      </c>
      <c r="E2658" s="10">
        <v>4614.6400000000003</v>
      </c>
      <c r="F2658" s="10">
        <v>5025.29</v>
      </c>
      <c r="G2658" s="10">
        <v>5017.68</v>
      </c>
      <c r="H2658" s="3">
        <f t="shared" si="70"/>
        <v>12</v>
      </c>
      <c r="I2658" s="3">
        <f t="shared" si="71"/>
        <v>0</v>
      </c>
      <c r="J2658" s="3">
        <f>IF(AND(A2658&gt;=Intermediate!$B$4,A2658&lt;=Intermediate!$B$2),1,0)</f>
        <v>0</v>
      </c>
      <c r="K2658" s="3">
        <f t="shared" si="72"/>
        <v>0</v>
      </c>
      <c r="L2658" s="1">
        <f t="array" ref="L2658">INDEX(B2658:G2658,1,Intermediate!$B$6)</f>
        <v>4856.33</v>
      </c>
      <c r="M2658" s="3">
        <f>Intermediate!$B$7*K2658</f>
        <v>0</v>
      </c>
      <c r="N2658" s="3">
        <f t="shared" si="75"/>
        <v>96000</v>
      </c>
      <c r="O2658" s="3">
        <f t="shared" si="73"/>
        <v>0</v>
      </c>
      <c r="P2658" s="3">
        <f t="shared" si="76"/>
        <v>38.191491247801032</v>
      </c>
      <c r="Q2658" s="3">
        <f t="shared" si="74"/>
        <v>185470.48469143358</v>
      </c>
    </row>
    <row r="2659" spans="1:17">
      <c r="A2659" s="4">
        <v>42352</v>
      </c>
      <c r="B2659" s="10">
        <v>9482.23</v>
      </c>
      <c r="C2659" s="10">
        <v>4878.47</v>
      </c>
      <c r="D2659" s="10">
        <v>9220.65</v>
      </c>
      <c r="E2659" s="10">
        <v>4628.79</v>
      </c>
      <c r="F2659" s="10">
        <v>5028.13</v>
      </c>
      <c r="G2659" s="10">
        <v>5047.57</v>
      </c>
      <c r="H2659" s="3">
        <f t="shared" si="70"/>
        <v>12</v>
      </c>
      <c r="I2659" s="3">
        <f t="shared" si="71"/>
        <v>0</v>
      </c>
      <c r="J2659" s="3">
        <f>IF(AND(A2659&gt;=Intermediate!$B$4,A2659&lt;=Intermediate!$B$2),1,0)</f>
        <v>0</v>
      </c>
      <c r="K2659" s="3">
        <f t="shared" si="72"/>
        <v>0</v>
      </c>
      <c r="L2659" s="1">
        <f t="array" ref="L2659">INDEX(B2659:G2659,1,Intermediate!$B$6)</f>
        <v>4878.47</v>
      </c>
      <c r="M2659" s="3">
        <f>Intermediate!$B$7*K2659</f>
        <v>0</v>
      </c>
      <c r="N2659" s="3">
        <f t="shared" si="75"/>
        <v>96000</v>
      </c>
      <c r="O2659" s="3">
        <f t="shared" si="73"/>
        <v>0</v>
      </c>
      <c r="P2659" s="3">
        <f t="shared" si="76"/>
        <v>38.191491247801032</v>
      </c>
      <c r="Q2659" s="3">
        <f t="shared" si="74"/>
        <v>186316.0443076599</v>
      </c>
    </row>
    <row r="2660" spans="1:17">
      <c r="A2660" s="4">
        <v>42353</v>
      </c>
      <c r="B2660" s="10">
        <v>9545.41</v>
      </c>
      <c r="C2660" s="10">
        <v>4912.7700000000004</v>
      </c>
      <c r="D2660" s="10">
        <v>9283.7000000000007</v>
      </c>
      <c r="E2660" s="10">
        <v>4659.25</v>
      </c>
      <c r="F2660" s="10">
        <v>5060.0600000000004</v>
      </c>
      <c r="G2660" s="10">
        <v>5090.29</v>
      </c>
      <c r="H2660" s="3">
        <f t="shared" si="70"/>
        <v>12</v>
      </c>
      <c r="I2660" s="3">
        <f t="shared" si="71"/>
        <v>0</v>
      </c>
      <c r="J2660" s="3">
        <f>IF(AND(A2660&gt;=Intermediate!$B$4,A2660&lt;=Intermediate!$B$2),1,0)</f>
        <v>0</v>
      </c>
      <c r="K2660" s="3">
        <f t="shared" si="72"/>
        <v>0</v>
      </c>
      <c r="L2660" s="1">
        <f t="array" ref="L2660">INDEX(B2660:G2660,1,Intermediate!$B$6)</f>
        <v>4912.7700000000004</v>
      </c>
      <c r="M2660" s="3">
        <f>Intermediate!$B$7*K2660</f>
        <v>0</v>
      </c>
      <c r="N2660" s="3">
        <f t="shared" si="75"/>
        <v>96000</v>
      </c>
      <c r="O2660" s="3">
        <f t="shared" si="73"/>
        <v>0</v>
      </c>
      <c r="P2660" s="3">
        <f t="shared" si="76"/>
        <v>38.191491247801032</v>
      </c>
      <c r="Q2660" s="3">
        <f t="shared" si="74"/>
        <v>187626.0124574595</v>
      </c>
    </row>
    <row r="2661" spans="1:17">
      <c r="A2661" s="4">
        <v>42354</v>
      </c>
      <c r="B2661" s="10">
        <v>9603.36</v>
      </c>
      <c r="C2661" s="10">
        <v>4931.1499999999996</v>
      </c>
      <c r="D2661" s="10">
        <v>9331.8700000000008</v>
      </c>
      <c r="E2661" s="10">
        <v>4677.1400000000003</v>
      </c>
      <c r="F2661" s="10">
        <v>5068.45</v>
      </c>
      <c r="G2661" s="10">
        <v>5099.54</v>
      </c>
      <c r="H2661" s="3">
        <f t="shared" si="70"/>
        <v>12</v>
      </c>
      <c r="I2661" s="3">
        <f t="shared" si="71"/>
        <v>0</v>
      </c>
      <c r="J2661" s="3">
        <f>IF(AND(A2661&gt;=Intermediate!$B$4,A2661&lt;=Intermediate!$B$2),1,0)</f>
        <v>0</v>
      </c>
      <c r="K2661" s="3">
        <f t="shared" si="72"/>
        <v>0</v>
      </c>
      <c r="L2661" s="1">
        <f t="array" ref="L2661">INDEX(B2661:G2661,1,Intermediate!$B$6)</f>
        <v>4931.1499999999996</v>
      </c>
      <c r="M2661" s="3">
        <f>Intermediate!$B$7*K2661</f>
        <v>0</v>
      </c>
      <c r="N2661" s="3">
        <f t="shared" si="75"/>
        <v>96000</v>
      </c>
      <c r="O2661" s="3">
        <f t="shared" si="73"/>
        <v>0</v>
      </c>
      <c r="P2661" s="3">
        <f t="shared" si="76"/>
        <v>38.191491247801032</v>
      </c>
      <c r="Q2661" s="3">
        <f t="shared" si="74"/>
        <v>188327.97206659405</v>
      </c>
    </row>
    <row r="2662" spans="1:17">
      <c r="A2662" s="4">
        <v>42355</v>
      </c>
      <c r="B2662" s="10">
        <v>9723.5</v>
      </c>
      <c r="C2662" s="10">
        <v>5004.0600000000004</v>
      </c>
      <c r="D2662" s="10">
        <v>9455.0400000000009</v>
      </c>
      <c r="E2662" s="10">
        <v>4744.72</v>
      </c>
      <c r="F2662" s="10">
        <v>5152.47</v>
      </c>
      <c r="G2662" s="10">
        <v>5189.41</v>
      </c>
      <c r="H2662" s="3">
        <f t="shared" si="70"/>
        <v>12</v>
      </c>
      <c r="I2662" s="3">
        <f t="shared" si="71"/>
        <v>0</v>
      </c>
      <c r="J2662" s="3">
        <f>IF(AND(A2662&gt;=Intermediate!$B$4,A2662&lt;=Intermediate!$B$2),1,0)</f>
        <v>0</v>
      </c>
      <c r="K2662" s="3">
        <f t="shared" si="72"/>
        <v>0</v>
      </c>
      <c r="L2662" s="1">
        <f t="array" ref="L2662">INDEX(B2662:G2662,1,Intermediate!$B$6)</f>
        <v>5004.0600000000004</v>
      </c>
      <c r="M2662" s="3">
        <f>Intermediate!$B$7*K2662</f>
        <v>0</v>
      </c>
      <c r="N2662" s="3">
        <f t="shared" si="75"/>
        <v>96000</v>
      </c>
      <c r="O2662" s="3">
        <f t="shared" si="73"/>
        <v>0</v>
      </c>
      <c r="P2662" s="3">
        <f t="shared" si="76"/>
        <v>38.191491247801032</v>
      </c>
      <c r="Q2662" s="3">
        <f t="shared" si="74"/>
        <v>191112.51369347124</v>
      </c>
    </row>
    <row r="2663" spans="1:17">
      <c r="A2663" s="4">
        <v>42356</v>
      </c>
      <c r="B2663" s="10">
        <v>9638.68</v>
      </c>
      <c r="C2663" s="10">
        <v>4976.22</v>
      </c>
      <c r="D2663" s="10">
        <v>9382.34</v>
      </c>
      <c r="E2663" s="10">
        <v>4718.5200000000004</v>
      </c>
      <c r="F2663" s="10">
        <v>5141.62</v>
      </c>
      <c r="G2663" s="10">
        <v>5179.45</v>
      </c>
      <c r="H2663" s="3">
        <f t="shared" si="70"/>
        <v>12</v>
      </c>
      <c r="I2663" s="3">
        <f t="shared" si="71"/>
        <v>0</v>
      </c>
      <c r="J2663" s="3">
        <f>IF(AND(A2663&gt;=Intermediate!$B$4,A2663&lt;=Intermediate!$B$2),1,0)</f>
        <v>0</v>
      </c>
      <c r="K2663" s="3">
        <f t="shared" si="72"/>
        <v>0</v>
      </c>
      <c r="L2663" s="1">
        <f t="array" ref="L2663">INDEX(B2663:G2663,1,Intermediate!$B$6)</f>
        <v>4976.22</v>
      </c>
      <c r="M2663" s="3">
        <f>Intermediate!$B$7*K2663</f>
        <v>0</v>
      </c>
      <c r="N2663" s="3">
        <f t="shared" si="75"/>
        <v>96000</v>
      </c>
      <c r="O2663" s="3">
        <f t="shared" si="73"/>
        <v>0</v>
      </c>
      <c r="P2663" s="3">
        <f t="shared" si="76"/>
        <v>38.191491247801032</v>
      </c>
      <c r="Q2663" s="3">
        <f t="shared" si="74"/>
        <v>190049.26257713247</v>
      </c>
    </row>
    <row r="2664" spans="1:17">
      <c r="A2664" s="4">
        <v>42359</v>
      </c>
      <c r="B2664" s="10">
        <v>9724.4599999999991</v>
      </c>
      <c r="C2664" s="10">
        <v>5019.07</v>
      </c>
      <c r="D2664" s="10">
        <v>9464.06</v>
      </c>
      <c r="E2664" s="10">
        <v>4753.92</v>
      </c>
      <c r="F2664" s="10">
        <v>5172.34</v>
      </c>
      <c r="G2664" s="10">
        <v>5231.92</v>
      </c>
      <c r="H2664" s="3">
        <f t="shared" si="70"/>
        <v>12</v>
      </c>
      <c r="I2664" s="3">
        <f t="shared" si="71"/>
        <v>0</v>
      </c>
      <c r="J2664" s="3">
        <f>IF(AND(A2664&gt;=Intermediate!$B$4,A2664&lt;=Intermediate!$B$2),1,0)</f>
        <v>0</v>
      </c>
      <c r="K2664" s="3">
        <f t="shared" si="72"/>
        <v>0</v>
      </c>
      <c r="L2664" s="1">
        <f t="array" ref="L2664">INDEX(B2664:G2664,1,Intermediate!$B$6)</f>
        <v>5019.07</v>
      </c>
      <c r="M2664" s="3">
        <f>Intermediate!$B$7*K2664</f>
        <v>0</v>
      </c>
      <c r="N2664" s="3">
        <f t="shared" si="75"/>
        <v>96000</v>
      </c>
      <c r="O2664" s="3">
        <f t="shared" si="73"/>
        <v>0</v>
      </c>
      <c r="P2664" s="3">
        <f t="shared" si="76"/>
        <v>38.191491247801032</v>
      </c>
      <c r="Q2664" s="3">
        <f t="shared" si="74"/>
        <v>191685.76797710071</v>
      </c>
    </row>
    <row r="2665" spans="1:17">
      <c r="A2665" s="4">
        <v>42360</v>
      </c>
      <c r="B2665" s="10">
        <v>9669.81</v>
      </c>
      <c r="C2665" s="10">
        <v>5000.95</v>
      </c>
      <c r="D2665" s="10">
        <v>9418.08</v>
      </c>
      <c r="E2665" s="10">
        <v>4732.8599999999997</v>
      </c>
      <c r="F2665" s="10">
        <v>5154.5200000000004</v>
      </c>
      <c r="G2665" s="10">
        <v>5232.4799999999996</v>
      </c>
      <c r="H2665" s="3">
        <f t="shared" si="70"/>
        <v>12</v>
      </c>
      <c r="I2665" s="3">
        <f t="shared" si="71"/>
        <v>0</v>
      </c>
      <c r="J2665" s="3">
        <f>IF(AND(A2665&gt;=Intermediate!$B$4,A2665&lt;=Intermediate!$B$2),1,0)</f>
        <v>0</v>
      </c>
      <c r="K2665" s="3">
        <f t="shared" si="72"/>
        <v>0</v>
      </c>
      <c r="L2665" s="1">
        <f t="array" ref="L2665">INDEX(B2665:G2665,1,Intermediate!$B$6)</f>
        <v>5000.95</v>
      </c>
      <c r="M2665" s="3">
        <f>Intermediate!$B$7*K2665</f>
        <v>0</v>
      </c>
      <c r="N2665" s="3">
        <f t="shared" si="75"/>
        <v>96000</v>
      </c>
      <c r="O2665" s="3">
        <f t="shared" si="73"/>
        <v>0</v>
      </c>
      <c r="P2665" s="3">
        <f t="shared" si="76"/>
        <v>38.191491247801032</v>
      </c>
      <c r="Q2665" s="3">
        <f t="shared" si="74"/>
        <v>190993.73815569057</v>
      </c>
    </row>
    <row r="2666" spans="1:17">
      <c r="A2666" s="4">
        <v>42361</v>
      </c>
      <c r="B2666" s="10">
        <v>9761.6200000000008</v>
      </c>
      <c r="C2666" s="10">
        <v>5038.71</v>
      </c>
      <c r="D2666" s="10">
        <v>9499.91</v>
      </c>
      <c r="E2666" s="10">
        <v>4765.1099999999997</v>
      </c>
      <c r="F2666" s="10">
        <v>5175.38</v>
      </c>
      <c r="G2666" s="10">
        <v>5266.07</v>
      </c>
      <c r="H2666" s="3">
        <f t="shared" si="70"/>
        <v>12</v>
      </c>
      <c r="I2666" s="3">
        <f t="shared" si="71"/>
        <v>0</v>
      </c>
      <c r="J2666" s="3">
        <f>IF(AND(A2666&gt;=Intermediate!$B$4,A2666&lt;=Intermediate!$B$2),1,0)</f>
        <v>0</v>
      </c>
      <c r="K2666" s="3">
        <f t="shared" si="72"/>
        <v>0</v>
      </c>
      <c r="L2666" s="1">
        <f t="array" ref="L2666">INDEX(B2666:G2666,1,Intermediate!$B$6)</f>
        <v>5038.71</v>
      </c>
      <c r="M2666" s="3">
        <f>Intermediate!$B$7*K2666</f>
        <v>0</v>
      </c>
      <c r="N2666" s="3">
        <f t="shared" si="75"/>
        <v>96000</v>
      </c>
      <c r="O2666" s="3">
        <f t="shared" si="73"/>
        <v>0</v>
      </c>
      <c r="P2666" s="3">
        <f t="shared" si="76"/>
        <v>38.191491247801032</v>
      </c>
      <c r="Q2666" s="3">
        <f t="shared" si="74"/>
        <v>192435.84886520755</v>
      </c>
    </row>
    <row r="2667" spans="1:17">
      <c r="A2667" s="4">
        <v>42362</v>
      </c>
      <c r="B2667" s="10">
        <v>9757.82</v>
      </c>
      <c r="C2667" s="10">
        <v>5052.3599999999997</v>
      </c>
      <c r="D2667" s="10">
        <v>9505.68</v>
      </c>
      <c r="E2667" s="10">
        <v>4776.53</v>
      </c>
      <c r="F2667" s="10">
        <v>5203.2299999999996</v>
      </c>
      <c r="G2667" s="10">
        <v>5296.01</v>
      </c>
      <c r="H2667" s="3">
        <f t="shared" si="70"/>
        <v>12</v>
      </c>
      <c r="I2667" s="3">
        <f t="shared" si="71"/>
        <v>0</v>
      </c>
      <c r="J2667" s="3">
        <f>IF(AND(A2667&gt;=Intermediate!$B$4,A2667&lt;=Intermediate!$B$2),1,0)</f>
        <v>0</v>
      </c>
      <c r="K2667" s="3">
        <f t="shared" si="72"/>
        <v>0</v>
      </c>
      <c r="L2667" s="1">
        <f t="array" ref="L2667">INDEX(B2667:G2667,1,Intermediate!$B$6)</f>
        <v>5052.3599999999997</v>
      </c>
      <c r="M2667" s="3">
        <f>Intermediate!$B$7*K2667</f>
        <v>0</v>
      </c>
      <c r="N2667" s="3">
        <f t="shared" si="75"/>
        <v>96000</v>
      </c>
      <c r="O2667" s="3">
        <f t="shared" si="73"/>
        <v>0</v>
      </c>
      <c r="P2667" s="3">
        <f t="shared" si="76"/>
        <v>38.191491247801032</v>
      </c>
      <c r="Q2667" s="3">
        <f t="shared" si="74"/>
        <v>192957.16272074002</v>
      </c>
    </row>
    <row r="2668" spans="1:17">
      <c r="A2668" s="4">
        <v>42366</v>
      </c>
      <c r="B2668" s="10">
        <v>9829.4599999999991</v>
      </c>
      <c r="C2668" s="10">
        <v>5079.76</v>
      </c>
      <c r="D2668" s="10">
        <v>9568.39</v>
      </c>
      <c r="E2668" s="10">
        <v>4805.1499999999996</v>
      </c>
      <c r="F2668" s="10">
        <v>5228.3900000000003</v>
      </c>
      <c r="G2668" s="10">
        <v>5309.57</v>
      </c>
      <c r="H2668" s="3">
        <f t="shared" si="70"/>
        <v>12</v>
      </c>
      <c r="I2668" s="3">
        <f t="shared" si="71"/>
        <v>0</v>
      </c>
      <c r="J2668" s="3">
        <f>IF(AND(A2668&gt;=Intermediate!$B$4,A2668&lt;=Intermediate!$B$2),1,0)</f>
        <v>0</v>
      </c>
      <c r="K2668" s="3">
        <f t="shared" si="72"/>
        <v>0</v>
      </c>
      <c r="L2668" s="1">
        <f t="array" ref="L2668">INDEX(B2668:G2668,1,Intermediate!$B$6)</f>
        <v>5079.76</v>
      </c>
      <c r="M2668" s="3">
        <f>Intermediate!$B$7*K2668</f>
        <v>0</v>
      </c>
      <c r="N2668" s="3">
        <f t="shared" si="75"/>
        <v>96000</v>
      </c>
      <c r="O2668" s="3">
        <f t="shared" si="73"/>
        <v>0</v>
      </c>
      <c r="P2668" s="3">
        <f t="shared" si="76"/>
        <v>38.191491247801032</v>
      </c>
      <c r="Q2668" s="3">
        <f t="shared" si="74"/>
        <v>194003.60958092977</v>
      </c>
    </row>
    <row r="2669" spans="1:17">
      <c r="A2669" s="4">
        <v>42367</v>
      </c>
      <c r="B2669" s="10">
        <v>9838.5400000000009</v>
      </c>
      <c r="C2669" s="10">
        <v>5079.0600000000004</v>
      </c>
      <c r="D2669" s="10">
        <v>9574.92</v>
      </c>
      <c r="E2669" s="10">
        <v>4809.71</v>
      </c>
      <c r="F2669" s="10">
        <v>5233.55</v>
      </c>
      <c r="G2669" s="10">
        <v>5298.65</v>
      </c>
      <c r="H2669" s="3">
        <f t="shared" si="70"/>
        <v>12</v>
      </c>
      <c r="I2669" s="3">
        <f t="shared" si="71"/>
        <v>0</v>
      </c>
      <c r="J2669" s="3">
        <f>IF(AND(A2669&gt;=Intermediate!$B$4,A2669&lt;=Intermediate!$B$2),1,0)</f>
        <v>0</v>
      </c>
      <c r="K2669" s="3">
        <f t="shared" si="72"/>
        <v>0</v>
      </c>
      <c r="L2669" s="1">
        <f t="array" ref="L2669">INDEX(B2669:G2669,1,Intermediate!$B$6)</f>
        <v>5079.0600000000004</v>
      </c>
      <c r="M2669" s="3">
        <f>Intermediate!$B$7*K2669</f>
        <v>0</v>
      </c>
      <c r="N2669" s="3">
        <f t="shared" si="75"/>
        <v>96000</v>
      </c>
      <c r="O2669" s="3">
        <f t="shared" si="73"/>
        <v>0</v>
      </c>
      <c r="P2669" s="3">
        <f t="shared" si="76"/>
        <v>38.191491247801032</v>
      </c>
      <c r="Q2669" s="3">
        <f t="shared" si="74"/>
        <v>193976.87553705633</v>
      </c>
    </row>
    <row r="2670" spans="1:17">
      <c r="A2670" s="4">
        <v>42368</v>
      </c>
      <c r="B2670" s="10">
        <v>9799.5499999999993</v>
      </c>
      <c r="C2670" s="10">
        <v>5072.68</v>
      </c>
      <c r="D2670" s="10">
        <v>9546.6200000000008</v>
      </c>
      <c r="E2670" s="10">
        <v>4803.22</v>
      </c>
      <c r="F2670" s="10">
        <v>5240.03</v>
      </c>
      <c r="G2670" s="10">
        <v>5309.08</v>
      </c>
      <c r="H2670" s="3">
        <f t="shared" si="70"/>
        <v>12</v>
      </c>
      <c r="I2670" s="3">
        <f t="shared" si="71"/>
        <v>0</v>
      </c>
      <c r="J2670" s="3">
        <f>IF(AND(A2670&gt;=Intermediate!$B$4,A2670&lt;=Intermediate!$B$2),1,0)</f>
        <v>0</v>
      </c>
      <c r="K2670" s="3">
        <f t="shared" si="72"/>
        <v>0</v>
      </c>
      <c r="L2670" s="1">
        <f t="array" ref="L2670">INDEX(B2670:G2670,1,Intermediate!$B$6)</f>
        <v>5072.68</v>
      </c>
      <c r="M2670" s="3">
        <f>Intermediate!$B$7*K2670</f>
        <v>0</v>
      </c>
      <c r="N2670" s="3">
        <f t="shared" si="75"/>
        <v>96000</v>
      </c>
      <c r="O2670" s="3">
        <f t="shared" si="73"/>
        <v>0</v>
      </c>
      <c r="P2670" s="3">
        <f t="shared" si="76"/>
        <v>38.191491247801032</v>
      </c>
      <c r="Q2670" s="3">
        <f t="shared" si="74"/>
        <v>193733.21382289534</v>
      </c>
    </row>
    <row r="2671" spans="1:17">
      <c r="A2671" s="4">
        <v>42369</v>
      </c>
      <c r="B2671" s="10">
        <v>9861.85</v>
      </c>
      <c r="C2671" s="10">
        <v>5102.84</v>
      </c>
      <c r="D2671" s="10">
        <v>9602.7800000000007</v>
      </c>
      <c r="E2671" s="10">
        <v>4830</v>
      </c>
      <c r="F2671" s="10">
        <v>5267.4</v>
      </c>
      <c r="G2671" s="10">
        <v>5346.75</v>
      </c>
      <c r="H2671" s="3">
        <f t="shared" si="70"/>
        <v>12</v>
      </c>
      <c r="I2671" s="3">
        <f t="shared" si="71"/>
        <v>0</v>
      </c>
      <c r="J2671" s="3">
        <f>IF(AND(A2671&gt;=Intermediate!$B$4,A2671&lt;=Intermediate!$B$2),1,0)</f>
        <v>0</v>
      </c>
      <c r="K2671" s="3">
        <f t="shared" si="72"/>
        <v>0</v>
      </c>
      <c r="L2671" s="1">
        <f t="array" ref="L2671">INDEX(B2671:G2671,1,Intermediate!$B$6)</f>
        <v>5102.84</v>
      </c>
      <c r="M2671" s="3">
        <f>Intermediate!$B$7*K2671</f>
        <v>0</v>
      </c>
      <c r="N2671" s="3">
        <f t="shared" si="75"/>
        <v>96000</v>
      </c>
      <c r="O2671" s="3">
        <f t="shared" si="73"/>
        <v>0</v>
      </c>
      <c r="P2671" s="3">
        <f t="shared" si="76"/>
        <v>38.191491247801032</v>
      </c>
      <c r="Q2671" s="3">
        <f t="shared" si="74"/>
        <v>194885.06919892904</v>
      </c>
    </row>
    <row r="2672" spans="1:17">
      <c r="A2672" s="2">
        <v>42370</v>
      </c>
      <c r="B2672" s="10">
        <v>9895.0499999999993</v>
      </c>
      <c r="C2672" s="10">
        <v>5134.99</v>
      </c>
      <c r="D2672" s="10">
        <v>9643.99</v>
      </c>
      <c r="E2672" s="10">
        <v>4861.8</v>
      </c>
      <c r="F2672" s="10">
        <v>5320.72</v>
      </c>
      <c r="G2672" s="10">
        <v>5392.79</v>
      </c>
      <c r="H2672" s="3">
        <f t="shared" si="70"/>
        <v>1</v>
      </c>
      <c r="I2672" s="3">
        <f t="shared" si="71"/>
        <v>1</v>
      </c>
      <c r="J2672" s="3">
        <f>IF(AND(A2672&gt;=Intermediate!$B$4,A2672&lt;=Intermediate!$B$2),1,0)</f>
        <v>0</v>
      </c>
      <c r="K2672" s="3">
        <f t="shared" si="72"/>
        <v>0</v>
      </c>
      <c r="L2672" s="1">
        <f t="array" ref="L2672">INDEX(B2672:G2672,1,Intermediate!$B$6)</f>
        <v>5134.99</v>
      </c>
      <c r="M2672" s="3">
        <f>Intermediate!$B$7*K2672</f>
        <v>0</v>
      </c>
      <c r="N2672" s="3">
        <f t="shared" si="75"/>
        <v>96000</v>
      </c>
      <c r="O2672" s="3">
        <f t="shared" si="73"/>
        <v>0</v>
      </c>
      <c r="P2672" s="3">
        <f t="shared" si="76"/>
        <v>38.191491247801032</v>
      </c>
      <c r="Q2672" s="3">
        <f t="shared" si="74"/>
        <v>196112.9256425458</v>
      </c>
    </row>
    <row r="2673" spans="1:17">
      <c r="A2673" s="2">
        <v>42373</v>
      </c>
      <c r="B2673" s="10">
        <v>9699.76</v>
      </c>
      <c r="C2673" s="10">
        <v>5056.18</v>
      </c>
      <c r="D2673" s="10">
        <v>9468.58</v>
      </c>
      <c r="E2673" s="10">
        <v>4789.2299999999996</v>
      </c>
      <c r="F2673" s="10">
        <v>5268.21</v>
      </c>
      <c r="G2673" s="10">
        <v>5324.78</v>
      </c>
      <c r="H2673" s="3">
        <f t="shared" si="70"/>
        <v>1</v>
      </c>
      <c r="I2673" s="3">
        <f t="shared" si="71"/>
        <v>0</v>
      </c>
      <c r="J2673" s="3">
        <f>IF(AND(A2673&gt;=Intermediate!$B$4,A2673&lt;=Intermediate!$B$2),1,0)</f>
        <v>0</v>
      </c>
      <c r="K2673" s="3">
        <f t="shared" si="72"/>
        <v>0</v>
      </c>
      <c r="L2673" s="1">
        <f t="array" ref="L2673">INDEX(B2673:G2673,1,Intermediate!$B$6)</f>
        <v>5056.18</v>
      </c>
      <c r="M2673" s="3">
        <f>Intermediate!$B$7*K2673</f>
        <v>0</v>
      </c>
      <c r="N2673" s="3">
        <f t="shared" si="75"/>
        <v>96000</v>
      </c>
      <c r="O2673" s="3">
        <f t="shared" si="73"/>
        <v>0</v>
      </c>
      <c r="P2673" s="3">
        <f t="shared" si="76"/>
        <v>38.191491247801032</v>
      </c>
      <c r="Q2673" s="3">
        <f t="shared" si="74"/>
        <v>193103.05421730664</v>
      </c>
    </row>
    <row r="2674" spans="1:17">
      <c r="A2674" s="2">
        <v>42374</v>
      </c>
      <c r="B2674" s="10">
        <v>9702.1</v>
      </c>
      <c r="C2674" s="10">
        <v>5073.92</v>
      </c>
      <c r="D2674" s="10">
        <v>9481.0300000000007</v>
      </c>
      <c r="E2674" s="10">
        <v>4804.5600000000004</v>
      </c>
      <c r="F2674" s="10">
        <v>5301.58</v>
      </c>
      <c r="G2674" s="10">
        <v>5362.62</v>
      </c>
      <c r="H2674" s="3">
        <f t="shared" si="70"/>
        <v>1</v>
      </c>
      <c r="I2674" s="3">
        <f t="shared" si="71"/>
        <v>0</v>
      </c>
      <c r="J2674" s="3">
        <f>IF(AND(A2674&gt;=Intermediate!$B$4,A2674&lt;=Intermediate!$B$2),1,0)</f>
        <v>0</v>
      </c>
      <c r="K2674" s="3">
        <f t="shared" si="72"/>
        <v>0</v>
      </c>
      <c r="L2674" s="1">
        <f t="array" ref="L2674">INDEX(B2674:G2674,1,Intermediate!$B$6)</f>
        <v>5073.92</v>
      </c>
      <c r="M2674" s="3">
        <f>Intermediate!$B$7*K2674</f>
        <v>0</v>
      </c>
      <c r="N2674" s="3">
        <f t="shared" si="75"/>
        <v>96000</v>
      </c>
      <c r="O2674" s="3">
        <f t="shared" si="73"/>
        <v>0</v>
      </c>
      <c r="P2674" s="3">
        <f t="shared" si="76"/>
        <v>38.191491247801032</v>
      </c>
      <c r="Q2674" s="3">
        <f t="shared" si="74"/>
        <v>193780.57127204261</v>
      </c>
    </row>
    <row r="2675" spans="1:17">
      <c r="A2675" s="2">
        <v>42375</v>
      </c>
      <c r="B2675" s="10">
        <v>9652.01</v>
      </c>
      <c r="C2675" s="10">
        <v>5051.13</v>
      </c>
      <c r="D2675" s="10">
        <v>9435.52</v>
      </c>
      <c r="E2675" s="10">
        <v>4785.2</v>
      </c>
      <c r="F2675" s="10">
        <v>5285.74</v>
      </c>
      <c r="G2675" s="10">
        <v>5340.69</v>
      </c>
      <c r="H2675" s="3">
        <f t="shared" si="70"/>
        <v>1</v>
      </c>
      <c r="I2675" s="3">
        <f t="shared" si="71"/>
        <v>0</v>
      </c>
      <c r="J2675" s="3">
        <f>IF(AND(A2675&gt;=Intermediate!$B$4,A2675&lt;=Intermediate!$B$2),1,0)</f>
        <v>0</v>
      </c>
      <c r="K2675" s="3">
        <f t="shared" si="72"/>
        <v>0</v>
      </c>
      <c r="L2675" s="1">
        <f t="array" ref="L2675">INDEX(B2675:G2675,1,Intermediate!$B$6)</f>
        <v>5051.13</v>
      </c>
      <c r="M2675" s="3">
        <f>Intermediate!$B$7*K2675</f>
        <v>0</v>
      </c>
      <c r="N2675" s="3">
        <f t="shared" si="75"/>
        <v>96000</v>
      </c>
      <c r="O2675" s="3">
        <f t="shared" si="73"/>
        <v>0</v>
      </c>
      <c r="P2675" s="3">
        <f t="shared" si="76"/>
        <v>38.191491247801032</v>
      </c>
      <c r="Q2675" s="3">
        <f t="shared" si="74"/>
        <v>192910.18718650524</v>
      </c>
    </row>
    <row r="2676" spans="1:17">
      <c r="A2676" s="2">
        <v>42376</v>
      </c>
      <c r="B2676" s="10">
        <v>9423.98</v>
      </c>
      <c r="C2676" s="10">
        <v>4918.5600000000004</v>
      </c>
      <c r="D2676" s="10">
        <v>9205.9</v>
      </c>
      <c r="E2676" s="10">
        <v>4668.49</v>
      </c>
      <c r="F2676" s="10">
        <v>5152.71</v>
      </c>
      <c r="G2676" s="10">
        <v>5173.49</v>
      </c>
      <c r="H2676" s="3">
        <f t="shared" si="70"/>
        <v>1</v>
      </c>
      <c r="I2676" s="3">
        <f t="shared" si="71"/>
        <v>0</v>
      </c>
      <c r="J2676" s="3">
        <f>IF(AND(A2676&gt;=Intermediate!$B$4,A2676&lt;=Intermediate!$B$2),1,0)</f>
        <v>0</v>
      </c>
      <c r="K2676" s="3">
        <f t="shared" si="72"/>
        <v>0</v>
      </c>
      <c r="L2676" s="1">
        <f t="array" ref="L2676">INDEX(B2676:G2676,1,Intermediate!$B$6)</f>
        <v>4918.5600000000004</v>
      </c>
      <c r="M2676" s="3">
        <f>Intermediate!$B$7*K2676</f>
        <v>0</v>
      </c>
      <c r="N2676" s="3">
        <f t="shared" si="75"/>
        <v>96000</v>
      </c>
      <c r="O2676" s="3">
        <f t="shared" si="73"/>
        <v>0</v>
      </c>
      <c r="P2676" s="3">
        <f t="shared" si="76"/>
        <v>38.191491247801032</v>
      </c>
      <c r="Q2676" s="3">
        <f t="shared" si="74"/>
        <v>187847.14119178426</v>
      </c>
    </row>
    <row r="2677" spans="1:17">
      <c r="A2677" s="2">
        <v>42377</v>
      </c>
      <c r="B2677" s="10">
        <v>9473.84</v>
      </c>
      <c r="C2677" s="10">
        <v>4964.32</v>
      </c>
      <c r="D2677" s="10">
        <v>9268.7199999999993</v>
      </c>
      <c r="E2677" s="10">
        <v>4707.84</v>
      </c>
      <c r="F2677" s="10">
        <v>5211.34</v>
      </c>
      <c r="G2677" s="10">
        <v>5243.82</v>
      </c>
      <c r="H2677" s="3">
        <f t="shared" si="70"/>
        <v>1</v>
      </c>
      <c r="I2677" s="3">
        <f t="shared" si="71"/>
        <v>0</v>
      </c>
      <c r="J2677" s="3">
        <f>IF(AND(A2677&gt;=Intermediate!$B$4,A2677&lt;=Intermediate!$B$2),1,0)</f>
        <v>0</v>
      </c>
      <c r="K2677" s="3">
        <f t="shared" si="72"/>
        <v>0</v>
      </c>
      <c r="L2677" s="1">
        <f t="array" ref="L2677">INDEX(B2677:G2677,1,Intermediate!$B$6)</f>
        <v>4964.32</v>
      </c>
      <c r="M2677" s="3">
        <f>Intermediate!$B$7*K2677</f>
        <v>0</v>
      </c>
      <c r="N2677" s="3">
        <f t="shared" si="75"/>
        <v>96000</v>
      </c>
      <c r="O2677" s="3">
        <f t="shared" si="73"/>
        <v>0</v>
      </c>
      <c r="P2677" s="3">
        <f t="shared" si="76"/>
        <v>38.191491247801032</v>
      </c>
      <c r="Q2677" s="3">
        <f t="shared" si="74"/>
        <v>189594.7838312836</v>
      </c>
    </row>
    <row r="2678" spans="1:17">
      <c r="A2678" s="4">
        <v>42380</v>
      </c>
      <c r="B2678" s="10">
        <v>9417.08</v>
      </c>
      <c r="C2678" s="10">
        <v>4934.75</v>
      </c>
      <c r="D2678" s="10">
        <v>9213.09</v>
      </c>
      <c r="E2678" s="10">
        <v>4680.49</v>
      </c>
      <c r="F2678" s="10">
        <v>5182.42</v>
      </c>
      <c r="G2678" s="10">
        <v>5207.46</v>
      </c>
      <c r="H2678" s="3">
        <f t="shared" si="70"/>
        <v>1</v>
      </c>
      <c r="I2678" s="3">
        <f t="shared" si="71"/>
        <v>0</v>
      </c>
      <c r="J2678" s="3">
        <f>IF(AND(A2678&gt;=Intermediate!$B$4,A2678&lt;=Intermediate!$B$2),1,0)</f>
        <v>0</v>
      </c>
      <c r="K2678" s="3">
        <f t="shared" si="72"/>
        <v>0</v>
      </c>
      <c r="L2678" s="1">
        <f t="array" ref="L2678">INDEX(B2678:G2678,1,Intermediate!$B$6)</f>
        <v>4934.75</v>
      </c>
      <c r="M2678" s="3">
        <f>Intermediate!$B$7*K2678</f>
        <v>0</v>
      </c>
      <c r="N2678" s="3">
        <f t="shared" si="75"/>
        <v>96000</v>
      </c>
      <c r="O2678" s="3">
        <f t="shared" si="73"/>
        <v>0</v>
      </c>
      <c r="P2678" s="3">
        <f t="shared" si="76"/>
        <v>38.191491247801032</v>
      </c>
      <c r="Q2678" s="3">
        <f t="shared" si="74"/>
        <v>188465.46143508615</v>
      </c>
    </row>
    <row r="2679" spans="1:17">
      <c r="A2679" s="4">
        <v>42381</v>
      </c>
      <c r="B2679" s="10">
        <v>9352.11</v>
      </c>
      <c r="C2679" s="10">
        <v>4894.05</v>
      </c>
      <c r="D2679" s="10">
        <v>9146.77</v>
      </c>
      <c r="E2679" s="10">
        <v>4641.87</v>
      </c>
      <c r="F2679" s="10">
        <v>5130.87</v>
      </c>
      <c r="G2679" s="10">
        <v>5153.1899999999996</v>
      </c>
      <c r="H2679" s="3">
        <f t="shared" si="70"/>
        <v>1</v>
      </c>
      <c r="I2679" s="3">
        <f t="shared" si="71"/>
        <v>0</v>
      </c>
      <c r="J2679" s="3">
        <f>IF(AND(A2679&gt;=Intermediate!$B$4,A2679&lt;=Intermediate!$B$2),1,0)</f>
        <v>0</v>
      </c>
      <c r="K2679" s="3">
        <f t="shared" si="72"/>
        <v>0</v>
      </c>
      <c r="L2679" s="1">
        <f t="array" ref="L2679">INDEX(B2679:G2679,1,Intermediate!$B$6)</f>
        <v>4894.05</v>
      </c>
      <c r="M2679" s="3">
        <f>Intermediate!$B$7*K2679</f>
        <v>0</v>
      </c>
      <c r="N2679" s="3">
        <f t="shared" si="75"/>
        <v>96000</v>
      </c>
      <c r="O2679" s="3">
        <f t="shared" si="73"/>
        <v>0</v>
      </c>
      <c r="P2679" s="3">
        <f t="shared" si="76"/>
        <v>38.191491247801032</v>
      </c>
      <c r="Q2679" s="3">
        <f t="shared" si="74"/>
        <v>186911.06774130065</v>
      </c>
    </row>
    <row r="2680" spans="1:17">
      <c r="A2680" s="4">
        <v>42382</v>
      </c>
      <c r="B2680" s="10">
        <v>9400.58</v>
      </c>
      <c r="C2680" s="10">
        <v>4865.78</v>
      </c>
      <c r="D2680" s="10">
        <v>9161.7900000000009</v>
      </c>
      <c r="E2680" s="10">
        <v>4631.1400000000003</v>
      </c>
      <c r="F2680" s="10">
        <v>5079.46</v>
      </c>
      <c r="G2680" s="10">
        <v>5038.09</v>
      </c>
      <c r="H2680" s="3">
        <f t="shared" si="70"/>
        <v>1</v>
      </c>
      <c r="I2680" s="3">
        <f t="shared" si="71"/>
        <v>0</v>
      </c>
      <c r="J2680" s="3">
        <f>IF(AND(A2680&gt;=Intermediate!$B$4,A2680&lt;=Intermediate!$B$2),1,0)</f>
        <v>0</v>
      </c>
      <c r="K2680" s="3">
        <f t="shared" si="72"/>
        <v>0</v>
      </c>
      <c r="L2680" s="1">
        <f t="array" ref="L2680">INDEX(B2680:G2680,1,Intermediate!$B$6)</f>
        <v>4865.78</v>
      </c>
      <c r="M2680" s="3">
        <f>Intermediate!$B$7*K2680</f>
        <v>0</v>
      </c>
      <c r="N2680" s="3">
        <f t="shared" si="75"/>
        <v>96000</v>
      </c>
      <c r="O2680" s="3">
        <f t="shared" si="73"/>
        <v>0</v>
      </c>
      <c r="P2680" s="3">
        <f t="shared" si="76"/>
        <v>38.191491247801032</v>
      </c>
      <c r="Q2680" s="3">
        <f t="shared" si="74"/>
        <v>185831.3942837253</v>
      </c>
    </row>
    <row r="2681" spans="1:17">
      <c r="A2681" s="4">
        <v>42383</v>
      </c>
      <c r="B2681" s="10">
        <v>9360.43</v>
      </c>
      <c r="C2681" s="10">
        <v>4822.46</v>
      </c>
      <c r="D2681" s="10">
        <v>9107.86</v>
      </c>
      <c r="E2681" s="10">
        <v>4590.03</v>
      </c>
      <c r="F2681" s="10">
        <v>5009.8900000000003</v>
      </c>
      <c r="G2681" s="10">
        <v>4967.32</v>
      </c>
      <c r="H2681" s="3">
        <f t="shared" si="70"/>
        <v>1</v>
      </c>
      <c r="I2681" s="3">
        <f t="shared" si="71"/>
        <v>0</v>
      </c>
      <c r="J2681" s="3">
        <f>IF(AND(A2681&gt;=Intermediate!$B$4,A2681&lt;=Intermediate!$B$2),1,0)</f>
        <v>0</v>
      </c>
      <c r="K2681" s="3">
        <f t="shared" si="72"/>
        <v>0</v>
      </c>
      <c r="L2681" s="1">
        <f t="array" ref="L2681">INDEX(B2681:G2681,1,Intermediate!$B$6)</f>
        <v>4822.46</v>
      </c>
      <c r="M2681" s="3">
        <f>Intermediate!$B$7*K2681</f>
        <v>0</v>
      </c>
      <c r="N2681" s="3">
        <f t="shared" si="75"/>
        <v>96000</v>
      </c>
      <c r="O2681" s="3">
        <f t="shared" si="73"/>
        <v>0</v>
      </c>
      <c r="P2681" s="3">
        <f t="shared" si="76"/>
        <v>38.191491247801032</v>
      </c>
      <c r="Q2681" s="3">
        <f t="shared" si="74"/>
        <v>184176.93888287057</v>
      </c>
    </row>
    <row r="2682" spans="1:17">
      <c r="A2682" s="4">
        <v>42384</v>
      </c>
      <c r="B2682" s="10">
        <v>9217.32</v>
      </c>
      <c r="C2682" s="10">
        <v>4706.22</v>
      </c>
      <c r="D2682" s="10">
        <v>8942.51</v>
      </c>
      <c r="E2682" s="10">
        <v>4488.84</v>
      </c>
      <c r="F2682" s="10">
        <v>4864.6000000000004</v>
      </c>
      <c r="G2682" s="10">
        <v>4785.43</v>
      </c>
      <c r="H2682" s="3">
        <f t="shared" si="70"/>
        <v>1</v>
      </c>
      <c r="I2682" s="3">
        <f t="shared" si="71"/>
        <v>0</v>
      </c>
      <c r="J2682" s="3">
        <f>IF(AND(A2682&gt;=Intermediate!$B$4,A2682&lt;=Intermediate!$B$2),1,0)</f>
        <v>0</v>
      </c>
      <c r="K2682" s="3">
        <f t="shared" si="72"/>
        <v>0</v>
      </c>
      <c r="L2682" s="1">
        <f t="array" ref="L2682">INDEX(B2682:G2682,1,Intermediate!$B$6)</f>
        <v>4706.22</v>
      </c>
      <c r="M2682" s="3">
        <f>Intermediate!$B$7*K2682</f>
        <v>0</v>
      </c>
      <c r="N2682" s="3">
        <f t="shared" si="75"/>
        <v>96000</v>
      </c>
      <c r="O2682" s="3">
        <f t="shared" si="73"/>
        <v>0</v>
      </c>
      <c r="P2682" s="3">
        <f t="shared" si="76"/>
        <v>38.191491247801032</v>
      </c>
      <c r="Q2682" s="3">
        <f t="shared" si="74"/>
        <v>179737.55994022617</v>
      </c>
    </row>
    <row r="2683" spans="1:17">
      <c r="A2683" s="4">
        <v>42387</v>
      </c>
      <c r="B2683" s="10">
        <v>9087.74</v>
      </c>
      <c r="C2683" s="10">
        <v>4581.42</v>
      </c>
      <c r="D2683" s="10">
        <v>8780.81</v>
      </c>
      <c r="E2683" s="10">
        <v>4386.2299999999996</v>
      </c>
      <c r="F2683" s="10">
        <v>4710.16</v>
      </c>
      <c r="G2683" s="10">
        <v>4573.09</v>
      </c>
      <c r="H2683" s="3">
        <f t="shared" si="70"/>
        <v>1</v>
      </c>
      <c r="I2683" s="3">
        <f t="shared" si="71"/>
        <v>0</v>
      </c>
      <c r="J2683" s="3">
        <f>IF(AND(A2683&gt;=Intermediate!$B$4,A2683&lt;=Intermediate!$B$2),1,0)</f>
        <v>0</v>
      </c>
      <c r="K2683" s="3">
        <f t="shared" si="72"/>
        <v>0</v>
      </c>
      <c r="L2683" s="1">
        <f t="array" ref="L2683">INDEX(B2683:G2683,1,Intermediate!$B$6)</f>
        <v>4581.42</v>
      </c>
      <c r="M2683" s="3">
        <f>Intermediate!$B$7*K2683</f>
        <v>0</v>
      </c>
      <c r="N2683" s="3">
        <f t="shared" si="75"/>
        <v>96000</v>
      </c>
      <c r="O2683" s="3">
        <f t="shared" si="73"/>
        <v>0</v>
      </c>
      <c r="P2683" s="3">
        <f t="shared" si="76"/>
        <v>38.191491247801032</v>
      </c>
      <c r="Q2683" s="3">
        <f t="shared" si="74"/>
        <v>174971.2618325006</v>
      </c>
    </row>
    <row r="2684" spans="1:17">
      <c r="A2684" s="4">
        <v>42388</v>
      </c>
      <c r="B2684" s="10">
        <v>9193.8799999999992</v>
      </c>
      <c r="C2684" s="10">
        <v>4645.22</v>
      </c>
      <c r="D2684" s="10">
        <v>8889.65</v>
      </c>
      <c r="E2684" s="10">
        <v>4445.96</v>
      </c>
      <c r="F2684" s="10">
        <v>4783.4799999999996</v>
      </c>
      <c r="G2684" s="10">
        <v>4652.25</v>
      </c>
      <c r="H2684" s="3">
        <f t="shared" si="70"/>
        <v>1</v>
      </c>
      <c r="I2684" s="3">
        <f t="shared" si="71"/>
        <v>0</v>
      </c>
      <c r="J2684" s="3">
        <f>IF(AND(A2684&gt;=Intermediate!$B$4,A2684&lt;=Intermediate!$B$2),1,0)</f>
        <v>0</v>
      </c>
      <c r="K2684" s="3">
        <f t="shared" si="72"/>
        <v>0</v>
      </c>
      <c r="L2684" s="1">
        <f t="array" ref="L2684">INDEX(B2684:G2684,1,Intermediate!$B$6)</f>
        <v>4645.22</v>
      </c>
      <c r="M2684" s="3">
        <f>Intermediate!$B$7*K2684</f>
        <v>0</v>
      </c>
      <c r="N2684" s="3">
        <f t="shared" si="75"/>
        <v>96000</v>
      </c>
      <c r="O2684" s="3">
        <f t="shared" si="73"/>
        <v>0</v>
      </c>
      <c r="P2684" s="3">
        <f t="shared" si="76"/>
        <v>38.191491247801032</v>
      </c>
      <c r="Q2684" s="3">
        <f t="shared" si="74"/>
        <v>177407.87897411032</v>
      </c>
    </row>
    <row r="2685" spans="1:17">
      <c r="A2685" s="4">
        <v>42389</v>
      </c>
      <c r="B2685" s="10">
        <v>9035.56</v>
      </c>
      <c r="C2685" s="10">
        <v>4556.49</v>
      </c>
      <c r="D2685" s="10">
        <v>8733.39</v>
      </c>
      <c r="E2685" s="10">
        <v>4364.71</v>
      </c>
      <c r="F2685" s="10">
        <v>4689.51</v>
      </c>
      <c r="G2685" s="10">
        <v>4549.8999999999996</v>
      </c>
      <c r="H2685" s="3">
        <f t="shared" si="70"/>
        <v>1</v>
      </c>
      <c r="I2685" s="3">
        <f t="shared" si="71"/>
        <v>0</v>
      </c>
      <c r="J2685" s="3">
        <f>IF(AND(A2685&gt;=Intermediate!$B$4,A2685&lt;=Intermediate!$B$2),1,0)</f>
        <v>0</v>
      </c>
      <c r="K2685" s="3">
        <f t="shared" si="72"/>
        <v>0</v>
      </c>
      <c r="L2685" s="1">
        <f t="array" ref="L2685">INDEX(B2685:G2685,1,Intermediate!$B$6)</f>
        <v>4556.49</v>
      </c>
      <c r="M2685" s="3">
        <f>Intermediate!$B$7*K2685</f>
        <v>0</v>
      </c>
      <c r="N2685" s="3">
        <f t="shared" si="75"/>
        <v>96000</v>
      </c>
      <c r="O2685" s="3">
        <f t="shared" si="73"/>
        <v>0</v>
      </c>
      <c r="P2685" s="3">
        <f t="shared" si="76"/>
        <v>38.191491247801032</v>
      </c>
      <c r="Q2685" s="3">
        <f t="shared" si="74"/>
        <v>174019.14795569293</v>
      </c>
    </row>
    <row r="2686" spans="1:17">
      <c r="A2686" s="4">
        <v>42390</v>
      </c>
      <c r="B2686" s="10">
        <v>8984.52</v>
      </c>
      <c r="C2686" s="10">
        <v>4553.8900000000003</v>
      </c>
      <c r="D2686" s="10">
        <v>8700.17</v>
      </c>
      <c r="E2686" s="10">
        <v>4359.72</v>
      </c>
      <c r="F2686" s="10">
        <v>4704.67</v>
      </c>
      <c r="G2686" s="10">
        <v>4574.8999999999996</v>
      </c>
      <c r="H2686" s="3">
        <f t="shared" si="70"/>
        <v>1</v>
      </c>
      <c r="I2686" s="3">
        <f t="shared" si="71"/>
        <v>0</v>
      </c>
      <c r="J2686" s="3">
        <f>IF(AND(A2686&gt;=Intermediate!$B$4,A2686&lt;=Intermediate!$B$2),1,0)</f>
        <v>0</v>
      </c>
      <c r="K2686" s="3">
        <f t="shared" si="72"/>
        <v>0</v>
      </c>
      <c r="L2686" s="1">
        <f t="array" ref="L2686">INDEX(B2686:G2686,1,Intermediate!$B$6)</f>
        <v>4553.8900000000003</v>
      </c>
      <c r="M2686" s="3">
        <f>Intermediate!$B$7*K2686</f>
        <v>0</v>
      </c>
      <c r="N2686" s="3">
        <f t="shared" si="75"/>
        <v>96000</v>
      </c>
      <c r="O2686" s="3">
        <f t="shared" si="73"/>
        <v>0</v>
      </c>
      <c r="P2686" s="3">
        <f t="shared" si="76"/>
        <v>38.191491247801032</v>
      </c>
      <c r="Q2686" s="3">
        <f t="shared" si="74"/>
        <v>173919.85007844865</v>
      </c>
    </row>
    <row r="2687" spans="1:17">
      <c r="A2687" s="4">
        <v>42391</v>
      </c>
      <c r="B2687" s="10">
        <v>9167.4</v>
      </c>
      <c r="C2687" s="10">
        <v>4651.55</v>
      </c>
      <c r="D2687" s="10">
        <v>8878.15</v>
      </c>
      <c r="E2687" s="10">
        <v>4448.33</v>
      </c>
      <c r="F2687" s="10">
        <v>4801.18</v>
      </c>
      <c r="G2687" s="10">
        <v>4688.8999999999996</v>
      </c>
      <c r="H2687" s="3">
        <f t="shared" si="70"/>
        <v>1</v>
      </c>
      <c r="I2687" s="3">
        <f t="shared" si="71"/>
        <v>0</v>
      </c>
      <c r="J2687" s="3">
        <f>IF(AND(A2687&gt;=Intermediate!$B$4,A2687&lt;=Intermediate!$B$2),1,0)</f>
        <v>0</v>
      </c>
      <c r="K2687" s="3">
        <f t="shared" si="72"/>
        <v>0</v>
      </c>
      <c r="L2687" s="1">
        <f t="array" ref="L2687">INDEX(B2687:G2687,1,Intermediate!$B$6)</f>
        <v>4651.55</v>
      </c>
      <c r="M2687" s="3">
        <f>Intermediate!$B$7*K2687</f>
        <v>0</v>
      </c>
      <c r="N2687" s="3">
        <f t="shared" si="75"/>
        <v>96000</v>
      </c>
      <c r="O2687" s="3">
        <f t="shared" si="73"/>
        <v>0</v>
      </c>
      <c r="P2687" s="3">
        <f t="shared" si="76"/>
        <v>38.191491247801032</v>
      </c>
      <c r="Q2687" s="3">
        <f t="shared" si="74"/>
        <v>177649.63111370889</v>
      </c>
    </row>
    <row r="2688" spans="1:17">
      <c r="A2688" s="4">
        <v>42394</v>
      </c>
      <c r="B2688" s="10">
        <v>9183.76</v>
      </c>
      <c r="C2688" s="10">
        <v>4675.1099999999997</v>
      </c>
      <c r="D2688" s="10">
        <v>8904.06</v>
      </c>
      <c r="E2688" s="10">
        <v>4464.8599999999997</v>
      </c>
      <c r="F2688" s="10">
        <v>4827.1499999999996</v>
      </c>
      <c r="G2688" s="10">
        <v>4741.9399999999996</v>
      </c>
      <c r="H2688" s="3">
        <f t="shared" si="70"/>
        <v>1</v>
      </c>
      <c r="I2688" s="3">
        <f t="shared" si="71"/>
        <v>0</v>
      </c>
      <c r="J2688" s="3">
        <f>IF(AND(A2688&gt;=Intermediate!$B$4,A2688&lt;=Intermediate!$B$2),1,0)</f>
        <v>0</v>
      </c>
      <c r="K2688" s="3">
        <f t="shared" si="72"/>
        <v>0</v>
      </c>
      <c r="L2688" s="1">
        <f t="array" ref="L2688">INDEX(B2688:G2688,1,Intermediate!$B$6)</f>
        <v>4675.1099999999997</v>
      </c>
      <c r="M2688" s="3">
        <f>Intermediate!$B$7*K2688</f>
        <v>0</v>
      </c>
      <c r="N2688" s="3">
        <f t="shared" si="75"/>
        <v>96000</v>
      </c>
      <c r="O2688" s="3">
        <f t="shared" si="73"/>
        <v>0</v>
      </c>
      <c r="P2688" s="3">
        <f t="shared" si="76"/>
        <v>38.191491247801032</v>
      </c>
      <c r="Q2688" s="3">
        <f t="shared" si="74"/>
        <v>178549.42264750708</v>
      </c>
    </row>
    <row r="2689" spans="1:17">
      <c r="A2689" s="4">
        <v>42396</v>
      </c>
      <c r="B2689" s="10">
        <v>9187.17</v>
      </c>
      <c r="C2689" s="10">
        <v>4687.05</v>
      </c>
      <c r="D2689" s="10">
        <v>8915.9500000000007</v>
      </c>
      <c r="E2689" s="10">
        <v>4475.8900000000003</v>
      </c>
      <c r="F2689" s="10">
        <v>4847.6400000000003</v>
      </c>
      <c r="G2689" s="10">
        <v>4760.37</v>
      </c>
      <c r="H2689" s="3">
        <f t="shared" si="70"/>
        <v>1</v>
      </c>
      <c r="I2689" s="3">
        <f t="shared" si="71"/>
        <v>0</v>
      </c>
      <c r="J2689" s="3">
        <f>IF(AND(A2689&gt;=Intermediate!$B$4,A2689&lt;=Intermediate!$B$2),1,0)</f>
        <v>0</v>
      </c>
      <c r="K2689" s="3">
        <f t="shared" si="72"/>
        <v>0</v>
      </c>
      <c r="L2689" s="1">
        <f t="array" ref="L2689">INDEX(B2689:G2689,1,Intermediate!$B$6)</f>
        <v>4687.05</v>
      </c>
      <c r="M2689" s="3">
        <f>Intermediate!$B$7*K2689</f>
        <v>0</v>
      </c>
      <c r="N2689" s="3">
        <f t="shared" si="75"/>
        <v>96000</v>
      </c>
      <c r="O2689" s="3">
        <f t="shared" si="73"/>
        <v>0</v>
      </c>
      <c r="P2689" s="3">
        <f t="shared" si="76"/>
        <v>38.191491247801032</v>
      </c>
      <c r="Q2689" s="3">
        <f t="shared" si="74"/>
        <v>179005.42905300582</v>
      </c>
    </row>
    <row r="2690" spans="1:17">
      <c r="A2690" s="4">
        <v>42397</v>
      </c>
      <c r="B2690" s="10">
        <v>9167.42</v>
      </c>
      <c r="C2690" s="10">
        <v>4680.22</v>
      </c>
      <c r="D2690" s="10">
        <v>8898.25</v>
      </c>
      <c r="E2690" s="10">
        <v>4466.28</v>
      </c>
      <c r="F2690" s="10">
        <v>4836.96</v>
      </c>
      <c r="G2690" s="10">
        <v>4761.8500000000004</v>
      </c>
      <c r="H2690" s="3">
        <f t="shared" si="70"/>
        <v>1</v>
      </c>
      <c r="I2690" s="3">
        <f t="shared" si="71"/>
        <v>0</v>
      </c>
      <c r="J2690" s="3">
        <f>IF(AND(A2690&gt;=Intermediate!$B$4,A2690&lt;=Intermediate!$B$2),1,0)</f>
        <v>0</v>
      </c>
      <c r="K2690" s="3">
        <f t="shared" si="72"/>
        <v>0</v>
      </c>
      <c r="L2690" s="1">
        <f t="array" ref="L2690">INDEX(B2690:G2690,1,Intermediate!$B$6)</f>
        <v>4680.22</v>
      </c>
      <c r="M2690" s="3">
        <f>Intermediate!$B$7*K2690</f>
        <v>0</v>
      </c>
      <c r="N2690" s="3">
        <f t="shared" si="75"/>
        <v>96000</v>
      </c>
      <c r="O2690" s="3">
        <f t="shared" si="73"/>
        <v>0</v>
      </c>
      <c r="P2690" s="3">
        <f t="shared" si="76"/>
        <v>38.191491247801032</v>
      </c>
      <c r="Q2690" s="3">
        <f t="shared" si="74"/>
        <v>178744.58116778336</v>
      </c>
    </row>
    <row r="2691" spans="1:17">
      <c r="A2691" s="4">
        <v>42398</v>
      </c>
      <c r="B2691" s="10">
        <v>9338.99</v>
      </c>
      <c r="C2691" s="10">
        <v>4752.8599999999997</v>
      </c>
      <c r="D2691" s="10">
        <v>9054.56</v>
      </c>
      <c r="E2691" s="10">
        <v>4534.97</v>
      </c>
      <c r="F2691" s="10">
        <v>4894.99</v>
      </c>
      <c r="G2691" s="10">
        <v>4821.8900000000003</v>
      </c>
      <c r="H2691" s="3">
        <f t="shared" si="70"/>
        <v>1</v>
      </c>
      <c r="I2691" s="3">
        <f t="shared" si="71"/>
        <v>0</v>
      </c>
      <c r="J2691" s="3">
        <f>IF(AND(A2691&gt;=Intermediate!$B$4,A2691&lt;=Intermediate!$B$2),1,0)</f>
        <v>0</v>
      </c>
      <c r="K2691" s="3">
        <f t="shared" si="72"/>
        <v>0</v>
      </c>
      <c r="L2691" s="1">
        <f t="array" ref="L2691">INDEX(B2691:G2691,1,Intermediate!$B$6)</f>
        <v>4752.8599999999997</v>
      </c>
      <c r="M2691" s="3">
        <f>Intermediate!$B$7*K2691</f>
        <v>0</v>
      </c>
      <c r="N2691" s="3">
        <f t="shared" si="75"/>
        <v>96000</v>
      </c>
      <c r="O2691" s="3">
        <f t="shared" si="73"/>
        <v>0</v>
      </c>
      <c r="P2691" s="3">
        <f t="shared" si="76"/>
        <v>38.191491247801032</v>
      </c>
      <c r="Q2691" s="3">
        <f t="shared" si="74"/>
        <v>181518.81109202359</v>
      </c>
    </row>
    <row r="2692" spans="1:17">
      <c r="A2692" s="2">
        <v>42401</v>
      </c>
      <c r="B2692" s="10">
        <v>9337.25</v>
      </c>
      <c r="C2692" s="10">
        <v>4759.2</v>
      </c>
      <c r="D2692" s="10">
        <v>9058.07</v>
      </c>
      <c r="E2692" s="10">
        <v>4537.87</v>
      </c>
      <c r="F2692" s="10">
        <v>4901.09</v>
      </c>
      <c r="G2692" s="10">
        <v>4843.47</v>
      </c>
      <c r="H2692" s="3">
        <f t="shared" si="70"/>
        <v>2</v>
      </c>
      <c r="I2692" s="3">
        <f t="shared" si="71"/>
        <v>1</v>
      </c>
      <c r="J2692" s="3">
        <f>IF(AND(A2692&gt;=Intermediate!$B$4,A2692&lt;=Intermediate!$B$2),1,0)</f>
        <v>0</v>
      </c>
      <c r="K2692" s="3">
        <f t="shared" si="72"/>
        <v>0</v>
      </c>
      <c r="L2692" s="1">
        <f t="array" ref="L2692">INDEX(B2692:G2692,1,Intermediate!$B$6)</f>
        <v>4759.2</v>
      </c>
      <c r="M2692" s="3">
        <f>Intermediate!$B$7*K2692</f>
        <v>0</v>
      </c>
      <c r="N2692" s="3">
        <f t="shared" si="75"/>
        <v>96000</v>
      </c>
      <c r="O2692" s="3">
        <f t="shared" si="73"/>
        <v>0</v>
      </c>
      <c r="P2692" s="3">
        <f t="shared" si="76"/>
        <v>38.191491247801032</v>
      </c>
      <c r="Q2692" s="3">
        <f t="shared" si="74"/>
        <v>181760.94514653468</v>
      </c>
    </row>
    <row r="2693" spans="1:17">
      <c r="A2693" s="2">
        <v>42402</v>
      </c>
      <c r="B2693" s="10">
        <v>9203.94</v>
      </c>
      <c r="C2693" s="10">
        <v>4692.1400000000003</v>
      </c>
      <c r="D2693" s="10">
        <v>8931.0499999999993</v>
      </c>
      <c r="E2693" s="10">
        <v>4481.95</v>
      </c>
      <c r="F2693" s="10">
        <v>4850.41</v>
      </c>
      <c r="G2693" s="10">
        <v>4769.71</v>
      </c>
      <c r="H2693" s="3">
        <f t="shared" si="70"/>
        <v>2</v>
      </c>
      <c r="I2693" s="3">
        <f t="shared" si="71"/>
        <v>0</v>
      </c>
      <c r="J2693" s="3">
        <f>IF(AND(A2693&gt;=Intermediate!$B$4,A2693&lt;=Intermediate!$B$2),1,0)</f>
        <v>0</v>
      </c>
      <c r="K2693" s="3">
        <f t="shared" si="72"/>
        <v>0</v>
      </c>
      <c r="L2693" s="1">
        <f t="array" ref="L2693">INDEX(B2693:G2693,1,Intermediate!$B$6)</f>
        <v>4692.1400000000003</v>
      </c>
      <c r="M2693" s="3">
        <f>Intermediate!$B$7*K2693</f>
        <v>0</v>
      </c>
      <c r="N2693" s="3">
        <f t="shared" si="75"/>
        <v>96000</v>
      </c>
      <c r="O2693" s="3">
        <f t="shared" si="73"/>
        <v>0</v>
      </c>
      <c r="P2693" s="3">
        <f t="shared" si="76"/>
        <v>38.191491247801032</v>
      </c>
      <c r="Q2693" s="3">
        <f t="shared" si="74"/>
        <v>179199.82374345715</v>
      </c>
    </row>
    <row r="2694" spans="1:17">
      <c r="A2694" s="2">
        <v>42403</v>
      </c>
      <c r="B2694" s="10">
        <v>9087.7000000000007</v>
      </c>
      <c r="C2694" s="10">
        <v>4610.05</v>
      </c>
      <c r="D2694" s="10">
        <v>8808.5400000000009</v>
      </c>
      <c r="E2694" s="10">
        <v>4408.88</v>
      </c>
      <c r="F2694" s="10">
        <v>4749.9399999999996</v>
      </c>
      <c r="G2694" s="10">
        <v>4649.6400000000003</v>
      </c>
      <c r="H2694" s="3">
        <f t="shared" si="70"/>
        <v>2</v>
      </c>
      <c r="I2694" s="3">
        <f t="shared" si="71"/>
        <v>0</v>
      </c>
      <c r="J2694" s="3">
        <f>IF(AND(A2694&gt;=Intermediate!$B$4,A2694&lt;=Intermediate!$B$2),1,0)</f>
        <v>0</v>
      </c>
      <c r="K2694" s="3">
        <f t="shared" si="72"/>
        <v>0</v>
      </c>
      <c r="L2694" s="1">
        <f t="array" ref="L2694">INDEX(B2694:G2694,1,Intermediate!$B$6)</f>
        <v>4610.05</v>
      </c>
      <c r="M2694" s="3">
        <f>Intermediate!$B$7*K2694</f>
        <v>0</v>
      </c>
      <c r="N2694" s="3">
        <f t="shared" si="75"/>
        <v>96000</v>
      </c>
      <c r="O2694" s="3">
        <f t="shared" si="73"/>
        <v>0</v>
      </c>
      <c r="P2694" s="3">
        <f t="shared" si="76"/>
        <v>38.191491247801032</v>
      </c>
      <c r="Q2694" s="3">
        <f t="shared" si="74"/>
        <v>176064.68422692516</v>
      </c>
    </row>
    <row r="2695" spans="1:17">
      <c r="A2695" s="2">
        <v>42404</v>
      </c>
      <c r="B2695" s="10">
        <v>9131.27</v>
      </c>
      <c r="C2695" s="10">
        <v>4606.78</v>
      </c>
      <c r="D2695" s="10">
        <v>8837.24</v>
      </c>
      <c r="E2695" s="10">
        <v>4410.22</v>
      </c>
      <c r="F2695" s="10">
        <v>4727.43</v>
      </c>
      <c r="G2695" s="10">
        <v>4605.9399999999996</v>
      </c>
      <c r="H2695" s="3">
        <f t="shared" si="70"/>
        <v>2</v>
      </c>
      <c r="I2695" s="3">
        <f t="shared" si="71"/>
        <v>0</v>
      </c>
      <c r="J2695" s="3">
        <f>IF(AND(A2695&gt;=Intermediate!$B$4,A2695&lt;=Intermediate!$B$2),1,0)</f>
        <v>0</v>
      </c>
      <c r="K2695" s="3">
        <f t="shared" si="72"/>
        <v>0</v>
      </c>
      <c r="L2695" s="1">
        <f t="array" ref="L2695">INDEX(B2695:G2695,1,Intermediate!$B$6)</f>
        <v>4606.78</v>
      </c>
      <c r="M2695" s="3">
        <f>Intermediate!$B$7*K2695</f>
        <v>0</v>
      </c>
      <c r="N2695" s="3">
        <f t="shared" si="75"/>
        <v>96000</v>
      </c>
      <c r="O2695" s="3">
        <f t="shared" si="73"/>
        <v>0</v>
      </c>
      <c r="P2695" s="3">
        <f t="shared" si="76"/>
        <v>38.191491247801032</v>
      </c>
      <c r="Q2695" s="3">
        <f t="shared" si="74"/>
        <v>175939.79805054484</v>
      </c>
    </row>
    <row r="2696" spans="1:17">
      <c r="A2696" s="2">
        <v>42405</v>
      </c>
      <c r="B2696" s="10">
        <v>9254.27</v>
      </c>
      <c r="C2696" s="10">
        <v>4673.1400000000003</v>
      </c>
      <c r="D2696" s="10">
        <v>8958.5499999999993</v>
      </c>
      <c r="E2696" s="10">
        <v>4474.58</v>
      </c>
      <c r="F2696" s="10">
        <v>4802.33</v>
      </c>
      <c r="G2696" s="10">
        <v>4670.38</v>
      </c>
      <c r="H2696" s="3">
        <f t="shared" si="70"/>
        <v>2</v>
      </c>
      <c r="I2696" s="3">
        <f t="shared" si="71"/>
        <v>0</v>
      </c>
      <c r="J2696" s="3">
        <f>IF(AND(A2696&gt;=Intermediate!$B$4,A2696&lt;=Intermediate!$B$2),1,0)</f>
        <v>0</v>
      </c>
      <c r="K2696" s="3">
        <f t="shared" si="72"/>
        <v>0</v>
      </c>
      <c r="L2696" s="1">
        <f t="array" ref="L2696">INDEX(B2696:G2696,1,Intermediate!$B$6)</f>
        <v>4673.1400000000003</v>
      </c>
      <c r="M2696" s="3">
        <f>Intermediate!$B$7*K2696</f>
        <v>0</v>
      </c>
      <c r="N2696" s="3">
        <f t="shared" si="75"/>
        <v>96000</v>
      </c>
      <c r="O2696" s="3">
        <f t="shared" si="73"/>
        <v>0</v>
      </c>
      <c r="P2696" s="3">
        <f t="shared" si="76"/>
        <v>38.191491247801032</v>
      </c>
      <c r="Q2696" s="3">
        <f t="shared" si="74"/>
        <v>178474.18540974893</v>
      </c>
    </row>
    <row r="2697" spans="1:17">
      <c r="A2697" s="2">
        <v>42408</v>
      </c>
      <c r="B2697" s="10">
        <v>9144.67</v>
      </c>
      <c r="C2697" s="10">
        <v>4643.78</v>
      </c>
      <c r="D2697" s="10">
        <v>8871.81</v>
      </c>
      <c r="E2697" s="10">
        <v>4446.18</v>
      </c>
      <c r="F2697" s="10">
        <v>4796.9799999999996</v>
      </c>
      <c r="G2697" s="10">
        <v>4668.3500000000004</v>
      </c>
      <c r="H2697" s="3">
        <f t="shared" si="70"/>
        <v>2</v>
      </c>
      <c r="I2697" s="3">
        <f t="shared" si="71"/>
        <v>0</v>
      </c>
      <c r="J2697" s="3">
        <f>IF(AND(A2697&gt;=Intermediate!$B$4,A2697&lt;=Intermediate!$B$2),1,0)</f>
        <v>0</v>
      </c>
      <c r="K2697" s="3">
        <f t="shared" si="72"/>
        <v>0</v>
      </c>
      <c r="L2697" s="1">
        <f t="array" ref="L2697">INDEX(B2697:G2697,1,Intermediate!$B$6)</f>
        <v>4643.78</v>
      </c>
      <c r="M2697" s="3">
        <f>Intermediate!$B$7*K2697</f>
        <v>0</v>
      </c>
      <c r="N2697" s="3">
        <f t="shared" si="75"/>
        <v>96000</v>
      </c>
      <c r="O2697" s="3">
        <f t="shared" si="73"/>
        <v>0</v>
      </c>
      <c r="P2697" s="3">
        <f t="shared" si="76"/>
        <v>38.191491247801032</v>
      </c>
      <c r="Q2697" s="3">
        <f t="shared" si="74"/>
        <v>177352.88322671346</v>
      </c>
    </row>
    <row r="2698" spans="1:17">
      <c r="A2698" s="2">
        <v>42409</v>
      </c>
      <c r="B2698" s="10">
        <v>9020.2000000000007</v>
      </c>
      <c r="C2698" s="10">
        <v>4580.5</v>
      </c>
      <c r="D2698" s="10">
        <v>8751.58</v>
      </c>
      <c r="E2698" s="10">
        <v>4386.04</v>
      </c>
      <c r="F2698" s="10">
        <v>4732.1000000000004</v>
      </c>
      <c r="G2698" s="10">
        <v>4608.8599999999997</v>
      </c>
      <c r="H2698" s="3">
        <f t="shared" si="70"/>
        <v>2</v>
      </c>
      <c r="I2698" s="3">
        <f t="shared" si="71"/>
        <v>0</v>
      </c>
      <c r="J2698" s="3">
        <f>IF(AND(A2698&gt;=Intermediate!$B$4,A2698&lt;=Intermediate!$B$2),1,0)</f>
        <v>0</v>
      </c>
      <c r="K2698" s="3">
        <f t="shared" si="72"/>
        <v>0</v>
      </c>
      <c r="L2698" s="1">
        <f t="array" ref="L2698">INDEX(B2698:G2698,1,Intermediate!$B$6)</f>
        <v>4580.5</v>
      </c>
      <c r="M2698" s="3">
        <f>Intermediate!$B$7*K2698</f>
        <v>0</v>
      </c>
      <c r="N2698" s="3">
        <f t="shared" si="75"/>
        <v>96000</v>
      </c>
      <c r="O2698" s="3">
        <f t="shared" si="73"/>
        <v>0</v>
      </c>
      <c r="P2698" s="3">
        <f t="shared" si="76"/>
        <v>38.191491247801032</v>
      </c>
      <c r="Q2698" s="3">
        <f t="shared" si="74"/>
        <v>174936.12566055261</v>
      </c>
    </row>
    <row r="2699" spans="1:17">
      <c r="A2699" s="4">
        <v>42410</v>
      </c>
      <c r="B2699" s="10">
        <v>8915.07</v>
      </c>
      <c r="C2699" s="10">
        <v>4520.09</v>
      </c>
      <c r="D2699" s="10">
        <v>8646.6</v>
      </c>
      <c r="E2699" s="10">
        <v>4335.24</v>
      </c>
      <c r="F2699" s="10">
        <v>4677.6400000000003</v>
      </c>
      <c r="G2699" s="10">
        <v>4528.75</v>
      </c>
      <c r="H2699" s="3">
        <f t="shared" si="70"/>
        <v>2</v>
      </c>
      <c r="I2699" s="3">
        <f t="shared" si="71"/>
        <v>0</v>
      </c>
      <c r="J2699" s="3">
        <f>IF(AND(A2699&gt;=Intermediate!$B$4,A2699&lt;=Intermediate!$B$2),1,0)</f>
        <v>0</v>
      </c>
      <c r="K2699" s="3">
        <f t="shared" si="72"/>
        <v>0</v>
      </c>
      <c r="L2699" s="1">
        <f t="array" ref="L2699">INDEX(B2699:G2699,1,Intermediate!$B$6)</f>
        <v>4520.09</v>
      </c>
      <c r="M2699" s="3">
        <f>Intermediate!$B$7*K2699</f>
        <v>0</v>
      </c>
      <c r="N2699" s="3">
        <f t="shared" si="75"/>
        <v>96000</v>
      </c>
      <c r="O2699" s="3">
        <f t="shared" si="73"/>
        <v>0</v>
      </c>
      <c r="P2699" s="3">
        <f t="shared" si="76"/>
        <v>38.191491247801032</v>
      </c>
      <c r="Q2699" s="3">
        <f t="shared" si="74"/>
        <v>172628.97767427296</v>
      </c>
    </row>
    <row r="2700" spans="1:17">
      <c r="A2700" s="4">
        <v>42411</v>
      </c>
      <c r="B2700" s="10">
        <v>8622.1200000000008</v>
      </c>
      <c r="C2700" s="10">
        <v>4343.49</v>
      </c>
      <c r="D2700" s="10">
        <v>8349.07</v>
      </c>
      <c r="E2700" s="10">
        <v>4177.1099999999997</v>
      </c>
      <c r="F2700" s="10">
        <v>4487.22</v>
      </c>
      <c r="G2700" s="10">
        <v>4301.1899999999996</v>
      </c>
      <c r="H2700" s="3">
        <f t="shared" si="70"/>
        <v>2</v>
      </c>
      <c r="I2700" s="3">
        <f t="shared" si="71"/>
        <v>0</v>
      </c>
      <c r="J2700" s="3">
        <f>IF(AND(A2700&gt;=Intermediate!$B$4,A2700&lt;=Intermediate!$B$2),1,0)</f>
        <v>0</v>
      </c>
      <c r="K2700" s="3">
        <f t="shared" si="72"/>
        <v>0</v>
      </c>
      <c r="L2700" s="1">
        <f t="array" ref="L2700">INDEX(B2700:G2700,1,Intermediate!$B$6)</f>
        <v>4343.49</v>
      </c>
      <c r="M2700" s="3">
        <f>Intermediate!$B$7*K2700</f>
        <v>0</v>
      </c>
      <c r="N2700" s="3">
        <f t="shared" si="75"/>
        <v>96000</v>
      </c>
      <c r="O2700" s="3">
        <f t="shared" si="73"/>
        <v>0</v>
      </c>
      <c r="P2700" s="3">
        <f t="shared" si="76"/>
        <v>38.191491247801032</v>
      </c>
      <c r="Q2700" s="3">
        <f t="shared" si="74"/>
        <v>165884.3603199113</v>
      </c>
    </row>
    <row r="2701" spans="1:17">
      <c r="A2701" s="4">
        <v>42412</v>
      </c>
      <c r="B2701" s="10">
        <v>8627.19</v>
      </c>
      <c r="C2701" s="10">
        <v>4317.53</v>
      </c>
      <c r="D2701" s="10">
        <v>8335.1200000000008</v>
      </c>
      <c r="E2701" s="10">
        <v>4159.17</v>
      </c>
      <c r="F2701" s="10">
        <v>4446.72</v>
      </c>
      <c r="G2701" s="10">
        <v>4239.01</v>
      </c>
      <c r="H2701" s="3">
        <f t="shared" si="70"/>
        <v>2</v>
      </c>
      <c r="I2701" s="3">
        <f t="shared" si="71"/>
        <v>0</v>
      </c>
      <c r="J2701" s="3">
        <f>IF(AND(A2701&gt;=Intermediate!$B$4,A2701&lt;=Intermediate!$B$2),1,0)</f>
        <v>0</v>
      </c>
      <c r="K2701" s="3">
        <f t="shared" si="72"/>
        <v>0</v>
      </c>
      <c r="L2701" s="1">
        <f t="array" ref="L2701">INDEX(B2701:G2701,1,Intermediate!$B$6)</f>
        <v>4317.53</v>
      </c>
      <c r="M2701" s="3">
        <f>Intermediate!$B$7*K2701</f>
        <v>0</v>
      </c>
      <c r="N2701" s="3">
        <f t="shared" si="75"/>
        <v>96000</v>
      </c>
      <c r="O2701" s="3">
        <f t="shared" si="73"/>
        <v>0</v>
      </c>
      <c r="P2701" s="3">
        <f t="shared" si="76"/>
        <v>38.191491247801032</v>
      </c>
      <c r="Q2701" s="3">
        <f t="shared" si="74"/>
        <v>164892.90920711838</v>
      </c>
    </row>
    <row r="2702" spans="1:17">
      <c r="A2702" s="4">
        <v>42415</v>
      </c>
      <c r="B2702" s="10">
        <v>8862.85</v>
      </c>
      <c r="C2702" s="10">
        <v>4452.59</v>
      </c>
      <c r="D2702" s="10">
        <v>8571.9</v>
      </c>
      <c r="E2702" s="10">
        <v>4286.13</v>
      </c>
      <c r="F2702" s="10">
        <v>4598.28</v>
      </c>
      <c r="G2702" s="10">
        <v>4392.7299999999996</v>
      </c>
      <c r="H2702" s="3">
        <f t="shared" si="70"/>
        <v>2</v>
      </c>
      <c r="I2702" s="3">
        <f t="shared" si="71"/>
        <v>0</v>
      </c>
      <c r="J2702" s="3">
        <f>IF(AND(A2702&gt;=Intermediate!$B$4,A2702&lt;=Intermediate!$B$2),1,0)</f>
        <v>0</v>
      </c>
      <c r="K2702" s="3">
        <f t="shared" si="72"/>
        <v>0</v>
      </c>
      <c r="L2702" s="1">
        <f t="array" ref="L2702">INDEX(B2702:G2702,1,Intermediate!$B$6)</f>
        <v>4452.59</v>
      </c>
      <c r="M2702" s="3">
        <f>Intermediate!$B$7*K2702</f>
        <v>0</v>
      </c>
      <c r="N2702" s="3">
        <f t="shared" si="75"/>
        <v>96000</v>
      </c>
      <c r="O2702" s="3">
        <f t="shared" si="73"/>
        <v>0</v>
      </c>
      <c r="P2702" s="3">
        <f t="shared" si="76"/>
        <v>38.191491247801032</v>
      </c>
      <c r="Q2702" s="3">
        <f t="shared" si="74"/>
        <v>170051.05201504641</v>
      </c>
    </row>
    <row r="2703" spans="1:17">
      <c r="A2703" s="4">
        <v>42416</v>
      </c>
      <c r="B2703" s="10">
        <v>8708.16</v>
      </c>
      <c r="C2703" s="10">
        <v>4364.26</v>
      </c>
      <c r="D2703" s="10">
        <v>8415.34</v>
      </c>
      <c r="E2703" s="10">
        <v>4201.12</v>
      </c>
      <c r="F2703" s="10">
        <v>4495.5600000000004</v>
      </c>
      <c r="G2703" s="10">
        <v>4297.45</v>
      </c>
      <c r="H2703" s="3">
        <f t="shared" si="70"/>
        <v>2</v>
      </c>
      <c r="I2703" s="3">
        <f t="shared" si="71"/>
        <v>0</v>
      </c>
      <c r="J2703" s="3">
        <f>IF(AND(A2703&gt;=Intermediate!$B$4,A2703&lt;=Intermediate!$B$2),1,0)</f>
        <v>0</v>
      </c>
      <c r="K2703" s="3">
        <f t="shared" si="72"/>
        <v>0</v>
      </c>
      <c r="L2703" s="1">
        <f t="array" ref="L2703">INDEX(B2703:G2703,1,Intermediate!$B$6)</f>
        <v>4364.26</v>
      </c>
      <c r="M2703" s="3">
        <f>Intermediate!$B$7*K2703</f>
        <v>0</v>
      </c>
      <c r="N2703" s="3">
        <f t="shared" si="75"/>
        <v>96000</v>
      </c>
      <c r="O2703" s="3">
        <f t="shared" si="73"/>
        <v>0</v>
      </c>
      <c r="P2703" s="3">
        <f t="shared" si="76"/>
        <v>38.191491247801032</v>
      </c>
      <c r="Q2703" s="3">
        <f t="shared" si="74"/>
        <v>166677.59759312813</v>
      </c>
    </row>
    <row r="2704" spans="1:17">
      <c r="A2704" s="4">
        <v>42417</v>
      </c>
      <c r="B2704" s="10">
        <v>8777.2000000000007</v>
      </c>
      <c r="C2704" s="10">
        <v>4387.3</v>
      </c>
      <c r="D2704" s="10">
        <v>8475.06</v>
      </c>
      <c r="E2704" s="10">
        <v>4228.18</v>
      </c>
      <c r="F2704" s="10">
        <v>4517.6499999999996</v>
      </c>
      <c r="G2704" s="10">
        <v>4295.33</v>
      </c>
      <c r="H2704" s="3">
        <f t="shared" si="70"/>
        <v>2</v>
      </c>
      <c r="I2704" s="3">
        <f t="shared" si="71"/>
        <v>0</v>
      </c>
      <c r="J2704" s="3">
        <f>IF(AND(A2704&gt;=Intermediate!$B$4,A2704&lt;=Intermediate!$B$2),1,0)</f>
        <v>0</v>
      </c>
      <c r="K2704" s="3">
        <f t="shared" si="72"/>
        <v>0</v>
      </c>
      <c r="L2704" s="1">
        <f t="array" ref="L2704">INDEX(B2704:G2704,1,Intermediate!$B$6)</f>
        <v>4387.3</v>
      </c>
      <c r="M2704" s="3">
        <f>Intermediate!$B$7*K2704</f>
        <v>0</v>
      </c>
      <c r="N2704" s="3">
        <f t="shared" si="75"/>
        <v>96000</v>
      </c>
      <c r="O2704" s="3">
        <f t="shared" si="73"/>
        <v>0</v>
      </c>
      <c r="P2704" s="3">
        <f t="shared" si="76"/>
        <v>38.191491247801032</v>
      </c>
      <c r="Q2704" s="3">
        <f t="shared" si="74"/>
        <v>167557.52955147746</v>
      </c>
    </row>
    <row r="2705" spans="1:17">
      <c r="A2705" s="4">
        <v>42418</v>
      </c>
      <c r="B2705" s="10">
        <v>8871.43</v>
      </c>
      <c r="C2705" s="10">
        <v>4422.75</v>
      </c>
      <c r="D2705" s="10">
        <v>8559.1</v>
      </c>
      <c r="E2705" s="10">
        <v>4263.45</v>
      </c>
      <c r="F2705" s="10">
        <v>4543.6000000000004</v>
      </c>
      <c r="G2705" s="10">
        <v>4313.42</v>
      </c>
      <c r="H2705" s="3">
        <f t="shared" si="70"/>
        <v>2</v>
      </c>
      <c r="I2705" s="3">
        <f t="shared" si="71"/>
        <v>0</v>
      </c>
      <c r="J2705" s="3">
        <f>IF(AND(A2705&gt;=Intermediate!$B$4,A2705&lt;=Intermediate!$B$2),1,0)</f>
        <v>0</v>
      </c>
      <c r="K2705" s="3">
        <f t="shared" si="72"/>
        <v>0</v>
      </c>
      <c r="L2705" s="1">
        <f t="array" ref="L2705">INDEX(B2705:G2705,1,Intermediate!$B$6)</f>
        <v>4422.75</v>
      </c>
      <c r="M2705" s="3">
        <f>Intermediate!$B$7*K2705</f>
        <v>0</v>
      </c>
      <c r="N2705" s="3">
        <f t="shared" si="75"/>
        <v>96000</v>
      </c>
      <c r="O2705" s="3">
        <f t="shared" si="73"/>
        <v>0</v>
      </c>
      <c r="P2705" s="3">
        <f t="shared" si="76"/>
        <v>38.191491247801032</v>
      </c>
      <c r="Q2705" s="3">
        <f t="shared" si="74"/>
        <v>168911.41791621203</v>
      </c>
    </row>
    <row r="2706" spans="1:17">
      <c r="A2706" s="4">
        <v>42419</v>
      </c>
      <c r="B2706" s="10">
        <v>8892</v>
      </c>
      <c r="C2706" s="10">
        <v>4430.91</v>
      </c>
      <c r="D2706" s="10">
        <v>8575.69</v>
      </c>
      <c r="E2706" s="10">
        <v>4270.0200000000004</v>
      </c>
      <c r="F2706" s="10">
        <v>4548.2</v>
      </c>
      <c r="G2706" s="10">
        <v>4317.32</v>
      </c>
      <c r="H2706" s="3">
        <f t="shared" si="70"/>
        <v>2</v>
      </c>
      <c r="I2706" s="3">
        <f t="shared" si="71"/>
        <v>0</v>
      </c>
      <c r="J2706" s="3">
        <f>IF(AND(A2706&gt;=Intermediate!$B$4,A2706&lt;=Intermediate!$B$2),1,0)</f>
        <v>0</v>
      </c>
      <c r="K2706" s="3">
        <f t="shared" si="72"/>
        <v>0</v>
      </c>
      <c r="L2706" s="1">
        <f t="array" ref="L2706">INDEX(B2706:G2706,1,Intermediate!$B$6)</f>
        <v>4430.91</v>
      </c>
      <c r="M2706" s="3">
        <f>Intermediate!$B$7*K2706</f>
        <v>0</v>
      </c>
      <c r="N2706" s="3">
        <f t="shared" si="75"/>
        <v>96000</v>
      </c>
      <c r="O2706" s="3">
        <f t="shared" si="73"/>
        <v>0</v>
      </c>
      <c r="P2706" s="3">
        <f t="shared" si="76"/>
        <v>38.191491247801032</v>
      </c>
      <c r="Q2706" s="3">
        <f t="shared" si="74"/>
        <v>169223.06048479406</v>
      </c>
    </row>
    <row r="2707" spans="1:17">
      <c r="A2707" s="4">
        <v>42422</v>
      </c>
      <c r="B2707" s="10">
        <v>8927.27</v>
      </c>
      <c r="C2707" s="10">
        <v>4449.42</v>
      </c>
      <c r="D2707" s="10">
        <v>8609.89</v>
      </c>
      <c r="E2707" s="10">
        <v>4285.6000000000004</v>
      </c>
      <c r="F2707" s="10">
        <v>4563.26</v>
      </c>
      <c r="G2707" s="10">
        <v>4338.07</v>
      </c>
      <c r="H2707" s="3">
        <f t="shared" si="70"/>
        <v>2</v>
      </c>
      <c r="I2707" s="3">
        <f t="shared" si="71"/>
        <v>0</v>
      </c>
      <c r="J2707" s="3">
        <f>IF(AND(A2707&gt;=Intermediate!$B$4,A2707&lt;=Intermediate!$B$2),1,0)</f>
        <v>0</v>
      </c>
      <c r="K2707" s="3">
        <f t="shared" si="72"/>
        <v>0</v>
      </c>
      <c r="L2707" s="1">
        <f t="array" ref="L2707">INDEX(B2707:G2707,1,Intermediate!$B$6)</f>
        <v>4449.42</v>
      </c>
      <c r="M2707" s="3">
        <f>Intermediate!$B$7*K2707</f>
        <v>0</v>
      </c>
      <c r="N2707" s="3">
        <f t="shared" si="75"/>
        <v>96000</v>
      </c>
      <c r="O2707" s="3">
        <f t="shared" si="73"/>
        <v>0</v>
      </c>
      <c r="P2707" s="3">
        <f t="shared" si="76"/>
        <v>38.191491247801032</v>
      </c>
      <c r="Q2707" s="3">
        <f t="shared" si="74"/>
        <v>169929.98498779087</v>
      </c>
    </row>
    <row r="2708" spans="1:17">
      <c r="A2708" s="4">
        <v>42423</v>
      </c>
      <c r="B2708" s="10">
        <v>8781.93</v>
      </c>
      <c r="C2708" s="10">
        <v>4387.1000000000004</v>
      </c>
      <c r="D2708" s="10">
        <v>8477.0300000000007</v>
      </c>
      <c r="E2708" s="10">
        <v>4228.08</v>
      </c>
      <c r="F2708" s="10">
        <v>4515.45</v>
      </c>
      <c r="G2708" s="10">
        <v>4280.5200000000004</v>
      </c>
      <c r="H2708" s="3">
        <f t="shared" si="70"/>
        <v>2</v>
      </c>
      <c r="I2708" s="3">
        <f t="shared" si="71"/>
        <v>0</v>
      </c>
      <c r="J2708" s="3">
        <f>IF(AND(A2708&gt;=Intermediate!$B$4,A2708&lt;=Intermediate!$B$2),1,0)</f>
        <v>0</v>
      </c>
      <c r="K2708" s="3">
        <f t="shared" si="72"/>
        <v>0</v>
      </c>
      <c r="L2708" s="1">
        <f t="array" ref="L2708">INDEX(B2708:G2708,1,Intermediate!$B$6)</f>
        <v>4387.1000000000004</v>
      </c>
      <c r="M2708" s="3">
        <f>Intermediate!$B$7*K2708</f>
        <v>0</v>
      </c>
      <c r="N2708" s="3">
        <f t="shared" si="75"/>
        <v>96000</v>
      </c>
      <c r="O2708" s="3">
        <f t="shared" si="73"/>
        <v>0</v>
      </c>
      <c r="P2708" s="3">
        <f t="shared" si="76"/>
        <v>38.191491247801032</v>
      </c>
      <c r="Q2708" s="3">
        <f t="shared" si="74"/>
        <v>167549.89125322792</v>
      </c>
    </row>
    <row r="2709" spans="1:17">
      <c r="A2709" s="4">
        <v>42424</v>
      </c>
      <c r="B2709" s="10">
        <v>8669.52</v>
      </c>
      <c r="C2709" s="10">
        <v>4338.79</v>
      </c>
      <c r="D2709" s="10">
        <v>8375.3799999999992</v>
      </c>
      <c r="E2709" s="10">
        <v>4184.95</v>
      </c>
      <c r="F2709" s="10">
        <v>4480.76</v>
      </c>
      <c r="G2709" s="10">
        <v>4233.0600000000004</v>
      </c>
      <c r="H2709" s="3">
        <f t="shared" si="70"/>
        <v>2</v>
      </c>
      <c r="I2709" s="3">
        <f t="shared" si="71"/>
        <v>0</v>
      </c>
      <c r="J2709" s="3">
        <f>IF(AND(A2709&gt;=Intermediate!$B$4,A2709&lt;=Intermediate!$B$2),1,0)</f>
        <v>0</v>
      </c>
      <c r="K2709" s="3">
        <f t="shared" si="72"/>
        <v>0</v>
      </c>
      <c r="L2709" s="1">
        <f t="array" ref="L2709">INDEX(B2709:G2709,1,Intermediate!$B$6)</f>
        <v>4338.79</v>
      </c>
      <c r="M2709" s="3">
        <f>Intermediate!$B$7*K2709</f>
        <v>0</v>
      </c>
      <c r="N2709" s="3">
        <f t="shared" si="75"/>
        <v>96000</v>
      </c>
      <c r="O2709" s="3">
        <f t="shared" si="73"/>
        <v>0</v>
      </c>
      <c r="P2709" s="3">
        <f t="shared" si="76"/>
        <v>38.191491247801032</v>
      </c>
      <c r="Q2709" s="3">
        <f t="shared" si="74"/>
        <v>165704.86031104665</v>
      </c>
    </row>
    <row r="2710" spans="1:17">
      <c r="A2710" s="4">
        <v>42425</v>
      </c>
      <c r="B2710" s="10">
        <v>8612.82</v>
      </c>
      <c r="C2710" s="10">
        <v>4303.93</v>
      </c>
      <c r="D2710" s="10">
        <v>8313.56</v>
      </c>
      <c r="E2710" s="10">
        <v>4145.09</v>
      </c>
      <c r="F2710" s="10">
        <v>4425.1000000000004</v>
      </c>
      <c r="G2710" s="10">
        <v>4203.46</v>
      </c>
      <c r="H2710" s="3">
        <f t="shared" si="70"/>
        <v>2</v>
      </c>
      <c r="I2710" s="3">
        <f t="shared" si="71"/>
        <v>0</v>
      </c>
      <c r="J2710" s="3">
        <f>IF(AND(A2710&gt;=Intermediate!$B$4,A2710&lt;=Intermediate!$B$2),1,0)</f>
        <v>0</v>
      </c>
      <c r="K2710" s="3">
        <f t="shared" si="72"/>
        <v>0</v>
      </c>
      <c r="L2710" s="1">
        <f t="array" ref="L2710">INDEX(B2710:G2710,1,Intermediate!$B$6)</f>
        <v>4303.93</v>
      </c>
      <c r="M2710" s="3">
        <f>Intermediate!$B$7*K2710</f>
        <v>0</v>
      </c>
      <c r="N2710" s="3">
        <f t="shared" si="75"/>
        <v>96000</v>
      </c>
      <c r="O2710" s="3">
        <f t="shared" si="73"/>
        <v>0</v>
      </c>
      <c r="P2710" s="3">
        <f t="shared" si="76"/>
        <v>38.191491247801032</v>
      </c>
      <c r="Q2710" s="3">
        <f t="shared" si="74"/>
        <v>164373.50492614831</v>
      </c>
    </row>
    <row r="2711" spans="1:17">
      <c r="A2711" s="4">
        <v>42426</v>
      </c>
      <c r="B2711" s="10">
        <v>8684.1200000000008</v>
      </c>
      <c r="C2711" s="10">
        <v>4316.25</v>
      </c>
      <c r="D2711" s="10">
        <v>8365.56</v>
      </c>
      <c r="E2711" s="10">
        <v>4158.4399999999996</v>
      </c>
      <c r="F2711" s="10">
        <v>4418.1899999999996</v>
      </c>
      <c r="G2711" s="10">
        <v>4182.32</v>
      </c>
      <c r="H2711" s="3">
        <f t="shared" si="70"/>
        <v>2</v>
      </c>
      <c r="I2711" s="3">
        <f t="shared" si="71"/>
        <v>0</v>
      </c>
      <c r="J2711" s="3">
        <f>IF(AND(A2711&gt;=Intermediate!$B$4,A2711&lt;=Intermediate!$B$2),1,0)</f>
        <v>0</v>
      </c>
      <c r="K2711" s="3">
        <f t="shared" si="72"/>
        <v>0</v>
      </c>
      <c r="L2711" s="1">
        <f t="array" ref="L2711">INDEX(B2711:G2711,1,Intermediate!$B$6)</f>
        <v>4316.25</v>
      </c>
      <c r="M2711" s="3">
        <f>Intermediate!$B$7*K2711</f>
        <v>0</v>
      </c>
      <c r="N2711" s="3">
        <f t="shared" si="75"/>
        <v>96000</v>
      </c>
      <c r="O2711" s="3">
        <f t="shared" si="73"/>
        <v>0</v>
      </c>
      <c r="P2711" s="3">
        <f t="shared" si="76"/>
        <v>38.191491247801032</v>
      </c>
      <c r="Q2711" s="3">
        <f t="shared" si="74"/>
        <v>164844.02409832121</v>
      </c>
    </row>
    <row r="2712" spans="1:17">
      <c r="A2712" s="4">
        <v>42429</v>
      </c>
      <c r="B2712" s="10">
        <v>8643.4699999999993</v>
      </c>
      <c r="C2712" s="10">
        <v>4305.16</v>
      </c>
      <c r="D2712" s="10">
        <v>8332.74</v>
      </c>
      <c r="E2712" s="10">
        <v>4149.62</v>
      </c>
      <c r="F2712" s="10">
        <v>4420.67</v>
      </c>
      <c r="G2712" s="10">
        <v>4179.7299999999996</v>
      </c>
      <c r="H2712" s="3">
        <f t="shared" si="70"/>
        <v>2</v>
      </c>
      <c r="I2712" s="3">
        <f t="shared" si="71"/>
        <v>0</v>
      </c>
      <c r="J2712" s="3">
        <f>IF(AND(A2712&gt;=Intermediate!$B$4,A2712&lt;=Intermediate!$B$2),1,0)</f>
        <v>0</v>
      </c>
      <c r="K2712" s="3">
        <f t="shared" si="72"/>
        <v>0</v>
      </c>
      <c r="L2712" s="1">
        <f t="array" ref="L2712">INDEX(B2712:G2712,1,Intermediate!$B$6)</f>
        <v>4305.16</v>
      </c>
      <c r="M2712" s="3">
        <f>Intermediate!$B$7*K2712</f>
        <v>0</v>
      </c>
      <c r="N2712" s="3">
        <f t="shared" si="75"/>
        <v>96000</v>
      </c>
      <c r="O2712" s="3">
        <f t="shared" si="73"/>
        <v>0</v>
      </c>
      <c r="P2712" s="3">
        <f t="shared" si="76"/>
        <v>38.191491247801032</v>
      </c>
      <c r="Q2712" s="3">
        <f t="shared" si="74"/>
        <v>164420.48046038309</v>
      </c>
    </row>
    <row r="2713" spans="1:17">
      <c r="A2713" s="2">
        <v>42430</v>
      </c>
      <c r="B2713" s="10">
        <v>8932.41</v>
      </c>
      <c r="C2713" s="10">
        <v>4444.42</v>
      </c>
      <c r="D2713" s="10">
        <v>8604.5</v>
      </c>
      <c r="E2713" s="10">
        <v>4275.82</v>
      </c>
      <c r="F2713" s="10">
        <v>4542.87</v>
      </c>
      <c r="G2713" s="10">
        <v>4335.2</v>
      </c>
      <c r="H2713" s="3">
        <f t="shared" si="70"/>
        <v>3</v>
      </c>
      <c r="I2713" s="3">
        <f t="shared" si="71"/>
        <v>1</v>
      </c>
      <c r="J2713" s="3">
        <f>IF(AND(A2713&gt;=Intermediate!$B$4,A2713&lt;=Intermediate!$B$2),1,0)</f>
        <v>0</v>
      </c>
      <c r="K2713" s="3">
        <f t="shared" si="72"/>
        <v>0</v>
      </c>
      <c r="L2713" s="1">
        <f t="array" ref="L2713">INDEX(B2713:G2713,1,Intermediate!$B$6)</f>
        <v>4444.42</v>
      </c>
      <c r="M2713" s="3">
        <f>Intermediate!$B$7*K2713</f>
        <v>0</v>
      </c>
      <c r="N2713" s="3">
        <f t="shared" si="75"/>
        <v>96000</v>
      </c>
      <c r="O2713" s="3">
        <f t="shared" si="73"/>
        <v>0</v>
      </c>
      <c r="P2713" s="3">
        <f t="shared" si="76"/>
        <v>38.191491247801032</v>
      </c>
      <c r="Q2713" s="3">
        <f t="shared" si="74"/>
        <v>169739.02753155187</v>
      </c>
    </row>
    <row r="2714" spans="1:17">
      <c r="A2714" s="2">
        <v>42431</v>
      </c>
      <c r="B2714" s="10">
        <v>9103.2999999999993</v>
      </c>
      <c r="C2714" s="10">
        <v>4533.88</v>
      </c>
      <c r="D2714" s="10">
        <v>8771.84</v>
      </c>
      <c r="E2714" s="10">
        <v>4359.24</v>
      </c>
      <c r="F2714" s="10">
        <v>4632.96</v>
      </c>
      <c r="G2714" s="10">
        <v>4431.3500000000004</v>
      </c>
      <c r="H2714" s="3">
        <f t="shared" si="70"/>
        <v>3</v>
      </c>
      <c r="I2714" s="3">
        <f t="shared" si="71"/>
        <v>0</v>
      </c>
      <c r="J2714" s="3">
        <f>IF(AND(A2714&gt;=Intermediate!$B$4,A2714&lt;=Intermediate!$B$2),1,0)</f>
        <v>0</v>
      </c>
      <c r="K2714" s="3">
        <f t="shared" si="72"/>
        <v>0</v>
      </c>
      <c r="L2714" s="1">
        <f t="array" ref="L2714">INDEX(B2714:G2714,1,Intermediate!$B$6)</f>
        <v>4533.88</v>
      </c>
      <c r="M2714" s="3">
        <f>Intermediate!$B$7*K2714</f>
        <v>0</v>
      </c>
      <c r="N2714" s="3">
        <f t="shared" si="75"/>
        <v>96000</v>
      </c>
      <c r="O2714" s="3">
        <f t="shared" si="73"/>
        <v>0</v>
      </c>
      <c r="P2714" s="3">
        <f t="shared" si="76"/>
        <v>38.191491247801032</v>
      </c>
      <c r="Q2714" s="3">
        <f t="shared" si="74"/>
        <v>173155.63833858015</v>
      </c>
    </row>
    <row r="2715" spans="1:17">
      <c r="A2715" s="2">
        <v>42432</v>
      </c>
      <c r="B2715" s="10">
        <v>9224.74</v>
      </c>
      <c r="C2715" s="10">
        <v>4595.3500000000004</v>
      </c>
      <c r="D2715" s="10">
        <v>8888.1299999999992</v>
      </c>
      <c r="E2715" s="10">
        <v>4414.3599999999997</v>
      </c>
      <c r="F2715" s="10">
        <v>4688.66</v>
      </c>
      <c r="G2715" s="10">
        <v>4497.01</v>
      </c>
      <c r="H2715" s="3">
        <f t="shared" si="70"/>
        <v>3</v>
      </c>
      <c r="I2715" s="3">
        <f t="shared" si="71"/>
        <v>0</v>
      </c>
      <c r="J2715" s="3">
        <f>IF(AND(A2715&gt;=Intermediate!$B$4,A2715&lt;=Intermediate!$B$2),1,0)</f>
        <v>0</v>
      </c>
      <c r="K2715" s="3">
        <f t="shared" si="72"/>
        <v>0</v>
      </c>
      <c r="L2715" s="1">
        <f t="array" ref="L2715">INDEX(B2715:G2715,1,Intermediate!$B$6)</f>
        <v>4595.3500000000004</v>
      </c>
      <c r="M2715" s="3">
        <f>Intermediate!$B$7*K2715</f>
        <v>0</v>
      </c>
      <c r="N2715" s="3">
        <f t="shared" si="75"/>
        <v>96000</v>
      </c>
      <c r="O2715" s="3">
        <f t="shared" si="73"/>
        <v>0</v>
      </c>
      <c r="P2715" s="3">
        <f t="shared" si="76"/>
        <v>38.191491247801032</v>
      </c>
      <c r="Q2715" s="3">
        <f t="shared" si="74"/>
        <v>175503.26930558248</v>
      </c>
    </row>
    <row r="2716" spans="1:17">
      <c r="A2716" s="2">
        <v>42433</v>
      </c>
      <c r="B2716" s="10">
        <v>9247.17</v>
      </c>
      <c r="C2716" s="10">
        <v>4616.8999999999996</v>
      </c>
      <c r="D2716" s="10">
        <v>8918.06</v>
      </c>
      <c r="E2716" s="10">
        <v>4436.4399999999996</v>
      </c>
      <c r="F2716" s="10">
        <v>4723.37</v>
      </c>
      <c r="G2716" s="10">
        <v>4527.3900000000003</v>
      </c>
      <c r="H2716" s="3">
        <f t="shared" si="70"/>
        <v>3</v>
      </c>
      <c r="I2716" s="3">
        <f t="shared" si="71"/>
        <v>0</v>
      </c>
      <c r="J2716" s="3">
        <f>IF(AND(A2716&gt;=Intermediate!$B$4,A2716&lt;=Intermediate!$B$2),1,0)</f>
        <v>0</v>
      </c>
      <c r="K2716" s="3">
        <f t="shared" si="72"/>
        <v>0</v>
      </c>
      <c r="L2716" s="1">
        <f t="array" ref="L2716">INDEX(B2716:G2716,1,Intermediate!$B$6)</f>
        <v>4616.8999999999996</v>
      </c>
      <c r="M2716" s="3">
        <f>Intermediate!$B$7*K2716</f>
        <v>0</v>
      </c>
      <c r="N2716" s="3">
        <f t="shared" si="75"/>
        <v>96000</v>
      </c>
      <c r="O2716" s="3">
        <f t="shared" si="73"/>
        <v>0</v>
      </c>
      <c r="P2716" s="3">
        <f t="shared" si="76"/>
        <v>38.191491247801032</v>
      </c>
      <c r="Q2716" s="3">
        <f t="shared" si="74"/>
        <v>176326.29594197258</v>
      </c>
    </row>
    <row r="2717" spans="1:17">
      <c r="A2717" s="2">
        <v>42437</v>
      </c>
      <c r="B2717" s="10">
        <v>9249.35</v>
      </c>
      <c r="C2717" s="10">
        <v>4625.42</v>
      </c>
      <c r="D2717" s="10">
        <v>8924.33</v>
      </c>
      <c r="E2717" s="10">
        <v>4439.4399999999996</v>
      </c>
      <c r="F2717" s="10">
        <v>4727.9399999999996</v>
      </c>
      <c r="G2717" s="10">
        <v>4550.21</v>
      </c>
      <c r="H2717" s="3">
        <f t="shared" si="70"/>
        <v>3</v>
      </c>
      <c r="I2717" s="3">
        <f t="shared" si="71"/>
        <v>0</v>
      </c>
      <c r="J2717" s="3">
        <f>IF(AND(A2717&gt;=Intermediate!$B$4,A2717&lt;=Intermediate!$B$2),1,0)</f>
        <v>0</v>
      </c>
      <c r="K2717" s="3">
        <f t="shared" si="72"/>
        <v>0</v>
      </c>
      <c r="L2717" s="1">
        <f t="array" ref="L2717">INDEX(B2717:G2717,1,Intermediate!$B$6)</f>
        <v>4625.42</v>
      </c>
      <c r="M2717" s="3">
        <f>Intermediate!$B$7*K2717</f>
        <v>0</v>
      </c>
      <c r="N2717" s="3">
        <f t="shared" si="75"/>
        <v>96000</v>
      </c>
      <c r="O2717" s="3">
        <f t="shared" si="73"/>
        <v>0</v>
      </c>
      <c r="P2717" s="3">
        <f t="shared" si="76"/>
        <v>38.191491247801032</v>
      </c>
      <c r="Q2717" s="3">
        <f t="shared" si="74"/>
        <v>176651.68744740385</v>
      </c>
    </row>
    <row r="2718" spans="1:17">
      <c r="A2718" s="2">
        <v>42438</v>
      </c>
      <c r="B2718" s="10">
        <v>9301.23</v>
      </c>
      <c r="C2718" s="10">
        <v>4645.8500000000004</v>
      </c>
      <c r="D2718" s="10">
        <v>8969.23</v>
      </c>
      <c r="E2718" s="10">
        <v>4457.53</v>
      </c>
      <c r="F2718" s="10">
        <v>4740.7700000000004</v>
      </c>
      <c r="G2718" s="10">
        <v>4570.24</v>
      </c>
      <c r="H2718" s="3">
        <f t="shared" si="70"/>
        <v>3</v>
      </c>
      <c r="I2718" s="3">
        <f t="shared" si="71"/>
        <v>0</v>
      </c>
      <c r="J2718" s="3">
        <f>IF(AND(A2718&gt;=Intermediate!$B$4,A2718&lt;=Intermediate!$B$2),1,0)</f>
        <v>0</v>
      </c>
      <c r="K2718" s="3">
        <f t="shared" si="72"/>
        <v>0</v>
      </c>
      <c r="L2718" s="1">
        <f t="array" ref="L2718">INDEX(B2718:G2718,1,Intermediate!$B$6)</f>
        <v>4645.8500000000004</v>
      </c>
      <c r="M2718" s="3">
        <f>Intermediate!$B$7*K2718</f>
        <v>0</v>
      </c>
      <c r="N2718" s="3">
        <f t="shared" si="75"/>
        <v>96000</v>
      </c>
      <c r="O2718" s="3">
        <f t="shared" si="73"/>
        <v>0</v>
      </c>
      <c r="P2718" s="3">
        <f t="shared" si="76"/>
        <v>38.191491247801032</v>
      </c>
      <c r="Q2718" s="3">
        <f t="shared" si="74"/>
        <v>177431.93961359645</v>
      </c>
    </row>
    <row r="2719" spans="1:17">
      <c r="A2719" s="4">
        <v>42439</v>
      </c>
      <c r="B2719" s="10">
        <v>9247.75</v>
      </c>
      <c r="C2719" s="10">
        <v>4628.5</v>
      </c>
      <c r="D2719" s="10">
        <v>8923.32</v>
      </c>
      <c r="E2719" s="10">
        <v>4439.99</v>
      </c>
      <c r="F2719" s="10">
        <v>4731.42</v>
      </c>
      <c r="G2719" s="10">
        <v>4564.87</v>
      </c>
      <c r="H2719" s="3">
        <f t="shared" si="70"/>
        <v>3</v>
      </c>
      <c r="I2719" s="3">
        <f t="shared" si="71"/>
        <v>0</v>
      </c>
      <c r="J2719" s="3">
        <f>IF(AND(A2719&gt;=Intermediate!$B$4,A2719&lt;=Intermediate!$B$2),1,0)</f>
        <v>0</v>
      </c>
      <c r="K2719" s="3">
        <f t="shared" si="72"/>
        <v>0</v>
      </c>
      <c r="L2719" s="1">
        <f t="array" ref="L2719">INDEX(B2719:G2719,1,Intermediate!$B$6)</f>
        <v>4628.5</v>
      </c>
      <c r="M2719" s="3">
        <f>Intermediate!$B$7*K2719</f>
        <v>0</v>
      </c>
      <c r="N2719" s="3">
        <f t="shared" si="75"/>
        <v>96000</v>
      </c>
      <c r="O2719" s="3">
        <f t="shared" si="73"/>
        <v>0</v>
      </c>
      <c r="P2719" s="3">
        <f t="shared" si="76"/>
        <v>38.191491247801032</v>
      </c>
      <c r="Q2719" s="3">
        <f t="shared" si="74"/>
        <v>176769.31724044707</v>
      </c>
    </row>
    <row r="2720" spans="1:17">
      <c r="A2720" s="4">
        <v>42440</v>
      </c>
      <c r="B2720" s="10">
        <v>9277.1</v>
      </c>
      <c r="C2720" s="10">
        <v>4633.59</v>
      </c>
      <c r="D2720" s="10">
        <v>8945.4500000000007</v>
      </c>
      <c r="E2720" s="10">
        <v>4445.7</v>
      </c>
      <c r="F2720" s="10">
        <v>4728.6400000000003</v>
      </c>
      <c r="G2720" s="10">
        <v>4560.76</v>
      </c>
      <c r="H2720" s="3">
        <f t="shared" si="70"/>
        <v>3</v>
      </c>
      <c r="I2720" s="3">
        <f t="shared" si="71"/>
        <v>0</v>
      </c>
      <c r="J2720" s="3">
        <f>IF(AND(A2720&gt;=Intermediate!$B$4,A2720&lt;=Intermediate!$B$2),1,0)</f>
        <v>0</v>
      </c>
      <c r="K2720" s="3">
        <f t="shared" si="72"/>
        <v>0</v>
      </c>
      <c r="L2720" s="1">
        <f t="array" ref="L2720">INDEX(B2720:G2720,1,Intermediate!$B$6)</f>
        <v>4633.59</v>
      </c>
      <c r="M2720" s="3">
        <f>Intermediate!$B$7*K2720</f>
        <v>0</v>
      </c>
      <c r="N2720" s="3">
        <f t="shared" si="75"/>
        <v>96000</v>
      </c>
      <c r="O2720" s="3">
        <f t="shared" si="73"/>
        <v>0</v>
      </c>
      <c r="P2720" s="3">
        <f t="shared" si="76"/>
        <v>38.191491247801032</v>
      </c>
      <c r="Q2720" s="3">
        <f t="shared" si="74"/>
        <v>176963.7119308984</v>
      </c>
    </row>
    <row r="2721" spans="1:17">
      <c r="A2721" s="4">
        <v>42443</v>
      </c>
      <c r="B2721" s="10">
        <v>9319.3799999999992</v>
      </c>
      <c r="C2721" s="10">
        <v>4654.7299999999996</v>
      </c>
      <c r="D2721" s="10">
        <v>8985.75</v>
      </c>
      <c r="E2721" s="10">
        <v>4467.03</v>
      </c>
      <c r="F2721" s="10">
        <v>4751.3</v>
      </c>
      <c r="G2721" s="10">
        <v>4585.0200000000004</v>
      </c>
      <c r="H2721" s="3">
        <f t="shared" si="70"/>
        <v>3</v>
      </c>
      <c r="I2721" s="3">
        <f t="shared" si="71"/>
        <v>0</v>
      </c>
      <c r="J2721" s="3">
        <f>IF(AND(A2721&gt;=Intermediate!$B$4,A2721&lt;=Intermediate!$B$2),1,0)</f>
        <v>0</v>
      </c>
      <c r="K2721" s="3">
        <f t="shared" si="72"/>
        <v>0</v>
      </c>
      <c r="L2721" s="1">
        <f t="array" ref="L2721">INDEX(B2721:G2721,1,Intermediate!$B$6)</f>
        <v>4654.7299999999996</v>
      </c>
      <c r="M2721" s="3">
        <f>Intermediate!$B$7*K2721</f>
        <v>0</v>
      </c>
      <c r="N2721" s="3">
        <f t="shared" si="75"/>
        <v>96000</v>
      </c>
      <c r="O2721" s="3">
        <f t="shared" si="73"/>
        <v>0</v>
      </c>
      <c r="P2721" s="3">
        <f t="shared" si="76"/>
        <v>38.191491247801032</v>
      </c>
      <c r="Q2721" s="3">
        <f t="shared" si="74"/>
        <v>177771.08005587687</v>
      </c>
    </row>
    <row r="2722" spans="1:17">
      <c r="A2722" s="4">
        <v>42444</v>
      </c>
      <c r="B2722" s="10">
        <v>9223.9500000000007</v>
      </c>
      <c r="C2722" s="10">
        <v>4617.5</v>
      </c>
      <c r="D2722" s="10">
        <v>8899.93</v>
      </c>
      <c r="E2722" s="10">
        <v>4428.84</v>
      </c>
      <c r="F2722" s="10">
        <v>4718.99</v>
      </c>
      <c r="G2722" s="10">
        <v>4559.2700000000004</v>
      </c>
      <c r="H2722" s="3">
        <f t="shared" si="70"/>
        <v>3</v>
      </c>
      <c r="I2722" s="3">
        <f t="shared" si="71"/>
        <v>0</v>
      </c>
      <c r="J2722" s="3">
        <f>IF(AND(A2722&gt;=Intermediate!$B$4,A2722&lt;=Intermediate!$B$2),1,0)</f>
        <v>0</v>
      </c>
      <c r="K2722" s="3">
        <f t="shared" si="72"/>
        <v>0</v>
      </c>
      <c r="L2722" s="1">
        <f t="array" ref="L2722">INDEX(B2722:G2722,1,Intermediate!$B$6)</f>
        <v>4617.5</v>
      </c>
      <c r="M2722" s="3">
        <f>Intermediate!$B$7*K2722</f>
        <v>0</v>
      </c>
      <c r="N2722" s="3">
        <f t="shared" si="75"/>
        <v>96000</v>
      </c>
      <c r="O2722" s="3">
        <f t="shared" si="73"/>
        <v>0</v>
      </c>
      <c r="P2722" s="3">
        <f t="shared" si="76"/>
        <v>38.191491247801032</v>
      </c>
      <c r="Q2722" s="3">
        <f t="shared" si="74"/>
        <v>176349.21083672126</v>
      </c>
    </row>
    <row r="2723" spans="1:17">
      <c r="A2723" s="4">
        <v>42445</v>
      </c>
      <c r="B2723" s="10">
        <v>9259.9500000000007</v>
      </c>
      <c r="C2723" s="10">
        <v>4622.08</v>
      </c>
      <c r="D2723" s="10">
        <v>8924.52</v>
      </c>
      <c r="E2723" s="10">
        <v>4431.8</v>
      </c>
      <c r="F2723" s="10">
        <v>4706.41</v>
      </c>
      <c r="G2723" s="10">
        <v>4554.09</v>
      </c>
      <c r="H2723" s="3">
        <f t="shared" si="70"/>
        <v>3</v>
      </c>
      <c r="I2723" s="3">
        <f t="shared" si="71"/>
        <v>0</v>
      </c>
      <c r="J2723" s="3">
        <f>IF(AND(A2723&gt;=Intermediate!$B$4,A2723&lt;=Intermediate!$B$2),1,0)</f>
        <v>0</v>
      </c>
      <c r="K2723" s="3">
        <f t="shared" si="72"/>
        <v>0</v>
      </c>
      <c r="L2723" s="1">
        <f t="array" ref="L2723">INDEX(B2723:G2723,1,Intermediate!$B$6)</f>
        <v>4622.08</v>
      </c>
      <c r="M2723" s="3">
        <f>Intermediate!$B$7*K2723</f>
        <v>0</v>
      </c>
      <c r="N2723" s="3">
        <f t="shared" si="75"/>
        <v>96000</v>
      </c>
      <c r="O2723" s="3">
        <f t="shared" si="73"/>
        <v>0</v>
      </c>
      <c r="P2723" s="3">
        <f t="shared" si="76"/>
        <v>38.191491247801032</v>
      </c>
      <c r="Q2723" s="3">
        <f t="shared" si="74"/>
        <v>176524.1278666362</v>
      </c>
    </row>
    <row r="2724" spans="1:17">
      <c r="A2724" s="4">
        <v>42446</v>
      </c>
      <c r="B2724" s="10">
        <v>9290.93</v>
      </c>
      <c r="C2724" s="10">
        <v>4639.95</v>
      </c>
      <c r="D2724" s="10">
        <v>8954.2000000000007</v>
      </c>
      <c r="E2724" s="10">
        <v>4452.03</v>
      </c>
      <c r="F2724" s="10">
        <v>4734.17</v>
      </c>
      <c r="G2724" s="10">
        <v>4571.0600000000004</v>
      </c>
      <c r="H2724" s="3">
        <f t="shared" si="70"/>
        <v>3</v>
      </c>
      <c r="I2724" s="3">
        <f t="shared" si="71"/>
        <v>0</v>
      </c>
      <c r="J2724" s="3">
        <f>IF(AND(A2724&gt;=Intermediate!$B$4,A2724&lt;=Intermediate!$B$2),1,0)</f>
        <v>0</v>
      </c>
      <c r="K2724" s="3">
        <f t="shared" si="72"/>
        <v>0</v>
      </c>
      <c r="L2724" s="1">
        <f t="array" ref="L2724">INDEX(B2724:G2724,1,Intermediate!$B$6)</f>
        <v>4639.95</v>
      </c>
      <c r="M2724" s="3">
        <f>Intermediate!$B$7*K2724</f>
        <v>0</v>
      </c>
      <c r="N2724" s="3">
        <f t="shared" si="75"/>
        <v>96000</v>
      </c>
      <c r="O2724" s="3">
        <f t="shared" si="73"/>
        <v>0</v>
      </c>
      <c r="P2724" s="3">
        <f t="shared" si="76"/>
        <v>38.191491247801032</v>
      </c>
      <c r="Q2724" s="3">
        <f t="shared" si="74"/>
        <v>177206.60981523441</v>
      </c>
    </row>
    <row r="2725" spans="1:17">
      <c r="A2725" s="4">
        <v>42447</v>
      </c>
      <c r="B2725" s="10">
        <v>9395.42</v>
      </c>
      <c r="C2725" s="10">
        <v>4682.26</v>
      </c>
      <c r="D2725" s="10">
        <v>9050.81</v>
      </c>
      <c r="E2725" s="10">
        <v>4498.7700000000004</v>
      </c>
      <c r="F2725" s="10">
        <v>4778.8599999999997</v>
      </c>
      <c r="G2725" s="10">
        <v>4589.05</v>
      </c>
      <c r="H2725" s="3">
        <f t="shared" si="70"/>
        <v>3</v>
      </c>
      <c r="I2725" s="3">
        <f t="shared" si="71"/>
        <v>0</v>
      </c>
      <c r="J2725" s="3">
        <f>IF(AND(A2725&gt;=Intermediate!$B$4,A2725&lt;=Intermediate!$B$2),1,0)</f>
        <v>0</v>
      </c>
      <c r="K2725" s="3">
        <f t="shared" si="72"/>
        <v>0</v>
      </c>
      <c r="L2725" s="1">
        <f t="array" ref="L2725">INDEX(B2725:G2725,1,Intermediate!$B$6)</f>
        <v>4682.26</v>
      </c>
      <c r="M2725" s="3">
        <f>Intermediate!$B$7*K2725</f>
        <v>0</v>
      </c>
      <c r="N2725" s="3">
        <f t="shared" si="75"/>
        <v>96000</v>
      </c>
      <c r="O2725" s="3">
        <f t="shared" si="73"/>
        <v>0</v>
      </c>
      <c r="P2725" s="3">
        <f t="shared" si="76"/>
        <v>38.191491247801032</v>
      </c>
      <c r="Q2725" s="3">
        <f t="shared" si="74"/>
        <v>178822.49180992888</v>
      </c>
    </row>
    <row r="2726" spans="1:17">
      <c r="A2726" s="4">
        <v>42450</v>
      </c>
      <c r="B2726" s="10">
        <v>9522.09</v>
      </c>
      <c r="C2726" s="10">
        <v>4744.49</v>
      </c>
      <c r="D2726" s="10">
        <v>9172.2999999999993</v>
      </c>
      <c r="E2726" s="10">
        <v>4561.47</v>
      </c>
      <c r="F2726" s="10">
        <v>4847.88</v>
      </c>
      <c r="G2726" s="10">
        <v>4644.7299999999996</v>
      </c>
      <c r="H2726" s="3">
        <f t="shared" si="70"/>
        <v>3</v>
      </c>
      <c r="I2726" s="3">
        <f t="shared" si="71"/>
        <v>0</v>
      </c>
      <c r="J2726" s="3">
        <f>IF(AND(A2726&gt;=Intermediate!$B$4,A2726&lt;=Intermediate!$B$2),1,0)</f>
        <v>0</v>
      </c>
      <c r="K2726" s="3">
        <f t="shared" si="72"/>
        <v>0</v>
      </c>
      <c r="L2726" s="1">
        <f t="array" ref="L2726">INDEX(B2726:G2726,1,Intermediate!$B$6)</f>
        <v>4744.49</v>
      </c>
      <c r="M2726" s="3">
        <f>Intermediate!$B$7*K2726</f>
        <v>0</v>
      </c>
      <c r="N2726" s="3">
        <f t="shared" si="75"/>
        <v>96000</v>
      </c>
      <c r="O2726" s="3">
        <f t="shared" si="73"/>
        <v>0</v>
      </c>
      <c r="P2726" s="3">
        <f t="shared" si="76"/>
        <v>38.191491247801032</v>
      </c>
      <c r="Q2726" s="3">
        <f t="shared" si="74"/>
        <v>181199.1483102795</v>
      </c>
    </row>
    <row r="2727" spans="1:17">
      <c r="A2727" s="4">
        <v>42451</v>
      </c>
      <c r="B2727" s="10">
        <v>9540.15</v>
      </c>
      <c r="C2727" s="10">
        <v>4756.8599999999997</v>
      </c>
      <c r="D2727" s="10">
        <v>9190.1</v>
      </c>
      <c r="E2727" s="10">
        <v>4572.6400000000003</v>
      </c>
      <c r="F2727" s="10">
        <v>4863.3900000000003</v>
      </c>
      <c r="G2727" s="10">
        <v>4663.9399999999996</v>
      </c>
      <c r="H2727" s="3">
        <f t="shared" si="70"/>
        <v>3</v>
      </c>
      <c r="I2727" s="3">
        <f t="shared" si="71"/>
        <v>0</v>
      </c>
      <c r="J2727" s="3">
        <f>IF(AND(A2727&gt;=Intermediate!$B$4,A2727&lt;=Intermediate!$B$2),1,0)</f>
        <v>0</v>
      </c>
      <c r="K2727" s="3">
        <f t="shared" si="72"/>
        <v>0</v>
      </c>
      <c r="L2727" s="1">
        <f t="array" ref="L2727">INDEX(B2727:G2727,1,Intermediate!$B$6)</f>
        <v>4756.8599999999997</v>
      </c>
      <c r="M2727" s="3">
        <f>Intermediate!$B$7*K2727</f>
        <v>0</v>
      </c>
      <c r="N2727" s="3">
        <f t="shared" si="75"/>
        <v>96000</v>
      </c>
      <c r="O2727" s="3">
        <f t="shared" si="73"/>
        <v>0</v>
      </c>
      <c r="P2727" s="3">
        <f t="shared" si="76"/>
        <v>38.191491247801032</v>
      </c>
      <c r="Q2727" s="3">
        <f t="shared" si="74"/>
        <v>181671.5770570148</v>
      </c>
    </row>
    <row r="2728" spans="1:17">
      <c r="A2728" s="4">
        <v>42452</v>
      </c>
      <c r="B2728" s="10">
        <v>9544.07</v>
      </c>
      <c r="C2728" s="10">
        <v>4763.5600000000004</v>
      </c>
      <c r="D2728" s="10">
        <v>9197.92</v>
      </c>
      <c r="E2728" s="10">
        <v>4577.1499999999996</v>
      </c>
      <c r="F2728" s="10">
        <v>4870.34</v>
      </c>
      <c r="G2728" s="10">
        <v>4671.32</v>
      </c>
      <c r="H2728" s="3">
        <f t="shared" si="70"/>
        <v>3</v>
      </c>
      <c r="I2728" s="3">
        <f t="shared" si="71"/>
        <v>0</v>
      </c>
      <c r="J2728" s="3">
        <f>IF(AND(A2728&gt;=Intermediate!$B$4,A2728&lt;=Intermediate!$B$2),1,0)</f>
        <v>0</v>
      </c>
      <c r="K2728" s="3">
        <f t="shared" si="72"/>
        <v>0</v>
      </c>
      <c r="L2728" s="1">
        <f t="array" ref="L2728">INDEX(B2728:G2728,1,Intermediate!$B$6)</f>
        <v>4763.5600000000004</v>
      </c>
      <c r="M2728" s="3">
        <f>Intermediate!$B$7*K2728</f>
        <v>0</v>
      </c>
      <c r="N2728" s="3">
        <f t="shared" si="75"/>
        <v>96000</v>
      </c>
      <c r="O2728" s="3">
        <f t="shared" si="73"/>
        <v>0</v>
      </c>
      <c r="P2728" s="3">
        <f t="shared" si="76"/>
        <v>38.191491247801032</v>
      </c>
      <c r="Q2728" s="3">
        <f t="shared" si="74"/>
        <v>181927.4600483751</v>
      </c>
    </row>
    <row r="2729" spans="1:17">
      <c r="A2729" s="4">
        <v>42457</v>
      </c>
      <c r="B2729" s="10">
        <v>9416.4500000000007</v>
      </c>
      <c r="C2729" s="10">
        <v>4695.33</v>
      </c>
      <c r="D2729" s="10">
        <v>9070.68</v>
      </c>
      <c r="E2729" s="10">
        <v>4513.76</v>
      </c>
      <c r="F2729" s="10">
        <v>4801.8</v>
      </c>
      <c r="G2729" s="10">
        <v>4597.37</v>
      </c>
      <c r="H2729" s="3">
        <f t="shared" si="70"/>
        <v>3</v>
      </c>
      <c r="I2729" s="3">
        <f t="shared" si="71"/>
        <v>0</v>
      </c>
      <c r="J2729" s="3">
        <f>IF(AND(A2729&gt;=Intermediate!$B$4,A2729&lt;=Intermediate!$B$2),1,0)</f>
        <v>0</v>
      </c>
      <c r="K2729" s="3">
        <f t="shared" si="72"/>
        <v>0</v>
      </c>
      <c r="L2729" s="1">
        <f t="array" ref="L2729">INDEX(B2729:G2729,1,Intermediate!$B$6)</f>
        <v>4695.33</v>
      </c>
      <c r="M2729" s="3">
        <f>Intermediate!$B$7*K2729</f>
        <v>0</v>
      </c>
      <c r="N2729" s="3">
        <f t="shared" si="75"/>
        <v>96000</v>
      </c>
      <c r="O2729" s="3">
        <f t="shared" si="73"/>
        <v>0</v>
      </c>
      <c r="P2729" s="3">
        <f t="shared" si="76"/>
        <v>38.191491247801032</v>
      </c>
      <c r="Q2729" s="3">
        <f t="shared" si="74"/>
        <v>179321.65460053761</v>
      </c>
    </row>
    <row r="2730" spans="1:17">
      <c r="A2730" s="4">
        <v>42458</v>
      </c>
      <c r="B2730" s="10">
        <v>9397.07</v>
      </c>
      <c r="C2730" s="10">
        <v>4688.47</v>
      </c>
      <c r="D2730" s="10">
        <v>9053.98</v>
      </c>
      <c r="E2730" s="10">
        <v>4509.3900000000003</v>
      </c>
      <c r="F2730" s="10">
        <v>4802.66</v>
      </c>
      <c r="G2730" s="10">
        <v>4591.42</v>
      </c>
      <c r="H2730" s="3">
        <f t="shared" si="70"/>
        <v>3</v>
      </c>
      <c r="I2730" s="3">
        <f t="shared" si="71"/>
        <v>0</v>
      </c>
      <c r="J2730" s="3">
        <f>IF(AND(A2730&gt;=Intermediate!$B$4,A2730&lt;=Intermediate!$B$2),1,0)</f>
        <v>0</v>
      </c>
      <c r="K2730" s="3">
        <f t="shared" si="72"/>
        <v>0</v>
      </c>
      <c r="L2730" s="1">
        <f t="array" ref="L2730">INDEX(B2730:G2730,1,Intermediate!$B$6)</f>
        <v>4688.47</v>
      </c>
      <c r="M2730" s="3">
        <f>Intermediate!$B$7*K2730</f>
        <v>0</v>
      </c>
      <c r="N2730" s="3">
        <f t="shared" si="75"/>
        <v>96000</v>
      </c>
      <c r="O2730" s="3">
        <f t="shared" si="73"/>
        <v>0</v>
      </c>
      <c r="P2730" s="3">
        <f t="shared" si="76"/>
        <v>38.191491247801032</v>
      </c>
      <c r="Q2730" s="3">
        <f t="shared" si="74"/>
        <v>179059.66097057771</v>
      </c>
    </row>
    <row r="2731" spans="1:17">
      <c r="A2731" s="4">
        <v>42459</v>
      </c>
      <c r="B2731" s="10">
        <v>9565.77</v>
      </c>
      <c r="C2731" s="10">
        <v>4775.1499999999996</v>
      </c>
      <c r="D2731" s="10">
        <v>9217.7800000000007</v>
      </c>
      <c r="E2731" s="10">
        <v>4589.1400000000003</v>
      </c>
      <c r="F2731" s="10">
        <v>4885.6400000000003</v>
      </c>
      <c r="G2731" s="10">
        <v>4681.9799999999996</v>
      </c>
      <c r="H2731" s="3">
        <f t="shared" si="70"/>
        <v>3</v>
      </c>
      <c r="I2731" s="3">
        <f t="shared" si="71"/>
        <v>0</v>
      </c>
      <c r="J2731" s="3">
        <f>IF(AND(A2731&gt;=Intermediate!$B$4,A2731&lt;=Intermediate!$B$2),1,0)</f>
        <v>0</v>
      </c>
      <c r="K2731" s="3">
        <f t="shared" si="72"/>
        <v>0</v>
      </c>
      <c r="L2731" s="1">
        <f t="array" ref="L2731">INDEX(B2731:G2731,1,Intermediate!$B$6)</f>
        <v>4775.1499999999996</v>
      </c>
      <c r="M2731" s="3">
        <f>Intermediate!$B$7*K2731</f>
        <v>0</v>
      </c>
      <c r="N2731" s="3">
        <f t="shared" si="75"/>
        <v>96000</v>
      </c>
      <c r="O2731" s="3">
        <f t="shared" si="73"/>
        <v>0</v>
      </c>
      <c r="P2731" s="3">
        <f t="shared" si="76"/>
        <v>38.191491247801032</v>
      </c>
      <c r="Q2731" s="3">
        <f t="shared" si="74"/>
        <v>182370.09943193709</v>
      </c>
    </row>
    <row r="2732" spans="1:17">
      <c r="A2732" s="4">
        <v>42460</v>
      </c>
      <c r="B2732" s="10">
        <v>9577.1299999999992</v>
      </c>
      <c r="C2732" s="10">
        <v>4792.72</v>
      </c>
      <c r="D2732" s="10">
        <v>9239.92</v>
      </c>
      <c r="E2732" s="10">
        <v>4613.8500000000004</v>
      </c>
      <c r="F2732" s="10">
        <v>4931.6899999999996</v>
      </c>
      <c r="G2732" s="10">
        <v>4697.09</v>
      </c>
      <c r="H2732" s="3">
        <f t="shared" si="70"/>
        <v>3</v>
      </c>
      <c r="I2732" s="3">
        <f t="shared" si="71"/>
        <v>0</v>
      </c>
      <c r="J2732" s="3">
        <f>IF(AND(A2732&gt;=Intermediate!$B$4,A2732&lt;=Intermediate!$B$2),1,0)</f>
        <v>0</v>
      </c>
      <c r="K2732" s="3">
        <f t="shared" si="72"/>
        <v>0</v>
      </c>
      <c r="L2732" s="1">
        <f t="array" ref="L2732">INDEX(B2732:G2732,1,Intermediate!$B$6)</f>
        <v>4792.72</v>
      </c>
      <c r="M2732" s="3">
        <f>Intermediate!$B$7*K2732</f>
        <v>0</v>
      </c>
      <c r="N2732" s="3">
        <f t="shared" si="75"/>
        <v>96000</v>
      </c>
      <c r="O2732" s="3">
        <f t="shared" si="73"/>
        <v>0</v>
      </c>
      <c r="P2732" s="3">
        <f t="shared" si="76"/>
        <v>38.191491247801032</v>
      </c>
      <c r="Q2732" s="3">
        <f t="shared" si="74"/>
        <v>183041.12393316097</v>
      </c>
    </row>
    <row r="2733" spans="1:17">
      <c r="A2733" s="2">
        <v>42461</v>
      </c>
      <c r="B2733" s="10">
        <v>9550.8700000000008</v>
      </c>
      <c r="C2733" s="10">
        <v>4803.8999999999996</v>
      </c>
      <c r="D2733" s="10">
        <v>9230.34</v>
      </c>
      <c r="E2733" s="10">
        <v>4619.3500000000004</v>
      </c>
      <c r="F2733" s="10">
        <v>4956.96</v>
      </c>
      <c r="G2733" s="10">
        <v>4742.59</v>
      </c>
      <c r="H2733" s="3">
        <f t="shared" si="70"/>
        <v>4</v>
      </c>
      <c r="I2733" s="3">
        <f t="shared" si="71"/>
        <v>1</v>
      </c>
      <c r="J2733" s="3">
        <f>IF(AND(A2733&gt;=Intermediate!$B$4,A2733&lt;=Intermediate!$B$2),1,0)</f>
        <v>0</v>
      </c>
      <c r="K2733" s="3">
        <f t="shared" si="72"/>
        <v>0</v>
      </c>
      <c r="L2733" s="1">
        <f t="array" ref="L2733">INDEX(B2733:G2733,1,Intermediate!$B$6)</f>
        <v>4803.8999999999996</v>
      </c>
      <c r="M2733" s="3">
        <f>Intermediate!$B$7*K2733</f>
        <v>0</v>
      </c>
      <c r="N2733" s="3">
        <f t="shared" si="75"/>
        <v>96000</v>
      </c>
      <c r="O2733" s="3">
        <f t="shared" si="73"/>
        <v>0</v>
      </c>
      <c r="P2733" s="3">
        <f t="shared" si="76"/>
        <v>38.191491247801032</v>
      </c>
      <c r="Q2733" s="3">
        <f t="shared" si="74"/>
        <v>183468.10480531136</v>
      </c>
    </row>
    <row r="2734" spans="1:17">
      <c r="A2734" s="2">
        <v>42464</v>
      </c>
      <c r="B2734" s="10">
        <v>9602.7000000000007</v>
      </c>
      <c r="C2734" s="10">
        <v>4830.59</v>
      </c>
      <c r="D2734" s="10">
        <v>9279.23</v>
      </c>
      <c r="E2734" s="10">
        <v>4638.83</v>
      </c>
      <c r="F2734" s="10">
        <v>4971.8599999999997</v>
      </c>
      <c r="G2734" s="10">
        <v>4782.21</v>
      </c>
      <c r="H2734" s="3">
        <f t="shared" si="70"/>
        <v>4</v>
      </c>
      <c r="I2734" s="3">
        <f t="shared" si="71"/>
        <v>0</v>
      </c>
      <c r="J2734" s="3">
        <f>IF(AND(A2734&gt;=Intermediate!$B$4,A2734&lt;=Intermediate!$B$2),1,0)</f>
        <v>0</v>
      </c>
      <c r="K2734" s="3">
        <f t="shared" si="72"/>
        <v>0</v>
      </c>
      <c r="L2734" s="1">
        <f t="array" ref="L2734">INDEX(B2734:G2734,1,Intermediate!$B$6)</f>
        <v>4830.59</v>
      </c>
      <c r="M2734" s="3">
        <f>Intermediate!$B$7*K2734</f>
        <v>0</v>
      </c>
      <c r="N2734" s="3">
        <f t="shared" si="75"/>
        <v>96000</v>
      </c>
      <c r="O2734" s="3">
        <f t="shared" si="73"/>
        <v>0</v>
      </c>
      <c r="P2734" s="3">
        <f t="shared" si="76"/>
        <v>38.191491247801032</v>
      </c>
      <c r="Q2734" s="3">
        <f t="shared" si="74"/>
        <v>184487.43570671519</v>
      </c>
    </row>
    <row r="2735" spans="1:17">
      <c r="A2735" s="2">
        <v>42465</v>
      </c>
      <c r="B2735" s="10">
        <v>9417.6</v>
      </c>
      <c r="C2735" s="10">
        <v>4744.04</v>
      </c>
      <c r="D2735" s="10">
        <v>9105.56</v>
      </c>
      <c r="E2735" s="10">
        <v>4557.88</v>
      </c>
      <c r="F2735" s="10">
        <v>4894.1899999999996</v>
      </c>
      <c r="G2735" s="10">
        <v>4698.47</v>
      </c>
      <c r="H2735" s="3">
        <f t="shared" si="70"/>
        <v>4</v>
      </c>
      <c r="I2735" s="3">
        <f t="shared" si="71"/>
        <v>0</v>
      </c>
      <c r="J2735" s="3">
        <f>IF(AND(A2735&gt;=Intermediate!$B$4,A2735&lt;=Intermediate!$B$2),1,0)</f>
        <v>0</v>
      </c>
      <c r="K2735" s="3">
        <f t="shared" si="72"/>
        <v>0</v>
      </c>
      <c r="L2735" s="1">
        <f t="array" ref="L2735">INDEX(B2735:G2735,1,Intermediate!$B$6)</f>
        <v>4744.04</v>
      </c>
      <c r="M2735" s="3">
        <f>Intermediate!$B$7*K2735</f>
        <v>0</v>
      </c>
      <c r="N2735" s="3">
        <f t="shared" si="75"/>
        <v>96000</v>
      </c>
      <c r="O2735" s="3">
        <f t="shared" si="73"/>
        <v>0</v>
      </c>
      <c r="P2735" s="3">
        <f t="shared" si="76"/>
        <v>38.191491247801032</v>
      </c>
      <c r="Q2735" s="3">
        <f t="shared" si="74"/>
        <v>181181.962139218</v>
      </c>
    </row>
    <row r="2736" spans="1:17">
      <c r="A2736" s="2">
        <v>42466</v>
      </c>
      <c r="B2736" s="10">
        <v>9438.19</v>
      </c>
      <c r="C2736" s="10">
        <v>4769.47</v>
      </c>
      <c r="D2736" s="10">
        <v>9133.81</v>
      </c>
      <c r="E2736" s="10">
        <v>4573.74</v>
      </c>
      <c r="F2736" s="10">
        <v>4917.5600000000004</v>
      </c>
      <c r="G2736" s="10">
        <v>4755.72</v>
      </c>
      <c r="H2736" s="3">
        <f t="shared" si="70"/>
        <v>4</v>
      </c>
      <c r="I2736" s="3">
        <f t="shared" si="71"/>
        <v>0</v>
      </c>
      <c r="J2736" s="3">
        <f>IF(AND(A2736&gt;=Intermediate!$B$4,A2736&lt;=Intermediate!$B$2),1,0)</f>
        <v>0</v>
      </c>
      <c r="K2736" s="3">
        <f t="shared" si="72"/>
        <v>0</v>
      </c>
      <c r="L2736" s="1">
        <f t="array" ref="L2736">INDEX(B2736:G2736,1,Intermediate!$B$6)</f>
        <v>4769.47</v>
      </c>
      <c r="M2736" s="3">
        <f>Intermediate!$B$7*K2736</f>
        <v>0</v>
      </c>
      <c r="N2736" s="3">
        <f t="shared" si="75"/>
        <v>96000</v>
      </c>
      <c r="O2736" s="3">
        <f t="shared" si="73"/>
        <v>0</v>
      </c>
      <c r="P2736" s="3">
        <f t="shared" si="76"/>
        <v>38.191491247801032</v>
      </c>
      <c r="Q2736" s="3">
        <f t="shared" si="74"/>
        <v>182153.1717616496</v>
      </c>
    </row>
    <row r="2737" spans="1:17">
      <c r="A2737" s="2">
        <v>42467</v>
      </c>
      <c r="B2737" s="10">
        <v>9360.7000000000007</v>
      </c>
      <c r="C2737" s="10">
        <v>4739.7</v>
      </c>
      <c r="D2737" s="10">
        <v>9064.7900000000009</v>
      </c>
      <c r="E2737" s="10">
        <v>4542.72</v>
      </c>
      <c r="F2737" s="10">
        <v>4891.21</v>
      </c>
      <c r="G2737" s="10">
        <v>4740.1000000000004</v>
      </c>
      <c r="H2737" s="3">
        <f t="shared" si="70"/>
        <v>4</v>
      </c>
      <c r="I2737" s="3">
        <f t="shared" si="71"/>
        <v>0</v>
      </c>
      <c r="J2737" s="3">
        <f>IF(AND(A2737&gt;=Intermediate!$B$4,A2737&lt;=Intermediate!$B$2),1,0)</f>
        <v>0</v>
      </c>
      <c r="K2737" s="3">
        <f t="shared" si="72"/>
        <v>0</v>
      </c>
      <c r="L2737" s="1">
        <f t="array" ref="L2737">INDEX(B2737:G2737,1,Intermediate!$B$6)</f>
        <v>4739.7</v>
      </c>
      <c r="M2737" s="3">
        <f>Intermediate!$B$7*K2737</f>
        <v>0</v>
      </c>
      <c r="N2737" s="3">
        <f t="shared" si="75"/>
        <v>96000</v>
      </c>
      <c r="O2737" s="3">
        <f t="shared" si="73"/>
        <v>0</v>
      </c>
      <c r="P2737" s="3">
        <f t="shared" si="76"/>
        <v>38.191491247801032</v>
      </c>
      <c r="Q2737" s="3">
        <f t="shared" si="74"/>
        <v>181016.21106720256</v>
      </c>
    </row>
    <row r="2738" spans="1:17">
      <c r="A2738" s="2">
        <v>42468</v>
      </c>
      <c r="B2738" s="10">
        <v>9377.01</v>
      </c>
      <c r="C2738" s="10">
        <v>4760.66</v>
      </c>
      <c r="D2738" s="10">
        <v>9088.92</v>
      </c>
      <c r="E2738" s="10">
        <v>4560.46</v>
      </c>
      <c r="F2738" s="10">
        <v>4920.91</v>
      </c>
      <c r="G2738" s="10">
        <v>4777.9799999999996</v>
      </c>
      <c r="H2738" s="3">
        <f t="shared" si="70"/>
        <v>4</v>
      </c>
      <c r="I2738" s="3">
        <f t="shared" si="71"/>
        <v>0</v>
      </c>
      <c r="J2738" s="3">
        <f>IF(AND(A2738&gt;=Intermediate!$B$4,A2738&lt;=Intermediate!$B$2),1,0)</f>
        <v>0</v>
      </c>
      <c r="K2738" s="3">
        <f t="shared" si="72"/>
        <v>0</v>
      </c>
      <c r="L2738" s="1">
        <f t="array" ref="L2738">INDEX(B2738:G2738,1,Intermediate!$B$6)</f>
        <v>4760.66</v>
      </c>
      <c r="M2738" s="3">
        <f>Intermediate!$B$7*K2738</f>
        <v>0</v>
      </c>
      <c r="N2738" s="3">
        <f t="shared" si="75"/>
        <v>96000</v>
      </c>
      <c r="O2738" s="3">
        <f t="shared" si="73"/>
        <v>0</v>
      </c>
      <c r="P2738" s="3">
        <f t="shared" si="76"/>
        <v>38.191491247801032</v>
      </c>
      <c r="Q2738" s="3">
        <f t="shared" si="74"/>
        <v>181816.70472375647</v>
      </c>
    </row>
    <row r="2739" spans="1:17">
      <c r="A2739" s="4">
        <v>42471</v>
      </c>
      <c r="B2739" s="10">
        <v>9511.76</v>
      </c>
      <c r="C2739" s="10">
        <v>4813.82</v>
      </c>
      <c r="D2739" s="10">
        <v>9209.2099999999991</v>
      </c>
      <c r="E2739" s="10">
        <v>4613.03</v>
      </c>
      <c r="F2739" s="10">
        <v>4963.63</v>
      </c>
      <c r="G2739" s="10">
        <v>4813.51</v>
      </c>
      <c r="H2739" s="3">
        <f t="shared" si="70"/>
        <v>4</v>
      </c>
      <c r="I2739" s="3">
        <f t="shared" si="71"/>
        <v>0</v>
      </c>
      <c r="J2739" s="3">
        <f>IF(AND(A2739&gt;=Intermediate!$B$4,A2739&lt;=Intermediate!$B$2),1,0)</f>
        <v>0</v>
      </c>
      <c r="K2739" s="3">
        <f t="shared" si="72"/>
        <v>0</v>
      </c>
      <c r="L2739" s="1">
        <f t="array" ref="L2739">INDEX(B2739:G2739,1,Intermediate!$B$6)</f>
        <v>4813.82</v>
      </c>
      <c r="M2739" s="3">
        <f>Intermediate!$B$7*K2739</f>
        <v>0</v>
      </c>
      <c r="N2739" s="3">
        <f t="shared" si="75"/>
        <v>96000</v>
      </c>
      <c r="O2739" s="3">
        <f t="shared" si="73"/>
        <v>0</v>
      </c>
      <c r="P2739" s="3">
        <f t="shared" si="76"/>
        <v>38.191491247801032</v>
      </c>
      <c r="Q2739" s="3">
        <f t="shared" si="74"/>
        <v>183846.96439848957</v>
      </c>
    </row>
    <row r="2740" spans="1:17">
      <c r="A2740" s="4">
        <v>42472</v>
      </c>
      <c r="B2740" s="10">
        <v>9561.6299999999992</v>
      </c>
      <c r="C2740" s="10">
        <v>4851.13</v>
      </c>
      <c r="D2740" s="10">
        <v>9265.75</v>
      </c>
      <c r="E2740" s="10">
        <v>4647.84</v>
      </c>
      <c r="F2740" s="10">
        <v>5012.5</v>
      </c>
      <c r="G2740" s="10">
        <v>4864.2700000000004</v>
      </c>
      <c r="H2740" s="3">
        <f t="shared" si="70"/>
        <v>4</v>
      </c>
      <c r="I2740" s="3">
        <f t="shared" si="71"/>
        <v>0</v>
      </c>
      <c r="J2740" s="3">
        <f>IF(AND(A2740&gt;=Intermediate!$B$4,A2740&lt;=Intermediate!$B$2),1,0)</f>
        <v>0</v>
      </c>
      <c r="K2740" s="3">
        <f t="shared" si="72"/>
        <v>0</v>
      </c>
      <c r="L2740" s="1">
        <f t="array" ref="L2740">INDEX(B2740:G2740,1,Intermediate!$B$6)</f>
        <v>4851.13</v>
      </c>
      <c r="M2740" s="3">
        <f>Intermediate!$B$7*K2740</f>
        <v>0</v>
      </c>
      <c r="N2740" s="3">
        <f t="shared" si="75"/>
        <v>96000</v>
      </c>
      <c r="O2740" s="3">
        <f t="shared" si="73"/>
        <v>0</v>
      </c>
      <c r="P2740" s="3">
        <f t="shared" si="76"/>
        <v>38.191491247801032</v>
      </c>
      <c r="Q2740" s="3">
        <f t="shared" si="74"/>
        <v>185271.88893694503</v>
      </c>
    </row>
    <row r="2741" spans="1:17">
      <c r="A2741" s="4">
        <v>42473</v>
      </c>
      <c r="B2741" s="10">
        <v>9726.98</v>
      </c>
      <c r="C2741" s="10">
        <v>4921.05</v>
      </c>
      <c r="D2741" s="10">
        <v>9416.66</v>
      </c>
      <c r="E2741" s="10">
        <v>4716.87</v>
      </c>
      <c r="F2741" s="10">
        <v>5074.72</v>
      </c>
      <c r="G2741" s="10">
        <v>4916.95</v>
      </c>
      <c r="H2741" s="3">
        <f t="shared" si="70"/>
        <v>4</v>
      </c>
      <c r="I2741" s="3">
        <f t="shared" si="71"/>
        <v>0</v>
      </c>
      <c r="J2741" s="3">
        <f>IF(AND(A2741&gt;=Intermediate!$B$4,A2741&lt;=Intermediate!$B$2),1,0)</f>
        <v>0</v>
      </c>
      <c r="K2741" s="3">
        <f t="shared" si="72"/>
        <v>0</v>
      </c>
      <c r="L2741" s="1">
        <f t="array" ref="L2741">INDEX(B2741:G2741,1,Intermediate!$B$6)</f>
        <v>4921.05</v>
      </c>
      <c r="M2741" s="3">
        <f>Intermediate!$B$7*K2741</f>
        <v>0</v>
      </c>
      <c r="N2741" s="3">
        <f t="shared" si="75"/>
        <v>96000</v>
      </c>
      <c r="O2741" s="3">
        <f t="shared" si="73"/>
        <v>0</v>
      </c>
      <c r="P2741" s="3">
        <f t="shared" si="76"/>
        <v>38.191491247801032</v>
      </c>
      <c r="Q2741" s="3">
        <f t="shared" si="74"/>
        <v>187942.23800499129</v>
      </c>
    </row>
    <row r="2742" spans="1:17">
      <c r="A2742" s="4">
        <v>42478</v>
      </c>
      <c r="B2742" s="10">
        <v>9809.7900000000009</v>
      </c>
      <c r="C2742" s="10">
        <v>4971.0600000000004</v>
      </c>
      <c r="D2742" s="10">
        <v>9502.1299999999992</v>
      </c>
      <c r="E2742" s="10">
        <v>4763.2</v>
      </c>
      <c r="F2742" s="10">
        <v>5131.22</v>
      </c>
      <c r="G2742" s="10">
        <v>4977.96</v>
      </c>
      <c r="H2742" s="3">
        <f t="shared" si="70"/>
        <v>4</v>
      </c>
      <c r="I2742" s="3">
        <f t="shared" si="71"/>
        <v>0</v>
      </c>
      <c r="J2742" s="3">
        <f>IF(AND(A2742&gt;=Intermediate!$B$4,A2742&lt;=Intermediate!$B$2),1,0)</f>
        <v>0</v>
      </c>
      <c r="K2742" s="3">
        <f t="shared" si="72"/>
        <v>0</v>
      </c>
      <c r="L2742" s="1">
        <f t="array" ref="L2742">INDEX(B2742:G2742,1,Intermediate!$B$6)</f>
        <v>4971.0600000000004</v>
      </c>
      <c r="M2742" s="3">
        <f>Intermediate!$B$7*K2742</f>
        <v>0</v>
      </c>
      <c r="N2742" s="3">
        <f t="shared" si="75"/>
        <v>96000</v>
      </c>
      <c r="O2742" s="3">
        <f t="shared" si="73"/>
        <v>0</v>
      </c>
      <c r="P2742" s="3">
        <f t="shared" si="76"/>
        <v>38.191491247801032</v>
      </c>
      <c r="Q2742" s="3">
        <f t="shared" si="74"/>
        <v>189852.19448229382</v>
      </c>
    </row>
    <row r="2743" spans="1:17">
      <c r="A2743" s="4">
        <v>42480</v>
      </c>
      <c r="B2743" s="10">
        <v>9811.84</v>
      </c>
      <c r="C2743" s="10">
        <v>4986.45</v>
      </c>
      <c r="D2743" s="10">
        <v>9513.99</v>
      </c>
      <c r="E2743" s="10">
        <v>4777.01</v>
      </c>
      <c r="F2743" s="10">
        <v>5159.92</v>
      </c>
      <c r="G2743" s="10">
        <v>5008.96</v>
      </c>
      <c r="H2743" s="3">
        <f t="shared" si="70"/>
        <v>4</v>
      </c>
      <c r="I2743" s="3">
        <f t="shared" si="71"/>
        <v>0</v>
      </c>
      <c r="J2743" s="3">
        <f>IF(AND(A2743&gt;=Intermediate!$B$4,A2743&lt;=Intermediate!$B$2),1,0)</f>
        <v>0</v>
      </c>
      <c r="K2743" s="3">
        <f t="shared" si="72"/>
        <v>0</v>
      </c>
      <c r="L2743" s="1">
        <f t="array" ref="L2743">INDEX(B2743:G2743,1,Intermediate!$B$6)</f>
        <v>4986.45</v>
      </c>
      <c r="M2743" s="3">
        <f>Intermediate!$B$7*K2743</f>
        <v>0</v>
      </c>
      <c r="N2743" s="3">
        <f t="shared" si="75"/>
        <v>96000</v>
      </c>
      <c r="O2743" s="3">
        <f t="shared" si="73"/>
        <v>0</v>
      </c>
      <c r="P2743" s="3">
        <f t="shared" si="76"/>
        <v>38.191491247801032</v>
      </c>
      <c r="Q2743" s="3">
        <f t="shared" si="74"/>
        <v>190439.96153259746</v>
      </c>
    </row>
    <row r="2744" spans="1:17">
      <c r="A2744" s="4">
        <v>42481</v>
      </c>
      <c r="B2744" s="10">
        <v>9808.5</v>
      </c>
      <c r="C2744" s="10">
        <v>4971.8599999999997</v>
      </c>
      <c r="D2744" s="10">
        <v>9501.07</v>
      </c>
      <c r="E2744" s="10">
        <v>4760.92</v>
      </c>
      <c r="F2744" s="10">
        <v>5126.8900000000003</v>
      </c>
      <c r="G2744" s="10">
        <v>4986.51</v>
      </c>
      <c r="H2744" s="3">
        <f t="shared" si="70"/>
        <v>4</v>
      </c>
      <c r="I2744" s="3">
        <f t="shared" si="71"/>
        <v>0</v>
      </c>
      <c r="J2744" s="3">
        <f>IF(AND(A2744&gt;=Intermediate!$B$4,A2744&lt;=Intermediate!$B$2),1,0)</f>
        <v>0</v>
      </c>
      <c r="K2744" s="3">
        <f t="shared" si="72"/>
        <v>0</v>
      </c>
      <c r="L2744" s="1">
        <f t="array" ref="L2744">INDEX(B2744:G2744,1,Intermediate!$B$6)</f>
        <v>4971.8599999999997</v>
      </c>
      <c r="M2744" s="3">
        <f>Intermediate!$B$7*K2744</f>
        <v>0</v>
      </c>
      <c r="N2744" s="3">
        <f t="shared" si="75"/>
        <v>96000</v>
      </c>
      <c r="O2744" s="3">
        <f t="shared" si="73"/>
        <v>0</v>
      </c>
      <c r="P2744" s="3">
        <f t="shared" si="76"/>
        <v>38.191491247801032</v>
      </c>
      <c r="Q2744" s="3">
        <f t="shared" si="74"/>
        <v>189882.74767529202</v>
      </c>
    </row>
    <row r="2745" spans="1:17">
      <c r="A2745" s="4">
        <v>42482</v>
      </c>
      <c r="B2745" s="10">
        <v>9797.36</v>
      </c>
      <c r="C2745" s="10">
        <v>4968.63</v>
      </c>
      <c r="D2745" s="10">
        <v>9491.99</v>
      </c>
      <c r="E2745" s="10">
        <v>4757.82</v>
      </c>
      <c r="F2745" s="10">
        <v>5126.05</v>
      </c>
      <c r="G2745" s="10">
        <v>4985.5200000000004</v>
      </c>
      <c r="H2745" s="3">
        <f t="shared" si="70"/>
        <v>4</v>
      </c>
      <c r="I2745" s="3">
        <f t="shared" si="71"/>
        <v>0</v>
      </c>
      <c r="J2745" s="3">
        <f>IF(AND(A2745&gt;=Intermediate!$B$4,A2745&lt;=Intermediate!$B$2),1,0)</f>
        <v>0</v>
      </c>
      <c r="K2745" s="3">
        <f t="shared" si="72"/>
        <v>0</v>
      </c>
      <c r="L2745" s="1">
        <f t="array" ref="L2745">INDEX(B2745:G2745,1,Intermediate!$B$6)</f>
        <v>4968.63</v>
      </c>
      <c r="M2745" s="3">
        <f>Intermediate!$B$7*K2745</f>
        <v>0</v>
      </c>
      <c r="N2745" s="3">
        <f t="shared" si="75"/>
        <v>96000</v>
      </c>
      <c r="O2745" s="3">
        <f t="shared" si="73"/>
        <v>0</v>
      </c>
      <c r="P2745" s="3">
        <f t="shared" si="76"/>
        <v>38.191491247801032</v>
      </c>
      <c r="Q2745" s="3">
        <f t="shared" si="74"/>
        <v>189759.38915856165</v>
      </c>
    </row>
    <row r="2746" spans="1:17">
      <c r="A2746" s="4">
        <v>42485</v>
      </c>
      <c r="B2746" s="10">
        <v>9741.41</v>
      </c>
      <c r="C2746" s="10">
        <v>4946.01</v>
      </c>
      <c r="D2746" s="10">
        <v>9442.6</v>
      </c>
      <c r="E2746" s="10">
        <v>4738.97</v>
      </c>
      <c r="F2746" s="10">
        <v>5114.71</v>
      </c>
      <c r="G2746" s="10">
        <v>4962.5600000000004</v>
      </c>
      <c r="H2746" s="3">
        <f t="shared" si="70"/>
        <v>4</v>
      </c>
      <c r="I2746" s="3">
        <f t="shared" si="71"/>
        <v>0</v>
      </c>
      <c r="J2746" s="3">
        <f>IF(AND(A2746&gt;=Intermediate!$B$4,A2746&lt;=Intermediate!$B$2),1,0)</f>
        <v>0</v>
      </c>
      <c r="K2746" s="3">
        <f t="shared" si="72"/>
        <v>0</v>
      </c>
      <c r="L2746" s="1">
        <f t="array" ref="L2746">INDEX(B2746:G2746,1,Intermediate!$B$6)</f>
        <v>4946.01</v>
      </c>
      <c r="M2746" s="3">
        <f>Intermediate!$B$7*K2746</f>
        <v>0</v>
      </c>
      <c r="N2746" s="3">
        <f t="shared" si="75"/>
        <v>96000</v>
      </c>
      <c r="O2746" s="3">
        <f t="shared" si="73"/>
        <v>0</v>
      </c>
      <c r="P2746" s="3">
        <f t="shared" si="76"/>
        <v>38.191491247801032</v>
      </c>
      <c r="Q2746" s="3">
        <f t="shared" si="74"/>
        <v>188895.49762653638</v>
      </c>
    </row>
    <row r="2747" spans="1:17">
      <c r="A2747" s="4">
        <v>42486</v>
      </c>
      <c r="B2747" s="10">
        <v>9863.5400000000009</v>
      </c>
      <c r="C2747" s="10">
        <v>4992.92</v>
      </c>
      <c r="D2747" s="10">
        <v>9551.5400000000009</v>
      </c>
      <c r="E2747" s="10">
        <v>4788.49</v>
      </c>
      <c r="F2747" s="10">
        <v>5157.47</v>
      </c>
      <c r="G2747" s="10">
        <v>4985.93</v>
      </c>
      <c r="H2747" s="3">
        <f t="shared" si="70"/>
        <v>4</v>
      </c>
      <c r="I2747" s="3">
        <f t="shared" si="71"/>
        <v>0</v>
      </c>
      <c r="J2747" s="3">
        <f>IF(AND(A2747&gt;=Intermediate!$B$4,A2747&lt;=Intermediate!$B$2),1,0)</f>
        <v>0</v>
      </c>
      <c r="K2747" s="3">
        <f t="shared" si="72"/>
        <v>0</v>
      </c>
      <c r="L2747" s="1">
        <f t="array" ref="L2747">INDEX(B2747:G2747,1,Intermediate!$B$6)</f>
        <v>4992.92</v>
      </c>
      <c r="M2747" s="3">
        <f>Intermediate!$B$7*K2747</f>
        <v>0</v>
      </c>
      <c r="N2747" s="3">
        <f t="shared" si="75"/>
        <v>96000</v>
      </c>
      <c r="O2747" s="3">
        <f t="shared" si="73"/>
        <v>0</v>
      </c>
      <c r="P2747" s="3">
        <f t="shared" si="76"/>
        <v>38.191491247801032</v>
      </c>
      <c r="Q2747" s="3">
        <f t="shared" si="74"/>
        <v>190687.06048097074</v>
      </c>
    </row>
    <row r="2748" spans="1:17">
      <c r="A2748" s="4">
        <v>42487</v>
      </c>
      <c r="B2748" s="10">
        <v>9886.35</v>
      </c>
      <c r="C2748" s="10">
        <v>5004.21</v>
      </c>
      <c r="D2748" s="10">
        <v>9572.8799999999992</v>
      </c>
      <c r="E2748" s="10">
        <v>4797.21</v>
      </c>
      <c r="F2748" s="10">
        <v>5164.33</v>
      </c>
      <c r="G2748" s="10">
        <v>5001.2700000000004</v>
      </c>
      <c r="H2748" s="3">
        <f t="shared" si="70"/>
        <v>4</v>
      </c>
      <c r="I2748" s="3">
        <f t="shared" si="71"/>
        <v>0</v>
      </c>
      <c r="J2748" s="3">
        <f>IF(AND(A2748&gt;=Intermediate!$B$4,A2748&lt;=Intermediate!$B$2),1,0)</f>
        <v>0</v>
      </c>
      <c r="K2748" s="3">
        <f t="shared" si="72"/>
        <v>0</v>
      </c>
      <c r="L2748" s="1">
        <f t="array" ref="L2748">INDEX(B2748:G2748,1,Intermediate!$B$6)</f>
        <v>5004.21</v>
      </c>
      <c r="M2748" s="3">
        <f>Intermediate!$B$7*K2748</f>
        <v>0</v>
      </c>
      <c r="N2748" s="3">
        <f t="shared" si="75"/>
        <v>96000</v>
      </c>
      <c r="O2748" s="3">
        <f t="shared" si="73"/>
        <v>0</v>
      </c>
      <c r="P2748" s="3">
        <f t="shared" si="76"/>
        <v>38.191491247801032</v>
      </c>
      <c r="Q2748" s="3">
        <f t="shared" si="74"/>
        <v>191118.24241715841</v>
      </c>
    </row>
    <row r="2749" spans="1:17">
      <c r="A2749" s="4">
        <v>42488</v>
      </c>
      <c r="B2749" s="10">
        <v>9729.17</v>
      </c>
      <c r="C2749" s="10">
        <v>4935.6899999999996</v>
      </c>
      <c r="D2749" s="10">
        <v>9428.01</v>
      </c>
      <c r="E2749" s="10">
        <v>4729.7299999999996</v>
      </c>
      <c r="F2749" s="10">
        <v>5101.1400000000003</v>
      </c>
      <c r="G2749" s="10">
        <v>4947.0200000000004</v>
      </c>
      <c r="H2749" s="3">
        <f t="shared" si="70"/>
        <v>4</v>
      </c>
      <c r="I2749" s="3">
        <f t="shared" si="71"/>
        <v>0</v>
      </c>
      <c r="J2749" s="3">
        <f>IF(AND(A2749&gt;=Intermediate!$B$4,A2749&lt;=Intermediate!$B$2),1,0)</f>
        <v>0</v>
      </c>
      <c r="K2749" s="3">
        <f t="shared" si="72"/>
        <v>0</v>
      </c>
      <c r="L2749" s="1">
        <f t="array" ref="L2749">INDEX(B2749:G2749,1,Intermediate!$B$6)</f>
        <v>4935.6899999999996</v>
      </c>
      <c r="M2749" s="3">
        <f>Intermediate!$B$7*K2749</f>
        <v>0</v>
      </c>
      <c r="N2749" s="3">
        <f t="shared" si="75"/>
        <v>96000</v>
      </c>
      <c r="O2749" s="3">
        <f t="shared" si="73"/>
        <v>0</v>
      </c>
      <c r="P2749" s="3">
        <f t="shared" si="76"/>
        <v>38.191491247801032</v>
      </c>
      <c r="Q2749" s="3">
        <f t="shared" si="74"/>
        <v>188501.36143685906</v>
      </c>
    </row>
    <row r="2750" spans="1:17">
      <c r="A2750" s="4">
        <v>42489</v>
      </c>
      <c r="B2750" s="10">
        <v>9738.27</v>
      </c>
      <c r="C2750" s="10">
        <v>4938.57</v>
      </c>
      <c r="D2750" s="10">
        <v>9435.77</v>
      </c>
      <c r="E2750" s="10">
        <v>4733.2</v>
      </c>
      <c r="F2750" s="10">
        <v>5103.8599999999997</v>
      </c>
      <c r="G2750" s="10">
        <v>4946.67</v>
      </c>
      <c r="H2750" s="3">
        <f t="shared" si="70"/>
        <v>4</v>
      </c>
      <c r="I2750" s="3">
        <f t="shared" si="71"/>
        <v>0</v>
      </c>
      <c r="J2750" s="3">
        <f>IF(AND(A2750&gt;=Intermediate!$B$4,A2750&lt;=Intermediate!$B$2),1,0)</f>
        <v>0</v>
      </c>
      <c r="K2750" s="3">
        <f t="shared" si="72"/>
        <v>0</v>
      </c>
      <c r="L2750" s="1">
        <f t="array" ref="L2750">INDEX(B2750:G2750,1,Intermediate!$B$6)</f>
        <v>4938.57</v>
      </c>
      <c r="M2750" s="3">
        <f>Intermediate!$B$7*K2750</f>
        <v>0</v>
      </c>
      <c r="N2750" s="3">
        <f t="shared" si="75"/>
        <v>96000</v>
      </c>
      <c r="O2750" s="3">
        <f t="shared" si="73"/>
        <v>0</v>
      </c>
      <c r="P2750" s="3">
        <f t="shared" si="76"/>
        <v>38.191491247801032</v>
      </c>
      <c r="Q2750" s="3">
        <f t="shared" si="74"/>
        <v>188611.35293165274</v>
      </c>
    </row>
    <row r="2751" spans="1:17">
      <c r="A2751" s="5">
        <v>42492</v>
      </c>
      <c r="B2751" s="10">
        <v>9715.7800000000007</v>
      </c>
      <c r="C2751" s="10">
        <v>4939.88</v>
      </c>
      <c r="D2751" s="10">
        <v>9423.7199999999993</v>
      </c>
      <c r="E2751" s="10">
        <v>4737.1499999999996</v>
      </c>
      <c r="F2751" s="10">
        <v>5124.17</v>
      </c>
      <c r="G2751" s="10">
        <v>4955.1099999999997</v>
      </c>
      <c r="H2751" s="3">
        <f t="shared" si="70"/>
        <v>5</v>
      </c>
      <c r="I2751" s="3">
        <f t="shared" si="71"/>
        <v>1</v>
      </c>
      <c r="J2751" s="3">
        <f>IF(AND(A2751&gt;=Intermediate!$B$4,A2751&lt;=Intermediate!$B$2),1,0)</f>
        <v>0</v>
      </c>
      <c r="K2751" s="3">
        <f t="shared" si="72"/>
        <v>0</v>
      </c>
      <c r="L2751" s="1">
        <f t="array" ref="L2751">INDEX(B2751:G2751,1,Intermediate!$B$6)</f>
        <v>4939.88</v>
      </c>
      <c r="M2751" s="3">
        <f>Intermediate!$B$7*K2751</f>
        <v>0</v>
      </c>
      <c r="N2751" s="3">
        <f t="shared" si="75"/>
        <v>96000</v>
      </c>
      <c r="O2751" s="3">
        <f t="shared" si="73"/>
        <v>0</v>
      </c>
      <c r="P2751" s="3">
        <f t="shared" si="76"/>
        <v>38.191491247801032</v>
      </c>
      <c r="Q2751" s="3">
        <f t="shared" si="74"/>
        <v>188661.38378518735</v>
      </c>
    </row>
    <row r="2752" spans="1:17">
      <c r="A2752" s="5">
        <v>42493</v>
      </c>
      <c r="B2752" s="10">
        <v>9638.75</v>
      </c>
      <c r="C2752" s="10">
        <v>4913.79</v>
      </c>
      <c r="D2752" s="10">
        <v>9356.9699999999993</v>
      </c>
      <c r="E2752" s="10">
        <v>4707</v>
      </c>
      <c r="F2752" s="10">
        <v>5099.5600000000004</v>
      </c>
      <c r="G2752" s="10">
        <v>4952.7</v>
      </c>
      <c r="H2752" s="3">
        <f t="shared" si="70"/>
        <v>5</v>
      </c>
      <c r="I2752" s="3">
        <f t="shared" si="71"/>
        <v>0</v>
      </c>
      <c r="J2752" s="3">
        <f>IF(AND(A2752&gt;=Intermediate!$B$4,A2752&lt;=Intermediate!$B$2),1,0)</f>
        <v>0</v>
      </c>
      <c r="K2752" s="3">
        <f t="shared" si="72"/>
        <v>0</v>
      </c>
      <c r="L2752" s="1">
        <f t="array" ref="L2752">INDEX(B2752:G2752,1,Intermediate!$B$6)</f>
        <v>4913.79</v>
      </c>
      <c r="M2752" s="3">
        <f>Intermediate!$B$7*K2752</f>
        <v>0</v>
      </c>
      <c r="N2752" s="3">
        <f t="shared" si="75"/>
        <v>96000</v>
      </c>
      <c r="O2752" s="3">
        <f t="shared" si="73"/>
        <v>0</v>
      </c>
      <c r="P2752" s="3">
        <f t="shared" si="76"/>
        <v>38.191491247801032</v>
      </c>
      <c r="Q2752" s="3">
        <f t="shared" si="74"/>
        <v>187664.96777853224</v>
      </c>
    </row>
    <row r="2753" spans="1:17">
      <c r="A2753" s="5">
        <v>42494</v>
      </c>
      <c r="B2753" s="10">
        <v>9572.58</v>
      </c>
      <c r="C2753" s="10">
        <v>4869.59</v>
      </c>
      <c r="D2753" s="10">
        <v>9286.59</v>
      </c>
      <c r="E2753" s="10">
        <v>4669.6000000000004</v>
      </c>
      <c r="F2753" s="10">
        <v>5053.5200000000004</v>
      </c>
      <c r="G2753" s="10">
        <v>4887.46</v>
      </c>
      <c r="H2753" s="3">
        <f t="shared" si="70"/>
        <v>5</v>
      </c>
      <c r="I2753" s="3">
        <f t="shared" si="71"/>
        <v>0</v>
      </c>
      <c r="J2753" s="3">
        <f>IF(AND(A2753&gt;=Intermediate!$B$4,A2753&lt;=Intermediate!$B$2),1,0)</f>
        <v>0</v>
      </c>
      <c r="K2753" s="3">
        <f t="shared" si="72"/>
        <v>0</v>
      </c>
      <c r="L2753" s="1">
        <f t="array" ref="L2753">INDEX(B2753:G2753,1,Intermediate!$B$6)</f>
        <v>4869.59</v>
      </c>
      <c r="M2753" s="3">
        <f>Intermediate!$B$7*K2753</f>
        <v>0</v>
      </c>
      <c r="N2753" s="3">
        <f t="shared" si="75"/>
        <v>96000</v>
      </c>
      <c r="O2753" s="3">
        <f t="shared" si="73"/>
        <v>0</v>
      </c>
      <c r="P2753" s="3">
        <f t="shared" si="76"/>
        <v>38.191491247801032</v>
      </c>
      <c r="Q2753" s="3">
        <f t="shared" si="74"/>
        <v>185976.90386537943</v>
      </c>
    </row>
    <row r="2754" spans="1:17">
      <c r="A2754" s="5">
        <v>42495</v>
      </c>
      <c r="B2754" s="10">
        <v>9606.07</v>
      </c>
      <c r="C2754" s="10">
        <v>4875.6000000000004</v>
      </c>
      <c r="D2754" s="10">
        <v>9309.92</v>
      </c>
      <c r="E2754" s="10">
        <v>4670.42</v>
      </c>
      <c r="F2754" s="10">
        <v>5037.63</v>
      </c>
      <c r="G2754" s="10">
        <v>4892.8500000000004</v>
      </c>
      <c r="H2754" s="3">
        <f t="shared" si="70"/>
        <v>5</v>
      </c>
      <c r="I2754" s="3">
        <f t="shared" si="71"/>
        <v>0</v>
      </c>
      <c r="J2754" s="3">
        <f>IF(AND(A2754&gt;=Intermediate!$B$4,A2754&lt;=Intermediate!$B$2),1,0)</f>
        <v>0</v>
      </c>
      <c r="K2754" s="3">
        <f t="shared" si="72"/>
        <v>0</v>
      </c>
      <c r="L2754" s="1">
        <f t="array" ref="L2754">INDEX(B2754:G2754,1,Intermediate!$B$6)</f>
        <v>4875.6000000000004</v>
      </c>
      <c r="M2754" s="3">
        <f>Intermediate!$B$7*K2754</f>
        <v>0</v>
      </c>
      <c r="N2754" s="3">
        <f t="shared" si="75"/>
        <v>96000</v>
      </c>
      <c r="O2754" s="3">
        <f t="shared" si="73"/>
        <v>0</v>
      </c>
      <c r="P2754" s="3">
        <f t="shared" si="76"/>
        <v>38.191491247801032</v>
      </c>
      <c r="Q2754" s="3">
        <f t="shared" si="74"/>
        <v>186206.43472777872</v>
      </c>
    </row>
    <row r="2755" spans="1:17">
      <c r="A2755" s="5">
        <v>42496</v>
      </c>
      <c r="B2755" s="10">
        <v>9611.82</v>
      </c>
      <c r="C2755" s="10">
        <v>4879.6000000000004</v>
      </c>
      <c r="D2755" s="10">
        <v>9316.3799999999992</v>
      </c>
      <c r="E2755" s="10">
        <v>4674.6899999999996</v>
      </c>
      <c r="F2755" s="10">
        <v>5043.8100000000004</v>
      </c>
      <c r="G2755" s="10">
        <v>4897.05</v>
      </c>
      <c r="H2755" s="3">
        <f t="shared" si="70"/>
        <v>5</v>
      </c>
      <c r="I2755" s="3">
        <f t="shared" si="71"/>
        <v>0</v>
      </c>
      <c r="J2755" s="3">
        <f>IF(AND(A2755&gt;=Intermediate!$B$4,A2755&lt;=Intermediate!$B$2),1,0)</f>
        <v>0</v>
      </c>
      <c r="K2755" s="3">
        <f t="shared" si="72"/>
        <v>0</v>
      </c>
      <c r="L2755" s="1">
        <f t="array" ref="L2755">INDEX(B2755:G2755,1,Intermediate!$B$6)</f>
        <v>4879.6000000000004</v>
      </c>
      <c r="M2755" s="3">
        <f>Intermediate!$B$7*K2755</f>
        <v>0</v>
      </c>
      <c r="N2755" s="3">
        <f t="shared" si="75"/>
        <v>96000</v>
      </c>
      <c r="O2755" s="3">
        <f t="shared" si="73"/>
        <v>0</v>
      </c>
      <c r="P2755" s="3">
        <f t="shared" si="76"/>
        <v>38.191491247801032</v>
      </c>
      <c r="Q2755" s="3">
        <f t="shared" si="74"/>
        <v>186359.20069276993</v>
      </c>
    </row>
    <row r="2756" spans="1:17">
      <c r="A2756" s="5">
        <v>42499</v>
      </c>
      <c r="B2756" s="10">
        <v>9762.7099999999991</v>
      </c>
      <c r="C2756" s="10">
        <v>4949.03</v>
      </c>
      <c r="D2756" s="10">
        <v>9457.7199999999993</v>
      </c>
      <c r="E2756" s="10">
        <v>4741.9399999999996</v>
      </c>
      <c r="F2756" s="10">
        <v>5109.75</v>
      </c>
      <c r="G2756" s="10">
        <v>4958.04</v>
      </c>
      <c r="H2756" s="3">
        <f t="shared" si="70"/>
        <v>5</v>
      </c>
      <c r="I2756" s="3">
        <f t="shared" si="71"/>
        <v>0</v>
      </c>
      <c r="J2756" s="3">
        <f>IF(AND(A2756&gt;=Intermediate!$B$4,A2756&lt;=Intermediate!$B$2),1,0)</f>
        <v>0</v>
      </c>
      <c r="K2756" s="3">
        <f t="shared" si="72"/>
        <v>0</v>
      </c>
      <c r="L2756" s="1">
        <f t="array" ref="L2756">INDEX(B2756:G2756,1,Intermediate!$B$6)</f>
        <v>4949.03</v>
      </c>
      <c r="M2756" s="3">
        <f>Intermediate!$B$7*K2756</f>
        <v>0</v>
      </c>
      <c r="N2756" s="3">
        <f t="shared" si="75"/>
        <v>96000</v>
      </c>
      <c r="O2756" s="3">
        <f t="shared" si="73"/>
        <v>0</v>
      </c>
      <c r="P2756" s="3">
        <f t="shared" si="76"/>
        <v>38.191491247801032</v>
      </c>
      <c r="Q2756" s="3">
        <f t="shared" si="74"/>
        <v>189010.83593010475</v>
      </c>
    </row>
    <row r="2757" spans="1:17">
      <c r="A2757" s="6">
        <v>42500</v>
      </c>
      <c r="B2757" s="10">
        <v>9786.2199999999993</v>
      </c>
      <c r="C2757" s="10">
        <v>4957.54</v>
      </c>
      <c r="D2757" s="10">
        <v>9477.86</v>
      </c>
      <c r="E2757" s="10">
        <v>4749.2700000000004</v>
      </c>
      <c r="F2757" s="10">
        <v>5113.2700000000004</v>
      </c>
      <c r="G2757" s="10">
        <v>4964.87</v>
      </c>
      <c r="H2757" s="3">
        <f t="shared" si="70"/>
        <v>5</v>
      </c>
      <c r="I2757" s="3">
        <f t="shared" si="71"/>
        <v>0</v>
      </c>
      <c r="J2757" s="3">
        <f>IF(AND(A2757&gt;=Intermediate!$B$4,A2757&lt;=Intermediate!$B$2),1,0)</f>
        <v>0</v>
      </c>
      <c r="K2757" s="3">
        <f t="shared" si="72"/>
        <v>0</v>
      </c>
      <c r="L2757" s="1">
        <f t="array" ref="L2757">INDEX(B2757:G2757,1,Intermediate!$B$6)</f>
        <v>4957.54</v>
      </c>
      <c r="M2757" s="3">
        <f>Intermediate!$B$7*K2757</f>
        <v>0</v>
      </c>
      <c r="N2757" s="3">
        <f t="shared" si="75"/>
        <v>96000</v>
      </c>
      <c r="O2757" s="3">
        <f t="shared" si="73"/>
        <v>0</v>
      </c>
      <c r="P2757" s="3">
        <f t="shared" si="76"/>
        <v>38.191491247801032</v>
      </c>
      <c r="Q2757" s="3">
        <f t="shared" si="74"/>
        <v>189335.84552062352</v>
      </c>
    </row>
    <row r="2758" spans="1:17">
      <c r="A2758" s="6">
        <v>42501</v>
      </c>
      <c r="B2758" s="10">
        <v>9746.58</v>
      </c>
      <c r="C2758" s="10">
        <v>4943.2299999999996</v>
      </c>
      <c r="D2758" s="10">
        <v>9443.08</v>
      </c>
      <c r="E2758" s="10">
        <v>4733.7299999999996</v>
      </c>
      <c r="F2758" s="10">
        <v>5100.5200000000004</v>
      </c>
      <c r="G2758" s="10">
        <v>4960.1499999999996</v>
      </c>
      <c r="H2758" s="3">
        <f t="shared" si="70"/>
        <v>5</v>
      </c>
      <c r="I2758" s="3">
        <f t="shared" si="71"/>
        <v>0</v>
      </c>
      <c r="J2758" s="3">
        <f>IF(AND(A2758&gt;=Intermediate!$B$4,A2758&lt;=Intermediate!$B$2),1,0)</f>
        <v>0</v>
      </c>
      <c r="K2758" s="3">
        <f t="shared" si="72"/>
        <v>0</v>
      </c>
      <c r="L2758" s="1">
        <f t="array" ref="L2758">INDEX(B2758:G2758,1,Intermediate!$B$6)</f>
        <v>4943.2299999999996</v>
      </c>
      <c r="M2758" s="3">
        <f>Intermediate!$B$7*K2758</f>
        <v>0</v>
      </c>
      <c r="N2758" s="3">
        <f t="shared" si="75"/>
        <v>96000</v>
      </c>
      <c r="O2758" s="3">
        <f t="shared" si="73"/>
        <v>0</v>
      </c>
      <c r="P2758" s="3">
        <f t="shared" si="76"/>
        <v>38.191491247801032</v>
      </c>
      <c r="Q2758" s="3">
        <f t="shared" si="74"/>
        <v>188789.32528086749</v>
      </c>
    </row>
    <row r="2759" spans="1:17">
      <c r="A2759" s="6">
        <v>42502</v>
      </c>
      <c r="B2759" s="10">
        <v>9816.1299999999992</v>
      </c>
      <c r="C2759" s="10">
        <v>4981.37</v>
      </c>
      <c r="D2759" s="10">
        <v>9511.69</v>
      </c>
      <c r="E2759" s="10">
        <v>4767.13</v>
      </c>
      <c r="F2759" s="10">
        <v>5136.07</v>
      </c>
      <c r="G2759" s="10">
        <v>5007.8599999999997</v>
      </c>
      <c r="H2759" s="3">
        <f t="shared" si="70"/>
        <v>5</v>
      </c>
      <c r="I2759" s="3">
        <f t="shared" si="71"/>
        <v>0</v>
      </c>
      <c r="J2759" s="3">
        <f>IF(AND(A2759&gt;=Intermediate!$B$4,A2759&lt;=Intermediate!$B$2),1,0)</f>
        <v>0</v>
      </c>
      <c r="K2759" s="3">
        <f t="shared" si="72"/>
        <v>0</v>
      </c>
      <c r="L2759" s="1">
        <f t="array" ref="L2759">INDEX(B2759:G2759,1,Intermediate!$B$6)</f>
        <v>4981.37</v>
      </c>
      <c r="M2759" s="3">
        <f>Intermediate!$B$7*K2759</f>
        <v>0</v>
      </c>
      <c r="N2759" s="3">
        <f t="shared" si="75"/>
        <v>96000</v>
      </c>
      <c r="O2759" s="3">
        <f t="shared" si="73"/>
        <v>0</v>
      </c>
      <c r="P2759" s="3">
        <f t="shared" si="76"/>
        <v>38.191491247801032</v>
      </c>
      <c r="Q2759" s="3">
        <f t="shared" si="74"/>
        <v>190245.94875705862</v>
      </c>
    </row>
    <row r="2760" spans="1:17">
      <c r="A2760" s="6">
        <v>42503</v>
      </c>
      <c r="B2760" s="10">
        <v>9712.26</v>
      </c>
      <c r="C2760" s="10">
        <v>4951.63</v>
      </c>
      <c r="D2760" s="10">
        <v>9427.84</v>
      </c>
      <c r="E2760" s="10">
        <v>4740.51</v>
      </c>
      <c r="F2760" s="10">
        <v>5133.08</v>
      </c>
      <c r="G2760" s="10">
        <v>4997.17</v>
      </c>
      <c r="H2760" s="3">
        <f t="shared" si="70"/>
        <v>5</v>
      </c>
      <c r="I2760" s="3">
        <f t="shared" si="71"/>
        <v>0</v>
      </c>
      <c r="J2760" s="3">
        <f>IF(AND(A2760&gt;=Intermediate!$B$4,A2760&lt;=Intermediate!$B$2),1,0)</f>
        <v>0</v>
      </c>
      <c r="K2760" s="3">
        <f t="shared" si="72"/>
        <v>0</v>
      </c>
      <c r="L2760" s="1">
        <f t="array" ref="L2760">INDEX(B2760:G2760,1,Intermediate!$B$6)</f>
        <v>4951.63</v>
      </c>
      <c r="M2760" s="3">
        <f>Intermediate!$B$7*K2760</f>
        <v>0</v>
      </c>
      <c r="N2760" s="3">
        <f t="shared" si="75"/>
        <v>96000</v>
      </c>
      <c r="O2760" s="3">
        <f t="shared" si="73"/>
        <v>0</v>
      </c>
      <c r="P2760" s="3">
        <f t="shared" si="76"/>
        <v>38.191491247801032</v>
      </c>
      <c r="Q2760" s="3">
        <f t="shared" si="74"/>
        <v>189110.13380734902</v>
      </c>
    </row>
    <row r="2761" spans="1:17">
      <c r="A2761" s="6">
        <v>42506</v>
      </c>
      <c r="B2761" s="10">
        <v>9759.31</v>
      </c>
      <c r="C2761" s="10">
        <v>4962.83</v>
      </c>
      <c r="D2761" s="10">
        <v>9465.02</v>
      </c>
      <c r="E2761" s="10">
        <v>4753.5</v>
      </c>
      <c r="F2761" s="10">
        <v>5136.33</v>
      </c>
      <c r="G2761" s="10">
        <v>4991.08</v>
      </c>
      <c r="H2761" s="3">
        <f t="shared" si="70"/>
        <v>5</v>
      </c>
      <c r="I2761" s="3">
        <f t="shared" si="71"/>
        <v>0</v>
      </c>
      <c r="J2761" s="3">
        <f>IF(AND(A2761&gt;=Intermediate!$B$4,A2761&lt;=Intermediate!$B$2),1,0)</f>
        <v>0</v>
      </c>
      <c r="K2761" s="3">
        <f t="shared" si="72"/>
        <v>0</v>
      </c>
      <c r="L2761" s="1">
        <f t="array" ref="L2761">INDEX(B2761:G2761,1,Intermediate!$B$6)</f>
        <v>4962.83</v>
      </c>
      <c r="M2761" s="3">
        <f>Intermediate!$B$7*K2761</f>
        <v>0</v>
      </c>
      <c r="N2761" s="3">
        <f t="shared" si="75"/>
        <v>96000</v>
      </c>
      <c r="O2761" s="3">
        <f t="shared" si="73"/>
        <v>0</v>
      </c>
      <c r="P2761" s="3">
        <f t="shared" si="76"/>
        <v>38.191491247801032</v>
      </c>
      <c r="Q2761" s="3">
        <f t="shared" si="74"/>
        <v>189537.87850932439</v>
      </c>
    </row>
    <row r="2762" spans="1:17">
      <c r="A2762" s="6">
        <v>42507</v>
      </c>
      <c r="B2762" s="10">
        <v>9791.75</v>
      </c>
      <c r="C2762" s="10">
        <v>4978.59</v>
      </c>
      <c r="D2762" s="10">
        <v>9495.73</v>
      </c>
      <c r="E2762" s="10">
        <v>4767.74</v>
      </c>
      <c r="F2762" s="10">
        <v>5150.0600000000004</v>
      </c>
      <c r="G2762" s="10">
        <v>5007.95</v>
      </c>
      <c r="H2762" s="3">
        <f t="shared" si="70"/>
        <v>5</v>
      </c>
      <c r="I2762" s="3">
        <f t="shared" si="71"/>
        <v>0</v>
      </c>
      <c r="J2762" s="3">
        <f>IF(AND(A2762&gt;=Intermediate!$B$4,A2762&lt;=Intermediate!$B$2),1,0)</f>
        <v>0</v>
      </c>
      <c r="K2762" s="3">
        <f t="shared" si="72"/>
        <v>0</v>
      </c>
      <c r="L2762" s="1">
        <f t="array" ref="L2762">INDEX(B2762:G2762,1,Intermediate!$B$6)</f>
        <v>4978.59</v>
      </c>
      <c r="M2762" s="3">
        <f>Intermediate!$B$7*K2762</f>
        <v>0</v>
      </c>
      <c r="N2762" s="3">
        <f t="shared" si="75"/>
        <v>96000</v>
      </c>
      <c r="O2762" s="3">
        <f t="shared" si="73"/>
        <v>0</v>
      </c>
      <c r="P2762" s="3">
        <f t="shared" si="76"/>
        <v>38.191491247801032</v>
      </c>
      <c r="Q2762" s="3">
        <f t="shared" si="74"/>
        <v>190139.77641138976</v>
      </c>
    </row>
    <row r="2763" spans="1:17">
      <c r="A2763" s="6">
        <v>42508</v>
      </c>
      <c r="B2763" s="10">
        <v>9770.44</v>
      </c>
      <c r="C2763" s="10">
        <v>4981.46</v>
      </c>
      <c r="D2763" s="10">
        <v>9484.0499999999993</v>
      </c>
      <c r="E2763" s="10">
        <v>4767.6000000000004</v>
      </c>
      <c r="F2763" s="10">
        <v>5160.96</v>
      </c>
      <c r="G2763" s="10">
        <v>5030.72</v>
      </c>
      <c r="H2763" s="3">
        <f t="shared" si="70"/>
        <v>5</v>
      </c>
      <c r="I2763" s="3">
        <f t="shared" si="71"/>
        <v>0</v>
      </c>
      <c r="J2763" s="3">
        <f>IF(AND(A2763&gt;=Intermediate!$B$4,A2763&lt;=Intermediate!$B$2),1,0)</f>
        <v>0</v>
      </c>
      <c r="K2763" s="3">
        <f t="shared" si="72"/>
        <v>0</v>
      </c>
      <c r="L2763" s="1">
        <f t="array" ref="L2763">INDEX(B2763:G2763,1,Intermediate!$B$6)</f>
        <v>4981.46</v>
      </c>
      <c r="M2763" s="3">
        <f>Intermediate!$B$7*K2763</f>
        <v>0</v>
      </c>
      <c r="N2763" s="3">
        <f t="shared" si="75"/>
        <v>96000</v>
      </c>
      <c r="O2763" s="3">
        <f t="shared" si="73"/>
        <v>0</v>
      </c>
      <c r="P2763" s="3">
        <f t="shared" si="76"/>
        <v>38.191491247801032</v>
      </c>
      <c r="Q2763" s="3">
        <f t="shared" si="74"/>
        <v>190249.38599127094</v>
      </c>
    </row>
    <row r="2764" spans="1:17">
      <c r="A2764" s="6">
        <v>42509</v>
      </c>
      <c r="B2764" s="10">
        <v>9661.74</v>
      </c>
      <c r="C2764" s="10">
        <v>4924.54</v>
      </c>
      <c r="D2764" s="10">
        <v>9376.5499999999993</v>
      </c>
      <c r="E2764" s="10">
        <v>4709.58</v>
      </c>
      <c r="F2764" s="10">
        <v>5092.76</v>
      </c>
      <c r="G2764" s="10">
        <v>4979.2</v>
      </c>
      <c r="H2764" s="3">
        <f t="shared" si="70"/>
        <v>5</v>
      </c>
      <c r="I2764" s="3">
        <f t="shared" si="71"/>
        <v>0</v>
      </c>
      <c r="J2764" s="3">
        <f>IF(AND(A2764&gt;=Intermediate!$B$4,A2764&lt;=Intermediate!$B$2),1,0)</f>
        <v>0</v>
      </c>
      <c r="K2764" s="3">
        <f t="shared" si="72"/>
        <v>0</v>
      </c>
      <c r="L2764" s="1">
        <f t="array" ref="L2764">INDEX(B2764:G2764,1,Intermediate!$B$6)</f>
        <v>4924.54</v>
      </c>
      <c r="M2764" s="3">
        <f>Intermediate!$B$7*K2764</f>
        <v>0</v>
      </c>
      <c r="N2764" s="3">
        <f t="shared" si="75"/>
        <v>96000</v>
      </c>
      <c r="O2764" s="3">
        <f t="shared" si="73"/>
        <v>0</v>
      </c>
      <c r="P2764" s="3">
        <f t="shared" si="76"/>
        <v>38.191491247801032</v>
      </c>
      <c r="Q2764" s="3">
        <f t="shared" si="74"/>
        <v>188075.52630944608</v>
      </c>
    </row>
    <row r="2765" spans="1:17">
      <c r="A2765" s="6">
        <v>42510</v>
      </c>
      <c r="B2765" s="10">
        <v>9616.73</v>
      </c>
      <c r="C2765" s="10">
        <v>4892.79</v>
      </c>
      <c r="D2765" s="10">
        <v>9328.7099999999991</v>
      </c>
      <c r="E2765" s="10">
        <v>4687.17</v>
      </c>
      <c r="F2765" s="10">
        <v>5068.0200000000004</v>
      </c>
      <c r="G2765" s="10">
        <v>4921.8500000000004</v>
      </c>
      <c r="H2765" s="3">
        <f t="shared" si="70"/>
        <v>5</v>
      </c>
      <c r="I2765" s="3">
        <f t="shared" si="71"/>
        <v>0</v>
      </c>
      <c r="J2765" s="3">
        <f>IF(AND(A2765&gt;=Intermediate!$B$4,A2765&lt;=Intermediate!$B$2),1,0)</f>
        <v>0</v>
      </c>
      <c r="K2765" s="3">
        <f t="shared" si="72"/>
        <v>0</v>
      </c>
      <c r="L2765" s="1">
        <f t="array" ref="L2765">INDEX(B2765:G2765,1,Intermediate!$B$6)</f>
        <v>4892.79</v>
      </c>
      <c r="M2765" s="3">
        <f>Intermediate!$B$7*K2765</f>
        <v>0</v>
      </c>
      <c r="N2765" s="3">
        <f t="shared" si="75"/>
        <v>96000</v>
      </c>
      <c r="O2765" s="3">
        <f t="shared" si="73"/>
        <v>0</v>
      </c>
      <c r="P2765" s="3">
        <f t="shared" si="76"/>
        <v>38.191491247801032</v>
      </c>
      <c r="Q2765" s="3">
        <f t="shared" si="74"/>
        <v>186862.9464623284</v>
      </c>
    </row>
    <row r="2766" spans="1:17">
      <c r="A2766" s="6">
        <v>42513</v>
      </c>
      <c r="B2766" s="10">
        <v>9593.76</v>
      </c>
      <c r="C2766" s="10">
        <v>4875.5200000000004</v>
      </c>
      <c r="D2766" s="10">
        <v>9303.2099999999991</v>
      </c>
      <c r="E2766" s="10">
        <v>4673.32</v>
      </c>
      <c r="F2766" s="10">
        <v>5050.18</v>
      </c>
      <c r="G2766" s="10">
        <v>4893.45</v>
      </c>
      <c r="H2766" s="3">
        <f t="shared" si="70"/>
        <v>5</v>
      </c>
      <c r="I2766" s="3">
        <f t="shared" si="71"/>
        <v>0</v>
      </c>
      <c r="J2766" s="3">
        <f>IF(AND(A2766&gt;=Intermediate!$B$4,A2766&lt;=Intermediate!$B$2),1,0)</f>
        <v>0</v>
      </c>
      <c r="K2766" s="3">
        <f t="shared" si="72"/>
        <v>0</v>
      </c>
      <c r="L2766" s="1">
        <f t="array" ref="L2766">INDEX(B2766:G2766,1,Intermediate!$B$6)</f>
        <v>4875.5200000000004</v>
      </c>
      <c r="M2766" s="3">
        <f>Intermediate!$B$7*K2766</f>
        <v>0</v>
      </c>
      <c r="N2766" s="3">
        <f t="shared" si="75"/>
        <v>96000</v>
      </c>
      <c r="O2766" s="3">
        <f t="shared" si="73"/>
        <v>0</v>
      </c>
      <c r="P2766" s="3">
        <f t="shared" si="76"/>
        <v>38.191491247801032</v>
      </c>
      <c r="Q2766" s="3">
        <f t="shared" si="74"/>
        <v>186203.37940847891</v>
      </c>
    </row>
    <row r="2767" spans="1:17">
      <c r="A2767" s="6">
        <v>42514</v>
      </c>
      <c r="B2767" s="10">
        <v>9608.91</v>
      </c>
      <c r="C2767" s="10">
        <v>4867.1400000000003</v>
      </c>
      <c r="D2767" s="10">
        <v>9307.99</v>
      </c>
      <c r="E2767" s="10">
        <v>4671.16</v>
      </c>
      <c r="F2767" s="10">
        <v>5037.5200000000004</v>
      </c>
      <c r="G2767" s="10">
        <v>4856.6099999999997</v>
      </c>
      <c r="H2767" s="3">
        <f t="shared" si="70"/>
        <v>5</v>
      </c>
      <c r="I2767" s="3">
        <f t="shared" si="71"/>
        <v>0</v>
      </c>
      <c r="J2767" s="3">
        <f>IF(AND(A2767&gt;=Intermediate!$B$4,A2767&lt;=Intermediate!$B$2),1,0)</f>
        <v>0</v>
      </c>
      <c r="K2767" s="3">
        <f t="shared" si="72"/>
        <v>0</v>
      </c>
      <c r="L2767" s="1">
        <f t="array" ref="L2767">INDEX(B2767:G2767,1,Intermediate!$B$6)</f>
        <v>4867.1400000000003</v>
      </c>
      <c r="M2767" s="3">
        <f>Intermediate!$B$7*K2767</f>
        <v>0</v>
      </c>
      <c r="N2767" s="3">
        <f t="shared" si="75"/>
        <v>96000</v>
      </c>
      <c r="O2767" s="3">
        <f t="shared" si="73"/>
        <v>0</v>
      </c>
      <c r="P2767" s="3">
        <f t="shared" si="76"/>
        <v>38.191491247801032</v>
      </c>
      <c r="Q2767" s="3">
        <f t="shared" si="74"/>
        <v>185883.33471182233</v>
      </c>
    </row>
    <row r="2768" spans="1:17">
      <c r="A2768" s="6">
        <v>42515</v>
      </c>
      <c r="B2768" s="10">
        <v>9820.33</v>
      </c>
      <c r="C2768" s="10">
        <v>4943.71</v>
      </c>
      <c r="D2768" s="10">
        <v>9491.69</v>
      </c>
      <c r="E2768" s="10">
        <v>4746.8500000000004</v>
      </c>
      <c r="F2768" s="10">
        <v>5089.95</v>
      </c>
      <c r="G2768" s="10">
        <v>4897.7299999999996</v>
      </c>
      <c r="H2768" s="3">
        <f t="shared" si="70"/>
        <v>5</v>
      </c>
      <c r="I2768" s="3">
        <f t="shared" si="71"/>
        <v>0</v>
      </c>
      <c r="J2768" s="3">
        <f>IF(AND(A2768&gt;=Intermediate!$B$4,A2768&lt;=Intermediate!$B$2),1,0)</f>
        <v>0</v>
      </c>
      <c r="K2768" s="3">
        <f t="shared" si="72"/>
        <v>0</v>
      </c>
      <c r="L2768" s="1">
        <f t="array" ref="L2768">INDEX(B2768:G2768,1,Intermediate!$B$6)</f>
        <v>4943.71</v>
      </c>
      <c r="M2768" s="3">
        <f>Intermediate!$B$7*K2768</f>
        <v>0</v>
      </c>
      <c r="N2768" s="3">
        <f t="shared" si="75"/>
        <v>96000</v>
      </c>
      <c r="O2768" s="3">
        <f t="shared" si="73"/>
        <v>0</v>
      </c>
      <c r="P2768" s="3">
        <f t="shared" si="76"/>
        <v>38.191491247801032</v>
      </c>
      <c r="Q2768" s="3">
        <f t="shared" si="74"/>
        <v>188807.65719666643</v>
      </c>
    </row>
    <row r="2769" spans="1:17">
      <c r="A2769" s="6">
        <v>42516</v>
      </c>
      <c r="B2769" s="10">
        <v>9978.34</v>
      </c>
      <c r="C2769" s="10">
        <v>5005.6499999999996</v>
      </c>
      <c r="D2769" s="10">
        <v>9632.59</v>
      </c>
      <c r="E2769" s="10">
        <v>4808.83</v>
      </c>
      <c r="F2769" s="10">
        <v>5140.96</v>
      </c>
      <c r="G2769" s="10">
        <v>4936.04</v>
      </c>
      <c r="H2769" s="3">
        <f t="shared" si="70"/>
        <v>5</v>
      </c>
      <c r="I2769" s="3">
        <f t="shared" si="71"/>
        <v>0</v>
      </c>
      <c r="J2769" s="3">
        <f>IF(AND(A2769&gt;=Intermediate!$B$4,A2769&lt;=Intermediate!$B$2),1,0)</f>
        <v>0</v>
      </c>
      <c r="K2769" s="3">
        <f t="shared" si="72"/>
        <v>0</v>
      </c>
      <c r="L2769" s="1">
        <f t="array" ref="L2769">INDEX(B2769:G2769,1,Intermediate!$B$6)</f>
        <v>5005.6499999999996</v>
      </c>
      <c r="M2769" s="3">
        <f>Intermediate!$B$7*K2769</f>
        <v>0</v>
      </c>
      <c r="N2769" s="3">
        <f t="shared" si="75"/>
        <v>96000</v>
      </c>
      <c r="O2769" s="3">
        <f t="shared" si="73"/>
        <v>0</v>
      </c>
      <c r="P2769" s="3">
        <f t="shared" si="76"/>
        <v>38.191491247801032</v>
      </c>
      <c r="Q2769" s="3">
        <f t="shared" si="74"/>
        <v>191173.23816455522</v>
      </c>
    </row>
    <row r="2770" spans="1:17">
      <c r="A2770" s="6">
        <v>42517</v>
      </c>
      <c r="B2770" s="10">
        <v>10091.9</v>
      </c>
      <c r="C2770" s="10">
        <v>5052</v>
      </c>
      <c r="D2770" s="10">
        <v>9735.44</v>
      </c>
      <c r="E2770" s="10">
        <v>4856.04</v>
      </c>
      <c r="F2770" s="10">
        <v>5183.38</v>
      </c>
      <c r="G2770" s="10">
        <v>4965.49</v>
      </c>
      <c r="H2770" s="3">
        <f t="shared" si="70"/>
        <v>5</v>
      </c>
      <c r="I2770" s="3">
        <f t="shared" si="71"/>
        <v>0</v>
      </c>
      <c r="J2770" s="3">
        <f>IF(AND(A2770&gt;=Intermediate!$B$4,A2770&lt;=Intermediate!$B$2),1,0)</f>
        <v>0</v>
      </c>
      <c r="K2770" s="3">
        <f t="shared" si="72"/>
        <v>0</v>
      </c>
      <c r="L2770" s="1">
        <f t="array" ref="L2770">INDEX(B2770:G2770,1,Intermediate!$B$6)</f>
        <v>5052</v>
      </c>
      <c r="M2770" s="3">
        <f>Intermediate!$B$7*K2770</f>
        <v>0</v>
      </c>
      <c r="N2770" s="3">
        <f t="shared" si="75"/>
        <v>96000</v>
      </c>
      <c r="O2770" s="3">
        <f t="shared" si="73"/>
        <v>0</v>
      </c>
      <c r="P2770" s="3">
        <f t="shared" si="76"/>
        <v>38.191491247801032</v>
      </c>
      <c r="Q2770" s="3">
        <f t="shared" si="74"/>
        <v>192943.41378389081</v>
      </c>
    </row>
    <row r="2771" spans="1:17">
      <c r="A2771" s="6">
        <v>42520</v>
      </c>
      <c r="B2771" s="10">
        <v>10136.16</v>
      </c>
      <c r="C2771" s="10">
        <v>5076.99</v>
      </c>
      <c r="D2771" s="10">
        <v>9780.4</v>
      </c>
      <c r="E2771" s="10">
        <v>4881.4799999999996</v>
      </c>
      <c r="F2771" s="10">
        <v>5214.96</v>
      </c>
      <c r="G2771" s="10">
        <v>4988.99</v>
      </c>
      <c r="H2771" s="3">
        <f t="shared" si="70"/>
        <v>5</v>
      </c>
      <c r="I2771" s="3">
        <f t="shared" si="71"/>
        <v>0</v>
      </c>
      <c r="J2771" s="3">
        <f>IF(AND(A2771&gt;=Intermediate!$B$4,A2771&lt;=Intermediate!$B$2),1,0)</f>
        <v>0</v>
      </c>
      <c r="K2771" s="3">
        <f t="shared" si="72"/>
        <v>0</v>
      </c>
      <c r="L2771" s="1">
        <f t="array" ref="L2771">INDEX(B2771:G2771,1,Intermediate!$B$6)</f>
        <v>5076.99</v>
      </c>
      <c r="M2771" s="3">
        <f>Intermediate!$B$7*K2771</f>
        <v>0</v>
      </c>
      <c r="N2771" s="3">
        <f t="shared" si="75"/>
        <v>96000</v>
      </c>
      <c r="O2771" s="3">
        <f t="shared" si="73"/>
        <v>0</v>
      </c>
      <c r="P2771" s="3">
        <f t="shared" si="76"/>
        <v>38.191491247801032</v>
      </c>
      <c r="Q2771" s="3">
        <f t="shared" si="74"/>
        <v>193897.81915017337</v>
      </c>
    </row>
    <row r="2772" spans="1:17">
      <c r="A2772" s="6">
        <v>42521</v>
      </c>
      <c r="B2772" s="10">
        <v>10110.1</v>
      </c>
      <c r="C2772" s="10">
        <v>5066.13</v>
      </c>
      <c r="D2772" s="10">
        <v>9757.09</v>
      </c>
      <c r="E2772" s="10">
        <v>4872.12</v>
      </c>
      <c r="F2772" s="10">
        <v>5208.37</v>
      </c>
      <c r="G2772" s="10">
        <v>4978.53</v>
      </c>
      <c r="H2772" s="3">
        <f t="shared" si="70"/>
        <v>5</v>
      </c>
      <c r="I2772" s="3">
        <f t="shared" si="71"/>
        <v>0</v>
      </c>
      <c r="J2772" s="3">
        <f>IF(AND(A2772&gt;=Intermediate!$B$4,A2772&lt;=Intermediate!$B$2),1,0)</f>
        <v>0</v>
      </c>
      <c r="K2772" s="3">
        <f t="shared" si="72"/>
        <v>0</v>
      </c>
      <c r="L2772" s="1">
        <f t="array" ref="L2772">INDEX(B2772:G2772,1,Intermediate!$B$6)</f>
        <v>5066.13</v>
      </c>
      <c r="M2772" s="3">
        <f>Intermediate!$B$7*K2772</f>
        <v>0</v>
      </c>
      <c r="N2772" s="3">
        <f t="shared" si="75"/>
        <v>96000</v>
      </c>
      <c r="O2772" s="3">
        <f t="shared" si="73"/>
        <v>0</v>
      </c>
      <c r="P2772" s="3">
        <f t="shared" si="76"/>
        <v>38.191491247801032</v>
      </c>
      <c r="Q2772" s="3">
        <f t="shared" si="74"/>
        <v>193483.05955522225</v>
      </c>
    </row>
    <row r="2773" spans="1:17">
      <c r="A2773" s="2">
        <v>42522</v>
      </c>
      <c r="B2773" s="10">
        <v>10131.870000000001</v>
      </c>
      <c r="C2773" s="10">
        <v>5073.57</v>
      </c>
      <c r="D2773" s="10">
        <v>9773.4699999999993</v>
      </c>
      <c r="E2773" s="10">
        <v>4870.8</v>
      </c>
      <c r="F2773" s="10">
        <v>5194.32</v>
      </c>
      <c r="G2773" s="10">
        <v>5000.1099999999997</v>
      </c>
      <c r="H2773" s="3">
        <f t="shared" si="70"/>
        <v>6</v>
      </c>
      <c r="I2773" s="3">
        <f t="shared" si="71"/>
        <v>1</v>
      </c>
      <c r="J2773" s="3">
        <f>IF(AND(A2773&gt;=Intermediate!$B$4,A2773&lt;=Intermediate!$B$2),1,0)</f>
        <v>0</v>
      </c>
      <c r="K2773" s="3">
        <f t="shared" si="72"/>
        <v>0</v>
      </c>
      <c r="L2773" s="1">
        <f t="array" ref="L2773">INDEX(B2773:G2773,1,Intermediate!$B$6)</f>
        <v>5073.57</v>
      </c>
      <c r="M2773" s="3">
        <f>Intermediate!$B$7*K2773</f>
        <v>0</v>
      </c>
      <c r="N2773" s="3">
        <f t="shared" si="75"/>
        <v>96000</v>
      </c>
      <c r="O2773" s="3">
        <f t="shared" si="73"/>
        <v>0</v>
      </c>
      <c r="P2773" s="3">
        <f t="shared" si="76"/>
        <v>38.191491247801032</v>
      </c>
      <c r="Q2773" s="3">
        <f t="shared" si="74"/>
        <v>193767.20425010586</v>
      </c>
    </row>
    <row r="2774" spans="1:17">
      <c r="A2774" s="2">
        <v>42523</v>
      </c>
      <c r="B2774" s="10">
        <v>10183.08</v>
      </c>
      <c r="C2774" s="10">
        <v>5096.51</v>
      </c>
      <c r="D2774" s="10">
        <v>9822.02</v>
      </c>
      <c r="E2774" s="10">
        <v>4896.8</v>
      </c>
      <c r="F2774" s="10">
        <v>5223.53</v>
      </c>
      <c r="G2774" s="10">
        <v>5011.95</v>
      </c>
      <c r="H2774" s="3">
        <f t="shared" si="70"/>
        <v>6</v>
      </c>
      <c r="I2774" s="3">
        <f t="shared" si="71"/>
        <v>0</v>
      </c>
      <c r="J2774" s="3">
        <f>IF(AND(A2774&gt;=Intermediate!$B$4,A2774&lt;=Intermediate!$B$2),1,0)</f>
        <v>0</v>
      </c>
      <c r="K2774" s="3">
        <f t="shared" si="72"/>
        <v>0</v>
      </c>
      <c r="L2774" s="1">
        <f t="array" ref="L2774">INDEX(B2774:G2774,1,Intermediate!$B$6)</f>
        <v>5096.51</v>
      </c>
      <c r="M2774" s="3">
        <f>Intermediate!$B$7*K2774</f>
        <v>0</v>
      </c>
      <c r="N2774" s="3">
        <f t="shared" si="75"/>
        <v>96000</v>
      </c>
      <c r="O2774" s="3">
        <f t="shared" si="73"/>
        <v>0</v>
      </c>
      <c r="P2774" s="3">
        <f t="shared" si="76"/>
        <v>38.191491247801032</v>
      </c>
      <c r="Q2774" s="3">
        <f t="shared" si="74"/>
        <v>194643.31705933044</v>
      </c>
    </row>
    <row r="2775" spans="1:17">
      <c r="A2775" s="2">
        <v>42524</v>
      </c>
      <c r="B2775" s="10">
        <v>10187.84</v>
      </c>
      <c r="C2775" s="10">
        <v>5086.82</v>
      </c>
      <c r="D2775" s="10">
        <v>9817.43</v>
      </c>
      <c r="E2775" s="10">
        <v>4884.74</v>
      </c>
      <c r="F2775" s="10">
        <v>5195.3900000000003</v>
      </c>
      <c r="G2775" s="10">
        <v>4996.13</v>
      </c>
      <c r="H2775" s="3">
        <f t="shared" si="70"/>
        <v>6</v>
      </c>
      <c r="I2775" s="3">
        <f t="shared" si="71"/>
        <v>0</v>
      </c>
      <c r="J2775" s="3">
        <f>IF(AND(A2775&gt;=Intermediate!$B$4,A2775&lt;=Intermediate!$B$2),1,0)</f>
        <v>0</v>
      </c>
      <c r="K2775" s="3">
        <f t="shared" si="72"/>
        <v>0</v>
      </c>
      <c r="L2775" s="1">
        <f t="array" ref="L2775">INDEX(B2775:G2775,1,Intermediate!$B$6)</f>
        <v>5086.82</v>
      </c>
      <c r="M2775" s="3">
        <f>Intermediate!$B$7*K2775</f>
        <v>0</v>
      </c>
      <c r="N2775" s="3">
        <f t="shared" si="75"/>
        <v>96000</v>
      </c>
      <c r="O2775" s="3">
        <f t="shared" si="73"/>
        <v>0</v>
      </c>
      <c r="P2775" s="3">
        <f t="shared" si="76"/>
        <v>38.191491247801032</v>
      </c>
      <c r="Q2775" s="3">
        <f t="shared" si="74"/>
        <v>194273.24150913925</v>
      </c>
    </row>
    <row r="2776" spans="1:17">
      <c r="A2776" s="2">
        <v>42527</v>
      </c>
      <c r="B2776" s="10">
        <v>10163.790000000001</v>
      </c>
      <c r="C2776" s="10">
        <v>5088.1000000000004</v>
      </c>
      <c r="D2776" s="10">
        <v>9803.7199999999993</v>
      </c>
      <c r="E2776" s="10">
        <v>4886.33</v>
      </c>
      <c r="F2776" s="10">
        <v>5211.0200000000004</v>
      </c>
      <c r="G2776" s="10">
        <v>5010.37</v>
      </c>
      <c r="H2776" s="3">
        <f t="shared" si="70"/>
        <v>6</v>
      </c>
      <c r="I2776" s="3">
        <f t="shared" si="71"/>
        <v>0</v>
      </c>
      <c r="J2776" s="3">
        <f>IF(AND(A2776&gt;=Intermediate!$B$4,A2776&lt;=Intermediate!$B$2),1,0)</f>
        <v>0</v>
      </c>
      <c r="K2776" s="3">
        <f t="shared" si="72"/>
        <v>0</v>
      </c>
      <c r="L2776" s="1">
        <f t="array" ref="L2776">INDEX(B2776:G2776,1,Intermediate!$B$6)</f>
        <v>5088.1000000000004</v>
      </c>
      <c r="M2776" s="3">
        <f>Intermediate!$B$7*K2776</f>
        <v>0</v>
      </c>
      <c r="N2776" s="3">
        <f t="shared" si="75"/>
        <v>96000</v>
      </c>
      <c r="O2776" s="3">
        <f t="shared" si="73"/>
        <v>0</v>
      </c>
      <c r="P2776" s="3">
        <f t="shared" si="76"/>
        <v>38.191491247801032</v>
      </c>
      <c r="Q2776" s="3">
        <f t="shared" si="74"/>
        <v>194322.12661793645</v>
      </c>
    </row>
    <row r="2777" spans="1:17">
      <c r="A2777" s="2">
        <v>42528</v>
      </c>
      <c r="B2777" s="10">
        <v>10239.459999999999</v>
      </c>
      <c r="C2777" s="10">
        <v>5128.47</v>
      </c>
      <c r="D2777" s="10">
        <v>9878.1299999999992</v>
      </c>
      <c r="E2777" s="10">
        <v>4924.1499999999996</v>
      </c>
      <c r="F2777" s="10">
        <v>5252.89</v>
      </c>
      <c r="G2777" s="10">
        <v>5053.9399999999996</v>
      </c>
      <c r="H2777" s="3">
        <f t="shared" si="70"/>
        <v>6</v>
      </c>
      <c r="I2777" s="3">
        <f t="shared" si="71"/>
        <v>0</v>
      </c>
      <c r="J2777" s="3">
        <f>IF(AND(A2777&gt;=Intermediate!$B$4,A2777&lt;=Intermediate!$B$2),1,0)</f>
        <v>0</v>
      </c>
      <c r="K2777" s="3">
        <f t="shared" si="72"/>
        <v>0</v>
      </c>
      <c r="L2777" s="1">
        <f t="array" ref="L2777">INDEX(B2777:G2777,1,Intermediate!$B$6)</f>
        <v>5128.47</v>
      </c>
      <c r="M2777" s="3">
        <f>Intermediate!$B$7*K2777</f>
        <v>0</v>
      </c>
      <c r="N2777" s="3">
        <f t="shared" si="75"/>
        <v>96000</v>
      </c>
      <c r="O2777" s="3">
        <f t="shared" si="73"/>
        <v>0</v>
      </c>
      <c r="P2777" s="3">
        <f t="shared" si="76"/>
        <v>38.191491247801032</v>
      </c>
      <c r="Q2777" s="3">
        <f t="shared" si="74"/>
        <v>195863.91711961018</v>
      </c>
    </row>
    <row r="2778" spans="1:17">
      <c r="A2778" s="2">
        <v>42529</v>
      </c>
      <c r="B2778" s="10">
        <v>10254.24</v>
      </c>
      <c r="C2778" s="10">
        <v>5153.5600000000004</v>
      </c>
      <c r="D2778" s="10">
        <v>9903.43</v>
      </c>
      <c r="E2778" s="10">
        <v>4942.83</v>
      </c>
      <c r="F2778" s="10">
        <v>5285.14</v>
      </c>
      <c r="G2778" s="10">
        <v>5107.6400000000003</v>
      </c>
      <c r="H2778" s="3">
        <f t="shared" si="70"/>
        <v>6</v>
      </c>
      <c r="I2778" s="3">
        <f t="shared" si="71"/>
        <v>0</v>
      </c>
      <c r="J2778" s="3">
        <f>IF(AND(A2778&gt;=Intermediate!$B$4,A2778&lt;=Intermediate!$B$2),1,0)</f>
        <v>0</v>
      </c>
      <c r="K2778" s="3">
        <f t="shared" si="72"/>
        <v>0</v>
      </c>
      <c r="L2778" s="1">
        <f t="array" ref="L2778">INDEX(B2778:G2778,1,Intermediate!$B$6)</f>
        <v>5153.5600000000004</v>
      </c>
      <c r="M2778" s="3">
        <f>Intermediate!$B$7*K2778</f>
        <v>0</v>
      </c>
      <c r="N2778" s="3">
        <f t="shared" si="75"/>
        <v>96000</v>
      </c>
      <c r="O2778" s="3">
        <f t="shared" si="73"/>
        <v>0</v>
      </c>
      <c r="P2778" s="3">
        <f t="shared" si="76"/>
        <v>38.191491247801032</v>
      </c>
      <c r="Q2778" s="3">
        <f t="shared" si="74"/>
        <v>196822.1416350175</v>
      </c>
    </row>
    <row r="2779" spans="1:17">
      <c r="A2779" s="2">
        <v>42530</v>
      </c>
      <c r="B2779" s="10">
        <v>10185.040000000001</v>
      </c>
      <c r="C2779" s="10">
        <v>5134.76</v>
      </c>
      <c r="D2779" s="10">
        <v>9846.98</v>
      </c>
      <c r="E2779" s="10">
        <v>4921.24</v>
      </c>
      <c r="F2779" s="10">
        <v>5274.66</v>
      </c>
      <c r="G2779" s="10">
        <v>5112.92</v>
      </c>
      <c r="H2779" s="3">
        <f t="shared" si="70"/>
        <v>6</v>
      </c>
      <c r="I2779" s="3">
        <f t="shared" si="71"/>
        <v>0</v>
      </c>
      <c r="J2779" s="3">
        <f>IF(AND(A2779&gt;=Intermediate!$B$4,A2779&lt;=Intermediate!$B$2),1,0)</f>
        <v>0</v>
      </c>
      <c r="K2779" s="3">
        <f t="shared" si="72"/>
        <v>0</v>
      </c>
      <c r="L2779" s="1">
        <f t="array" ref="L2779">INDEX(B2779:G2779,1,Intermediate!$B$6)</f>
        <v>5134.76</v>
      </c>
      <c r="M2779" s="3">
        <f>Intermediate!$B$7*K2779</f>
        <v>0</v>
      </c>
      <c r="N2779" s="3">
        <f t="shared" si="75"/>
        <v>96000</v>
      </c>
      <c r="O2779" s="3">
        <f t="shared" si="73"/>
        <v>0</v>
      </c>
      <c r="P2779" s="3">
        <f t="shared" si="76"/>
        <v>38.191491247801032</v>
      </c>
      <c r="Q2779" s="3">
        <f t="shared" si="74"/>
        <v>196104.14159955885</v>
      </c>
    </row>
    <row r="2780" spans="1:17">
      <c r="A2780" s="4">
        <v>42531</v>
      </c>
      <c r="B2780" s="10">
        <v>10141.530000000001</v>
      </c>
      <c r="C2780" s="10">
        <v>5121.45</v>
      </c>
      <c r="D2780" s="10">
        <v>9810.17</v>
      </c>
      <c r="E2780" s="10">
        <v>4905.0200000000004</v>
      </c>
      <c r="F2780" s="10">
        <v>5262.42</v>
      </c>
      <c r="G2780" s="10">
        <v>5116.07</v>
      </c>
      <c r="H2780" s="3">
        <f t="shared" si="70"/>
        <v>6</v>
      </c>
      <c r="I2780" s="3">
        <f t="shared" si="71"/>
        <v>0</v>
      </c>
      <c r="J2780" s="3">
        <f>IF(AND(A2780&gt;=Intermediate!$B$4,A2780&lt;=Intermediate!$B$2),1,0)</f>
        <v>0</v>
      </c>
      <c r="K2780" s="3">
        <f t="shared" si="72"/>
        <v>0</v>
      </c>
      <c r="L2780" s="1">
        <f t="array" ref="L2780">INDEX(B2780:G2780,1,Intermediate!$B$6)</f>
        <v>5121.45</v>
      </c>
      <c r="M2780" s="3">
        <f>Intermediate!$B$7*K2780</f>
        <v>0</v>
      </c>
      <c r="N2780" s="3">
        <f t="shared" si="75"/>
        <v>96000</v>
      </c>
      <c r="O2780" s="3">
        <f t="shared" si="73"/>
        <v>0</v>
      </c>
      <c r="P2780" s="3">
        <f t="shared" si="76"/>
        <v>38.191491247801032</v>
      </c>
      <c r="Q2780" s="3">
        <f t="shared" si="74"/>
        <v>195595.81285105058</v>
      </c>
    </row>
    <row r="2781" spans="1:17">
      <c r="A2781" s="4">
        <v>42534</v>
      </c>
      <c r="B2781" s="10">
        <v>10067.98</v>
      </c>
      <c r="C2781" s="10">
        <v>5091.8900000000003</v>
      </c>
      <c r="D2781" s="10">
        <v>9742.85</v>
      </c>
      <c r="E2781" s="10">
        <v>4870.93</v>
      </c>
      <c r="F2781" s="10">
        <v>5227.4399999999996</v>
      </c>
      <c r="G2781" s="10">
        <v>5106.1000000000004</v>
      </c>
      <c r="H2781" s="3">
        <f t="shared" si="70"/>
        <v>6</v>
      </c>
      <c r="I2781" s="3">
        <f t="shared" si="71"/>
        <v>0</v>
      </c>
      <c r="J2781" s="3">
        <f>IF(AND(A2781&gt;=Intermediate!$B$4,A2781&lt;=Intermediate!$B$2),1,0)</f>
        <v>0</v>
      </c>
      <c r="K2781" s="3">
        <f t="shared" si="72"/>
        <v>0</v>
      </c>
      <c r="L2781" s="1">
        <f t="array" ref="L2781">INDEX(B2781:G2781,1,Intermediate!$B$6)</f>
        <v>5091.8900000000003</v>
      </c>
      <c r="M2781" s="3">
        <f>Intermediate!$B$7*K2781</f>
        <v>0</v>
      </c>
      <c r="N2781" s="3">
        <f t="shared" si="75"/>
        <v>96000</v>
      </c>
      <c r="O2781" s="3">
        <f t="shared" si="73"/>
        <v>0</v>
      </c>
      <c r="P2781" s="3">
        <f t="shared" si="76"/>
        <v>38.191491247801032</v>
      </c>
      <c r="Q2781" s="3">
        <f t="shared" si="74"/>
        <v>194466.87236976562</v>
      </c>
    </row>
    <row r="2782" spans="1:17">
      <c r="A2782" s="4">
        <v>42535</v>
      </c>
      <c r="B2782" s="10">
        <v>10069.51</v>
      </c>
      <c r="C2782" s="10">
        <v>5108.25</v>
      </c>
      <c r="D2782" s="10">
        <v>9755.44</v>
      </c>
      <c r="E2782" s="10">
        <v>4887.0600000000004</v>
      </c>
      <c r="F2782" s="10">
        <v>5261.24</v>
      </c>
      <c r="G2782" s="10">
        <v>5136.8999999999996</v>
      </c>
      <c r="H2782" s="3">
        <f t="shared" si="70"/>
        <v>6</v>
      </c>
      <c r="I2782" s="3">
        <f t="shared" si="71"/>
        <v>0</v>
      </c>
      <c r="J2782" s="3">
        <f>IF(AND(A2782&gt;=Intermediate!$B$4,A2782&lt;=Intermediate!$B$2),1,0)</f>
        <v>0</v>
      </c>
      <c r="K2782" s="3">
        <f t="shared" si="72"/>
        <v>0</v>
      </c>
      <c r="L2782" s="1">
        <f t="array" ref="L2782">INDEX(B2782:G2782,1,Intermediate!$B$6)</f>
        <v>5108.25</v>
      </c>
      <c r="M2782" s="3">
        <f>Intermediate!$B$7*K2782</f>
        <v>0</v>
      </c>
      <c r="N2782" s="3">
        <f t="shared" si="75"/>
        <v>96000</v>
      </c>
      <c r="O2782" s="3">
        <f t="shared" si="73"/>
        <v>0</v>
      </c>
      <c r="P2782" s="3">
        <f t="shared" si="76"/>
        <v>38.191491247801032</v>
      </c>
      <c r="Q2782" s="3">
        <f t="shared" si="74"/>
        <v>195091.68516657961</v>
      </c>
    </row>
    <row r="2783" spans="1:17">
      <c r="A2783" s="4">
        <v>42536</v>
      </c>
      <c r="B2783" s="10">
        <v>10183.290000000001</v>
      </c>
      <c r="C2783" s="10">
        <v>5156.47</v>
      </c>
      <c r="D2783" s="10">
        <v>9857.69</v>
      </c>
      <c r="E2783" s="10">
        <v>4928.54</v>
      </c>
      <c r="F2783" s="10">
        <v>5291.11</v>
      </c>
      <c r="G2783" s="10">
        <v>5185.3999999999996</v>
      </c>
      <c r="H2783" s="3">
        <f t="shared" si="70"/>
        <v>6</v>
      </c>
      <c r="I2783" s="3">
        <f t="shared" si="71"/>
        <v>0</v>
      </c>
      <c r="J2783" s="3">
        <f>IF(AND(A2783&gt;=Intermediate!$B$4,A2783&lt;=Intermediate!$B$2),1,0)</f>
        <v>0</v>
      </c>
      <c r="K2783" s="3">
        <f t="shared" si="72"/>
        <v>0</v>
      </c>
      <c r="L2783" s="1">
        <f t="array" ref="L2783">INDEX(B2783:G2783,1,Intermediate!$B$6)</f>
        <v>5156.47</v>
      </c>
      <c r="M2783" s="3">
        <f>Intermediate!$B$7*K2783</f>
        <v>0</v>
      </c>
      <c r="N2783" s="3">
        <f t="shared" si="75"/>
        <v>96000</v>
      </c>
      <c r="O2783" s="3">
        <f t="shared" si="73"/>
        <v>0</v>
      </c>
      <c r="P2783" s="3">
        <f t="shared" si="76"/>
        <v>38.191491247801032</v>
      </c>
      <c r="Q2783" s="3">
        <f t="shared" si="74"/>
        <v>196933.27887454859</v>
      </c>
    </row>
    <row r="2784" spans="1:17">
      <c r="A2784" s="4">
        <v>42537</v>
      </c>
      <c r="B2784" s="10">
        <v>10121.84</v>
      </c>
      <c r="C2784" s="10">
        <v>5129.09</v>
      </c>
      <c r="D2784" s="10">
        <v>9800.32</v>
      </c>
      <c r="E2784" s="10">
        <v>4900.2700000000004</v>
      </c>
      <c r="F2784" s="10">
        <v>5262.35</v>
      </c>
      <c r="G2784" s="10">
        <v>5166.12</v>
      </c>
      <c r="H2784" s="3">
        <f t="shared" si="70"/>
        <v>6</v>
      </c>
      <c r="I2784" s="3">
        <f t="shared" si="71"/>
        <v>0</v>
      </c>
      <c r="J2784" s="3">
        <f>IF(AND(A2784&gt;=Intermediate!$B$4,A2784&lt;=Intermediate!$B$2),1,0)</f>
        <v>0</v>
      </c>
      <c r="K2784" s="3">
        <f t="shared" si="72"/>
        <v>0</v>
      </c>
      <c r="L2784" s="1">
        <f t="array" ref="L2784">INDEX(B2784:G2784,1,Intermediate!$B$6)</f>
        <v>5129.09</v>
      </c>
      <c r="M2784" s="3">
        <f>Intermediate!$B$7*K2784</f>
        <v>0</v>
      </c>
      <c r="N2784" s="3">
        <f t="shared" si="75"/>
        <v>96000</v>
      </c>
      <c r="O2784" s="3">
        <f t="shared" si="73"/>
        <v>0</v>
      </c>
      <c r="P2784" s="3">
        <f t="shared" si="76"/>
        <v>38.191491247801032</v>
      </c>
      <c r="Q2784" s="3">
        <f t="shared" si="74"/>
        <v>195887.59584418382</v>
      </c>
    </row>
    <row r="2785" spans="1:17">
      <c r="A2785" s="4">
        <v>42538</v>
      </c>
      <c r="B2785" s="10">
        <v>10152.84</v>
      </c>
      <c r="C2785" s="10">
        <v>5150.0600000000004</v>
      </c>
      <c r="D2785" s="10">
        <v>9832.76</v>
      </c>
      <c r="E2785" s="10">
        <v>4915.26</v>
      </c>
      <c r="F2785" s="10">
        <v>5278.45</v>
      </c>
      <c r="G2785" s="10">
        <v>5203.3</v>
      </c>
      <c r="H2785" s="3">
        <f t="shared" si="70"/>
        <v>6</v>
      </c>
      <c r="I2785" s="3">
        <f t="shared" si="71"/>
        <v>0</v>
      </c>
      <c r="J2785" s="3">
        <f>IF(AND(A2785&gt;=Intermediate!$B$4,A2785&lt;=Intermediate!$B$2),1,0)</f>
        <v>0</v>
      </c>
      <c r="K2785" s="3">
        <f t="shared" si="72"/>
        <v>0</v>
      </c>
      <c r="L2785" s="1">
        <f t="array" ref="L2785">INDEX(B2785:G2785,1,Intermediate!$B$6)</f>
        <v>5150.0600000000004</v>
      </c>
      <c r="M2785" s="3">
        <f>Intermediate!$B$7*K2785</f>
        <v>0</v>
      </c>
      <c r="N2785" s="3">
        <f t="shared" si="75"/>
        <v>96000</v>
      </c>
      <c r="O2785" s="3">
        <f t="shared" si="73"/>
        <v>0</v>
      </c>
      <c r="P2785" s="3">
        <f t="shared" si="76"/>
        <v>38.191491247801032</v>
      </c>
      <c r="Q2785" s="3">
        <f t="shared" si="74"/>
        <v>196688.47141565019</v>
      </c>
    </row>
    <row r="2786" spans="1:17">
      <c r="A2786" s="4">
        <v>42541</v>
      </c>
      <c r="B2786" s="10">
        <v>10233.14</v>
      </c>
      <c r="C2786" s="10">
        <v>5178.84</v>
      </c>
      <c r="D2786" s="10">
        <v>9903.0499999999993</v>
      </c>
      <c r="E2786" s="10">
        <v>4946.3599999999997</v>
      </c>
      <c r="F2786" s="10">
        <v>5303.47</v>
      </c>
      <c r="G2786" s="10">
        <v>5213.05</v>
      </c>
      <c r="H2786" s="3">
        <f t="shared" si="70"/>
        <v>6</v>
      </c>
      <c r="I2786" s="3">
        <f t="shared" si="71"/>
        <v>0</v>
      </c>
      <c r="J2786" s="3">
        <f>IF(AND(A2786&gt;=Intermediate!$B$4,A2786&lt;=Intermediate!$B$2),1,0)</f>
        <v>0</v>
      </c>
      <c r="K2786" s="3">
        <f t="shared" si="72"/>
        <v>0</v>
      </c>
      <c r="L2786" s="1">
        <f t="array" ref="L2786">INDEX(B2786:G2786,1,Intermediate!$B$6)</f>
        <v>5178.84</v>
      </c>
      <c r="M2786" s="3">
        <f>Intermediate!$B$7*K2786</f>
        <v>0</v>
      </c>
      <c r="N2786" s="3">
        <f t="shared" si="75"/>
        <v>96000</v>
      </c>
      <c r="O2786" s="3">
        <f t="shared" si="73"/>
        <v>0</v>
      </c>
      <c r="P2786" s="3">
        <f t="shared" si="76"/>
        <v>38.191491247801032</v>
      </c>
      <c r="Q2786" s="3">
        <f t="shared" si="74"/>
        <v>197787.6225337619</v>
      </c>
    </row>
    <row r="2787" spans="1:17">
      <c r="A2787" s="4">
        <v>42542</v>
      </c>
      <c r="B2787" s="10">
        <v>10216.99</v>
      </c>
      <c r="C2787" s="10">
        <v>5182.82</v>
      </c>
      <c r="D2787" s="10">
        <v>9895.69</v>
      </c>
      <c r="E2787" s="10">
        <v>4949.28</v>
      </c>
      <c r="F2787" s="10">
        <v>5318.12</v>
      </c>
      <c r="G2787" s="10">
        <v>5230.32</v>
      </c>
      <c r="H2787" s="3">
        <f t="shared" si="70"/>
        <v>6</v>
      </c>
      <c r="I2787" s="3">
        <f t="shared" si="71"/>
        <v>0</v>
      </c>
      <c r="J2787" s="3">
        <f>IF(AND(A2787&gt;=Intermediate!$B$4,A2787&lt;=Intermediate!$B$2),1,0)</f>
        <v>0</v>
      </c>
      <c r="K2787" s="3">
        <f t="shared" si="72"/>
        <v>0</v>
      </c>
      <c r="L2787" s="1">
        <f t="array" ref="L2787">INDEX(B2787:G2787,1,Intermediate!$B$6)</f>
        <v>5182.82</v>
      </c>
      <c r="M2787" s="3">
        <f>Intermediate!$B$7*K2787</f>
        <v>0</v>
      </c>
      <c r="N2787" s="3">
        <f t="shared" si="75"/>
        <v>96000</v>
      </c>
      <c r="O2787" s="3">
        <f t="shared" si="73"/>
        <v>0</v>
      </c>
      <c r="P2787" s="3">
        <f t="shared" si="76"/>
        <v>38.191491247801032</v>
      </c>
      <c r="Q2787" s="3">
        <f t="shared" si="74"/>
        <v>197939.62466892813</v>
      </c>
    </row>
    <row r="2788" spans="1:17">
      <c r="A2788" s="4">
        <v>42543</v>
      </c>
      <c r="B2788" s="10">
        <v>10202.120000000001</v>
      </c>
      <c r="C2788" s="10">
        <v>5166.2700000000004</v>
      </c>
      <c r="D2788" s="10">
        <v>9875.4599999999991</v>
      </c>
      <c r="E2788" s="10">
        <v>4935.74</v>
      </c>
      <c r="F2788" s="10">
        <v>5296.74</v>
      </c>
      <c r="G2788" s="10">
        <v>5199.3900000000003</v>
      </c>
      <c r="H2788" s="3">
        <f t="shared" si="70"/>
        <v>6</v>
      </c>
      <c r="I2788" s="3">
        <f t="shared" si="71"/>
        <v>0</v>
      </c>
      <c r="J2788" s="3">
        <f>IF(AND(A2788&gt;=Intermediate!$B$4,A2788&lt;=Intermediate!$B$2),1,0)</f>
        <v>0</v>
      </c>
      <c r="K2788" s="3">
        <f t="shared" si="72"/>
        <v>0</v>
      </c>
      <c r="L2788" s="1">
        <f t="array" ref="L2788">INDEX(B2788:G2788,1,Intermediate!$B$6)</f>
        <v>5166.2700000000004</v>
      </c>
      <c r="M2788" s="3">
        <f>Intermediate!$B$7*K2788</f>
        <v>0</v>
      </c>
      <c r="N2788" s="3">
        <f t="shared" si="75"/>
        <v>96000</v>
      </c>
      <c r="O2788" s="3">
        <f t="shared" si="73"/>
        <v>0</v>
      </c>
      <c r="P2788" s="3">
        <f t="shared" si="76"/>
        <v>38.191491247801032</v>
      </c>
      <c r="Q2788" s="3">
        <f t="shared" si="74"/>
        <v>197307.55548877706</v>
      </c>
    </row>
    <row r="2789" spans="1:17">
      <c r="A2789" s="4">
        <v>42544</v>
      </c>
      <c r="B2789" s="10">
        <v>10275.14</v>
      </c>
      <c r="C2789" s="10">
        <v>5183.3</v>
      </c>
      <c r="D2789" s="10">
        <v>9932.84</v>
      </c>
      <c r="E2789" s="10">
        <v>4955.1499999999996</v>
      </c>
      <c r="F2789" s="10">
        <v>5300.49</v>
      </c>
      <c r="G2789" s="10">
        <v>5189.8500000000004</v>
      </c>
      <c r="H2789" s="3">
        <f t="shared" si="70"/>
        <v>6</v>
      </c>
      <c r="I2789" s="3">
        <f t="shared" si="71"/>
        <v>0</v>
      </c>
      <c r="J2789" s="3">
        <f>IF(AND(A2789&gt;=Intermediate!$B$4,A2789&lt;=Intermediate!$B$2),1,0)</f>
        <v>0</v>
      </c>
      <c r="K2789" s="3">
        <f t="shared" si="72"/>
        <v>0</v>
      </c>
      <c r="L2789" s="1">
        <f t="array" ref="L2789">INDEX(B2789:G2789,1,Intermediate!$B$6)</f>
        <v>5183.3</v>
      </c>
      <c r="M2789" s="3">
        <f>Intermediate!$B$7*K2789</f>
        <v>0</v>
      </c>
      <c r="N2789" s="3">
        <f t="shared" si="75"/>
        <v>96000</v>
      </c>
      <c r="O2789" s="3">
        <f t="shared" si="73"/>
        <v>0</v>
      </c>
      <c r="P2789" s="3">
        <f t="shared" si="76"/>
        <v>38.191491247801032</v>
      </c>
      <c r="Q2789" s="3">
        <f t="shared" si="74"/>
        <v>197957.9565847271</v>
      </c>
    </row>
    <row r="2790" spans="1:17">
      <c r="A2790" s="4">
        <v>42545</v>
      </c>
      <c r="B2790" s="10">
        <v>10062.040000000001</v>
      </c>
      <c r="C2790" s="10">
        <v>5089.8999999999996</v>
      </c>
      <c r="D2790" s="10">
        <v>9738.77</v>
      </c>
      <c r="E2790" s="10">
        <v>4873.32</v>
      </c>
      <c r="F2790" s="10">
        <v>5235.37</v>
      </c>
      <c r="G2790" s="10">
        <v>5095.2</v>
      </c>
      <c r="H2790" s="3">
        <f t="shared" si="70"/>
        <v>6</v>
      </c>
      <c r="I2790" s="3">
        <f t="shared" si="71"/>
        <v>0</v>
      </c>
      <c r="J2790" s="3">
        <f>IF(AND(A2790&gt;=Intermediate!$B$4,A2790&lt;=Intermediate!$B$2),1,0)</f>
        <v>0</v>
      </c>
      <c r="K2790" s="3">
        <f t="shared" si="72"/>
        <v>0</v>
      </c>
      <c r="L2790" s="1">
        <f t="array" ref="L2790">INDEX(B2790:G2790,1,Intermediate!$B$6)</f>
        <v>5089.8999999999996</v>
      </c>
      <c r="M2790" s="3">
        <f>Intermediate!$B$7*K2790</f>
        <v>0</v>
      </c>
      <c r="N2790" s="3">
        <f t="shared" si="75"/>
        <v>96000</v>
      </c>
      <c r="O2790" s="3">
        <f t="shared" si="73"/>
        <v>0</v>
      </c>
      <c r="P2790" s="3">
        <f t="shared" si="76"/>
        <v>38.191491247801032</v>
      </c>
      <c r="Q2790" s="3">
        <f t="shared" si="74"/>
        <v>194390.87130218247</v>
      </c>
    </row>
    <row r="2791" spans="1:17">
      <c r="A2791" s="4">
        <v>42548</v>
      </c>
      <c r="B2791" s="10">
        <v>10083.41</v>
      </c>
      <c r="C2791" s="10">
        <v>5133.8900000000003</v>
      </c>
      <c r="D2791" s="10">
        <v>9779.32</v>
      </c>
      <c r="E2791" s="10">
        <v>4901.8</v>
      </c>
      <c r="F2791" s="10">
        <v>5285.42</v>
      </c>
      <c r="G2791" s="10">
        <v>5200.75</v>
      </c>
      <c r="H2791" s="3">
        <f t="shared" si="70"/>
        <v>6</v>
      </c>
      <c r="I2791" s="3">
        <f t="shared" si="71"/>
        <v>0</v>
      </c>
      <c r="J2791" s="3">
        <f>IF(AND(A2791&gt;=Intermediate!$B$4,A2791&lt;=Intermediate!$B$2),1,0)</f>
        <v>0</v>
      </c>
      <c r="K2791" s="3">
        <f t="shared" si="72"/>
        <v>0</v>
      </c>
      <c r="L2791" s="1">
        <f t="array" ref="L2791">INDEX(B2791:G2791,1,Intermediate!$B$6)</f>
        <v>5133.8900000000003</v>
      </c>
      <c r="M2791" s="3">
        <f>Intermediate!$B$7*K2791</f>
        <v>0</v>
      </c>
      <c r="N2791" s="3">
        <f t="shared" si="75"/>
        <v>96000</v>
      </c>
      <c r="O2791" s="3">
        <f t="shared" si="73"/>
        <v>0</v>
      </c>
      <c r="P2791" s="3">
        <f t="shared" si="76"/>
        <v>38.191491247801032</v>
      </c>
      <c r="Q2791" s="3">
        <f t="shared" si="74"/>
        <v>196070.91500217325</v>
      </c>
    </row>
    <row r="2792" spans="1:17">
      <c r="A2792" s="4">
        <v>42549</v>
      </c>
      <c r="B2792" s="10">
        <v>10130.34</v>
      </c>
      <c r="C2792" s="10">
        <v>5162.12</v>
      </c>
      <c r="D2792" s="10">
        <v>9828.27</v>
      </c>
      <c r="E2792" s="10">
        <v>4930.03</v>
      </c>
      <c r="F2792" s="10">
        <v>5321.72</v>
      </c>
      <c r="G2792" s="10">
        <v>5231.05</v>
      </c>
      <c r="H2792" s="3">
        <f t="shared" si="70"/>
        <v>6</v>
      </c>
      <c r="I2792" s="3">
        <f t="shared" si="71"/>
        <v>0</v>
      </c>
      <c r="J2792" s="3">
        <f>IF(AND(A2792&gt;=Intermediate!$B$4,A2792&lt;=Intermediate!$B$2),1,0)</f>
        <v>0</v>
      </c>
      <c r="K2792" s="3">
        <f t="shared" si="72"/>
        <v>0</v>
      </c>
      <c r="L2792" s="1">
        <f t="array" ref="L2792">INDEX(B2792:G2792,1,Intermediate!$B$6)</f>
        <v>5162.12</v>
      </c>
      <c r="M2792" s="3">
        <f>Intermediate!$B$7*K2792</f>
        <v>0</v>
      </c>
      <c r="N2792" s="3">
        <f t="shared" si="75"/>
        <v>96000</v>
      </c>
      <c r="O2792" s="3">
        <f t="shared" si="73"/>
        <v>0</v>
      </c>
      <c r="P2792" s="3">
        <f t="shared" si="76"/>
        <v>38.191491247801032</v>
      </c>
      <c r="Q2792" s="3">
        <f t="shared" si="74"/>
        <v>197149.06080009867</v>
      </c>
    </row>
    <row r="2793" spans="1:17">
      <c r="A2793" s="4">
        <v>42550</v>
      </c>
      <c r="B2793" s="10">
        <v>10232.06</v>
      </c>
      <c r="C2793" s="10">
        <v>5224.0600000000004</v>
      </c>
      <c r="D2793" s="10">
        <v>9932.52</v>
      </c>
      <c r="E2793" s="10">
        <v>4982.8999999999996</v>
      </c>
      <c r="F2793" s="10">
        <v>5382.4</v>
      </c>
      <c r="G2793" s="10">
        <v>5317.57</v>
      </c>
      <c r="H2793" s="3">
        <f t="shared" si="70"/>
        <v>6</v>
      </c>
      <c r="I2793" s="3">
        <f t="shared" si="71"/>
        <v>0</v>
      </c>
      <c r="J2793" s="3">
        <f>IF(AND(A2793&gt;=Intermediate!$B$4,A2793&lt;=Intermediate!$B$2),1,0)</f>
        <v>0</v>
      </c>
      <c r="K2793" s="3">
        <f t="shared" si="72"/>
        <v>0</v>
      </c>
      <c r="L2793" s="1">
        <f t="array" ref="L2793">INDEX(B2793:G2793,1,Intermediate!$B$6)</f>
        <v>5224.0600000000004</v>
      </c>
      <c r="M2793" s="3">
        <f>Intermediate!$B$7*K2793</f>
        <v>0</v>
      </c>
      <c r="N2793" s="3">
        <f t="shared" si="75"/>
        <v>96000</v>
      </c>
      <c r="O2793" s="3">
        <f t="shared" si="73"/>
        <v>0</v>
      </c>
      <c r="P2793" s="3">
        <f t="shared" si="76"/>
        <v>38.191491247801032</v>
      </c>
      <c r="Q2793" s="3">
        <f t="shared" si="74"/>
        <v>199514.64176798749</v>
      </c>
    </row>
    <row r="2794" spans="1:17">
      <c r="A2794" s="4">
        <v>42551</v>
      </c>
      <c r="B2794" s="10">
        <v>10342.01</v>
      </c>
      <c r="C2794" s="10">
        <v>5279.83</v>
      </c>
      <c r="D2794" s="10">
        <v>10038.73</v>
      </c>
      <c r="E2794" s="10">
        <v>5035.12</v>
      </c>
      <c r="F2794" s="10">
        <v>5437.41</v>
      </c>
      <c r="G2794" s="10">
        <v>5375.99</v>
      </c>
      <c r="H2794" s="3">
        <f t="shared" si="70"/>
        <v>6</v>
      </c>
      <c r="I2794" s="3">
        <f t="shared" si="71"/>
        <v>0</v>
      </c>
      <c r="J2794" s="3">
        <f>IF(AND(A2794&gt;=Intermediate!$B$4,A2794&lt;=Intermediate!$B$2),1,0)</f>
        <v>0</v>
      </c>
      <c r="K2794" s="3">
        <f t="shared" si="72"/>
        <v>0</v>
      </c>
      <c r="L2794" s="1">
        <f t="array" ref="L2794">INDEX(B2794:G2794,1,Intermediate!$B$6)</f>
        <v>5279.83</v>
      </c>
      <c r="M2794" s="3">
        <f>Intermediate!$B$7*K2794</f>
        <v>0</v>
      </c>
      <c r="N2794" s="3">
        <f t="shared" si="75"/>
        <v>96000</v>
      </c>
      <c r="O2794" s="3">
        <f t="shared" si="73"/>
        <v>0</v>
      </c>
      <c r="P2794" s="3">
        <f t="shared" si="76"/>
        <v>38.191491247801032</v>
      </c>
      <c r="Q2794" s="3">
        <f t="shared" si="74"/>
        <v>201644.58123487732</v>
      </c>
    </row>
    <row r="2795" spans="1:17">
      <c r="A2795" s="2">
        <v>42552</v>
      </c>
      <c r="B2795" s="10">
        <v>10407.94</v>
      </c>
      <c r="C2795" s="10">
        <v>5318.15</v>
      </c>
      <c r="D2795" s="10">
        <v>10106.39</v>
      </c>
      <c r="E2795" s="10">
        <v>5072.97</v>
      </c>
      <c r="F2795" s="10">
        <v>5484.49</v>
      </c>
      <c r="G2795" s="10">
        <v>5416.97</v>
      </c>
      <c r="H2795" s="3">
        <f t="shared" si="70"/>
        <v>7</v>
      </c>
      <c r="I2795" s="3">
        <f t="shared" si="71"/>
        <v>1</v>
      </c>
      <c r="J2795" s="3">
        <f>IF(AND(A2795&gt;=Intermediate!$B$4,A2795&lt;=Intermediate!$B$2),1,0)</f>
        <v>0</v>
      </c>
      <c r="K2795" s="3">
        <f t="shared" si="72"/>
        <v>0</v>
      </c>
      <c r="L2795" s="1">
        <f t="array" ref="L2795">INDEX(B2795:G2795,1,Intermediate!$B$6)</f>
        <v>5318.15</v>
      </c>
      <c r="M2795" s="3">
        <f>Intermediate!$B$7*K2795</f>
        <v>0</v>
      </c>
      <c r="N2795" s="3">
        <f t="shared" si="75"/>
        <v>96000</v>
      </c>
      <c r="O2795" s="3">
        <f t="shared" si="73"/>
        <v>0</v>
      </c>
      <c r="P2795" s="3">
        <f t="shared" si="76"/>
        <v>38.191491247801032</v>
      </c>
      <c r="Q2795" s="3">
        <f t="shared" si="74"/>
        <v>203108.07917949304</v>
      </c>
    </row>
    <row r="2796" spans="1:17">
      <c r="A2796" s="2">
        <v>42555</v>
      </c>
      <c r="B2796" s="10">
        <v>10465.94</v>
      </c>
      <c r="C2796" s="10">
        <v>5359.63</v>
      </c>
      <c r="D2796" s="10">
        <v>10170.09</v>
      </c>
      <c r="E2796" s="10">
        <v>5108.4799999999996</v>
      </c>
      <c r="F2796" s="10">
        <v>5530.7</v>
      </c>
      <c r="G2796" s="10">
        <v>5479.87</v>
      </c>
      <c r="H2796" s="3">
        <f t="shared" si="70"/>
        <v>7</v>
      </c>
      <c r="I2796" s="3">
        <f t="shared" si="71"/>
        <v>0</v>
      </c>
      <c r="J2796" s="3">
        <f>IF(AND(A2796&gt;=Intermediate!$B$4,A2796&lt;=Intermediate!$B$2),1,0)</f>
        <v>0</v>
      </c>
      <c r="K2796" s="3">
        <f t="shared" si="72"/>
        <v>0</v>
      </c>
      <c r="L2796" s="1">
        <f t="array" ref="L2796">INDEX(B2796:G2796,1,Intermediate!$B$6)</f>
        <v>5359.63</v>
      </c>
      <c r="M2796" s="3">
        <f>Intermediate!$B$7*K2796</f>
        <v>0</v>
      </c>
      <c r="N2796" s="3">
        <f t="shared" si="75"/>
        <v>96000</v>
      </c>
      <c r="O2796" s="3">
        <f t="shared" si="73"/>
        <v>0</v>
      </c>
      <c r="P2796" s="3">
        <f t="shared" si="76"/>
        <v>38.191491247801032</v>
      </c>
      <c r="Q2796" s="3">
        <f t="shared" si="74"/>
        <v>204692.26223645185</v>
      </c>
    </row>
    <row r="2797" spans="1:17">
      <c r="A2797" s="2">
        <v>42556</v>
      </c>
      <c r="B2797" s="10">
        <v>10427.69</v>
      </c>
      <c r="C2797" s="10">
        <v>5351.62</v>
      </c>
      <c r="D2797" s="10">
        <v>10140.15</v>
      </c>
      <c r="E2797" s="10">
        <v>5096.9399999999996</v>
      </c>
      <c r="F2797" s="10">
        <v>5525.92</v>
      </c>
      <c r="G2797" s="10">
        <v>5491.74</v>
      </c>
      <c r="H2797" s="3">
        <f t="shared" si="70"/>
        <v>7</v>
      </c>
      <c r="I2797" s="3">
        <f t="shared" si="71"/>
        <v>0</v>
      </c>
      <c r="J2797" s="3">
        <f>IF(AND(A2797&gt;=Intermediate!$B$4,A2797&lt;=Intermediate!$B$2),1,0)</f>
        <v>0</v>
      </c>
      <c r="K2797" s="3">
        <f t="shared" si="72"/>
        <v>0</v>
      </c>
      <c r="L2797" s="1">
        <f t="array" ref="L2797">INDEX(B2797:G2797,1,Intermediate!$B$6)</f>
        <v>5351.62</v>
      </c>
      <c r="M2797" s="3">
        <f>Intermediate!$B$7*K2797</f>
        <v>0</v>
      </c>
      <c r="N2797" s="3">
        <f t="shared" si="75"/>
        <v>96000</v>
      </c>
      <c r="O2797" s="3">
        <f t="shared" si="73"/>
        <v>0</v>
      </c>
      <c r="P2797" s="3">
        <f t="shared" si="76"/>
        <v>38.191491247801032</v>
      </c>
      <c r="Q2797" s="3">
        <f t="shared" si="74"/>
        <v>204386.34839155697</v>
      </c>
    </row>
    <row r="2798" spans="1:17">
      <c r="A2798" s="2">
        <v>42558</v>
      </c>
      <c r="B2798" s="10">
        <v>10430.219999999999</v>
      </c>
      <c r="C2798" s="10">
        <v>5351.63</v>
      </c>
      <c r="D2798" s="10">
        <v>10140.75</v>
      </c>
      <c r="E2798" s="10">
        <v>5093.3500000000004</v>
      </c>
      <c r="F2798" s="10">
        <v>5516.79</v>
      </c>
      <c r="G2798" s="10">
        <v>5498.19</v>
      </c>
      <c r="H2798" s="3">
        <f t="shared" si="70"/>
        <v>7</v>
      </c>
      <c r="I2798" s="3">
        <f t="shared" si="71"/>
        <v>0</v>
      </c>
      <c r="J2798" s="3">
        <f>IF(AND(A2798&gt;=Intermediate!$B$4,A2798&lt;=Intermediate!$B$2),1,0)</f>
        <v>0</v>
      </c>
      <c r="K2798" s="3">
        <f t="shared" si="72"/>
        <v>0</v>
      </c>
      <c r="L2798" s="1">
        <f t="array" ref="L2798">INDEX(B2798:G2798,1,Intermediate!$B$6)</f>
        <v>5351.63</v>
      </c>
      <c r="M2798" s="3">
        <f>Intermediate!$B$7*K2798</f>
        <v>0</v>
      </c>
      <c r="N2798" s="3">
        <f t="shared" si="75"/>
        <v>96000</v>
      </c>
      <c r="O2798" s="3">
        <f t="shared" si="73"/>
        <v>0</v>
      </c>
      <c r="P2798" s="3">
        <f t="shared" si="76"/>
        <v>38.191491247801032</v>
      </c>
      <c r="Q2798" s="3">
        <f t="shared" si="74"/>
        <v>204386.73030646943</v>
      </c>
    </row>
    <row r="2799" spans="1:17">
      <c r="A2799" s="2">
        <v>42559</v>
      </c>
      <c r="B2799" s="10">
        <v>10418.99</v>
      </c>
      <c r="C2799" s="10">
        <v>5339.25</v>
      </c>
      <c r="D2799" s="10">
        <v>10126</v>
      </c>
      <c r="E2799" s="10">
        <v>5084.95</v>
      </c>
      <c r="F2799" s="10">
        <v>5504.55</v>
      </c>
      <c r="G2799" s="10">
        <v>5471.53</v>
      </c>
      <c r="H2799" s="3">
        <f t="shared" si="70"/>
        <v>7</v>
      </c>
      <c r="I2799" s="3">
        <f t="shared" si="71"/>
        <v>0</v>
      </c>
      <c r="J2799" s="3">
        <f>IF(AND(A2799&gt;=Intermediate!$B$4,A2799&lt;=Intermediate!$B$2),1,0)</f>
        <v>0</v>
      </c>
      <c r="K2799" s="3">
        <f t="shared" si="72"/>
        <v>0</v>
      </c>
      <c r="L2799" s="1">
        <f t="array" ref="L2799">INDEX(B2799:G2799,1,Intermediate!$B$6)</f>
        <v>5339.25</v>
      </c>
      <c r="M2799" s="3">
        <f>Intermediate!$B$7*K2799</f>
        <v>0</v>
      </c>
      <c r="N2799" s="3">
        <f t="shared" si="75"/>
        <v>96000</v>
      </c>
      <c r="O2799" s="3">
        <f t="shared" si="73"/>
        <v>0</v>
      </c>
      <c r="P2799" s="3">
        <f t="shared" si="76"/>
        <v>38.191491247801032</v>
      </c>
      <c r="Q2799" s="3">
        <f t="shared" si="74"/>
        <v>203913.91964482167</v>
      </c>
    </row>
    <row r="2800" spans="1:17">
      <c r="A2800" s="4">
        <v>42562</v>
      </c>
      <c r="B2800" s="10">
        <v>10598.81</v>
      </c>
      <c r="C2800" s="10">
        <v>5411.59</v>
      </c>
      <c r="D2800" s="10">
        <v>10287.57</v>
      </c>
      <c r="E2800" s="10">
        <v>5157.41</v>
      </c>
      <c r="F2800" s="10">
        <v>5566.4</v>
      </c>
      <c r="G2800" s="10">
        <v>5518.09</v>
      </c>
      <c r="H2800" s="3">
        <f t="shared" si="70"/>
        <v>7</v>
      </c>
      <c r="I2800" s="3">
        <f t="shared" si="71"/>
        <v>0</v>
      </c>
      <c r="J2800" s="3">
        <f>IF(AND(A2800&gt;=Intermediate!$B$4,A2800&lt;=Intermediate!$B$2),1,0)</f>
        <v>0</v>
      </c>
      <c r="K2800" s="3">
        <f t="shared" si="72"/>
        <v>0</v>
      </c>
      <c r="L2800" s="1">
        <f t="array" ref="L2800">INDEX(B2800:G2800,1,Intermediate!$B$6)</f>
        <v>5411.59</v>
      </c>
      <c r="M2800" s="3">
        <f>Intermediate!$B$7*K2800</f>
        <v>0</v>
      </c>
      <c r="N2800" s="3">
        <f t="shared" si="75"/>
        <v>96000</v>
      </c>
      <c r="O2800" s="3">
        <f t="shared" si="73"/>
        <v>0</v>
      </c>
      <c r="P2800" s="3">
        <f t="shared" si="76"/>
        <v>38.191491247801032</v>
      </c>
      <c r="Q2800" s="3">
        <f t="shared" si="74"/>
        <v>206676.69212168761</v>
      </c>
    </row>
    <row r="2801" spans="1:17">
      <c r="A2801" s="4">
        <v>42563</v>
      </c>
      <c r="B2801" s="10">
        <v>10668.23</v>
      </c>
      <c r="C2801" s="10">
        <v>5434.74</v>
      </c>
      <c r="D2801" s="10">
        <v>10346.5</v>
      </c>
      <c r="E2801" s="10">
        <v>5180.6400000000003</v>
      </c>
      <c r="F2801" s="10">
        <v>5580.12</v>
      </c>
      <c r="G2801" s="10">
        <v>5526.65</v>
      </c>
      <c r="H2801" s="3">
        <f t="shared" si="70"/>
        <v>7</v>
      </c>
      <c r="I2801" s="3">
        <f t="shared" si="71"/>
        <v>0</v>
      </c>
      <c r="J2801" s="3">
        <f>IF(AND(A2801&gt;=Intermediate!$B$4,A2801&lt;=Intermediate!$B$2),1,0)</f>
        <v>0</v>
      </c>
      <c r="K2801" s="3">
        <f t="shared" si="72"/>
        <v>0</v>
      </c>
      <c r="L2801" s="1">
        <f t="array" ref="L2801">INDEX(B2801:G2801,1,Intermediate!$B$6)</f>
        <v>5434.74</v>
      </c>
      <c r="M2801" s="3">
        <f>Intermediate!$B$7*K2801</f>
        <v>0</v>
      </c>
      <c r="N2801" s="3">
        <f t="shared" si="75"/>
        <v>96000</v>
      </c>
      <c r="O2801" s="3">
        <f t="shared" si="73"/>
        <v>0</v>
      </c>
      <c r="P2801" s="3">
        <f t="shared" si="76"/>
        <v>38.191491247801032</v>
      </c>
      <c r="Q2801" s="3">
        <f t="shared" si="74"/>
        <v>207560.82514407419</v>
      </c>
    </row>
    <row r="2802" spans="1:17">
      <c r="A2802" s="4">
        <v>42564</v>
      </c>
      <c r="B2802" s="10">
        <v>10660.04</v>
      </c>
      <c r="C2802" s="10">
        <v>5410.37</v>
      </c>
      <c r="D2802" s="10">
        <v>10324.9</v>
      </c>
      <c r="E2802" s="10">
        <v>5160.2</v>
      </c>
      <c r="F2802" s="10">
        <v>5540.34</v>
      </c>
      <c r="G2802" s="10">
        <v>5475.26</v>
      </c>
      <c r="H2802" s="3">
        <f t="shared" si="70"/>
        <v>7</v>
      </c>
      <c r="I2802" s="3">
        <f t="shared" si="71"/>
        <v>0</v>
      </c>
      <c r="J2802" s="3">
        <f>IF(AND(A2802&gt;=Intermediate!$B$4,A2802&lt;=Intermediate!$B$2),1,0)</f>
        <v>0</v>
      </c>
      <c r="K2802" s="3">
        <f t="shared" si="72"/>
        <v>0</v>
      </c>
      <c r="L2802" s="1">
        <f t="array" ref="L2802">INDEX(B2802:G2802,1,Intermediate!$B$6)</f>
        <v>5410.37</v>
      </c>
      <c r="M2802" s="3">
        <f>Intermediate!$B$7*K2802</f>
        <v>0</v>
      </c>
      <c r="N2802" s="3">
        <f t="shared" si="75"/>
        <v>96000</v>
      </c>
      <c r="O2802" s="3">
        <f t="shared" si="73"/>
        <v>0</v>
      </c>
      <c r="P2802" s="3">
        <f t="shared" si="76"/>
        <v>38.191491247801032</v>
      </c>
      <c r="Q2802" s="3">
        <f t="shared" si="74"/>
        <v>206630.09850236526</v>
      </c>
    </row>
    <row r="2803" spans="1:17">
      <c r="A2803" s="4">
        <v>42565</v>
      </c>
      <c r="B2803" s="10">
        <v>10715.77</v>
      </c>
      <c r="C2803" s="10">
        <v>5443.02</v>
      </c>
      <c r="D2803" s="10">
        <v>10380.92</v>
      </c>
      <c r="E2803" s="10">
        <v>5187.2299999999996</v>
      </c>
      <c r="F2803" s="10">
        <v>5569.42</v>
      </c>
      <c r="G2803" s="10">
        <v>5521.55</v>
      </c>
      <c r="H2803" s="3">
        <f t="shared" si="70"/>
        <v>7</v>
      </c>
      <c r="I2803" s="3">
        <f t="shared" si="71"/>
        <v>0</v>
      </c>
      <c r="J2803" s="3">
        <f>IF(AND(A2803&gt;=Intermediate!$B$4,A2803&lt;=Intermediate!$B$2),1,0)</f>
        <v>0</v>
      </c>
      <c r="K2803" s="3">
        <f t="shared" si="72"/>
        <v>0</v>
      </c>
      <c r="L2803" s="1">
        <f t="array" ref="L2803">INDEX(B2803:G2803,1,Intermediate!$B$6)</f>
        <v>5443.02</v>
      </c>
      <c r="M2803" s="3">
        <f>Intermediate!$B$7*K2803</f>
        <v>0</v>
      </c>
      <c r="N2803" s="3">
        <f t="shared" si="75"/>
        <v>96000</v>
      </c>
      <c r="O2803" s="3">
        <f t="shared" si="73"/>
        <v>0</v>
      </c>
      <c r="P2803" s="3">
        <f t="shared" si="76"/>
        <v>38.191491247801032</v>
      </c>
      <c r="Q2803" s="3">
        <f t="shared" si="74"/>
        <v>207877.05069160598</v>
      </c>
    </row>
    <row r="2804" spans="1:17">
      <c r="A2804" s="4">
        <v>42566</v>
      </c>
      <c r="B2804" s="10">
        <v>10702.07</v>
      </c>
      <c r="C2804" s="10">
        <v>5419.85</v>
      </c>
      <c r="D2804" s="10">
        <v>10356.16</v>
      </c>
      <c r="E2804" s="10">
        <v>5165.24</v>
      </c>
      <c r="F2804" s="10">
        <v>5529.33</v>
      </c>
      <c r="G2804" s="10">
        <v>5481.03</v>
      </c>
      <c r="H2804" s="3">
        <f t="shared" si="70"/>
        <v>7</v>
      </c>
      <c r="I2804" s="3">
        <f t="shared" si="71"/>
        <v>0</v>
      </c>
      <c r="J2804" s="3">
        <f>IF(AND(A2804&gt;=Intermediate!$B$4,A2804&lt;=Intermediate!$B$2),1,0)</f>
        <v>0</v>
      </c>
      <c r="K2804" s="3">
        <f t="shared" si="72"/>
        <v>0</v>
      </c>
      <c r="L2804" s="1">
        <f t="array" ref="L2804">INDEX(B2804:G2804,1,Intermediate!$B$6)</f>
        <v>5419.85</v>
      </c>
      <c r="M2804" s="3">
        <f>Intermediate!$B$7*K2804</f>
        <v>0</v>
      </c>
      <c r="N2804" s="3">
        <f t="shared" si="75"/>
        <v>96000</v>
      </c>
      <c r="O2804" s="3">
        <f t="shared" si="73"/>
        <v>0</v>
      </c>
      <c r="P2804" s="3">
        <f t="shared" si="76"/>
        <v>38.191491247801032</v>
      </c>
      <c r="Q2804" s="3">
        <f t="shared" si="74"/>
        <v>206992.15383939445</v>
      </c>
    </row>
    <row r="2805" spans="1:17">
      <c r="A2805" s="4">
        <v>42569</v>
      </c>
      <c r="B2805" s="10">
        <v>10657.01</v>
      </c>
      <c r="C2805" s="10">
        <v>5395.26</v>
      </c>
      <c r="D2805" s="10">
        <v>10310.870000000001</v>
      </c>
      <c r="E2805" s="10">
        <v>5140.16</v>
      </c>
      <c r="F2805" s="10">
        <v>5498.92</v>
      </c>
      <c r="G2805" s="10">
        <v>5457.77</v>
      </c>
      <c r="H2805" s="3">
        <f t="shared" si="70"/>
        <v>7</v>
      </c>
      <c r="I2805" s="3">
        <f t="shared" si="71"/>
        <v>0</v>
      </c>
      <c r="J2805" s="3">
        <f>IF(AND(A2805&gt;=Intermediate!$B$4,A2805&lt;=Intermediate!$B$2),1,0)</f>
        <v>0</v>
      </c>
      <c r="K2805" s="3">
        <f t="shared" si="72"/>
        <v>0</v>
      </c>
      <c r="L2805" s="1">
        <f t="array" ref="L2805">INDEX(B2805:G2805,1,Intermediate!$B$6)</f>
        <v>5395.26</v>
      </c>
      <c r="M2805" s="3">
        <f>Intermediate!$B$7*K2805</f>
        <v>0</v>
      </c>
      <c r="N2805" s="3">
        <f t="shared" si="75"/>
        <v>96000</v>
      </c>
      <c r="O2805" s="3">
        <f t="shared" si="73"/>
        <v>0</v>
      </c>
      <c r="P2805" s="3">
        <f t="shared" si="76"/>
        <v>38.191491247801032</v>
      </c>
      <c r="Q2805" s="3">
        <f t="shared" si="74"/>
        <v>206053.025069611</v>
      </c>
    </row>
    <row r="2806" spans="1:17">
      <c r="A2806" s="4">
        <v>42570</v>
      </c>
      <c r="B2806" s="10">
        <v>10683.79</v>
      </c>
      <c r="C2806" s="10">
        <v>5404.34</v>
      </c>
      <c r="D2806" s="10">
        <v>10334.209999999999</v>
      </c>
      <c r="E2806" s="10">
        <v>5151.16</v>
      </c>
      <c r="F2806" s="10">
        <v>5508.62</v>
      </c>
      <c r="G2806" s="10">
        <v>5457.34</v>
      </c>
      <c r="H2806" s="3">
        <f t="shared" si="70"/>
        <v>7</v>
      </c>
      <c r="I2806" s="3">
        <f t="shared" si="71"/>
        <v>0</v>
      </c>
      <c r="J2806" s="3">
        <f>IF(AND(A2806&gt;=Intermediate!$B$4,A2806&lt;=Intermediate!$B$2),1,0)</f>
        <v>0</v>
      </c>
      <c r="K2806" s="3">
        <f t="shared" si="72"/>
        <v>0</v>
      </c>
      <c r="L2806" s="1">
        <f t="array" ref="L2806">INDEX(B2806:G2806,1,Intermediate!$B$6)</f>
        <v>5404.34</v>
      </c>
      <c r="M2806" s="3">
        <f>Intermediate!$B$7*K2806</f>
        <v>0</v>
      </c>
      <c r="N2806" s="3">
        <f t="shared" si="75"/>
        <v>96000</v>
      </c>
      <c r="O2806" s="3">
        <f t="shared" si="73"/>
        <v>0</v>
      </c>
      <c r="P2806" s="3">
        <f t="shared" si="76"/>
        <v>38.191491247801032</v>
      </c>
      <c r="Q2806" s="3">
        <f t="shared" si="74"/>
        <v>206399.80381014105</v>
      </c>
    </row>
    <row r="2807" spans="1:17">
      <c r="A2807" s="4">
        <v>42571</v>
      </c>
      <c r="B2807" s="10">
        <v>10736.43</v>
      </c>
      <c r="C2807" s="10">
        <v>5446.39</v>
      </c>
      <c r="D2807" s="10">
        <v>10396.66</v>
      </c>
      <c r="E2807" s="10">
        <v>5193.5200000000004</v>
      </c>
      <c r="F2807" s="10">
        <v>5572.09</v>
      </c>
      <c r="G2807" s="10">
        <v>5511.12</v>
      </c>
      <c r="H2807" s="3">
        <f t="shared" ref="H2807:H3061" si="77">MONTH(A2807)</f>
        <v>7</v>
      </c>
      <c r="I2807" s="3">
        <f t="shared" ref="I2807:I3061" si="78">IF(H2807&lt;&gt;H2806,1,0)</f>
        <v>0</v>
      </c>
      <c r="J2807" s="3">
        <f>IF(AND(A2807&gt;=Intermediate!$B$4,A2807&lt;=Intermediate!$B$2),1,0)</f>
        <v>0</v>
      </c>
      <c r="K2807" s="3">
        <f t="shared" ref="K2807:K3061" si="79">I2807*J2807</f>
        <v>0</v>
      </c>
      <c r="L2807" s="1">
        <f t="array" ref="L2807">INDEX(B2807:G2807,1,Intermediate!$B$6)</f>
        <v>5446.39</v>
      </c>
      <c r="M2807" s="3">
        <f>Intermediate!$B$7*K2807</f>
        <v>0</v>
      </c>
      <c r="N2807" s="3">
        <f t="shared" si="75"/>
        <v>96000</v>
      </c>
      <c r="O2807" s="3">
        <f t="shared" ref="O2807:O3061" si="80">M2807/L2807</f>
        <v>0</v>
      </c>
      <c r="P2807" s="3">
        <f t="shared" si="76"/>
        <v>38.191491247801032</v>
      </c>
      <c r="Q2807" s="3">
        <f t="shared" ref="Q2807:Q3061" si="81">P2807*L2807</f>
        <v>208005.75601711107</v>
      </c>
    </row>
    <row r="2808" spans="1:17">
      <c r="A2808" s="4">
        <v>42572</v>
      </c>
      <c r="B2808" s="10">
        <v>10681.5</v>
      </c>
      <c r="C2808" s="10">
        <v>5426.95</v>
      </c>
      <c r="D2808" s="10">
        <v>10348.6</v>
      </c>
      <c r="E2808" s="10">
        <v>5171.67</v>
      </c>
      <c r="F2808" s="10">
        <v>5553.7</v>
      </c>
      <c r="G2808" s="10">
        <v>5507.23</v>
      </c>
      <c r="H2808" s="3">
        <f t="shared" si="77"/>
        <v>7</v>
      </c>
      <c r="I2808" s="3">
        <f t="shared" si="78"/>
        <v>0</v>
      </c>
      <c r="J2808" s="3">
        <f>IF(AND(A2808&gt;=Intermediate!$B$4,A2808&lt;=Intermediate!$B$2),1,0)</f>
        <v>0</v>
      </c>
      <c r="K2808" s="3">
        <f t="shared" si="79"/>
        <v>0</v>
      </c>
      <c r="L2808" s="1">
        <f t="array" ref="L2808">INDEX(B2808:G2808,1,Intermediate!$B$6)</f>
        <v>5426.95</v>
      </c>
      <c r="M2808" s="3">
        <f>Intermediate!$B$7*K2808</f>
        <v>0</v>
      </c>
      <c r="N2808" s="3">
        <f t="shared" ref="N2808:N3062" si="82">N2807+M2808</f>
        <v>96000</v>
      </c>
      <c r="O2808" s="3">
        <f t="shared" si="80"/>
        <v>0</v>
      </c>
      <c r="P2808" s="3">
        <f t="shared" ref="P2808:P3062" si="83">P2807+O2808</f>
        <v>38.191491247801032</v>
      </c>
      <c r="Q2808" s="3">
        <f t="shared" si="81"/>
        <v>207263.3134272538</v>
      </c>
    </row>
    <row r="2809" spans="1:17">
      <c r="A2809" s="4">
        <v>42573</v>
      </c>
      <c r="B2809" s="10">
        <v>10736.2</v>
      </c>
      <c r="C2809" s="10">
        <v>5460.17</v>
      </c>
      <c r="D2809" s="10">
        <v>10407.44</v>
      </c>
      <c r="E2809" s="10">
        <v>5210.9799999999996</v>
      </c>
      <c r="F2809" s="10">
        <v>5609.71</v>
      </c>
      <c r="G2809" s="10">
        <v>5530.29</v>
      </c>
      <c r="H2809" s="3">
        <f t="shared" si="77"/>
        <v>7</v>
      </c>
      <c r="I2809" s="3">
        <f t="shared" si="78"/>
        <v>0</v>
      </c>
      <c r="J2809" s="3">
        <f>IF(AND(A2809&gt;=Intermediate!$B$4,A2809&lt;=Intermediate!$B$2),1,0)</f>
        <v>0</v>
      </c>
      <c r="K2809" s="3">
        <f t="shared" si="79"/>
        <v>0</v>
      </c>
      <c r="L2809" s="1">
        <f t="array" ref="L2809">INDEX(B2809:G2809,1,Intermediate!$B$6)</f>
        <v>5460.17</v>
      </c>
      <c r="M2809" s="3">
        <f>Intermediate!$B$7*K2809</f>
        <v>0</v>
      </c>
      <c r="N2809" s="3">
        <f t="shared" si="82"/>
        <v>96000</v>
      </c>
      <c r="O2809" s="3">
        <f t="shared" si="80"/>
        <v>0</v>
      </c>
      <c r="P2809" s="3">
        <f t="shared" si="83"/>
        <v>38.191491247801032</v>
      </c>
      <c r="Q2809" s="3">
        <f t="shared" si="81"/>
        <v>208532.03476650576</v>
      </c>
    </row>
    <row r="2810" spans="1:17">
      <c r="A2810" s="4">
        <v>42576</v>
      </c>
      <c r="B2810" s="10">
        <v>10856.14</v>
      </c>
      <c r="C2810" s="10">
        <v>5517.08</v>
      </c>
      <c r="D2810" s="10">
        <v>10521.16</v>
      </c>
      <c r="E2810" s="10">
        <v>5266.75</v>
      </c>
      <c r="F2810" s="10">
        <v>5667.12</v>
      </c>
      <c r="G2810" s="10">
        <v>5580.59</v>
      </c>
      <c r="H2810" s="3">
        <f t="shared" si="77"/>
        <v>7</v>
      </c>
      <c r="I2810" s="3">
        <f t="shared" si="78"/>
        <v>0</v>
      </c>
      <c r="J2810" s="3">
        <f>IF(AND(A2810&gt;=Intermediate!$B$4,A2810&lt;=Intermediate!$B$2),1,0)</f>
        <v>0</v>
      </c>
      <c r="K2810" s="3">
        <f t="shared" si="79"/>
        <v>0</v>
      </c>
      <c r="L2810" s="1">
        <f t="array" ref="L2810">INDEX(B2810:G2810,1,Intermediate!$B$6)</f>
        <v>5517.08</v>
      </c>
      <c r="M2810" s="3">
        <f>Intermediate!$B$7*K2810</f>
        <v>0</v>
      </c>
      <c r="N2810" s="3">
        <f t="shared" si="82"/>
        <v>96000</v>
      </c>
      <c r="O2810" s="3">
        <f t="shared" si="80"/>
        <v>0</v>
      </c>
      <c r="P2810" s="3">
        <f t="shared" si="83"/>
        <v>38.191491247801032</v>
      </c>
      <c r="Q2810" s="3">
        <f t="shared" si="81"/>
        <v>210705.51253341811</v>
      </c>
    </row>
    <row r="2811" spans="1:17">
      <c r="A2811" s="4">
        <v>42577</v>
      </c>
      <c r="B2811" s="10">
        <v>10807.21</v>
      </c>
      <c r="C2811" s="10">
        <v>5488.02</v>
      </c>
      <c r="D2811" s="10">
        <v>10470.31</v>
      </c>
      <c r="E2811" s="10">
        <v>5237.1899999999996</v>
      </c>
      <c r="F2811" s="10">
        <v>5629.03</v>
      </c>
      <c r="G2811" s="10">
        <v>5550.77</v>
      </c>
      <c r="H2811" s="3">
        <f t="shared" si="77"/>
        <v>7</v>
      </c>
      <c r="I2811" s="3">
        <f t="shared" si="78"/>
        <v>0</v>
      </c>
      <c r="J2811" s="3">
        <f>IF(AND(A2811&gt;=Intermediate!$B$4,A2811&lt;=Intermediate!$B$2),1,0)</f>
        <v>0</v>
      </c>
      <c r="K2811" s="3">
        <f t="shared" si="79"/>
        <v>0</v>
      </c>
      <c r="L2811" s="1">
        <f t="array" ref="L2811">INDEX(B2811:G2811,1,Intermediate!$B$6)</f>
        <v>5488.02</v>
      </c>
      <c r="M2811" s="3">
        <f>Intermediate!$B$7*K2811</f>
        <v>0</v>
      </c>
      <c r="N2811" s="3">
        <f t="shared" si="82"/>
        <v>96000</v>
      </c>
      <c r="O2811" s="3">
        <f t="shared" si="80"/>
        <v>0</v>
      </c>
      <c r="P2811" s="3">
        <f t="shared" si="83"/>
        <v>38.191491247801032</v>
      </c>
      <c r="Q2811" s="3">
        <f t="shared" si="81"/>
        <v>209595.66779775705</v>
      </c>
    </row>
    <row r="2812" spans="1:17">
      <c r="A2812" s="4">
        <v>42578</v>
      </c>
      <c r="B2812" s="10">
        <v>10844.45</v>
      </c>
      <c r="C2812" s="10">
        <v>5512.12</v>
      </c>
      <c r="D2812" s="10">
        <v>10510.64</v>
      </c>
      <c r="E2812" s="10">
        <v>5262.39</v>
      </c>
      <c r="F2812" s="10">
        <v>5663.81</v>
      </c>
      <c r="G2812" s="10">
        <v>5575.83</v>
      </c>
      <c r="H2812" s="3">
        <f t="shared" si="77"/>
        <v>7</v>
      </c>
      <c r="I2812" s="3">
        <f t="shared" si="78"/>
        <v>0</v>
      </c>
      <c r="J2812" s="3">
        <f>IF(AND(A2812&gt;=Intermediate!$B$4,A2812&lt;=Intermediate!$B$2),1,0)</f>
        <v>0</v>
      </c>
      <c r="K2812" s="3">
        <f t="shared" si="79"/>
        <v>0</v>
      </c>
      <c r="L2812" s="1">
        <f t="array" ref="L2812">INDEX(B2812:G2812,1,Intermediate!$B$6)</f>
        <v>5512.12</v>
      </c>
      <c r="M2812" s="3">
        <f>Intermediate!$B$7*K2812</f>
        <v>0</v>
      </c>
      <c r="N2812" s="3">
        <f t="shared" si="82"/>
        <v>96000</v>
      </c>
      <c r="O2812" s="3">
        <f t="shared" si="80"/>
        <v>0</v>
      </c>
      <c r="P2812" s="3">
        <f t="shared" si="83"/>
        <v>38.191491247801032</v>
      </c>
      <c r="Q2812" s="3">
        <f t="shared" si="81"/>
        <v>210516.08273682903</v>
      </c>
    </row>
    <row r="2813" spans="1:17">
      <c r="A2813" s="4">
        <v>42579</v>
      </c>
      <c r="B2813" s="10">
        <v>10909.24</v>
      </c>
      <c r="C2813" s="10">
        <v>5545.55</v>
      </c>
      <c r="D2813" s="10">
        <v>10573.42</v>
      </c>
      <c r="E2813" s="10">
        <v>5292.87</v>
      </c>
      <c r="F2813" s="10">
        <v>5695.57</v>
      </c>
      <c r="G2813" s="10">
        <v>5613.18</v>
      </c>
      <c r="H2813" s="3">
        <f t="shared" si="77"/>
        <v>7</v>
      </c>
      <c r="I2813" s="3">
        <f t="shared" si="78"/>
        <v>0</v>
      </c>
      <c r="J2813" s="3">
        <f>IF(AND(A2813&gt;=Intermediate!$B$4,A2813&lt;=Intermediate!$B$2),1,0)</f>
        <v>0</v>
      </c>
      <c r="K2813" s="3">
        <f t="shared" si="79"/>
        <v>0</v>
      </c>
      <c r="L2813" s="1">
        <f t="array" ref="L2813">INDEX(B2813:G2813,1,Intermediate!$B$6)</f>
        <v>5545.55</v>
      </c>
      <c r="M2813" s="3">
        <f>Intermediate!$B$7*K2813</f>
        <v>0</v>
      </c>
      <c r="N2813" s="3">
        <f t="shared" si="82"/>
        <v>96000</v>
      </c>
      <c r="O2813" s="3">
        <f t="shared" si="80"/>
        <v>0</v>
      </c>
      <c r="P2813" s="3">
        <f t="shared" si="83"/>
        <v>38.191491247801032</v>
      </c>
      <c r="Q2813" s="3">
        <f t="shared" si="81"/>
        <v>211792.82428924303</v>
      </c>
    </row>
    <row r="2814" spans="1:17">
      <c r="A2814" s="4">
        <v>42580</v>
      </c>
      <c r="B2814" s="10">
        <v>10883.15</v>
      </c>
      <c r="C2814" s="10">
        <v>5547.69</v>
      </c>
      <c r="D2814" s="10">
        <v>10561.53</v>
      </c>
      <c r="E2814" s="10">
        <v>5304.32</v>
      </c>
      <c r="F2814" s="10">
        <v>5733.85</v>
      </c>
      <c r="G2814" s="10">
        <v>5611.22</v>
      </c>
      <c r="H2814" s="3">
        <f t="shared" si="77"/>
        <v>7</v>
      </c>
      <c r="I2814" s="3">
        <f t="shared" si="78"/>
        <v>0</v>
      </c>
      <c r="J2814" s="3">
        <f>IF(AND(A2814&gt;=Intermediate!$B$4,A2814&lt;=Intermediate!$B$2),1,0)</f>
        <v>0</v>
      </c>
      <c r="K2814" s="3">
        <f t="shared" si="79"/>
        <v>0</v>
      </c>
      <c r="L2814" s="1">
        <f t="array" ref="L2814">INDEX(B2814:G2814,1,Intermediate!$B$6)</f>
        <v>5547.69</v>
      </c>
      <c r="M2814" s="3">
        <f>Intermediate!$B$7*K2814</f>
        <v>0</v>
      </c>
      <c r="N2814" s="3">
        <f t="shared" si="82"/>
        <v>96000</v>
      </c>
      <c r="O2814" s="3">
        <f t="shared" si="80"/>
        <v>0</v>
      </c>
      <c r="P2814" s="3">
        <f t="shared" si="83"/>
        <v>38.191491247801032</v>
      </c>
      <c r="Q2814" s="3">
        <f t="shared" si="81"/>
        <v>211874.55408051331</v>
      </c>
    </row>
    <row r="2815" spans="1:17">
      <c r="A2815" s="2">
        <v>42583</v>
      </c>
      <c r="B2815" s="10">
        <v>10886.12</v>
      </c>
      <c r="C2815" s="10">
        <v>5552.8</v>
      </c>
      <c r="D2815" s="10">
        <v>10568.95</v>
      </c>
      <c r="E2815" s="10">
        <v>5316.75</v>
      </c>
      <c r="F2815" s="10">
        <v>5759.14</v>
      </c>
      <c r="G2815" s="10">
        <v>5603.95</v>
      </c>
      <c r="H2815" s="3">
        <f t="shared" si="77"/>
        <v>8</v>
      </c>
      <c r="I2815" s="3">
        <f t="shared" si="78"/>
        <v>1</v>
      </c>
      <c r="J2815" s="3">
        <f>IF(AND(A2815&gt;=Intermediate!$B$4,A2815&lt;=Intermediate!$B$2),1,0)</f>
        <v>0</v>
      </c>
      <c r="K2815" s="3">
        <f t="shared" si="79"/>
        <v>0</v>
      </c>
      <c r="L2815" s="1">
        <f t="array" ref="L2815">INDEX(B2815:G2815,1,Intermediate!$B$6)</f>
        <v>5552.8</v>
      </c>
      <c r="M2815" s="3">
        <f>Intermediate!$B$7*K2815</f>
        <v>0</v>
      </c>
      <c r="N2815" s="3">
        <f t="shared" si="82"/>
        <v>96000</v>
      </c>
      <c r="O2815" s="3">
        <f t="shared" si="80"/>
        <v>0</v>
      </c>
      <c r="P2815" s="3">
        <f t="shared" si="83"/>
        <v>38.191491247801032</v>
      </c>
      <c r="Q2815" s="3">
        <f t="shared" si="81"/>
        <v>212069.71260078959</v>
      </c>
    </row>
    <row r="2816" spans="1:17">
      <c r="A2816" s="2">
        <v>42584</v>
      </c>
      <c r="B2816" s="10">
        <v>10860.34</v>
      </c>
      <c r="C2816" s="10">
        <v>5525.8</v>
      </c>
      <c r="D2816" s="10">
        <v>10535.23</v>
      </c>
      <c r="E2816" s="10">
        <v>5295.49</v>
      </c>
      <c r="F2816" s="10">
        <v>5726.74</v>
      </c>
      <c r="G2816" s="10">
        <v>5552.82</v>
      </c>
      <c r="H2816" s="3">
        <f t="shared" si="77"/>
        <v>8</v>
      </c>
      <c r="I2816" s="3">
        <f t="shared" si="78"/>
        <v>0</v>
      </c>
      <c r="J2816" s="3">
        <f>IF(AND(A2816&gt;=Intermediate!$B$4,A2816&lt;=Intermediate!$B$2),1,0)</f>
        <v>0</v>
      </c>
      <c r="K2816" s="3">
        <f t="shared" si="79"/>
        <v>0</v>
      </c>
      <c r="L2816" s="1">
        <f t="array" ref="L2816">INDEX(B2816:G2816,1,Intermediate!$B$6)</f>
        <v>5525.8</v>
      </c>
      <c r="M2816" s="3">
        <f>Intermediate!$B$7*K2816</f>
        <v>0</v>
      </c>
      <c r="N2816" s="3">
        <f t="shared" si="82"/>
        <v>96000</v>
      </c>
      <c r="O2816" s="3">
        <f t="shared" si="80"/>
        <v>0</v>
      </c>
      <c r="P2816" s="3">
        <f t="shared" si="83"/>
        <v>38.191491247801032</v>
      </c>
      <c r="Q2816" s="3">
        <f t="shared" si="81"/>
        <v>211038.54233709894</v>
      </c>
    </row>
    <row r="2817" spans="1:17">
      <c r="A2817" s="2">
        <v>42585</v>
      </c>
      <c r="B2817" s="10">
        <v>10747.14</v>
      </c>
      <c r="C2817" s="10">
        <v>5465.42</v>
      </c>
      <c r="D2817" s="10">
        <v>10422.99</v>
      </c>
      <c r="E2817" s="10">
        <v>5235.95</v>
      </c>
      <c r="F2817" s="10">
        <v>5657.63</v>
      </c>
      <c r="G2817" s="10">
        <v>5492.93</v>
      </c>
      <c r="H2817" s="3">
        <f t="shared" si="77"/>
        <v>8</v>
      </c>
      <c r="I2817" s="3">
        <f t="shared" si="78"/>
        <v>0</v>
      </c>
      <c r="J2817" s="3">
        <f>IF(AND(A2817&gt;=Intermediate!$B$4,A2817&lt;=Intermediate!$B$2),1,0)</f>
        <v>0</v>
      </c>
      <c r="K2817" s="3">
        <f t="shared" si="79"/>
        <v>0</v>
      </c>
      <c r="L2817" s="1">
        <f t="array" ref="L2817">INDEX(B2817:G2817,1,Intermediate!$B$6)</f>
        <v>5465.42</v>
      </c>
      <c r="M2817" s="3">
        <f>Intermediate!$B$7*K2817</f>
        <v>0</v>
      </c>
      <c r="N2817" s="3">
        <f t="shared" si="82"/>
        <v>96000</v>
      </c>
      <c r="O2817" s="3">
        <f t="shared" si="80"/>
        <v>0</v>
      </c>
      <c r="P2817" s="3">
        <f t="shared" si="83"/>
        <v>38.191491247801032</v>
      </c>
      <c r="Q2817" s="3">
        <f t="shared" si="81"/>
        <v>208732.54009555673</v>
      </c>
    </row>
    <row r="2818" spans="1:17">
      <c r="A2818" s="2">
        <v>42586</v>
      </c>
      <c r="B2818" s="10">
        <v>10764.24</v>
      </c>
      <c r="C2818" s="10">
        <v>5481.12</v>
      </c>
      <c r="D2818" s="10">
        <v>10445.76</v>
      </c>
      <c r="E2818" s="10">
        <v>5255.54</v>
      </c>
      <c r="F2818" s="10">
        <v>5690.98</v>
      </c>
      <c r="G2818" s="10">
        <v>5506.13</v>
      </c>
      <c r="H2818" s="3">
        <f t="shared" si="77"/>
        <v>8</v>
      </c>
      <c r="I2818" s="3">
        <f t="shared" si="78"/>
        <v>0</v>
      </c>
      <c r="J2818" s="3">
        <f>IF(AND(A2818&gt;=Intermediate!$B$4,A2818&lt;=Intermediate!$B$2),1,0)</f>
        <v>0</v>
      </c>
      <c r="K2818" s="3">
        <f t="shared" si="79"/>
        <v>0</v>
      </c>
      <c r="L2818" s="1">
        <f t="array" ref="L2818">INDEX(B2818:G2818,1,Intermediate!$B$6)</f>
        <v>5481.12</v>
      </c>
      <c r="M2818" s="3">
        <f>Intermediate!$B$7*K2818</f>
        <v>0</v>
      </c>
      <c r="N2818" s="3">
        <f t="shared" si="82"/>
        <v>96000</v>
      </c>
      <c r="O2818" s="3">
        <f t="shared" si="80"/>
        <v>0</v>
      </c>
      <c r="P2818" s="3">
        <f t="shared" si="83"/>
        <v>38.191491247801032</v>
      </c>
      <c r="Q2818" s="3">
        <f t="shared" si="81"/>
        <v>209332.14650814718</v>
      </c>
    </row>
    <row r="2819" spans="1:17">
      <c r="A2819" s="2">
        <v>42587</v>
      </c>
      <c r="B2819" s="10">
        <v>10937.73</v>
      </c>
      <c r="C2819" s="10">
        <v>5567.78</v>
      </c>
      <c r="D2819" s="10">
        <v>10613.15</v>
      </c>
      <c r="E2819" s="10">
        <v>5339.55</v>
      </c>
      <c r="F2819" s="10">
        <v>5781.2</v>
      </c>
      <c r="G2819" s="10">
        <v>5589.5</v>
      </c>
      <c r="H2819" s="3">
        <f t="shared" si="77"/>
        <v>8</v>
      </c>
      <c r="I2819" s="3">
        <f t="shared" si="78"/>
        <v>0</v>
      </c>
      <c r="J2819" s="3">
        <f>IF(AND(A2819&gt;=Intermediate!$B$4,A2819&lt;=Intermediate!$B$2),1,0)</f>
        <v>0</v>
      </c>
      <c r="K2819" s="3">
        <f t="shared" si="79"/>
        <v>0</v>
      </c>
      <c r="L2819" s="1">
        <f t="array" ref="L2819">INDEX(B2819:G2819,1,Intermediate!$B$6)</f>
        <v>5567.78</v>
      </c>
      <c r="M2819" s="3">
        <f>Intermediate!$B$7*K2819</f>
        <v>0</v>
      </c>
      <c r="N2819" s="3">
        <f t="shared" si="82"/>
        <v>96000</v>
      </c>
      <c r="O2819" s="3">
        <f t="shared" si="80"/>
        <v>0</v>
      </c>
      <c r="P2819" s="3">
        <f t="shared" si="83"/>
        <v>38.191491247801032</v>
      </c>
      <c r="Q2819" s="3">
        <f t="shared" si="81"/>
        <v>212641.82113968162</v>
      </c>
    </row>
    <row r="2820" spans="1:17">
      <c r="A2820" s="2">
        <v>42590</v>
      </c>
      <c r="B2820" s="10">
        <v>10985.83</v>
      </c>
      <c r="C2820" s="10">
        <v>5597.18</v>
      </c>
      <c r="D2820" s="10">
        <v>10662.79</v>
      </c>
      <c r="E2820" s="10">
        <v>5365.59</v>
      </c>
      <c r="F2820" s="10">
        <v>5812.16</v>
      </c>
      <c r="G2820" s="10">
        <v>5628.67</v>
      </c>
      <c r="H2820" s="3">
        <f t="shared" si="77"/>
        <v>8</v>
      </c>
      <c r="I2820" s="3">
        <f t="shared" si="78"/>
        <v>0</v>
      </c>
      <c r="J2820" s="3">
        <f>IF(AND(A2820&gt;=Intermediate!$B$4,A2820&lt;=Intermediate!$B$2),1,0)</f>
        <v>0</v>
      </c>
      <c r="K2820" s="3">
        <f t="shared" si="79"/>
        <v>0</v>
      </c>
      <c r="L2820" s="1">
        <f t="array" ref="L2820">INDEX(B2820:G2820,1,Intermediate!$B$6)</f>
        <v>5597.18</v>
      </c>
      <c r="M2820" s="3">
        <f>Intermediate!$B$7*K2820</f>
        <v>0</v>
      </c>
      <c r="N2820" s="3">
        <f t="shared" si="82"/>
        <v>96000</v>
      </c>
      <c r="O2820" s="3">
        <f t="shared" si="80"/>
        <v>0</v>
      </c>
      <c r="P2820" s="3">
        <f t="shared" si="83"/>
        <v>38.191491247801032</v>
      </c>
      <c r="Q2820" s="3">
        <f t="shared" si="81"/>
        <v>213764.65098236699</v>
      </c>
    </row>
    <row r="2821" spans="1:17">
      <c r="A2821" s="2">
        <v>42591</v>
      </c>
      <c r="B2821" s="10">
        <v>10940.83</v>
      </c>
      <c r="C2821" s="10">
        <v>5576.06</v>
      </c>
      <c r="D2821" s="10">
        <v>10620.56</v>
      </c>
      <c r="E2821" s="10">
        <v>5345.96</v>
      </c>
      <c r="F2821" s="10">
        <v>5793.44</v>
      </c>
      <c r="G2821" s="10">
        <v>5608.07</v>
      </c>
      <c r="H2821" s="3">
        <f t="shared" si="77"/>
        <v>8</v>
      </c>
      <c r="I2821" s="3">
        <f t="shared" si="78"/>
        <v>0</v>
      </c>
      <c r="J2821" s="3">
        <f>IF(AND(A2821&gt;=Intermediate!$B$4,A2821&lt;=Intermediate!$B$2),1,0)</f>
        <v>0</v>
      </c>
      <c r="K2821" s="3">
        <f t="shared" si="79"/>
        <v>0</v>
      </c>
      <c r="L2821" s="1">
        <f t="array" ref="L2821">INDEX(B2821:G2821,1,Intermediate!$B$6)</f>
        <v>5576.06</v>
      </c>
      <c r="M2821" s="3">
        <f>Intermediate!$B$7*K2821</f>
        <v>0</v>
      </c>
      <c r="N2821" s="3">
        <f t="shared" si="82"/>
        <v>96000</v>
      </c>
      <c r="O2821" s="3">
        <f t="shared" si="80"/>
        <v>0</v>
      </c>
      <c r="P2821" s="3">
        <f t="shared" si="83"/>
        <v>38.191491247801032</v>
      </c>
      <c r="Q2821" s="3">
        <f t="shared" si="81"/>
        <v>212958.04668721344</v>
      </c>
    </row>
    <row r="2822" spans="1:17">
      <c r="A2822" s="4">
        <v>42592</v>
      </c>
      <c r="B2822" s="10">
        <v>10803.55</v>
      </c>
      <c r="C2822" s="10">
        <v>5508.32</v>
      </c>
      <c r="D2822" s="10">
        <v>10489.54</v>
      </c>
      <c r="E2822" s="10">
        <v>5283.5</v>
      </c>
      <c r="F2822" s="10">
        <v>5730.76</v>
      </c>
      <c r="G2822" s="10">
        <v>5536.81</v>
      </c>
      <c r="H2822" s="3">
        <f t="shared" si="77"/>
        <v>8</v>
      </c>
      <c r="I2822" s="3">
        <f t="shared" si="78"/>
        <v>0</v>
      </c>
      <c r="J2822" s="3">
        <f>IF(AND(A2822&gt;=Intermediate!$B$4,A2822&lt;=Intermediate!$B$2),1,0)</f>
        <v>0</v>
      </c>
      <c r="K2822" s="3">
        <f t="shared" si="79"/>
        <v>0</v>
      </c>
      <c r="L2822" s="1">
        <f t="array" ref="L2822">INDEX(B2822:G2822,1,Intermediate!$B$6)</f>
        <v>5508.32</v>
      </c>
      <c r="M2822" s="3">
        <f>Intermediate!$B$7*K2822</f>
        <v>0</v>
      </c>
      <c r="N2822" s="3">
        <f t="shared" si="82"/>
        <v>96000</v>
      </c>
      <c r="O2822" s="3">
        <f t="shared" si="80"/>
        <v>0</v>
      </c>
      <c r="P2822" s="3">
        <f t="shared" si="83"/>
        <v>38.191491247801032</v>
      </c>
      <c r="Q2822" s="3">
        <f t="shared" si="81"/>
        <v>210370.95507008737</v>
      </c>
    </row>
    <row r="2823" spans="1:17">
      <c r="A2823" s="4">
        <v>42593</v>
      </c>
      <c r="B2823" s="10">
        <v>10826.69</v>
      </c>
      <c r="C2823" s="10">
        <v>5513.55</v>
      </c>
      <c r="D2823" s="10">
        <v>10508.13</v>
      </c>
      <c r="E2823" s="10">
        <v>5291.59</v>
      </c>
      <c r="F2823" s="10">
        <v>5736.05</v>
      </c>
      <c r="G2823" s="10">
        <v>5528.93</v>
      </c>
      <c r="H2823" s="3">
        <f t="shared" si="77"/>
        <v>8</v>
      </c>
      <c r="I2823" s="3">
        <f t="shared" si="78"/>
        <v>0</v>
      </c>
      <c r="J2823" s="3">
        <f>IF(AND(A2823&gt;=Intermediate!$B$4,A2823&lt;=Intermediate!$B$2),1,0)</f>
        <v>0</v>
      </c>
      <c r="K2823" s="3">
        <f t="shared" si="79"/>
        <v>0</v>
      </c>
      <c r="L2823" s="1">
        <f t="array" ref="L2823">INDEX(B2823:G2823,1,Intermediate!$B$6)</f>
        <v>5513.55</v>
      </c>
      <c r="M2823" s="3">
        <f>Intermediate!$B$7*K2823</f>
        <v>0</v>
      </c>
      <c r="N2823" s="3">
        <f t="shared" si="82"/>
        <v>96000</v>
      </c>
      <c r="O2823" s="3">
        <f t="shared" si="80"/>
        <v>0</v>
      </c>
      <c r="P2823" s="3">
        <f t="shared" si="83"/>
        <v>38.191491247801032</v>
      </c>
      <c r="Q2823" s="3">
        <f t="shared" si="81"/>
        <v>210570.69656931338</v>
      </c>
    </row>
    <row r="2824" spans="1:17">
      <c r="A2824" s="4">
        <v>42594</v>
      </c>
      <c r="B2824" s="10">
        <v>10928.16</v>
      </c>
      <c r="C2824" s="10">
        <v>5543.57</v>
      </c>
      <c r="D2824" s="10">
        <v>10592.39</v>
      </c>
      <c r="E2824" s="10">
        <v>5325.29</v>
      </c>
      <c r="F2824" s="10">
        <v>5755.32</v>
      </c>
      <c r="G2824" s="10">
        <v>5526.68</v>
      </c>
      <c r="H2824" s="3">
        <f t="shared" si="77"/>
        <v>8</v>
      </c>
      <c r="I2824" s="3">
        <f t="shared" si="78"/>
        <v>0</v>
      </c>
      <c r="J2824" s="3">
        <f>IF(AND(A2824&gt;=Intermediate!$B$4,A2824&lt;=Intermediate!$B$2),1,0)</f>
        <v>0</v>
      </c>
      <c r="K2824" s="3">
        <f t="shared" si="79"/>
        <v>0</v>
      </c>
      <c r="L2824" s="1">
        <f t="array" ref="L2824">INDEX(B2824:G2824,1,Intermediate!$B$6)</f>
        <v>5543.57</v>
      </c>
      <c r="M2824" s="3">
        <f>Intermediate!$B$7*K2824</f>
        <v>0</v>
      </c>
      <c r="N2824" s="3">
        <f t="shared" si="82"/>
        <v>96000</v>
      </c>
      <c r="O2824" s="3">
        <f t="shared" si="80"/>
        <v>0</v>
      </c>
      <c r="P2824" s="3">
        <f t="shared" si="83"/>
        <v>38.191491247801032</v>
      </c>
      <c r="Q2824" s="3">
        <f t="shared" si="81"/>
        <v>211717.20513657236</v>
      </c>
    </row>
    <row r="2825" spans="1:17">
      <c r="A2825" s="4">
        <v>42598</v>
      </c>
      <c r="B2825" s="10">
        <v>10905.43</v>
      </c>
      <c r="C2825" s="10">
        <v>5544.18</v>
      </c>
      <c r="D2825" s="10">
        <v>10580.59</v>
      </c>
      <c r="E2825" s="10">
        <v>5331.86</v>
      </c>
      <c r="F2825" s="10">
        <v>5781.5</v>
      </c>
      <c r="G2825" s="10">
        <v>5526.97</v>
      </c>
      <c r="H2825" s="3">
        <f t="shared" si="77"/>
        <v>8</v>
      </c>
      <c r="I2825" s="3">
        <f t="shared" si="78"/>
        <v>0</v>
      </c>
      <c r="J2825" s="3">
        <f>IF(AND(A2825&gt;=Intermediate!$B$4,A2825&lt;=Intermediate!$B$2),1,0)</f>
        <v>0</v>
      </c>
      <c r="K2825" s="3">
        <f t="shared" si="79"/>
        <v>0</v>
      </c>
      <c r="L2825" s="1">
        <f t="array" ref="L2825">INDEX(B2825:G2825,1,Intermediate!$B$6)</f>
        <v>5544.18</v>
      </c>
      <c r="M2825" s="3">
        <f>Intermediate!$B$7*K2825</f>
        <v>0</v>
      </c>
      <c r="N2825" s="3">
        <f t="shared" si="82"/>
        <v>96000</v>
      </c>
      <c r="O2825" s="3">
        <f t="shared" si="80"/>
        <v>0</v>
      </c>
      <c r="P2825" s="3">
        <f t="shared" si="83"/>
        <v>38.191491247801032</v>
      </c>
      <c r="Q2825" s="3">
        <f t="shared" si="81"/>
        <v>211740.50194623353</v>
      </c>
    </row>
    <row r="2826" spans="1:17">
      <c r="A2826" s="4">
        <v>42599</v>
      </c>
      <c r="B2826" s="10">
        <v>10897.77</v>
      </c>
      <c r="C2826" s="10">
        <v>5561.44</v>
      </c>
      <c r="D2826" s="10">
        <v>10587.03</v>
      </c>
      <c r="E2826" s="10">
        <v>5343.62</v>
      </c>
      <c r="F2826" s="10">
        <v>5811.07</v>
      </c>
      <c r="G2826" s="10">
        <v>5575.87</v>
      </c>
      <c r="H2826" s="3">
        <f t="shared" si="77"/>
        <v>8</v>
      </c>
      <c r="I2826" s="3">
        <f t="shared" si="78"/>
        <v>0</v>
      </c>
      <c r="J2826" s="3">
        <f>IF(AND(A2826&gt;=Intermediate!$B$4,A2826&lt;=Intermediate!$B$2),1,0)</f>
        <v>0</v>
      </c>
      <c r="K2826" s="3">
        <f t="shared" si="79"/>
        <v>0</v>
      </c>
      <c r="L2826" s="1">
        <f t="array" ref="L2826">INDEX(B2826:G2826,1,Intermediate!$B$6)</f>
        <v>5561.44</v>
      </c>
      <c r="M2826" s="3">
        <f>Intermediate!$B$7*K2826</f>
        <v>0</v>
      </c>
      <c r="N2826" s="3">
        <f t="shared" si="82"/>
        <v>96000</v>
      </c>
      <c r="O2826" s="3">
        <f t="shared" si="80"/>
        <v>0</v>
      </c>
      <c r="P2826" s="3">
        <f t="shared" si="83"/>
        <v>38.191491247801032</v>
      </c>
      <c r="Q2826" s="3">
        <f t="shared" si="81"/>
        <v>212399.68708517056</v>
      </c>
    </row>
    <row r="2827" spans="1:17">
      <c r="A2827" s="4">
        <v>42600</v>
      </c>
      <c r="B2827" s="10">
        <v>10961.5</v>
      </c>
      <c r="C2827" s="10">
        <v>5608.08</v>
      </c>
      <c r="D2827" s="10">
        <v>10657.76</v>
      </c>
      <c r="E2827" s="10">
        <v>5383.5</v>
      </c>
      <c r="F2827" s="10">
        <v>5863.82</v>
      </c>
      <c r="G2827" s="10">
        <v>5647.26</v>
      </c>
      <c r="H2827" s="3">
        <f t="shared" si="77"/>
        <v>8</v>
      </c>
      <c r="I2827" s="3">
        <f t="shared" si="78"/>
        <v>0</v>
      </c>
      <c r="J2827" s="3">
        <f>IF(AND(A2827&gt;=Intermediate!$B$4,A2827&lt;=Intermediate!$B$2),1,0)</f>
        <v>0</v>
      </c>
      <c r="K2827" s="3">
        <f t="shared" si="79"/>
        <v>0</v>
      </c>
      <c r="L2827" s="1">
        <f t="array" ref="L2827">INDEX(B2827:G2827,1,Intermediate!$B$6)</f>
        <v>5608.08</v>
      </c>
      <c r="M2827" s="3">
        <f>Intermediate!$B$7*K2827</f>
        <v>0</v>
      </c>
      <c r="N2827" s="3">
        <f t="shared" si="82"/>
        <v>96000</v>
      </c>
      <c r="O2827" s="3">
        <f t="shared" si="80"/>
        <v>0</v>
      </c>
      <c r="P2827" s="3">
        <f t="shared" si="83"/>
        <v>38.191491247801032</v>
      </c>
      <c r="Q2827" s="3">
        <f t="shared" si="81"/>
        <v>214180.93823696801</v>
      </c>
    </row>
    <row r="2828" spans="1:17">
      <c r="A2828" s="4">
        <v>42601</v>
      </c>
      <c r="B2828" s="10">
        <v>10959.17</v>
      </c>
      <c r="C2828" s="10">
        <v>5625.01</v>
      </c>
      <c r="D2828" s="10">
        <v>10668.86</v>
      </c>
      <c r="E2828" s="10">
        <v>5401.24</v>
      </c>
      <c r="F2828" s="10">
        <v>5903.7</v>
      </c>
      <c r="G2828" s="10">
        <v>5679.07</v>
      </c>
      <c r="H2828" s="3">
        <f t="shared" si="77"/>
        <v>8</v>
      </c>
      <c r="I2828" s="3">
        <f t="shared" si="78"/>
        <v>0</v>
      </c>
      <c r="J2828" s="3">
        <f>IF(AND(A2828&gt;=Intermediate!$B$4,A2828&lt;=Intermediate!$B$2),1,0)</f>
        <v>0</v>
      </c>
      <c r="K2828" s="3">
        <f t="shared" si="79"/>
        <v>0</v>
      </c>
      <c r="L2828" s="1">
        <f t="array" ref="L2828">INDEX(B2828:G2828,1,Intermediate!$B$6)</f>
        <v>5625.01</v>
      </c>
      <c r="M2828" s="3">
        <f>Intermediate!$B$7*K2828</f>
        <v>0</v>
      </c>
      <c r="N2828" s="3">
        <f t="shared" si="82"/>
        <v>96000</v>
      </c>
      <c r="O2828" s="3">
        <f t="shared" si="80"/>
        <v>0</v>
      </c>
      <c r="P2828" s="3">
        <f t="shared" si="83"/>
        <v>38.191491247801032</v>
      </c>
      <c r="Q2828" s="3">
        <f t="shared" si="81"/>
        <v>214827.5201837933</v>
      </c>
    </row>
    <row r="2829" spans="1:17">
      <c r="A2829" s="4">
        <v>42604</v>
      </c>
      <c r="B2829" s="10">
        <v>10909.24</v>
      </c>
      <c r="C2829" s="10">
        <v>5602.3</v>
      </c>
      <c r="D2829" s="10">
        <v>10620.31</v>
      </c>
      <c r="E2829" s="10">
        <v>5371.73</v>
      </c>
      <c r="F2829" s="10">
        <v>5866.1</v>
      </c>
      <c r="G2829" s="10">
        <v>5675.63</v>
      </c>
      <c r="H2829" s="3">
        <f t="shared" si="77"/>
        <v>8</v>
      </c>
      <c r="I2829" s="3">
        <f t="shared" si="78"/>
        <v>0</v>
      </c>
      <c r="J2829" s="3">
        <f>IF(AND(A2829&gt;=Intermediate!$B$4,A2829&lt;=Intermediate!$B$2),1,0)</f>
        <v>0</v>
      </c>
      <c r="K2829" s="3">
        <f t="shared" si="79"/>
        <v>0</v>
      </c>
      <c r="L2829" s="1">
        <f t="array" ref="L2829">INDEX(B2829:G2829,1,Intermediate!$B$6)</f>
        <v>5602.3</v>
      </c>
      <c r="M2829" s="3">
        <f>Intermediate!$B$7*K2829</f>
        <v>0</v>
      </c>
      <c r="N2829" s="3">
        <f t="shared" si="82"/>
        <v>96000</v>
      </c>
      <c r="O2829" s="3">
        <f t="shared" si="80"/>
        <v>0</v>
      </c>
      <c r="P2829" s="3">
        <f t="shared" si="83"/>
        <v>38.191491247801032</v>
      </c>
      <c r="Q2829" s="3">
        <f t="shared" si="81"/>
        <v>213960.19141755573</v>
      </c>
    </row>
    <row r="2830" spans="1:17">
      <c r="A2830" s="4">
        <v>42605</v>
      </c>
      <c r="B2830" s="10">
        <v>10902.54</v>
      </c>
      <c r="C2830" s="10">
        <v>5601.16</v>
      </c>
      <c r="D2830" s="10">
        <v>10614.66</v>
      </c>
      <c r="E2830" s="10">
        <v>5367.69</v>
      </c>
      <c r="F2830" s="10">
        <v>5860.88</v>
      </c>
      <c r="G2830" s="10">
        <v>5682.99</v>
      </c>
      <c r="H2830" s="3">
        <f t="shared" si="77"/>
        <v>8</v>
      </c>
      <c r="I2830" s="3">
        <f t="shared" si="78"/>
        <v>0</v>
      </c>
      <c r="J2830" s="3">
        <f>IF(AND(A2830&gt;=Intermediate!$B$4,A2830&lt;=Intermediate!$B$2),1,0)</f>
        <v>0</v>
      </c>
      <c r="K2830" s="3">
        <f t="shared" si="79"/>
        <v>0</v>
      </c>
      <c r="L2830" s="1">
        <f t="array" ref="L2830">INDEX(B2830:G2830,1,Intermediate!$B$6)</f>
        <v>5601.16</v>
      </c>
      <c r="M2830" s="3">
        <f>Intermediate!$B$7*K2830</f>
        <v>0</v>
      </c>
      <c r="N2830" s="3">
        <f t="shared" si="82"/>
        <v>96000</v>
      </c>
      <c r="O2830" s="3">
        <f t="shared" si="80"/>
        <v>0</v>
      </c>
      <c r="P2830" s="3">
        <f t="shared" si="83"/>
        <v>38.191491247801032</v>
      </c>
      <c r="Q2830" s="3">
        <f t="shared" si="81"/>
        <v>213916.65311753322</v>
      </c>
    </row>
    <row r="2831" spans="1:17">
      <c r="A2831" s="4">
        <v>42606</v>
      </c>
      <c r="B2831" s="10">
        <v>10937.08</v>
      </c>
      <c r="C2831" s="10">
        <v>5626.06</v>
      </c>
      <c r="D2831" s="10">
        <v>10652.63</v>
      </c>
      <c r="E2831" s="10">
        <v>5388.62</v>
      </c>
      <c r="F2831" s="10">
        <v>5888.02</v>
      </c>
      <c r="G2831" s="10">
        <v>5721.6</v>
      </c>
      <c r="H2831" s="3">
        <f t="shared" si="77"/>
        <v>8</v>
      </c>
      <c r="I2831" s="3">
        <f t="shared" si="78"/>
        <v>0</v>
      </c>
      <c r="J2831" s="3">
        <f>IF(AND(A2831&gt;=Intermediate!$B$4,A2831&lt;=Intermediate!$B$2),1,0)</f>
        <v>0</v>
      </c>
      <c r="K2831" s="3">
        <f t="shared" si="79"/>
        <v>0</v>
      </c>
      <c r="L2831" s="1">
        <f t="array" ref="L2831">INDEX(B2831:G2831,1,Intermediate!$B$6)</f>
        <v>5626.06</v>
      </c>
      <c r="M2831" s="3">
        <f>Intermediate!$B$7*K2831</f>
        <v>0</v>
      </c>
      <c r="N2831" s="3">
        <f t="shared" si="82"/>
        <v>96000</v>
      </c>
      <c r="O2831" s="3">
        <f t="shared" si="80"/>
        <v>0</v>
      </c>
      <c r="P2831" s="3">
        <f t="shared" si="83"/>
        <v>38.191491247801032</v>
      </c>
      <c r="Q2831" s="3">
        <f t="shared" si="81"/>
        <v>214867.62124960349</v>
      </c>
    </row>
    <row r="2832" spans="1:17">
      <c r="A2832" s="4">
        <v>42607</v>
      </c>
      <c r="B2832" s="10">
        <v>10865.77</v>
      </c>
      <c r="C2832" s="10">
        <v>5600.21</v>
      </c>
      <c r="D2832" s="10">
        <v>10591.34</v>
      </c>
      <c r="E2832" s="10">
        <v>5365.31</v>
      </c>
      <c r="F2832" s="10">
        <v>5875.47</v>
      </c>
      <c r="G2832" s="10">
        <v>5702.96</v>
      </c>
      <c r="H2832" s="3">
        <f t="shared" si="77"/>
        <v>8</v>
      </c>
      <c r="I2832" s="3">
        <f t="shared" si="78"/>
        <v>0</v>
      </c>
      <c r="J2832" s="3">
        <f>IF(AND(A2832&gt;=Intermediate!$B$4,A2832&lt;=Intermediate!$B$2),1,0)</f>
        <v>0</v>
      </c>
      <c r="K2832" s="3">
        <f t="shared" si="79"/>
        <v>0</v>
      </c>
      <c r="L2832" s="1">
        <f t="array" ref="L2832">INDEX(B2832:G2832,1,Intermediate!$B$6)</f>
        <v>5600.21</v>
      </c>
      <c r="M2832" s="3">
        <f>Intermediate!$B$7*K2832</f>
        <v>0</v>
      </c>
      <c r="N2832" s="3">
        <f t="shared" si="82"/>
        <v>96000</v>
      </c>
      <c r="O2832" s="3">
        <f t="shared" si="80"/>
        <v>0</v>
      </c>
      <c r="P2832" s="3">
        <f t="shared" si="83"/>
        <v>38.191491247801032</v>
      </c>
      <c r="Q2832" s="3">
        <f t="shared" si="81"/>
        <v>213880.37120084782</v>
      </c>
    </row>
    <row r="2833" spans="1:17">
      <c r="A2833" s="4">
        <v>42608</v>
      </c>
      <c r="B2833" s="10">
        <v>10850.02</v>
      </c>
      <c r="C2833" s="10">
        <v>5594.14</v>
      </c>
      <c r="D2833" s="10">
        <v>10578.81</v>
      </c>
      <c r="E2833" s="10">
        <v>5364.5</v>
      </c>
      <c r="F2833" s="10">
        <v>5882.22</v>
      </c>
      <c r="G2833" s="10">
        <v>5688.09</v>
      </c>
      <c r="H2833" s="3">
        <f t="shared" si="77"/>
        <v>8</v>
      </c>
      <c r="I2833" s="3">
        <f t="shared" si="78"/>
        <v>0</v>
      </c>
      <c r="J2833" s="3">
        <f>IF(AND(A2833&gt;=Intermediate!$B$4,A2833&lt;=Intermediate!$B$2),1,0)</f>
        <v>0</v>
      </c>
      <c r="K2833" s="3">
        <f t="shared" si="79"/>
        <v>0</v>
      </c>
      <c r="L2833" s="1">
        <f t="array" ref="L2833">INDEX(B2833:G2833,1,Intermediate!$B$6)</f>
        <v>5594.14</v>
      </c>
      <c r="M2833" s="3">
        <f>Intermediate!$B$7*K2833</f>
        <v>0</v>
      </c>
      <c r="N2833" s="3">
        <f t="shared" si="82"/>
        <v>96000</v>
      </c>
      <c r="O2833" s="3">
        <f t="shared" si="80"/>
        <v>0</v>
      </c>
      <c r="P2833" s="3">
        <f t="shared" si="83"/>
        <v>38.191491247801032</v>
      </c>
      <c r="Q2833" s="3">
        <f t="shared" si="81"/>
        <v>213648.54884897367</v>
      </c>
    </row>
    <row r="2834" spans="1:17">
      <c r="A2834" s="4">
        <v>42611</v>
      </c>
      <c r="B2834" s="10">
        <v>10888.55</v>
      </c>
      <c r="C2834" s="10">
        <v>5613.1</v>
      </c>
      <c r="D2834" s="10">
        <v>10616.61</v>
      </c>
      <c r="E2834" s="10">
        <v>5386.02</v>
      </c>
      <c r="F2834" s="10">
        <v>5908.51</v>
      </c>
      <c r="G2834" s="10">
        <v>5699.42</v>
      </c>
      <c r="H2834" s="3">
        <f t="shared" si="77"/>
        <v>8</v>
      </c>
      <c r="I2834" s="3">
        <f t="shared" si="78"/>
        <v>0</v>
      </c>
      <c r="J2834" s="3">
        <f>IF(AND(A2834&gt;=Intermediate!$B$4,A2834&lt;=Intermediate!$B$2),1,0)</f>
        <v>0</v>
      </c>
      <c r="K2834" s="3">
        <f t="shared" si="79"/>
        <v>0</v>
      </c>
      <c r="L2834" s="1">
        <f t="array" ref="L2834">INDEX(B2834:G2834,1,Intermediate!$B$6)</f>
        <v>5613.1</v>
      </c>
      <c r="M2834" s="3">
        <f>Intermediate!$B$7*K2834</f>
        <v>0</v>
      </c>
      <c r="N2834" s="3">
        <f t="shared" si="82"/>
        <v>96000</v>
      </c>
      <c r="O2834" s="3">
        <f t="shared" si="80"/>
        <v>0</v>
      </c>
      <c r="P2834" s="3">
        <f t="shared" si="83"/>
        <v>38.191491247801032</v>
      </c>
      <c r="Q2834" s="3">
        <f t="shared" si="81"/>
        <v>214372.65952303199</v>
      </c>
    </row>
    <row r="2835" spans="1:17">
      <c r="A2835" s="4">
        <v>42612</v>
      </c>
      <c r="B2835" s="10">
        <v>11046.22</v>
      </c>
      <c r="C2835" s="10">
        <v>5682.48</v>
      </c>
      <c r="D2835" s="10">
        <v>10762.82</v>
      </c>
      <c r="E2835" s="10">
        <v>5456.71</v>
      </c>
      <c r="F2835" s="10">
        <v>5978.06</v>
      </c>
      <c r="G2835" s="10">
        <v>5748.58</v>
      </c>
      <c r="H2835" s="3">
        <f t="shared" si="77"/>
        <v>8</v>
      </c>
      <c r="I2835" s="3">
        <f t="shared" si="78"/>
        <v>0</v>
      </c>
      <c r="J2835" s="3">
        <f>IF(AND(A2835&gt;=Intermediate!$B$4,A2835&lt;=Intermediate!$B$2),1,0)</f>
        <v>0</v>
      </c>
      <c r="K2835" s="3">
        <f t="shared" si="79"/>
        <v>0</v>
      </c>
      <c r="L2835" s="1">
        <f t="array" ref="L2835">INDEX(B2835:G2835,1,Intermediate!$B$6)</f>
        <v>5682.48</v>
      </c>
      <c r="M2835" s="3">
        <f>Intermediate!$B$7*K2835</f>
        <v>0</v>
      </c>
      <c r="N2835" s="3">
        <f t="shared" si="82"/>
        <v>96000</v>
      </c>
      <c r="O2835" s="3">
        <f t="shared" si="80"/>
        <v>0</v>
      </c>
      <c r="P2835" s="3">
        <f t="shared" si="83"/>
        <v>38.191491247801032</v>
      </c>
      <c r="Q2835" s="3">
        <f t="shared" si="81"/>
        <v>217022.38518580439</v>
      </c>
    </row>
    <row r="2836" spans="1:17">
      <c r="A2836" s="4">
        <v>42613</v>
      </c>
      <c r="B2836" s="10">
        <v>11096.02</v>
      </c>
      <c r="C2836" s="10">
        <v>5701.16</v>
      </c>
      <c r="D2836" s="10">
        <v>10806.58</v>
      </c>
      <c r="E2836" s="10">
        <v>5475.04</v>
      </c>
      <c r="F2836" s="10">
        <v>5991.26</v>
      </c>
      <c r="G2836" s="10">
        <v>5760.83</v>
      </c>
      <c r="H2836" s="3">
        <f t="shared" si="77"/>
        <v>8</v>
      </c>
      <c r="I2836" s="3">
        <f t="shared" si="78"/>
        <v>0</v>
      </c>
      <c r="J2836" s="3">
        <f>IF(AND(A2836&gt;=Intermediate!$B$4,A2836&lt;=Intermediate!$B$2),1,0)</f>
        <v>0</v>
      </c>
      <c r="K2836" s="3">
        <f t="shared" si="79"/>
        <v>0</v>
      </c>
      <c r="L2836" s="1">
        <f t="array" ref="L2836">INDEX(B2836:G2836,1,Intermediate!$B$6)</f>
        <v>5701.16</v>
      </c>
      <c r="M2836" s="3">
        <f>Intermediate!$B$7*K2836</f>
        <v>0</v>
      </c>
      <c r="N2836" s="3">
        <f t="shared" si="82"/>
        <v>96000</v>
      </c>
      <c r="O2836" s="3">
        <f t="shared" si="80"/>
        <v>0</v>
      </c>
      <c r="P2836" s="3">
        <f t="shared" si="83"/>
        <v>38.191491247801032</v>
      </c>
      <c r="Q2836" s="3">
        <f t="shared" si="81"/>
        <v>217735.80224231334</v>
      </c>
    </row>
    <row r="2837" spans="1:17">
      <c r="A2837" s="2">
        <v>42614</v>
      </c>
      <c r="B2837" s="10">
        <v>11080.31</v>
      </c>
      <c r="C2837" s="10">
        <v>5680.77</v>
      </c>
      <c r="D2837" s="10">
        <v>10783.22</v>
      </c>
      <c r="E2837" s="10">
        <v>5458.4</v>
      </c>
      <c r="F2837" s="10">
        <v>5963.34</v>
      </c>
      <c r="G2837" s="10">
        <v>5721.71</v>
      </c>
      <c r="H2837" s="3">
        <f t="shared" si="77"/>
        <v>9</v>
      </c>
      <c r="I2837" s="3">
        <f t="shared" si="78"/>
        <v>1</v>
      </c>
      <c r="J2837" s="3">
        <f>IF(AND(A2837&gt;=Intermediate!$B$4,A2837&lt;=Intermediate!$B$2),1,0)</f>
        <v>0</v>
      </c>
      <c r="K2837" s="3">
        <f t="shared" si="79"/>
        <v>0</v>
      </c>
      <c r="L2837" s="1">
        <f t="array" ref="L2837">INDEX(B2837:G2837,1,Intermediate!$B$6)</f>
        <v>5680.77</v>
      </c>
      <c r="M2837" s="3">
        <f>Intermediate!$B$7*K2837</f>
        <v>0</v>
      </c>
      <c r="N2837" s="3">
        <f t="shared" si="82"/>
        <v>96000</v>
      </c>
      <c r="O2837" s="3">
        <f t="shared" si="80"/>
        <v>0</v>
      </c>
      <c r="P2837" s="3">
        <f t="shared" si="83"/>
        <v>38.191491247801032</v>
      </c>
      <c r="Q2837" s="3">
        <f t="shared" si="81"/>
        <v>216957.0777357707</v>
      </c>
    </row>
    <row r="2838" spans="1:17">
      <c r="A2838" s="2">
        <v>42615</v>
      </c>
      <c r="B2838" s="10">
        <v>11124.2</v>
      </c>
      <c r="C2838" s="10">
        <v>5705.92</v>
      </c>
      <c r="D2838" s="10">
        <v>10828.04</v>
      </c>
      <c r="E2838" s="10">
        <v>5483.46</v>
      </c>
      <c r="F2838" s="10">
        <v>5994.48</v>
      </c>
      <c r="G2838" s="10">
        <v>5747.47</v>
      </c>
      <c r="H2838" s="3">
        <f t="shared" si="77"/>
        <v>9</v>
      </c>
      <c r="I2838" s="3">
        <f t="shared" si="78"/>
        <v>0</v>
      </c>
      <c r="J2838" s="3">
        <f>IF(AND(A2838&gt;=Intermediate!$B$4,A2838&lt;=Intermediate!$B$2),1,0)</f>
        <v>0</v>
      </c>
      <c r="K2838" s="3">
        <f t="shared" si="79"/>
        <v>0</v>
      </c>
      <c r="L2838" s="1">
        <f t="array" ref="L2838">INDEX(B2838:G2838,1,Intermediate!$B$6)</f>
        <v>5705.92</v>
      </c>
      <c r="M2838" s="3">
        <f>Intermediate!$B$7*K2838</f>
        <v>0</v>
      </c>
      <c r="N2838" s="3">
        <f t="shared" si="82"/>
        <v>96000</v>
      </c>
      <c r="O2838" s="3">
        <f t="shared" si="80"/>
        <v>0</v>
      </c>
      <c r="P2838" s="3">
        <f t="shared" si="83"/>
        <v>38.191491247801032</v>
      </c>
      <c r="Q2838" s="3">
        <f t="shared" si="81"/>
        <v>217917.59374065287</v>
      </c>
    </row>
    <row r="2839" spans="1:17">
      <c r="A2839" s="2">
        <v>42619</v>
      </c>
      <c r="B2839" s="10">
        <v>11294.95</v>
      </c>
      <c r="C2839" s="10">
        <v>5782.73</v>
      </c>
      <c r="D2839" s="10">
        <v>10987.6</v>
      </c>
      <c r="E2839" s="10">
        <v>5561.35</v>
      </c>
      <c r="F2839" s="10">
        <v>6072.75</v>
      </c>
      <c r="G2839" s="10">
        <v>5805.39</v>
      </c>
      <c r="H2839" s="3">
        <f t="shared" si="77"/>
        <v>9</v>
      </c>
      <c r="I2839" s="3">
        <f t="shared" si="78"/>
        <v>0</v>
      </c>
      <c r="J2839" s="3">
        <f>IF(AND(A2839&gt;=Intermediate!$B$4,A2839&lt;=Intermediate!$B$2),1,0)</f>
        <v>0</v>
      </c>
      <c r="K2839" s="3">
        <f t="shared" si="79"/>
        <v>0</v>
      </c>
      <c r="L2839" s="1">
        <f t="array" ref="L2839">INDEX(B2839:G2839,1,Intermediate!$B$6)</f>
        <v>5782.73</v>
      </c>
      <c r="M2839" s="3">
        <f>Intermediate!$B$7*K2839</f>
        <v>0</v>
      </c>
      <c r="N2839" s="3">
        <f t="shared" si="82"/>
        <v>96000</v>
      </c>
      <c r="O2839" s="3">
        <f t="shared" si="80"/>
        <v>0</v>
      </c>
      <c r="P2839" s="3">
        <f t="shared" si="83"/>
        <v>38.191491247801032</v>
      </c>
      <c r="Q2839" s="3">
        <f t="shared" si="81"/>
        <v>220851.08218339644</v>
      </c>
    </row>
    <row r="2840" spans="1:17">
      <c r="A2840" s="2">
        <v>42620</v>
      </c>
      <c r="B2840" s="10">
        <v>11273.97</v>
      </c>
      <c r="C2840" s="10">
        <v>5788.22</v>
      </c>
      <c r="D2840" s="10">
        <v>10977.36</v>
      </c>
      <c r="E2840" s="10">
        <v>5560.67</v>
      </c>
      <c r="F2840" s="10">
        <v>6082.53</v>
      </c>
      <c r="G2840" s="10">
        <v>5840.85</v>
      </c>
      <c r="H2840" s="3">
        <f t="shared" si="77"/>
        <v>9</v>
      </c>
      <c r="I2840" s="3">
        <f t="shared" si="78"/>
        <v>0</v>
      </c>
      <c r="J2840" s="3">
        <f>IF(AND(A2840&gt;=Intermediate!$B$4,A2840&lt;=Intermediate!$B$2),1,0)</f>
        <v>0</v>
      </c>
      <c r="K2840" s="3">
        <f t="shared" si="79"/>
        <v>0</v>
      </c>
      <c r="L2840" s="1">
        <f t="array" ref="L2840">INDEX(B2840:G2840,1,Intermediate!$B$6)</f>
        <v>5788.22</v>
      </c>
      <c r="M2840" s="3">
        <f>Intermediate!$B$7*K2840</f>
        <v>0</v>
      </c>
      <c r="N2840" s="3">
        <f t="shared" si="82"/>
        <v>96000</v>
      </c>
      <c r="O2840" s="3">
        <f t="shared" si="80"/>
        <v>0</v>
      </c>
      <c r="P2840" s="3">
        <f t="shared" si="83"/>
        <v>38.191491247801032</v>
      </c>
      <c r="Q2840" s="3">
        <f t="shared" si="81"/>
        <v>221060.75347034691</v>
      </c>
    </row>
    <row r="2841" spans="1:17">
      <c r="A2841" s="2">
        <v>42621</v>
      </c>
      <c r="B2841" s="10">
        <v>11320.86</v>
      </c>
      <c r="C2841" s="10">
        <v>5825.7</v>
      </c>
      <c r="D2841" s="10">
        <v>11031.32</v>
      </c>
      <c r="E2841" s="10">
        <v>5591.37</v>
      </c>
      <c r="F2841" s="10">
        <v>6124.41</v>
      </c>
      <c r="G2841" s="10">
        <v>5904.09</v>
      </c>
      <c r="H2841" s="3">
        <f t="shared" si="77"/>
        <v>9</v>
      </c>
      <c r="I2841" s="3">
        <f t="shared" si="78"/>
        <v>0</v>
      </c>
      <c r="J2841" s="3">
        <f>IF(AND(A2841&gt;=Intermediate!$B$4,A2841&lt;=Intermediate!$B$2),1,0)</f>
        <v>0</v>
      </c>
      <c r="K2841" s="3">
        <f t="shared" si="79"/>
        <v>0</v>
      </c>
      <c r="L2841" s="1">
        <f t="array" ref="L2841">INDEX(B2841:G2841,1,Intermediate!$B$6)</f>
        <v>5825.7</v>
      </c>
      <c r="M2841" s="3">
        <f>Intermediate!$B$7*K2841</f>
        <v>0</v>
      </c>
      <c r="N2841" s="3">
        <f t="shared" si="82"/>
        <v>96000</v>
      </c>
      <c r="O2841" s="3">
        <f t="shared" si="80"/>
        <v>0</v>
      </c>
      <c r="P2841" s="3">
        <f t="shared" si="83"/>
        <v>38.191491247801032</v>
      </c>
      <c r="Q2841" s="3">
        <f t="shared" si="81"/>
        <v>222492.17056231448</v>
      </c>
    </row>
    <row r="2842" spans="1:17">
      <c r="A2842" s="2">
        <v>42622</v>
      </c>
      <c r="B2842" s="10">
        <v>11213.41</v>
      </c>
      <c r="C2842" s="10">
        <v>5781.83</v>
      </c>
      <c r="D2842" s="10">
        <v>10934.44</v>
      </c>
      <c r="E2842" s="10">
        <v>5547.91</v>
      </c>
      <c r="F2842" s="10">
        <v>6087.34</v>
      </c>
      <c r="G2842" s="10">
        <v>5873.67</v>
      </c>
      <c r="H2842" s="3">
        <f t="shared" si="77"/>
        <v>9</v>
      </c>
      <c r="I2842" s="3">
        <f t="shared" si="78"/>
        <v>0</v>
      </c>
      <c r="J2842" s="3">
        <f>IF(AND(A2842&gt;=Intermediate!$B$4,A2842&lt;=Intermediate!$B$2),1,0)</f>
        <v>0</v>
      </c>
      <c r="K2842" s="3">
        <f t="shared" si="79"/>
        <v>0</v>
      </c>
      <c r="L2842" s="1">
        <f t="array" ref="L2842">INDEX(B2842:G2842,1,Intermediate!$B$6)</f>
        <v>5781.83</v>
      </c>
      <c r="M2842" s="3">
        <f>Intermediate!$B$7*K2842</f>
        <v>0</v>
      </c>
      <c r="N2842" s="3">
        <f t="shared" si="82"/>
        <v>96000</v>
      </c>
      <c r="O2842" s="3">
        <f t="shared" si="80"/>
        <v>0</v>
      </c>
      <c r="P2842" s="3">
        <f t="shared" si="83"/>
        <v>38.191491247801032</v>
      </c>
      <c r="Q2842" s="3">
        <f t="shared" si="81"/>
        <v>220816.70984127343</v>
      </c>
    </row>
    <row r="2843" spans="1:17">
      <c r="A2843" s="4">
        <v>42625</v>
      </c>
      <c r="B2843" s="10">
        <v>11001.77</v>
      </c>
      <c r="C2843" s="10">
        <v>5648.13</v>
      </c>
      <c r="D2843" s="10">
        <v>10711.08</v>
      </c>
      <c r="E2843" s="10">
        <v>5422.03</v>
      </c>
      <c r="F2843" s="10">
        <v>5925.98</v>
      </c>
      <c r="G2843" s="10">
        <v>5708.87</v>
      </c>
      <c r="H2843" s="3">
        <f t="shared" si="77"/>
        <v>9</v>
      </c>
      <c r="I2843" s="3">
        <f t="shared" si="78"/>
        <v>0</v>
      </c>
      <c r="J2843" s="3">
        <f>IF(AND(A2843&gt;=Intermediate!$B$4,A2843&lt;=Intermediate!$B$2),1,0)</f>
        <v>0</v>
      </c>
      <c r="K2843" s="3">
        <f t="shared" si="79"/>
        <v>0</v>
      </c>
      <c r="L2843" s="1">
        <f t="array" ref="L2843">INDEX(B2843:G2843,1,Intermediate!$B$6)</f>
        <v>5648.13</v>
      </c>
      <c r="M2843" s="3">
        <f>Intermediate!$B$7*K2843</f>
        <v>0</v>
      </c>
      <c r="N2843" s="3">
        <f t="shared" si="82"/>
        <v>96000</v>
      </c>
      <c r="O2843" s="3">
        <f t="shared" si="80"/>
        <v>0</v>
      </c>
      <c r="P2843" s="3">
        <f t="shared" si="83"/>
        <v>38.191491247801032</v>
      </c>
      <c r="Q2843" s="3">
        <f t="shared" si="81"/>
        <v>215710.50746144244</v>
      </c>
    </row>
    <row r="2844" spans="1:17">
      <c r="A2844" s="4">
        <v>42627</v>
      </c>
      <c r="B2844" s="10">
        <v>11032.22</v>
      </c>
      <c r="C2844" s="10">
        <v>5695.15</v>
      </c>
      <c r="D2844" s="10">
        <v>10761.82</v>
      </c>
      <c r="E2844" s="10">
        <v>5462.25</v>
      </c>
      <c r="F2844" s="10">
        <v>5997.5</v>
      </c>
      <c r="G2844" s="10">
        <v>5797.05</v>
      </c>
      <c r="H2844" s="3">
        <f t="shared" si="77"/>
        <v>9</v>
      </c>
      <c r="I2844" s="3">
        <f t="shared" si="78"/>
        <v>0</v>
      </c>
      <c r="J2844" s="3">
        <f>IF(AND(A2844&gt;=Intermediate!$B$4,A2844&lt;=Intermediate!$B$2),1,0)</f>
        <v>0</v>
      </c>
      <c r="K2844" s="3">
        <f t="shared" si="79"/>
        <v>0</v>
      </c>
      <c r="L2844" s="1">
        <f t="array" ref="L2844">INDEX(B2844:G2844,1,Intermediate!$B$6)</f>
        <v>5695.15</v>
      </c>
      <c r="M2844" s="3">
        <f>Intermediate!$B$7*K2844</f>
        <v>0</v>
      </c>
      <c r="N2844" s="3">
        <f t="shared" si="82"/>
        <v>96000</v>
      </c>
      <c r="O2844" s="3">
        <f t="shared" si="80"/>
        <v>0</v>
      </c>
      <c r="P2844" s="3">
        <f t="shared" si="83"/>
        <v>38.191491247801032</v>
      </c>
      <c r="Q2844" s="3">
        <f t="shared" si="81"/>
        <v>217506.27137991405</v>
      </c>
    </row>
    <row r="2845" spans="1:17">
      <c r="A2845" s="4">
        <v>42628</v>
      </c>
      <c r="B2845" s="10">
        <v>11042.41</v>
      </c>
      <c r="C2845" s="10">
        <v>5704.97</v>
      </c>
      <c r="D2845" s="10">
        <v>10774.29</v>
      </c>
      <c r="E2845" s="10">
        <v>5468.74</v>
      </c>
      <c r="F2845" s="10">
        <v>6006.22</v>
      </c>
      <c r="G2845" s="10">
        <v>5817.97</v>
      </c>
      <c r="H2845" s="3">
        <f t="shared" si="77"/>
        <v>9</v>
      </c>
      <c r="I2845" s="3">
        <f t="shared" si="78"/>
        <v>0</v>
      </c>
      <c r="J2845" s="3">
        <f>IF(AND(A2845&gt;=Intermediate!$B$4,A2845&lt;=Intermediate!$B$2),1,0)</f>
        <v>0</v>
      </c>
      <c r="K2845" s="3">
        <f t="shared" si="79"/>
        <v>0</v>
      </c>
      <c r="L2845" s="1">
        <f t="array" ref="L2845">INDEX(B2845:G2845,1,Intermediate!$B$6)</f>
        <v>5704.97</v>
      </c>
      <c r="M2845" s="3">
        <f>Intermediate!$B$7*K2845</f>
        <v>0</v>
      </c>
      <c r="N2845" s="3">
        <f t="shared" si="82"/>
        <v>96000</v>
      </c>
      <c r="O2845" s="3">
        <f t="shared" si="80"/>
        <v>0</v>
      </c>
      <c r="P2845" s="3">
        <f t="shared" si="83"/>
        <v>38.191491247801032</v>
      </c>
      <c r="Q2845" s="3">
        <f t="shared" si="81"/>
        <v>217881.31182396747</v>
      </c>
    </row>
    <row r="2846" spans="1:17">
      <c r="A2846" s="4">
        <v>42629</v>
      </c>
      <c r="B2846" s="10">
        <v>11086.4</v>
      </c>
      <c r="C2846" s="10">
        <v>5718.25</v>
      </c>
      <c r="D2846" s="10">
        <v>10809.89</v>
      </c>
      <c r="E2846" s="10">
        <v>5479.23</v>
      </c>
      <c r="F2846" s="10">
        <v>6005.34</v>
      </c>
      <c r="G2846" s="10">
        <v>5827.74</v>
      </c>
      <c r="H2846" s="3">
        <f t="shared" si="77"/>
        <v>9</v>
      </c>
      <c r="I2846" s="3">
        <f t="shared" si="78"/>
        <v>0</v>
      </c>
      <c r="J2846" s="3">
        <f>IF(AND(A2846&gt;=Intermediate!$B$4,A2846&lt;=Intermediate!$B$2),1,0)</f>
        <v>0</v>
      </c>
      <c r="K2846" s="3">
        <f t="shared" si="79"/>
        <v>0</v>
      </c>
      <c r="L2846" s="1">
        <f t="array" ref="L2846">INDEX(B2846:G2846,1,Intermediate!$B$6)</f>
        <v>5718.25</v>
      </c>
      <c r="M2846" s="3">
        <f>Intermediate!$B$7*K2846</f>
        <v>0</v>
      </c>
      <c r="N2846" s="3">
        <f t="shared" si="82"/>
        <v>96000</v>
      </c>
      <c r="O2846" s="3">
        <f t="shared" si="80"/>
        <v>0</v>
      </c>
      <c r="P2846" s="3">
        <f t="shared" si="83"/>
        <v>38.191491247801032</v>
      </c>
      <c r="Q2846" s="3">
        <f t="shared" si="81"/>
        <v>218388.49482773826</v>
      </c>
    </row>
    <row r="2847" spans="1:17">
      <c r="A2847" s="4">
        <v>42632</v>
      </c>
      <c r="B2847" s="10">
        <v>11121.89</v>
      </c>
      <c r="C2847" s="10">
        <v>5742.8</v>
      </c>
      <c r="D2847" s="10">
        <v>10848.37</v>
      </c>
      <c r="E2847" s="10">
        <v>5500.89</v>
      </c>
      <c r="F2847" s="10">
        <v>6033.58</v>
      </c>
      <c r="G2847" s="10">
        <v>5861.85</v>
      </c>
      <c r="H2847" s="3">
        <f t="shared" si="77"/>
        <v>9</v>
      </c>
      <c r="I2847" s="3">
        <f t="shared" si="78"/>
        <v>0</v>
      </c>
      <c r="J2847" s="3">
        <f>IF(AND(A2847&gt;=Intermediate!$B$4,A2847&lt;=Intermediate!$B$2),1,0)</f>
        <v>0</v>
      </c>
      <c r="K2847" s="3">
        <f t="shared" si="79"/>
        <v>0</v>
      </c>
      <c r="L2847" s="1">
        <f t="array" ref="L2847">INDEX(B2847:G2847,1,Intermediate!$B$6)</f>
        <v>5742.8</v>
      </c>
      <c r="M2847" s="3">
        <f>Intermediate!$B$7*K2847</f>
        <v>0</v>
      </c>
      <c r="N2847" s="3">
        <f t="shared" si="82"/>
        <v>96000</v>
      </c>
      <c r="O2847" s="3">
        <f t="shared" si="80"/>
        <v>0</v>
      </c>
      <c r="P2847" s="3">
        <f t="shared" si="83"/>
        <v>38.191491247801032</v>
      </c>
      <c r="Q2847" s="3">
        <f t="shared" si="81"/>
        <v>219326.09593787178</v>
      </c>
    </row>
    <row r="2848" spans="1:17">
      <c r="A2848" s="4">
        <v>42633</v>
      </c>
      <c r="B2848" s="10">
        <v>11087.67</v>
      </c>
      <c r="C2848" s="10">
        <v>5726.37</v>
      </c>
      <c r="D2848" s="10">
        <v>10814.58</v>
      </c>
      <c r="E2848" s="10">
        <v>5479.98</v>
      </c>
      <c r="F2848" s="10">
        <v>6006.28</v>
      </c>
      <c r="G2848" s="10">
        <v>5858.11</v>
      </c>
      <c r="H2848" s="3">
        <f t="shared" si="77"/>
        <v>9</v>
      </c>
      <c r="I2848" s="3">
        <f t="shared" si="78"/>
        <v>0</v>
      </c>
      <c r="J2848" s="3">
        <f>IF(AND(A2848&gt;=Intermediate!$B$4,A2848&lt;=Intermediate!$B$2),1,0)</f>
        <v>0</v>
      </c>
      <c r="K2848" s="3">
        <f t="shared" si="79"/>
        <v>0</v>
      </c>
      <c r="L2848" s="1">
        <f t="array" ref="L2848">INDEX(B2848:G2848,1,Intermediate!$B$6)</f>
        <v>5726.37</v>
      </c>
      <c r="M2848" s="3">
        <f>Intermediate!$B$7*K2848</f>
        <v>0</v>
      </c>
      <c r="N2848" s="3">
        <f t="shared" si="82"/>
        <v>96000</v>
      </c>
      <c r="O2848" s="3">
        <f t="shared" si="80"/>
        <v>0</v>
      </c>
      <c r="P2848" s="3">
        <f t="shared" si="83"/>
        <v>38.191491247801032</v>
      </c>
      <c r="Q2848" s="3">
        <f t="shared" si="81"/>
        <v>218698.60973667039</v>
      </c>
    </row>
    <row r="2849" spans="1:17">
      <c r="A2849" s="4">
        <v>42634</v>
      </c>
      <c r="B2849" s="10">
        <v>11087.88</v>
      </c>
      <c r="C2849" s="10">
        <v>5729.54</v>
      </c>
      <c r="D2849" s="10">
        <v>10816.64</v>
      </c>
      <c r="E2849" s="10">
        <v>5481.69</v>
      </c>
      <c r="F2849" s="10">
        <v>6009.92</v>
      </c>
      <c r="G2849" s="10">
        <v>5867.32</v>
      </c>
      <c r="H2849" s="3">
        <f t="shared" si="77"/>
        <v>9</v>
      </c>
      <c r="I2849" s="3">
        <f t="shared" si="78"/>
        <v>0</v>
      </c>
      <c r="J2849" s="3">
        <f>IF(AND(A2849&gt;=Intermediate!$B$4,A2849&lt;=Intermediate!$B$2),1,0)</f>
        <v>0</v>
      </c>
      <c r="K2849" s="3">
        <f t="shared" si="79"/>
        <v>0</v>
      </c>
      <c r="L2849" s="1">
        <f t="array" ref="L2849">INDEX(B2849:G2849,1,Intermediate!$B$6)</f>
        <v>5729.54</v>
      </c>
      <c r="M2849" s="3">
        <f>Intermediate!$B$7*K2849</f>
        <v>0</v>
      </c>
      <c r="N2849" s="3">
        <f t="shared" si="82"/>
        <v>96000</v>
      </c>
      <c r="O2849" s="3">
        <f t="shared" si="80"/>
        <v>0</v>
      </c>
      <c r="P2849" s="3">
        <f t="shared" si="83"/>
        <v>38.191491247801032</v>
      </c>
      <c r="Q2849" s="3">
        <f t="shared" si="81"/>
        <v>218819.67676392593</v>
      </c>
    </row>
    <row r="2850" spans="1:17">
      <c r="A2850" s="4">
        <v>42635</v>
      </c>
      <c r="B2850" s="10">
        <v>11207.1</v>
      </c>
      <c r="C2850" s="10">
        <v>5792.66</v>
      </c>
      <c r="D2850" s="10">
        <v>10934.35</v>
      </c>
      <c r="E2850" s="10">
        <v>5542.96</v>
      </c>
      <c r="F2850" s="10">
        <v>6079.66</v>
      </c>
      <c r="G2850" s="10">
        <v>5932.3</v>
      </c>
      <c r="H2850" s="3">
        <f t="shared" si="77"/>
        <v>9</v>
      </c>
      <c r="I2850" s="3">
        <f t="shared" si="78"/>
        <v>0</v>
      </c>
      <c r="J2850" s="3">
        <f>IF(AND(A2850&gt;=Intermediate!$B$4,A2850&lt;=Intermediate!$B$2),1,0)</f>
        <v>0</v>
      </c>
      <c r="K2850" s="3">
        <f t="shared" si="79"/>
        <v>0</v>
      </c>
      <c r="L2850" s="1">
        <f t="array" ref="L2850">INDEX(B2850:G2850,1,Intermediate!$B$6)</f>
        <v>5792.66</v>
      </c>
      <c r="M2850" s="3">
        <f>Intermediate!$B$7*K2850</f>
        <v>0</v>
      </c>
      <c r="N2850" s="3">
        <f t="shared" si="82"/>
        <v>96000</v>
      </c>
      <c r="O2850" s="3">
        <f t="shared" si="80"/>
        <v>0</v>
      </c>
      <c r="P2850" s="3">
        <f t="shared" si="83"/>
        <v>38.191491247801032</v>
      </c>
      <c r="Q2850" s="3">
        <f t="shared" si="81"/>
        <v>221230.32369148711</v>
      </c>
    </row>
    <row r="2851" spans="1:17">
      <c r="A2851" s="4">
        <v>42636</v>
      </c>
      <c r="B2851" s="10">
        <v>11171.11</v>
      </c>
      <c r="C2851" s="10">
        <v>5784.04</v>
      </c>
      <c r="D2851" s="10">
        <v>10908.21</v>
      </c>
      <c r="E2851" s="10">
        <v>5541.23</v>
      </c>
      <c r="F2851" s="10">
        <v>6095.39</v>
      </c>
      <c r="G2851" s="10">
        <v>5919.88</v>
      </c>
      <c r="H2851" s="3">
        <f t="shared" si="77"/>
        <v>9</v>
      </c>
      <c r="I2851" s="3">
        <f t="shared" si="78"/>
        <v>0</v>
      </c>
      <c r="J2851" s="3">
        <f>IF(AND(A2851&gt;=Intermediate!$B$4,A2851&lt;=Intermediate!$B$2),1,0)</f>
        <v>0</v>
      </c>
      <c r="K2851" s="3">
        <f t="shared" si="79"/>
        <v>0</v>
      </c>
      <c r="L2851" s="1">
        <f t="array" ref="L2851">INDEX(B2851:G2851,1,Intermediate!$B$6)</f>
        <v>5784.04</v>
      </c>
      <c r="M2851" s="3">
        <f>Intermediate!$B$7*K2851</f>
        <v>0</v>
      </c>
      <c r="N2851" s="3">
        <f t="shared" si="82"/>
        <v>96000</v>
      </c>
      <c r="O2851" s="3">
        <f t="shared" si="80"/>
        <v>0</v>
      </c>
      <c r="P2851" s="3">
        <f t="shared" si="83"/>
        <v>38.191491247801032</v>
      </c>
      <c r="Q2851" s="3">
        <f t="shared" si="81"/>
        <v>220901.11303693108</v>
      </c>
    </row>
    <row r="2852" spans="1:17">
      <c r="A2852" s="4">
        <v>42639</v>
      </c>
      <c r="B2852" s="10">
        <v>11049.75</v>
      </c>
      <c r="C2852" s="10">
        <v>5735.09</v>
      </c>
      <c r="D2852" s="10">
        <v>10799.69</v>
      </c>
      <c r="E2852" s="10">
        <v>5494.02</v>
      </c>
      <c r="F2852" s="10">
        <v>6057.72</v>
      </c>
      <c r="G2852" s="10">
        <v>5884.77</v>
      </c>
      <c r="H2852" s="3">
        <f t="shared" si="77"/>
        <v>9</v>
      </c>
      <c r="I2852" s="3">
        <f t="shared" si="78"/>
        <v>0</v>
      </c>
      <c r="J2852" s="3">
        <f>IF(AND(A2852&gt;=Intermediate!$B$4,A2852&lt;=Intermediate!$B$2),1,0)</f>
        <v>0</v>
      </c>
      <c r="K2852" s="3">
        <f t="shared" si="79"/>
        <v>0</v>
      </c>
      <c r="L2852" s="1">
        <f t="array" ref="L2852">INDEX(B2852:G2852,1,Intermediate!$B$6)</f>
        <v>5735.09</v>
      </c>
      <c r="M2852" s="3">
        <f>Intermediate!$B$7*K2852</f>
        <v>0</v>
      </c>
      <c r="N2852" s="3">
        <f t="shared" si="82"/>
        <v>96000</v>
      </c>
      <c r="O2852" s="3">
        <f t="shared" si="80"/>
        <v>0</v>
      </c>
      <c r="P2852" s="3">
        <f t="shared" si="83"/>
        <v>38.191491247801032</v>
      </c>
      <c r="Q2852" s="3">
        <f t="shared" si="81"/>
        <v>219031.63954035123</v>
      </c>
    </row>
    <row r="2853" spans="1:17">
      <c r="A2853" s="4">
        <v>42640</v>
      </c>
      <c r="B2853" s="10">
        <v>11030.14</v>
      </c>
      <c r="C2853" s="10">
        <v>5730.83</v>
      </c>
      <c r="D2853" s="10">
        <v>10785.63</v>
      </c>
      <c r="E2853" s="10">
        <v>5493.22</v>
      </c>
      <c r="F2853" s="10">
        <v>6066.72</v>
      </c>
      <c r="G2853" s="10">
        <v>5878.71</v>
      </c>
      <c r="H2853" s="3">
        <f t="shared" si="77"/>
        <v>9</v>
      </c>
      <c r="I2853" s="3">
        <f t="shared" si="78"/>
        <v>0</v>
      </c>
      <c r="J2853" s="3">
        <f>IF(AND(A2853&gt;=Intermediate!$B$4,A2853&lt;=Intermediate!$B$2),1,0)</f>
        <v>0</v>
      </c>
      <c r="K2853" s="3">
        <f t="shared" si="79"/>
        <v>0</v>
      </c>
      <c r="L2853" s="1">
        <f t="array" ref="L2853">INDEX(B2853:G2853,1,Intermediate!$B$6)</f>
        <v>5730.83</v>
      </c>
      <c r="M2853" s="3">
        <f>Intermediate!$B$7*K2853</f>
        <v>0</v>
      </c>
      <c r="N2853" s="3">
        <f t="shared" si="82"/>
        <v>96000</v>
      </c>
      <c r="O2853" s="3">
        <f t="shared" si="80"/>
        <v>0</v>
      </c>
      <c r="P2853" s="3">
        <f t="shared" si="83"/>
        <v>38.191491247801032</v>
      </c>
      <c r="Q2853" s="3">
        <f t="shared" si="81"/>
        <v>218868.9437876356</v>
      </c>
    </row>
    <row r="2854" spans="1:17">
      <c r="A2854" s="4">
        <v>42641</v>
      </c>
      <c r="B2854" s="10">
        <v>11083.6</v>
      </c>
      <c r="C2854" s="10">
        <v>5776.67</v>
      </c>
      <c r="D2854" s="10">
        <v>10850.59</v>
      </c>
      <c r="E2854" s="10">
        <v>5535.76</v>
      </c>
      <c r="F2854" s="10">
        <v>6131.27</v>
      </c>
      <c r="G2854" s="10">
        <v>5946.65</v>
      </c>
      <c r="H2854" s="3">
        <f t="shared" si="77"/>
        <v>9</v>
      </c>
      <c r="I2854" s="3">
        <f t="shared" si="78"/>
        <v>0</v>
      </c>
      <c r="J2854" s="3">
        <f>IF(AND(A2854&gt;=Intermediate!$B$4,A2854&lt;=Intermediate!$B$2),1,0)</f>
        <v>0</v>
      </c>
      <c r="K2854" s="3">
        <f t="shared" si="79"/>
        <v>0</v>
      </c>
      <c r="L2854" s="1">
        <f t="array" ref="L2854">INDEX(B2854:G2854,1,Intermediate!$B$6)</f>
        <v>5776.67</v>
      </c>
      <c r="M2854" s="3">
        <f>Intermediate!$B$7*K2854</f>
        <v>0</v>
      </c>
      <c r="N2854" s="3">
        <f t="shared" si="82"/>
        <v>96000</v>
      </c>
      <c r="O2854" s="3">
        <f t="shared" si="80"/>
        <v>0</v>
      </c>
      <c r="P2854" s="3">
        <f t="shared" si="83"/>
        <v>38.191491247801032</v>
      </c>
      <c r="Q2854" s="3">
        <f t="shared" si="81"/>
        <v>220619.64174643479</v>
      </c>
    </row>
    <row r="2855" spans="1:17">
      <c r="A2855" s="4">
        <v>42642</v>
      </c>
      <c r="B2855" s="10">
        <v>10856.73</v>
      </c>
      <c r="C2855" s="10">
        <v>5603.02</v>
      </c>
      <c r="D2855" s="10">
        <v>10593.48</v>
      </c>
      <c r="E2855" s="10">
        <v>5387.74</v>
      </c>
      <c r="F2855" s="10">
        <v>5928.87</v>
      </c>
      <c r="G2855" s="10">
        <v>5674.83</v>
      </c>
      <c r="H2855" s="3">
        <f t="shared" si="77"/>
        <v>9</v>
      </c>
      <c r="I2855" s="3">
        <f t="shared" si="78"/>
        <v>0</v>
      </c>
      <c r="J2855" s="3">
        <f>IF(AND(A2855&gt;=Intermediate!$B$4,A2855&lt;=Intermediate!$B$2),1,0)</f>
        <v>0</v>
      </c>
      <c r="K2855" s="3">
        <f t="shared" si="79"/>
        <v>0</v>
      </c>
      <c r="L2855" s="1">
        <f t="array" ref="L2855">INDEX(B2855:G2855,1,Intermediate!$B$6)</f>
        <v>5603.02</v>
      </c>
      <c r="M2855" s="3">
        <f>Intermediate!$B$7*K2855</f>
        <v>0</v>
      </c>
      <c r="N2855" s="3">
        <f t="shared" si="82"/>
        <v>96000</v>
      </c>
      <c r="O2855" s="3">
        <f t="shared" si="80"/>
        <v>0</v>
      </c>
      <c r="P2855" s="3">
        <f t="shared" si="83"/>
        <v>38.191491247801032</v>
      </c>
      <c r="Q2855" s="3">
        <f t="shared" si="81"/>
        <v>213987.68929125415</v>
      </c>
    </row>
    <row r="2856" spans="1:17">
      <c r="A2856" s="4">
        <v>42643</v>
      </c>
      <c r="B2856" s="10">
        <v>10911.35</v>
      </c>
      <c r="C2856" s="10">
        <v>5673.45</v>
      </c>
      <c r="D2856" s="10">
        <v>10677.17</v>
      </c>
      <c r="E2856" s="10">
        <v>5450.56</v>
      </c>
      <c r="F2856" s="10">
        <v>6037.31</v>
      </c>
      <c r="G2856" s="10">
        <v>5799.29</v>
      </c>
      <c r="H2856" s="3">
        <f t="shared" si="77"/>
        <v>9</v>
      </c>
      <c r="I2856" s="3">
        <f t="shared" si="78"/>
        <v>0</v>
      </c>
      <c r="J2856" s="3">
        <f>IF(AND(A2856&gt;=Intermediate!$B$4,A2856&lt;=Intermediate!$B$2),1,0)</f>
        <v>0</v>
      </c>
      <c r="K2856" s="3">
        <f t="shared" si="79"/>
        <v>0</v>
      </c>
      <c r="L2856" s="1">
        <f t="array" ref="L2856">INDEX(B2856:G2856,1,Intermediate!$B$6)</f>
        <v>5673.45</v>
      </c>
      <c r="M2856" s="3">
        <f>Intermediate!$B$7*K2856</f>
        <v>0</v>
      </c>
      <c r="N2856" s="3">
        <f t="shared" si="82"/>
        <v>96000</v>
      </c>
      <c r="O2856" s="3">
        <f t="shared" si="80"/>
        <v>0</v>
      </c>
      <c r="P2856" s="3">
        <f t="shared" si="83"/>
        <v>38.191491247801032</v>
      </c>
      <c r="Q2856" s="3">
        <f t="shared" si="81"/>
        <v>216677.51601983677</v>
      </c>
    </row>
    <row r="2857" spans="1:17">
      <c r="A2857" s="2">
        <v>42646</v>
      </c>
      <c r="B2857" s="10">
        <v>11094.4</v>
      </c>
      <c r="C2857" s="10">
        <v>5796.81</v>
      </c>
      <c r="D2857" s="10">
        <v>10875.55</v>
      </c>
      <c r="E2857" s="10">
        <v>5562.06</v>
      </c>
      <c r="F2857" s="10">
        <v>6183.04</v>
      </c>
      <c r="G2857" s="10">
        <v>5968.23</v>
      </c>
      <c r="H2857" s="3">
        <f t="shared" si="77"/>
        <v>10</v>
      </c>
      <c r="I2857" s="3">
        <f t="shared" si="78"/>
        <v>1</v>
      </c>
      <c r="J2857" s="3">
        <f>IF(AND(A2857&gt;=Intermediate!$B$4,A2857&lt;=Intermediate!$B$2),1,0)</f>
        <v>0</v>
      </c>
      <c r="K2857" s="3">
        <f t="shared" si="79"/>
        <v>0</v>
      </c>
      <c r="L2857" s="1">
        <f t="array" ref="L2857">INDEX(B2857:G2857,1,Intermediate!$B$6)</f>
        <v>5796.81</v>
      </c>
      <c r="M2857" s="3">
        <f>Intermediate!$B$7*K2857</f>
        <v>0</v>
      </c>
      <c r="N2857" s="3">
        <f t="shared" si="82"/>
        <v>96000</v>
      </c>
      <c r="O2857" s="3">
        <f t="shared" si="80"/>
        <v>0</v>
      </c>
      <c r="P2857" s="3">
        <f t="shared" si="83"/>
        <v>38.191491247801032</v>
      </c>
      <c r="Q2857" s="3">
        <f t="shared" si="81"/>
        <v>221388.81838016553</v>
      </c>
    </row>
    <row r="2858" spans="1:17">
      <c r="A2858" s="2">
        <v>42647</v>
      </c>
      <c r="B2858" s="10">
        <v>11139.56</v>
      </c>
      <c r="C2858" s="10">
        <v>5828.89</v>
      </c>
      <c r="D2858" s="10">
        <v>10926.74</v>
      </c>
      <c r="E2858" s="10">
        <v>5594.69</v>
      </c>
      <c r="F2858" s="10">
        <v>6230.44</v>
      </c>
      <c r="G2858" s="10">
        <v>6005.62</v>
      </c>
      <c r="H2858" s="3">
        <f t="shared" si="77"/>
        <v>10</v>
      </c>
      <c r="I2858" s="3">
        <f t="shared" si="78"/>
        <v>0</v>
      </c>
      <c r="J2858" s="3">
        <f>IF(AND(A2858&gt;=Intermediate!$B$4,A2858&lt;=Intermediate!$B$2),1,0)</f>
        <v>0</v>
      </c>
      <c r="K2858" s="3">
        <f t="shared" si="79"/>
        <v>0</v>
      </c>
      <c r="L2858" s="1">
        <f t="array" ref="L2858">INDEX(B2858:G2858,1,Intermediate!$B$6)</f>
        <v>5828.89</v>
      </c>
      <c r="M2858" s="3">
        <f>Intermediate!$B$7*K2858</f>
        <v>0</v>
      </c>
      <c r="N2858" s="3">
        <f t="shared" si="82"/>
        <v>96000</v>
      </c>
      <c r="O2858" s="3">
        <f t="shared" si="80"/>
        <v>0</v>
      </c>
      <c r="P2858" s="3">
        <f t="shared" si="83"/>
        <v>38.191491247801032</v>
      </c>
      <c r="Q2858" s="3">
        <f t="shared" si="81"/>
        <v>222614.00141939498</v>
      </c>
    </row>
    <row r="2859" spans="1:17">
      <c r="A2859" s="2">
        <v>42648</v>
      </c>
      <c r="B2859" s="10">
        <v>11115.89</v>
      </c>
      <c r="C2859" s="10">
        <v>5843.84</v>
      </c>
      <c r="D2859" s="10">
        <v>10923.62</v>
      </c>
      <c r="E2859" s="10">
        <v>5607.22</v>
      </c>
      <c r="F2859" s="10">
        <v>6271.56</v>
      </c>
      <c r="G2859" s="10">
        <v>6051.56</v>
      </c>
      <c r="H2859" s="3">
        <f t="shared" si="77"/>
        <v>10</v>
      </c>
      <c r="I2859" s="3">
        <f t="shared" si="78"/>
        <v>0</v>
      </c>
      <c r="J2859" s="3">
        <f>IF(AND(A2859&gt;=Intermediate!$B$4,A2859&lt;=Intermediate!$B$2),1,0)</f>
        <v>0</v>
      </c>
      <c r="K2859" s="3">
        <f t="shared" si="79"/>
        <v>0</v>
      </c>
      <c r="L2859" s="1">
        <f t="array" ref="L2859">INDEX(B2859:G2859,1,Intermediate!$B$6)</f>
        <v>5843.84</v>
      </c>
      <c r="M2859" s="3">
        <f>Intermediate!$B$7*K2859</f>
        <v>0</v>
      </c>
      <c r="N2859" s="3">
        <f t="shared" si="82"/>
        <v>96000</v>
      </c>
      <c r="O2859" s="3">
        <f t="shared" si="80"/>
        <v>0</v>
      </c>
      <c r="P2859" s="3">
        <f t="shared" si="83"/>
        <v>38.191491247801032</v>
      </c>
      <c r="Q2859" s="3">
        <f t="shared" si="81"/>
        <v>223184.9642135496</v>
      </c>
    </row>
    <row r="2860" spans="1:17">
      <c r="A2860" s="2">
        <v>42649</v>
      </c>
      <c r="B2860" s="10">
        <v>11077.94</v>
      </c>
      <c r="C2860" s="10">
        <v>5818.16</v>
      </c>
      <c r="D2860" s="10">
        <v>10882.82</v>
      </c>
      <c r="E2860" s="10">
        <v>5585.47</v>
      </c>
      <c r="F2860" s="10">
        <v>6244.34</v>
      </c>
      <c r="G2860" s="10">
        <v>6013.26</v>
      </c>
      <c r="H2860" s="3">
        <f t="shared" si="77"/>
        <v>10</v>
      </c>
      <c r="I2860" s="3">
        <f t="shared" si="78"/>
        <v>0</v>
      </c>
      <c r="J2860" s="3">
        <f>IF(AND(A2860&gt;=Intermediate!$B$4,A2860&lt;=Intermediate!$B$2),1,0)</f>
        <v>0</v>
      </c>
      <c r="K2860" s="3">
        <f t="shared" si="79"/>
        <v>0</v>
      </c>
      <c r="L2860" s="1">
        <f t="array" ref="L2860">INDEX(B2860:G2860,1,Intermediate!$B$6)</f>
        <v>5818.16</v>
      </c>
      <c r="M2860" s="3">
        <f>Intermediate!$B$7*K2860</f>
        <v>0</v>
      </c>
      <c r="N2860" s="3">
        <f t="shared" si="82"/>
        <v>96000</v>
      </c>
      <c r="O2860" s="3">
        <f t="shared" si="80"/>
        <v>0</v>
      </c>
      <c r="P2860" s="3">
        <f t="shared" si="83"/>
        <v>38.191491247801032</v>
      </c>
      <c r="Q2860" s="3">
        <f t="shared" si="81"/>
        <v>222204.20671830606</v>
      </c>
    </row>
    <row r="2861" spans="1:17">
      <c r="A2861" s="2">
        <v>42650</v>
      </c>
      <c r="B2861" s="10">
        <v>11060.75</v>
      </c>
      <c r="C2861" s="10">
        <v>5813.62</v>
      </c>
      <c r="D2861" s="10">
        <v>10868.26</v>
      </c>
      <c r="E2861" s="10">
        <v>5577.38</v>
      </c>
      <c r="F2861" s="10">
        <v>6235.9</v>
      </c>
      <c r="G2861" s="10">
        <v>6020.89</v>
      </c>
      <c r="H2861" s="3">
        <f t="shared" si="77"/>
        <v>10</v>
      </c>
      <c r="I2861" s="3">
        <f t="shared" si="78"/>
        <v>0</v>
      </c>
      <c r="J2861" s="3">
        <f>IF(AND(A2861&gt;=Intermediate!$B$4,A2861&lt;=Intermediate!$B$2),1,0)</f>
        <v>0</v>
      </c>
      <c r="K2861" s="3">
        <f t="shared" si="79"/>
        <v>0</v>
      </c>
      <c r="L2861" s="1">
        <f t="array" ref="L2861">INDEX(B2861:G2861,1,Intermediate!$B$6)</f>
        <v>5813.62</v>
      </c>
      <c r="M2861" s="3">
        <f>Intermediate!$B$7*K2861</f>
        <v>0</v>
      </c>
      <c r="N2861" s="3">
        <f t="shared" si="82"/>
        <v>96000</v>
      </c>
      <c r="O2861" s="3">
        <f t="shared" si="80"/>
        <v>0</v>
      </c>
      <c r="P2861" s="3">
        <f t="shared" si="83"/>
        <v>38.191491247801032</v>
      </c>
      <c r="Q2861" s="3">
        <f t="shared" si="81"/>
        <v>222030.81734804102</v>
      </c>
    </row>
    <row r="2862" spans="1:17">
      <c r="A2862" s="4">
        <v>42653</v>
      </c>
      <c r="B2862" s="10">
        <v>11068.98</v>
      </c>
      <c r="C2862" s="10">
        <v>5818.16</v>
      </c>
      <c r="D2862" s="10">
        <v>10876.25</v>
      </c>
      <c r="E2862" s="10">
        <v>5580.74</v>
      </c>
      <c r="F2862" s="10">
        <v>6238.81</v>
      </c>
      <c r="G2862" s="10">
        <v>6027.9</v>
      </c>
      <c r="H2862" s="3">
        <f t="shared" si="77"/>
        <v>10</v>
      </c>
      <c r="I2862" s="3">
        <f t="shared" si="78"/>
        <v>0</v>
      </c>
      <c r="J2862" s="3">
        <f>IF(AND(A2862&gt;=Intermediate!$B$4,A2862&lt;=Intermediate!$B$2),1,0)</f>
        <v>0</v>
      </c>
      <c r="K2862" s="3">
        <f t="shared" si="79"/>
        <v>0</v>
      </c>
      <c r="L2862" s="1">
        <f t="array" ref="L2862">INDEX(B2862:G2862,1,Intermediate!$B$6)</f>
        <v>5818.16</v>
      </c>
      <c r="M2862" s="3">
        <f>Intermediate!$B$7*K2862</f>
        <v>0</v>
      </c>
      <c r="N2862" s="3">
        <f t="shared" si="82"/>
        <v>96000</v>
      </c>
      <c r="O2862" s="3">
        <f t="shared" si="80"/>
        <v>0</v>
      </c>
      <c r="P2862" s="3">
        <f t="shared" si="83"/>
        <v>38.191491247801032</v>
      </c>
      <c r="Q2862" s="3">
        <f t="shared" si="81"/>
        <v>222204.20671830606</v>
      </c>
    </row>
    <row r="2863" spans="1:17">
      <c r="A2863" s="4">
        <v>42656</v>
      </c>
      <c r="B2863" s="10">
        <v>10896.65</v>
      </c>
      <c r="C2863" s="10">
        <v>5730.47</v>
      </c>
      <c r="D2863" s="10">
        <v>10711.11</v>
      </c>
      <c r="E2863" s="10">
        <v>5503.85</v>
      </c>
      <c r="F2863" s="10">
        <v>6164.01</v>
      </c>
      <c r="G2863" s="10">
        <v>5924.41</v>
      </c>
      <c r="H2863" s="3">
        <f t="shared" si="77"/>
        <v>10</v>
      </c>
      <c r="I2863" s="3">
        <f t="shared" si="78"/>
        <v>0</v>
      </c>
      <c r="J2863" s="3">
        <f>IF(AND(A2863&gt;=Intermediate!$B$4,A2863&lt;=Intermediate!$B$2),1,0)</f>
        <v>0</v>
      </c>
      <c r="K2863" s="3">
        <f t="shared" si="79"/>
        <v>0</v>
      </c>
      <c r="L2863" s="1">
        <f t="array" ref="L2863">INDEX(B2863:G2863,1,Intermediate!$B$6)</f>
        <v>5730.47</v>
      </c>
      <c r="M2863" s="3">
        <f>Intermediate!$B$7*K2863</f>
        <v>0</v>
      </c>
      <c r="N2863" s="3">
        <f t="shared" si="82"/>
        <v>96000</v>
      </c>
      <c r="O2863" s="3">
        <f t="shared" si="80"/>
        <v>0</v>
      </c>
      <c r="P2863" s="3">
        <f t="shared" si="83"/>
        <v>38.191491247801032</v>
      </c>
      <c r="Q2863" s="3">
        <f t="shared" si="81"/>
        <v>218855.19485078639</v>
      </c>
    </row>
    <row r="2864" spans="1:17">
      <c r="A2864" s="4">
        <v>42657</v>
      </c>
      <c r="B2864" s="10">
        <v>10915.15</v>
      </c>
      <c r="C2864" s="10">
        <v>5757.28</v>
      </c>
      <c r="D2864" s="10">
        <v>10742.18</v>
      </c>
      <c r="E2864" s="10">
        <v>5529.5</v>
      </c>
      <c r="F2864" s="10">
        <v>6211</v>
      </c>
      <c r="G2864" s="10">
        <v>5968.72</v>
      </c>
      <c r="H2864" s="3">
        <f t="shared" si="77"/>
        <v>10</v>
      </c>
      <c r="I2864" s="3">
        <f t="shared" si="78"/>
        <v>0</v>
      </c>
      <c r="J2864" s="3">
        <f>IF(AND(A2864&gt;=Intermediate!$B$4,A2864&lt;=Intermediate!$B$2),1,0)</f>
        <v>0</v>
      </c>
      <c r="K2864" s="3">
        <f t="shared" si="79"/>
        <v>0</v>
      </c>
      <c r="L2864" s="1">
        <f t="array" ref="L2864">INDEX(B2864:G2864,1,Intermediate!$B$6)</f>
        <v>5757.28</v>
      </c>
      <c r="M2864" s="3">
        <f>Intermediate!$B$7*K2864</f>
        <v>0</v>
      </c>
      <c r="N2864" s="3">
        <f t="shared" si="82"/>
        <v>96000</v>
      </c>
      <c r="O2864" s="3">
        <f t="shared" si="80"/>
        <v>0</v>
      </c>
      <c r="P2864" s="3">
        <f t="shared" si="83"/>
        <v>38.191491247801032</v>
      </c>
      <c r="Q2864" s="3">
        <f t="shared" si="81"/>
        <v>219879.10873113992</v>
      </c>
    </row>
    <row r="2865" spans="1:17">
      <c r="A2865" s="4">
        <v>42660</v>
      </c>
      <c r="B2865" s="10">
        <v>10837.61</v>
      </c>
      <c r="C2865" s="10">
        <v>5714.55</v>
      </c>
      <c r="D2865" s="10">
        <v>10662.28</v>
      </c>
      <c r="E2865" s="10">
        <v>5480.68</v>
      </c>
      <c r="F2865" s="10">
        <v>6145.46</v>
      </c>
      <c r="G2865" s="10">
        <v>5939.19</v>
      </c>
      <c r="H2865" s="3">
        <f t="shared" si="77"/>
        <v>10</v>
      </c>
      <c r="I2865" s="3">
        <f t="shared" si="78"/>
        <v>0</v>
      </c>
      <c r="J2865" s="3">
        <f>IF(AND(A2865&gt;=Intermediate!$B$4,A2865&lt;=Intermediate!$B$2),1,0)</f>
        <v>0</v>
      </c>
      <c r="K2865" s="3">
        <f t="shared" si="79"/>
        <v>0</v>
      </c>
      <c r="L2865" s="1">
        <f t="array" ref="L2865">INDEX(B2865:G2865,1,Intermediate!$B$6)</f>
        <v>5714.55</v>
      </c>
      <c r="M2865" s="3">
        <f>Intermediate!$B$7*K2865</f>
        <v>0</v>
      </c>
      <c r="N2865" s="3">
        <f t="shared" si="82"/>
        <v>96000</v>
      </c>
      <c r="O2865" s="3">
        <f t="shared" si="80"/>
        <v>0</v>
      </c>
      <c r="P2865" s="3">
        <f t="shared" si="83"/>
        <v>38.191491247801032</v>
      </c>
      <c r="Q2865" s="3">
        <f t="shared" si="81"/>
        <v>218247.18631012138</v>
      </c>
    </row>
    <row r="2866" spans="1:17">
      <c r="A2866" s="4">
        <v>42661</v>
      </c>
      <c r="B2866" s="10">
        <v>11036.44</v>
      </c>
      <c r="C2866" s="10">
        <v>5803.82</v>
      </c>
      <c r="D2866" s="10">
        <v>10846.76</v>
      </c>
      <c r="E2866" s="10">
        <v>5568.57</v>
      </c>
      <c r="F2866" s="10">
        <v>6229.79</v>
      </c>
      <c r="G2866" s="10">
        <v>6012.38</v>
      </c>
      <c r="H2866" s="3">
        <f t="shared" si="77"/>
        <v>10</v>
      </c>
      <c r="I2866" s="3">
        <f t="shared" si="78"/>
        <v>0</v>
      </c>
      <c r="J2866" s="3">
        <f>IF(AND(A2866&gt;=Intermediate!$B$4,A2866&lt;=Intermediate!$B$2),1,0)</f>
        <v>0</v>
      </c>
      <c r="K2866" s="3">
        <f t="shared" si="79"/>
        <v>0</v>
      </c>
      <c r="L2866" s="1">
        <f t="array" ref="L2866">INDEX(B2866:G2866,1,Intermediate!$B$6)</f>
        <v>5803.82</v>
      </c>
      <c r="M2866" s="3">
        <f>Intermediate!$B$7*K2866</f>
        <v>0</v>
      </c>
      <c r="N2866" s="3">
        <f t="shared" si="82"/>
        <v>96000</v>
      </c>
      <c r="O2866" s="3">
        <f t="shared" si="80"/>
        <v>0</v>
      </c>
      <c r="P2866" s="3">
        <f t="shared" si="83"/>
        <v>38.191491247801032</v>
      </c>
      <c r="Q2866" s="3">
        <f t="shared" si="81"/>
        <v>221656.54073381258</v>
      </c>
    </row>
    <row r="2867" spans="1:17">
      <c r="A2867" s="4">
        <v>42662</v>
      </c>
      <c r="B2867" s="10">
        <v>11022.04</v>
      </c>
      <c r="C2867" s="10">
        <v>5808.59</v>
      </c>
      <c r="D2867" s="10">
        <v>10840.51</v>
      </c>
      <c r="E2867" s="10">
        <v>5568.06</v>
      </c>
      <c r="F2867" s="10">
        <v>6236.79</v>
      </c>
      <c r="G2867" s="10">
        <v>6040</v>
      </c>
      <c r="H2867" s="3">
        <f t="shared" si="77"/>
        <v>10</v>
      </c>
      <c r="I2867" s="3">
        <f t="shared" si="78"/>
        <v>0</v>
      </c>
      <c r="J2867" s="3">
        <f>IF(AND(A2867&gt;=Intermediate!$B$4,A2867&lt;=Intermediate!$B$2),1,0)</f>
        <v>0</v>
      </c>
      <c r="K2867" s="3">
        <f t="shared" si="79"/>
        <v>0</v>
      </c>
      <c r="L2867" s="1">
        <f t="array" ref="L2867">INDEX(B2867:G2867,1,Intermediate!$B$6)</f>
        <v>5808.59</v>
      </c>
      <c r="M2867" s="3">
        <f>Intermediate!$B$7*K2867</f>
        <v>0</v>
      </c>
      <c r="N2867" s="3">
        <f t="shared" si="82"/>
        <v>96000</v>
      </c>
      <c r="O2867" s="3">
        <f t="shared" si="80"/>
        <v>0</v>
      </c>
      <c r="P2867" s="3">
        <f t="shared" si="83"/>
        <v>38.191491247801032</v>
      </c>
      <c r="Q2867" s="3">
        <f t="shared" si="81"/>
        <v>221838.7141470646</v>
      </c>
    </row>
    <row r="2868" spans="1:17">
      <c r="A2868" s="4">
        <v>42663</v>
      </c>
      <c r="B2868" s="10">
        <v>11066.9</v>
      </c>
      <c r="C2868" s="10">
        <v>5835.45</v>
      </c>
      <c r="D2868" s="10">
        <v>10885.45</v>
      </c>
      <c r="E2868" s="10">
        <v>5588.1</v>
      </c>
      <c r="F2868" s="10">
        <v>6256.31</v>
      </c>
      <c r="G2868" s="10">
        <v>6083.18</v>
      </c>
      <c r="H2868" s="3">
        <f t="shared" si="77"/>
        <v>10</v>
      </c>
      <c r="I2868" s="3">
        <f t="shared" si="78"/>
        <v>0</v>
      </c>
      <c r="J2868" s="3">
        <f>IF(AND(A2868&gt;=Intermediate!$B$4,A2868&lt;=Intermediate!$B$2),1,0)</f>
        <v>0</v>
      </c>
      <c r="K2868" s="3">
        <f t="shared" si="79"/>
        <v>0</v>
      </c>
      <c r="L2868" s="1">
        <f t="array" ref="L2868">INDEX(B2868:G2868,1,Intermediate!$B$6)</f>
        <v>5835.45</v>
      </c>
      <c r="M2868" s="3">
        <f>Intermediate!$B$7*K2868</f>
        <v>0</v>
      </c>
      <c r="N2868" s="3">
        <f t="shared" si="82"/>
        <v>96000</v>
      </c>
      <c r="O2868" s="3">
        <f t="shared" si="80"/>
        <v>0</v>
      </c>
      <c r="P2868" s="3">
        <f t="shared" si="83"/>
        <v>38.191491247801032</v>
      </c>
      <c r="Q2868" s="3">
        <f t="shared" si="81"/>
        <v>222864.53760198053</v>
      </c>
    </row>
    <row r="2869" spans="1:17">
      <c r="A2869" s="4">
        <v>42664</v>
      </c>
      <c r="B2869" s="10">
        <v>11069.84</v>
      </c>
      <c r="C2869" s="10">
        <v>5845.01</v>
      </c>
      <c r="D2869" s="10">
        <v>10894.59</v>
      </c>
      <c r="E2869" s="10">
        <v>5597.93</v>
      </c>
      <c r="F2869" s="10">
        <v>6276.66</v>
      </c>
      <c r="G2869" s="10">
        <v>6099.28</v>
      </c>
      <c r="H2869" s="3">
        <f t="shared" si="77"/>
        <v>10</v>
      </c>
      <c r="I2869" s="3">
        <f t="shared" si="78"/>
        <v>0</v>
      </c>
      <c r="J2869" s="3">
        <f>IF(AND(A2869&gt;=Intermediate!$B$4,A2869&lt;=Intermediate!$B$2),1,0)</f>
        <v>0</v>
      </c>
      <c r="K2869" s="3">
        <f t="shared" si="79"/>
        <v>0</v>
      </c>
      <c r="L2869" s="1">
        <f t="array" ref="L2869">INDEX(B2869:G2869,1,Intermediate!$B$6)</f>
        <v>5845.01</v>
      </c>
      <c r="M2869" s="3">
        <f>Intermediate!$B$7*K2869</f>
        <v>0</v>
      </c>
      <c r="N2869" s="3">
        <f t="shared" si="82"/>
        <v>96000</v>
      </c>
      <c r="O2869" s="3">
        <f t="shared" si="80"/>
        <v>0</v>
      </c>
      <c r="P2869" s="3">
        <f t="shared" si="83"/>
        <v>38.191491247801032</v>
      </c>
      <c r="Q2869" s="3">
        <f t="shared" si="81"/>
        <v>223229.64825830952</v>
      </c>
    </row>
    <row r="2870" spans="1:17">
      <c r="A2870" s="4">
        <v>42667</v>
      </c>
      <c r="B2870" s="10">
        <v>11082.63</v>
      </c>
      <c r="C2870" s="10">
        <v>5857.52</v>
      </c>
      <c r="D2870" s="10">
        <v>10909.63</v>
      </c>
      <c r="E2870" s="10">
        <v>5603.17</v>
      </c>
      <c r="F2870" s="10">
        <v>6281.17</v>
      </c>
      <c r="G2870" s="10">
        <v>6132.24</v>
      </c>
      <c r="H2870" s="3">
        <f t="shared" si="77"/>
        <v>10</v>
      </c>
      <c r="I2870" s="3">
        <f t="shared" si="78"/>
        <v>0</v>
      </c>
      <c r="J2870" s="3">
        <f>IF(AND(A2870&gt;=Intermediate!$B$4,A2870&lt;=Intermediate!$B$2),1,0)</f>
        <v>0</v>
      </c>
      <c r="K2870" s="3">
        <f t="shared" si="79"/>
        <v>0</v>
      </c>
      <c r="L2870" s="1">
        <f t="array" ref="L2870">INDEX(B2870:G2870,1,Intermediate!$B$6)</f>
        <v>5857.52</v>
      </c>
      <c r="M2870" s="3">
        <f>Intermediate!$B$7*K2870</f>
        <v>0</v>
      </c>
      <c r="N2870" s="3">
        <f t="shared" si="82"/>
        <v>96000</v>
      </c>
      <c r="O2870" s="3">
        <f t="shared" si="80"/>
        <v>0</v>
      </c>
      <c r="P2870" s="3">
        <f t="shared" si="83"/>
        <v>38.191491247801032</v>
      </c>
      <c r="Q2870" s="3">
        <f t="shared" si="81"/>
        <v>223707.42381381951</v>
      </c>
    </row>
    <row r="2871" spans="1:17">
      <c r="A2871" s="4">
        <v>42668</v>
      </c>
      <c r="B2871" s="10">
        <v>11065.8</v>
      </c>
      <c r="C2871" s="10">
        <v>5851.33</v>
      </c>
      <c r="D2871" s="10">
        <v>10895.14</v>
      </c>
      <c r="E2871" s="10">
        <v>5597.29</v>
      </c>
      <c r="F2871" s="10">
        <v>6277.5</v>
      </c>
      <c r="G2871" s="10">
        <v>6128.39</v>
      </c>
      <c r="H2871" s="3">
        <f t="shared" si="77"/>
        <v>10</v>
      </c>
      <c r="I2871" s="3">
        <f t="shared" si="78"/>
        <v>0</v>
      </c>
      <c r="J2871" s="3">
        <f>IF(AND(A2871&gt;=Intermediate!$B$4,A2871&lt;=Intermediate!$B$2),1,0)</f>
        <v>0</v>
      </c>
      <c r="K2871" s="3">
        <f t="shared" si="79"/>
        <v>0</v>
      </c>
      <c r="L2871" s="1">
        <f t="array" ref="L2871">INDEX(B2871:G2871,1,Intermediate!$B$6)</f>
        <v>5851.33</v>
      </c>
      <c r="M2871" s="3">
        <f>Intermediate!$B$7*K2871</f>
        <v>0</v>
      </c>
      <c r="N2871" s="3">
        <f t="shared" si="82"/>
        <v>96000</v>
      </c>
      <c r="O2871" s="3">
        <f t="shared" si="80"/>
        <v>0</v>
      </c>
      <c r="P2871" s="3">
        <f t="shared" si="83"/>
        <v>38.191491247801032</v>
      </c>
      <c r="Q2871" s="3">
        <f t="shared" si="81"/>
        <v>223471.0184829956</v>
      </c>
    </row>
    <row r="2872" spans="1:17">
      <c r="A2872" s="4">
        <v>42669</v>
      </c>
      <c r="B2872" s="10">
        <v>10966.67</v>
      </c>
      <c r="C2872" s="10">
        <v>5804.42</v>
      </c>
      <c r="D2872" s="10">
        <v>10801.6</v>
      </c>
      <c r="E2872" s="10">
        <v>5552.1</v>
      </c>
      <c r="F2872" s="10">
        <v>6232.37</v>
      </c>
      <c r="G2872" s="10">
        <v>6085.13</v>
      </c>
      <c r="H2872" s="3">
        <f t="shared" si="77"/>
        <v>10</v>
      </c>
      <c r="I2872" s="3">
        <f t="shared" si="78"/>
        <v>0</v>
      </c>
      <c r="J2872" s="3">
        <f>IF(AND(A2872&gt;=Intermediate!$B$4,A2872&lt;=Intermediate!$B$2),1,0)</f>
        <v>0</v>
      </c>
      <c r="K2872" s="3">
        <f t="shared" si="79"/>
        <v>0</v>
      </c>
      <c r="L2872" s="1">
        <f t="array" ref="L2872">INDEX(B2872:G2872,1,Intermediate!$B$6)</f>
        <v>5804.42</v>
      </c>
      <c r="M2872" s="3">
        <f>Intermediate!$B$7*K2872</f>
        <v>0</v>
      </c>
      <c r="N2872" s="3">
        <f t="shared" si="82"/>
        <v>96000</v>
      </c>
      <c r="O2872" s="3">
        <f t="shared" si="80"/>
        <v>0</v>
      </c>
      <c r="P2872" s="3">
        <f t="shared" si="83"/>
        <v>38.191491247801032</v>
      </c>
      <c r="Q2872" s="3">
        <f t="shared" si="81"/>
        <v>221679.45562856126</v>
      </c>
    </row>
    <row r="2873" spans="1:17">
      <c r="A2873" s="4">
        <v>42670</v>
      </c>
      <c r="B2873" s="10">
        <v>10946.67</v>
      </c>
      <c r="C2873" s="10">
        <v>5774.38</v>
      </c>
      <c r="D2873" s="10">
        <v>10766.87</v>
      </c>
      <c r="E2873" s="10">
        <v>5522.17</v>
      </c>
      <c r="F2873" s="10">
        <v>6176.55</v>
      </c>
      <c r="G2873" s="10">
        <v>6037.84</v>
      </c>
      <c r="H2873" s="3">
        <f t="shared" si="77"/>
        <v>10</v>
      </c>
      <c r="I2873" s="3">
        <f t="shared" si="78"/>
        <v>0</v>
      </c>
      <c r="J2873" s="3">
        <f>IF(AND(A2873&gt;=Intermediate!$B$4,A2873&lt;=Intermediate!$B$2),1,0)</f>
        <v>0</v>
      </c>
      <c r="K2873" s="3">
        <f t="shared" si="79"/>
        <v>0</v>
      </c>
      <c r="L2873" s="1">
        <f t="array" ref="L2873">INDEX(B2873:G2873,1,Intermediate!$B$6)</f>
        <v>5774.38</v>
      </c>
      <c r="M2873" s="3">
        <f>Intermediate!$B$7*K2873</f>
        <v>0</v>
      </c>
      <c r="N2873" s="3">
        <f t="shared" si="82"/>
        <v>96000</v>
      </c>
      <c r="O2873" s="3">
        <f t="shared" si="80"/>
        <v>0</v>
      </c>
      <c r="P2873" s="3">
        <f t="shared" si="83"/>
        <v>38.191491247801032</v>
      </c>
      <c r="Q2873" s="3">
        <f t="shared" si="81"/>
        <v>220532.18323147733</v>
      </c>
    </row>
    <row r="2874" spans="1:17">
      <c r="A2874" s="4">
        <v>42671</v>
      </c>
      <c r="B2874" s="10">
        <v>10995.88</v>
      </c>
      <c r="C2874" s="10">
        <v>5814.07</v>
      </c>
      <c r="D2874" s="10">
        <v>10827.51</v>
      </c>
      <c r="E2874" s="10">
        <v>5566.86</v>
      </c>
      <c r="F2874" s="10">
        <v>6248.77</v>
      </c>
      <c r="G2874" s="10">
        <v>6077.99</v>
      </c>
      <c r="H2874" s="3">
        <f t="shared" si="77"/>
        <v>10</v>
      </c>
      <c r="I2874" s="3">
        <f t="shared" si="78"/>
        <v>0</v>
      </c>
      <c r="J2874" s="3">
        <f>IF(AND(A2874&gt;=Intermediate!$B$4,A2874&lt;=Intermediate!$B$2),1,0)</f>
        <v>0</v>
      </c>
      <c r="K2874" s="3">
        <f t="shared" si="79"/>
        <v>0</v>
      </c>
      <c r="L2874" s="1">
        <f t="array" ref="L2874">INDEX(B2874:G2874,1,Intermediate!$B$6)</f>
        <v>5814.07</v>
      </c>
      <c r="M2874" s="3">
        <f>Intermediate!$B$7*K2874</f>
        <v>0</v>
      </c>
      <c r="N2874" s="3">
        <f t="shared" si="82"/>
        <v>96000</v>
      </c>
      <c r="O2874" s="3">
        <f t="shared" si="80"/>
        <v>0</v>
      </c>
      <c r="P2874" s="3">
        <f t="shared" si="83"/>
        <v>38.191491247801032</v>
      </c>
      <c r="Q2874" s="3">
        <f t="shared" si="81"/>
        <v>222048.00351910252</v>
      </c>
    </row>
    <row r="2875" spans="1:17">
      <c r="A2875" s="4">
        <v>42673</v>
      </c>
      <c r="B2875" s="10">
        <v>10989.09</v>
      </c>
      <c r="C2875" s="10">
        <v>5834.21</v>
      </c>
      <c r="D2875" s="10">
        <v>10838.16</v>
      </c>
      <c r="E2875" s="10">
        <v>5583.92</v>
      </c>
      <c r="F2875" s="10">
        <v>6290.91</v>
      </c>
      <c r="G2875" s="10">
        <v>6126.26</v>
      </c>
      <c r="H2875" s="3">
        <f t="shared" si="77"/>
        <v>10</v>
      </c>
      <c r="I2875" s="3">
        <f t="shared" si="78"/>
        <v>0</v>
      </c>
      <c r="J2875" s="3">
        <f>IF(AND(A2875&gt;=Intermediate!$B$4,A2875&lt;=Intermediate!$B$2),1,0)</f>
        <v>0</v>
      </c>
      <c r="K2875" s="3">
        <f t="shared" si="79"/>
        <v>0</v>
      </c>
      <c r="L2875" s="1">
        <f t="array" ref="L2875">INDEX(B2875:G2875,1,Intermediate!$B$6)</f>
        <v>5834.21</v>
      </c>
      <c r="M2875" s="3">
        <f>Intermediate!$B$7*K2875</f>
        <v>0</v>
      </c>
      <c r="N2875" s="3">
        <f t="shared" si="82"/>
        <v>96000</v>
      </c>
      <c r="O2875" s="3">
        <f t="shared" si="80"/>
        <v>0</v>
      </c>
      <c r="P2875" s="3">
        <f t="shared" si="83"/>
        <v>38.191491247801032</v>
      </c>
      <c r="Q2875" s="3">
        <f t="shared" si="81"/>
        <v>222817.18015283326</v>
      </c>
    </row>
    <row r="2876" spans="1:17">
      <c r="A2876" s="2">
        <v>42675</v>
      </c>
      <c r="B2876" s="10">
        <v>10995.63</v>
      </c>
      <c r="C2876" s="10">
        <v>5832.73</v>
      </c>
      <c r="D2876" s="10">
        <v>10840.64</v>
      </c>
      <c r="E2876" s="10">
        <v>5581.76</v>
      </c>
      <c r="F2876" s="10">
        <v>6282.3</v>
      </c>
      <c r="G2876" s="10">
        <v>6121.65</v>
      </c>
      <c r="H2876" s="3">
        <f t="shared" si="77"/>
        <v>11</v>
      </c>
      <c r="I2876" s="3">
        <f t="shared" si="78"/>
        <v>1</v>
      </c>
      <c r="J2876" s="3">
        <f>IF(AND(A2876&gt;=Intermediate!$B$4,A2876&lt;=Intermediate!$B$2),1,0)</f>
        <v>0</v>
      </c>
      <c r="K2876" s="3">
        <f t="shared" si="79"/>
        <v>0</v>
      </c>
      <c r="L2876" s="1">
        <f t="array" ref="L2876">INDEX(B2876:G2876,1,Intermediate!$B$6)</f>
        <v>5832.73</v>
      </c>
      <c r="M2876" s="3">
        <f>Intermediate!$B$7*K2876</f>
        <v>0</v>
      </c>
      <c r="N2876" s="3">
        <f t="shared" si="82"/>
        <v>96000</v>
      </c>
      <c r="O2876" s="3">
        <f t="shared" si="80"/>
        <v>0</v>
      </c>
      <c r="P2876" s="3">
        <f t="shared" si="83"/>
        <v>38.191491247801032</v>
      </c>
      <c r="Q2876" s="3">
        <f t="shared" si="81"/>
        <v>222760.65674578649</v>
      </c>
    </row>
    <row r="2877" spans="1:17">
      <c r="A2877" s="2">
        <v>42676</v>
      </c>
      <c r="B2877" s="10">
        <v>10844.18</v>
      </c>
      <c r="C2877" s="10">
        <v>5738.41</v>
      </c>
      <c r="D2877" s="10">
        <v>10681.16</v>
      </c>
      <c r="E2877" s="10">
        <v>5492.89</v>
      </c>
      <c r="F2877" s="10">
        <v>6168.78</v>
      </c>
      <c r="G2877" s="10">
        <v>6006.92</v>
      </c>
      <c r="H2877" s="3">
        <f t="shared" si="77"/>
        <v>11</v>
      </c>
      <c r="I2877" s="3">
        <f t="shared" si="78"/>
        <v>0</v>
      </c>
      <c r="J2877" s="3">
        <f>IF(AND(A2877&gt;=Intermediate!$B$4,A2877&lt;=Intermediate!$B$2),1,0)</f>
        <v>0</v>
      </c>
      <c r="K2877" s="3">
        <f t="shared" si="79"/>
        <v>0</v>
      </c>
      <c r="L2877" s="1">
        <f t="array" ref="L2877">INDEX(B2877:G2877,1,Intermediate!$B$6)</f>
        <v>5738.41</v>
      </c>
      <c r="M2877" s="3">
        <f>Intermediate!$B$7*K2877</f>
        <v>0</v>
      </c>
      <c r="N2877" s="3">
        <f t="shared" si="82"/>
        <v>96000</v>
      </c>
      <c r="O2877" s="3">
        <f t="shared" si="80"/>
        <v>0</v>
      </c>
      <c r="P2877" s="3">
        <f t="shared" si="83"/>
        <v>38.191491247801032</v>
      </c>
      <c r="Q2877" s="3">
        <f t="shared" si="81"/>
        <v>219158.43529129392</v>
      </c>
    </row>
    <row r="2878" spans="1:17">
      <c r="A2878" s="2">
        <v>42677</v>
      </c>
      <c r="B2878" s="10">
        <v>10791.36</v>
      </c>
      <c r="C2878" s="10">
        <v>5691.99</v>
      </c>
      <c r="D2878" s="10">
        <v>10615.11</v>
      </c>
      <c r="E2878" s="10">
        <v>5448.4</v>
      </c>
      <c r="F2878" s="10">
        <v>6098.91</v>
      </c>
      <c r="G2878" s="10">
        <v>5940.99</v>
      </c>
      <c r="H2878" s="3">
        <f t="shared" si="77"/>
        <v>11</v>
      </c>
      <c r="I2878" s="3">
        <f t="shared" si="78"/>
        <v>0</v>
      </c>
      <c r="J2878" s="3">
        <f>IF(AND(A2878&gt;=Intermediate!$B$4,A2878&lt;=Intermediate!$B$2),1,0)</f>
        <v>0</v>
      </c>
      <c r="K2878" s="3">
        <f t="shared" si="79"/>
        <v>0</v>
      </c>
      <c r="L2878" s="1">
        <f t="array" ref="L2878">INDEX(B2878:G2878,1,Intermediate!$B$6)</f>
        <v>5691.99</v>
      </c>
      <c r="M2878" s="3">
        <f>Intermediate!$B$7*K2878</f>
        <v>0</v>
      </c>
      <c r="N2878" s="3">
        <f t="shared" si="82"/>
        <v>96000</v>
      </c>
      <c r="O2878" s="3">
        <f t="shared" si="80"/>
        <v>0</v>
      </c>
      <c r="P2878" s="3">
        <f t="shared" si="83"/>
        <v>38.191491247801032</v>
      </c>
      <c r="Q2878" s="3">
        <f t="shared" si="81"/>
        <v>217385.58626757099</v>
      </c>
    </row>
    <row r="2879" spans="1:17">
      <c r="A2879" s="2">
        <v>42678</v>
      </c>
      <c r="B2879" s="10">
        <v>10714.53</v>
      </c>
      <c r="C2879" s="10">
        <v>5614.9</v>
      </c>
      <c r="D2879" s="10">
        <v>10514.14</v>
      </c>
      <c r="E2879" s="10">
        <v>5382.8</v>
      </c>
      <c r="F2879" s="10">
        <v>5995.44</v>
      </c>
      <c r="G2879" s="10">
        <v>5808.11</v>
      </c>
      <c r="H2879" s="3">
        <f t="shared" si="77"/>
        <v>11</v>
      </c>
      <c r="I2879" s="3">
        <f t="shared" si="78"/>
        <v>0</v>
      </c>
      <c r="J2879" s="3">
        <f>IF(AND(A2879&gt;=Intermediate!$B$4,A2879&lt;=Intermediate!$B$2),1,0)</f>
        <v>0</v>
      </c>
      <c r="K2879" s="3">
        <f t="shared" si="79"/>
        <v>0</v>
      </c>
      <c r="L2879" s="1">
        <f t="array" ref="L2879">INDEX(B2879:G2879,1,Intermediate!$B$6)</f>
        <v>5614.9</v>
      </c>
      <c r="M2879" s="3">
        <f>Intermediate!$B$7*K2879</f>
        <v>0</v>
      </c>
      <c r="N2879" s="3">
        <f t="shared" si="82"/>
        <v>96000</v>
      </c>
      <c r="O2879" s="3">
        <f t="shared" si="80"/>
        <v>0</v>
      </c>
      <c r="P2879" s="3">
        <f t="shared" si="83"/>
        <v>38.191491247801032</v>
      </c>
      <c r="Q2879" s="3">
        <f t="shared" si="81"/>
        <v>214441.40420727801</v>
      </c>
    </row>
    <row r="2880" spans="1:17">
      <c r="A2880" s="2">
        <v>42681</v>
      </c>
      <c r="B2880" s="10">
        <v>10794.34</v>
      </c>
      <c r="C2880" s="10">
        <v>5665.54</v>
      </c>
      <c r="D2880" s="10">
        <v>10596.79</v>
      </c>
      <c r="E2880" s="10">
        <v>5422.93</v>
      </c>
      <c r="F2880" s="10">
        <v>6040.19</v>
      </c>
      <c r="G2880" s="10">
        <v>5887.13</v>
      </c>
      <c r="H2880" s="3">
        <f t="shared" si="77"/>
        <v>11</v>
      </c>
      <c r="I2880" s="3">
        <f t="shared" si="78"/>
        <v>0</v>
      </c>
      <c r="J2880" s="3">
        <f>IF(AND(A2880&gt;=Intermediate!$B$4,A2880&lt;=Intermediate!$B$2),1,0)</f>
        <v>0</v>
      </c>
      <c r="K2880" s="3">
        <f t="shared" si="79"/>
        <v>0</v>
      </c>
      <c r="L2880" s="1">
        <f t="array" ref="L2880">INDEX(B2880:G2880,1,Intermediate!$B$6)</f>
        <v>5665.54</v>
      </c>
      <c r="M2880" s="3">
        <f>Intermediate!$B$7*K2880</f>
        <v>0</v>
      </c>
      <c r="N2880" s="3">
        <f t="shared" si="82"/>
        <v>96000</v>
      </c>
      <c r="O2880" s="3">
        <f t="shared" si="80"/>
        <v>0</v>
      </c>
      <c r="P2880" s="3">
        <f t="shared" si="83"/>
        <v>38.191491247801032</v>
      </c>
      <c r="Q2880" s="3">
        <f t="shared" si="81"/>
        <v>216375.42132406667</v>
      </c>
    </row>
    <row r="2881" spans="1:17">
      <c r="A2881" s="2">
        <v>42682</v>
      </c>
      <c r="B2881" s="10">
        <v>10850</v>
      </c>
      <c r="C2881" s="10">
        <v>5687.88</v>
      </c>
      <c r="D2881" s="10">
        <v>10647.68</v>
      </c>
      <c r="E2881" s="10">
        <v>5449.5</v>
      </c>
      <c r="F2881" s="10">
        <v>6068.26</v>
      </c>
      <c r="G2881" s="10">
        <v>5892.55</v>
      </c>
      <c r="H2881" s="3">
        <f t="shared" si="77"/>
        <v>11</v>
      </c>
      <c r="I2881" s="3">
        <f t="shared" si="78"/>
        <v>0</v>
      </c>
      <c r="J2881" s="3">
        <f>IF(AND(A2881&gt;=Intermediate!$B$4,A2881&lt;=Intermediate!$B$2),1,0)</f>
        <v>0</v>
      </c>
      <c r="K2881" s="3">
        <f t="shared" si="79"/>
        <v>0</v>
      </c>
      <c r="L2881" s="1">
        <f t="array" ref="L2881">INDEX(B2881:G2881,1,Intermediate!$B$6)</f>
        <v>5687.88</v>
      </c>
      <c r="M2881" s="3">
        <f>Intermediate!$B$7*K2881</f>
        <v>0</v>
      </c>
      <c r="N2881" s="3">
        <f t="shared" si="82"/>
        <v>96000</v>
      </c>
      <c r="O2881" s="3">
        <f t="shared" si="80"/>
        <v>0</v>
      </c>
      <c r="P2881" s="3">
        <f t="shared" si="83"/>
        <v>38.191491247801032</v>
      </c>
      <c r="Q2881" s="3">
        <f t="shared" si="81"/>
        <v>217228.61923854254</v>
      </c>
    </row>
    <row r="2882" spans="1:17">
      <c r="A2882" s="2">
        <v>42683</v>
      </c>
      <c r="B2882" s="10">
        <v>10698.36</v>
      </c>
      <c r="C2882" s="10">
        <v>5576.54</v>
      </c>
      <c r="D2882" s="10">
        <v>10476.32</v>
      </c>
      <c r="E2882" s="10">
        <v>5348.47</v>
      </c>
      <c r="F2882" s="10">
        <v>5928.03</v>
      </c>
      <c r="G2882" s="10">
        <v>5733.9</v>
      </c>
      <c r="H2882" s="3">
        <f t="shared" si="77"/>
        <v>11</v>
      </c>
      <c r="I2882" s="3">
        <f t="shared" si="78"/>
        <v>0</v>
      </c>
      <c r="J2882" s="3">
        <f>IF(AND(A2882&gt;=Intermediate!$B$4,A2882&lt;=Intermediate!$B$2),1,0)</f>
        <v>0</v>
      </c>
      <c r="K2882" s="3">
        <f t="shared" si="79"/>
        <v>0</v>
      </c>
      <c r="L2882" s="1">
        <f t="array" ref="L2882">INDEX(B2882:G2882,1,Intermediate!$B$6)</f>
        <v>5576.54</v>
      </c>
      <c r="M2882" s="3">
        <f>Intermediate!$B$7*K2882</f>
        <v>0</v>
      </c>
      <c r="N2882" s="3">
        <f t="shared" si="82"/>
        <v>96000</v>
      </c>
      <c r="O2882" s="3">
        <f t="shared" si="80"/>
        <v>0</v>
      </c>
      <c r="P2882" s="3">
        <f t="shared" si="83"/>
        <v>38.191491247801032</v>
      </c>
      <c r="Q2882" s="3">
        <f t="shared" si="81"/>
        <v>212976.37860301236</v>
      </c>
    </row>
    <row r="2883" spans="1:17">
      <c r="A2883" s="4">
        <v>42684</v>
      </c>
      <c r="B2883" s="10">
        <v>10826.09</v>
      </c>
      <c r="C2883" s="10">
        <v>5659.16</v>
      </c>
      <c r="D2883" s="10">
        <v>10613.46</v>
      </c>
      <c r="E2883" s="10">
        <v>5427.32</v>
      </c>
      <c r="F2883" s="10">
        <v>6032.07</v>
      </c>
      <c r="G2883" s="10">
        <v>5835.91</v>
      </c>
      <c r="H2883" s="3">
        <f t="shared" si="77"/>
        <v>11</v>
      </c>
      <c r="I2883" s="3">
        <f t="shared" si="78"/>
        <v>0</v>
      </c>
      <c r="J2883" s="3">
        <f>IF(AND(A2883&gt;=Intermediate!$B$4,A2883&lt;=Intermediate!$B$2),1,0)</f>
        <v>0</v>
      </c>
      <c r="K2883" s="3">
        <f t="shared" si="79"/>
        <v>0</v>
      </c>
      <c r="L2883" s="1">
        <f t="array" ref="L2883">INDEX(B2883:G2883,1,Intermediate!$B$6)</f>
        <v>5659.16</v>
      </c>
      <c r="M2883" s="3">
        <f>Intermediate!$B$7*K2883</f>
        <v>0</v>
      </c>
      <c r="N2883" s="3">
        <f t="shared" si="82"/>
        <v>96000</v>
      </c>
      <c r="O2883" s="3">
        <f t="shared" si="80"/>
        <v>0</v>
      </c>
      <c r="P2883" s="3">
        <f t="shared" si="83"/>
        <v>38.191491247801032</v>
      </c>
      <c r="Q2883" s="3">
        <f t="shared" si="81"/>
        <v>216131.75960990568</v>
      </c>
    </row>
    <row r="2884" spans="1:17">
      <c r="A2884" s="4">
        <v>42685</v>
      </c>
      <c r="B2884" s="10">
        <v>10523.3</v>
      </c>
      <c r="C2884" s="10">
        <v>5480.41</v>
      </c>
      <c r="D2884" s="10">
        <v>10301.51</v>
      </c>
      <c r="E2884" s="10">
        <v>5256.97</v>
      </c>
      <c r="F2884" s="10">
        <v>5822.1</v>
      </c>
      <c r="G2884" s="10">
        <v>5629.94</v>
      </c>
      <c r="H2884" s="3">
        <f t="shared" si="77"/>
        <v>11</v>
      </c>
      <c r="I2884" s="3">
        <f t="shared" si="78"/>
        <v>0</v>
      </c>
      <c r="J2884" s="3">
        <f>IF(AND(A2884&gt;=Intermediate!$B$4,A2884&lt;=Intermediate!$B$2),1,0)</f>
        <v>0</v>
      </c>
      <c r="K2884" s="3">
        <f t="shared" si="79"/>
        <v>0</v>
      </c>
      <c r="L2884" s="1">
        <f t="array" ref="L2884">INDEX(B2884:G2884,1,Intermediate!$B$6)</f>
        <v>5480.41</v>
      </c>
      <c r="M2884" s="3">
        <f>Intermediate!$B$7*K2884</f>
        <v>0</v>
      </c>
      <c r="N2884" s="3">
        <f t="shared" si="82"/>
        <v>96000</v>
      </c>
      <c r="O2884" s="3">
        <f t="shared" si="80"/>
        <v>0</v>
      </c>
      <c r="P2884" s="3">
        <f t="shared" si="83"/>
        <v>38.191491247801032</v>
      </c>
      <c r="Q2884" s="3">
        <f t="shared" si="81"/>
        <v>209305.03054936125</v>
      </c>
    </row>
    <row r="2885" spans="1:17">
      <c r="A2885" s="4">
        <v>42689</v>
      </c>
      <c r="B2885" s="10">
        <v>10248.549999999999</v>
      </c>
      <c r="C2885" s="10">
        <v>5286.78</v>
      </c>
      <c r="D2885" s="10">
        <v>9997.98</v>
      </c>
      <c r="E2885" s="10">
        <v>5085.05</v>
      </c>
      <c r="F2885" s="10">
        <v>5593.32</v>
      </c>
      <c r="G2885" s="10">
        <v>5349.46</v>
      </c>
      <c r="H2885" s="3">
        <f t="shared" si="77"/>
        <v>11</v>
      </c>
      <c r="I2885" s="3">
        <f t="shared" si="78"/>
        <v>0</v>
      </c>
      <c r="J2885" s="3">
        <f>IF(AND(A2885&gt;=Intermediate!$B$4,A2885&lt;=Intermediate!$B$2),1,0)</f>
        <v>0</v>
      </c>
      <c r="K2885" s="3">
        <f t="shared" si="79"/>
        <v>0</v>
      </c>
      <c r="L2885" s="1">
        <f t="array" ref="L2885">INDEX(B2885:G2885,1,Intermediate!$B$6)</f>
        <v>5286.78</v>
      </c>
      <c r="M2885" s="3">
        <f>Intermediate!$B$7*K2885</f>
        <v>0</v>
      </c>
      <c r="N2885" s="3">
        <f t="shared" si="82"/>
        <v>96000</v>
      </c>
      <c r="O2885" s="3">
        <f t="shared" si="80"/>
        <v>0</v>
      </c>
      <c r="P2885" s="3">
        <f t="shared" si="83"/>
        <v>38.191491247801032</v>
      </c>
      <c r="Q2885" s="3">
        <f t="shared" si="81"/>
        <v>201910.01209904952</v>
      </c>
    </row>
    <row r="2886" spans="1:17">
      <c r="A2886" s="4">
        <v>42690</v>
      </c>
      <c r="B2886" s="10">
        <v>10264.799999999999</v>
      </c>
      <c r="C2886" s="10">
        <v>5297.26</v>
      </c>
      <c r="D2886" s="10">
        <v>10015.14</v>
      </c>
      <c r="E2886" s="10">
        <v>5094.13</v>
      </c>
      <c r="F2886" s="10">
        <v>5604.4</v>
      </c>
      <c r="G2886" s="10">
        <v>5364.44</v>
      </c>
      <c r="H2886" s="3">
        <f t="shared" si="77"/>
        <v>11</v>
      </c>
      <c r="I2886" s="3">
        <f t="shared" si="78"/>
        <v>0</v>
      </c>
      <c r="J2886" s="3">
        <f>IF(AND(A2886&gt;=Intermediate!$B$4,A2886&lt;=Intermediate!$B$2),1,0)</f>
        <v>0</v>
      </c>
      <c r="K2886" s="3">
        <f t="shared" si="79"/>
        <v>0</v>
      </c>
      <c r="L2886" s="1">
        <f t="array" ref="L2886">INDEX(B2886:G2886,1,Intermediate!$B$6)</f>
        <v>5297.26</v>
      </c>
      <c r="M2886" s="3">
        <f>Intermediate!$B$7*K2886</f>
        <v>0</v>
      </c>
      <c r="N2886" s="3">
        <f t="shared" si="82"/>
        <v>96000</v>
      </c>
      <c r="O2886" s="3">
        <f t="shared" si="80"/>
        <v>0</v>
      </c>
      <c r="P2886" s="3">
        <f t="shared" si="83"/>
        <v>38.191491247801032</v>
      </c>
      <c r="Q2886" s="3">
        <f t="shared" si="81"/>
        <v>202310.2589273265</v>
      </c>
    </row>
    <row r="2887" spans="1:17">
      <c r="A2887" s="4">
        <v>42691</v>
      </c>
      <c r="B2887" s="10">
        <v>10231.41</v>
      </c>
      <c r="C2887" s="10">
        <v>5275.34</v>
      </c>
      <c r="D2887" s="10">
        <v>9979.7000000000007</v>
      </c>
      <c r="E2887" s="10">
        <v>5075.58</v>
      </c>
      <c r="F2887" s="10">
        <v>5581.85</v>
      </c>
      <c r="G2887" s="10">
        <v>5331.95</v>
      </c>
      <c r="H2887" s="3">
        <f t="shared" si="77"/>
        <v>11</v>
      </c>
      <c r="I2887" s="3">
        <f t="shared" si="78"/>
        <v>0</v>
      </c>
      <c r="J2887" s="3">
        <f>IF(AND(A2887&gt;=Intermediate!$B$4,A2887&lt;=Intermediate!$B$2),1,0)</f>
        <v>0</v>
      </c>
      <c r="K2887" s="3">
        <f t="shared" si="79"/>
        <v>0</v>
      </c>
      <c r="L2887" s="1">
        <f t="array" ref="L2887">INDEX(B2887:G2887,1,Intermediate!$B$6)</f>
        <v>5275.34</v>
      </c>
      <c r="M2887" s="3">
        <f>Intermediate!$B$7*K2887</f>
        <v>0</v>
      </c>
      <c r="N2887" s="3">
        <f t="shared" si="82"/>
        <v>96000</v>
      </c>
      <c r="O2887" s="3">
        <f t="shared" si="80"/>
        <v>0</v>
      </c>
      <c r="P2887" s="3">
        <f t="shared" si="83"/>
        <v>38.191491247801032</v>
      </c>
      <c r="Q2887" s="3">
        <f t="shared" si="81"/>
        <v>201473.1014391747</v>
      </c>
    </row>
    <row r="2888" spans="1:17">
      <c r="A2888" s="4">
        <v>42692</v>
      </c>
      <c r="B2888" s="10">
        <v>10233.040000000001</v>
      </c>
      <c r="C2888" s="10">
        <v>5284.96</v>
      </c>
      <c r="D2888" s="10">
        <v>9987.01</v>
      </c>
      <c r="E2888" s="10">
        <v>5081.42</v>
      </c>
      <c r="F2888" s="10">
        <v>5593.8</v>
      </c>
      <c r="G2888" s="10">
        <v>5358.13</v>
      </c>
      <c r="H2888" s="3">
        <f t="shared" si="77"/>
        <v>11</v>
      </c>
      <c r="I2888" s="3">
        <f t="shared" si="78"/>
        <v>0</v>
      </c>
      <c r="J2888" s="3">
        <f>IF(AND(A2888&gt;=Intermediate!$B$4,A2888&lt;=Intermediate!$B$2),1,0)</f>
        <v>0</v>
      </c>
      <c r="K2888" s="3">
        <f t="shared" si="79"/>
        <v>0</v>
      </c>
      <c r="L2888" s="1">
        <f t="array" ref="L2888">INDEX(B2888:G2888,1,Intermediate!$B$6)</f>
        <v>5284.96</v>
      </c>
      <c r="M2888" s="3">
        <f>Intermediate!$B$7*K2888</f>
        <v>0</v>
      </c>
      <c r="N2888" s="3">
        <f t="shared" si="82"/>
        <v>96000</v>
      </c>
      <c r="O2888" s="3">
        <f t="shared" si="80"/>
        <v>0</v>
      </c>
      <c r="P2888" s="3">
        <f t="shared" si="83"/>
        <v>38.191491247801032</v>
      </c>
      <c r="Q2888" s="3">
        <f t="shared" si="81"/>
        <v>201840.50358497855</v>
      </c>
    </row>
    <row r="2889" spans="1:17">
      <c r="A2889" s="4">
        <v>42695</v>
      </c>
      <c r="B2889" s="10">
        <v>10037.02</v>
      </c>
      <c r="C2889" s="10">
        <v>5151.78</v>
      </c>
      <c r="D2889" s="10">
        <v>9774.6</v>
      </c>
      <c r="E2889" s="10">
        <v>4964.82</v>
      </c>
      <c r="F2889" s="10">
        <v>5444.23</v>
      </c>
      <c r="G2889" s="10">
        <v>5165.25</v>
      </c>
      <c r="H2889" s="3">
        <f t="shared" si="77"/>
        <v>11</v>
      </c>
      <c r="I2889" s="3">
        <f t="shared" si="78"/>
        <v>0</v>
      </c>
      <c r="J2889" s="3">
        <f>IF(AND(A2889&gt;=Intermediate!$B$4,A2889&lt;=Intermediate!$B$2),1,0)</f>
        <v>0</v>
      </c>
      <c r="K2889" s="3">
        <f t="shared" si="79"/>
        <v>0</v>
      </c>
      <c r="L2889" s="1">
        <f t="array" ref="L2889">INDEX(B2889:G2889,1,Intermediate!$B$6)</f>
        <v>5151.78</v>
      </c>
      <c r="M2889" s="3">
        <f>Intermediate!$B$7*K2889</f>
        <v>0</v>
      </c>
      <c r="N2889" s="3">
        <f t="shared" si="82"/>
        <v>96000</v>
      </c>
      <c r="O2889" s="3">
        <f t="shared" si="80"/>
        <v>0</v>
      </c>
      <c r="P2889" s="3">
        <f t="shared" si="83"/>
        <v>38.191491247801032</v>
      </c>
      <c r="Q2889" s="3">
        <f t="shared" si="81"/>
        <v>196754.1607805964</v>
      </c>
    </row>
    <row r="2890" spans="1:17">
      <c r="A2890" s="4">
        <v>42696</v>
      </c>
      <c r="B2890" s="10">
        <v>10140.43</v>
      </c>
      <c r="C2890" s="10">
        <v>5209.84</v>
      </c>
      <c r="D2890" s="10">
        <v>9881.2900000000009</v>
      </c>
      <c r="E2890" s="10">
        <v>5028.8599999999997</v>
      </c>
      <c r="F2890" s="10">
        <v>5528.59</v>
      </c>
      <c r="G2890" s="10">
        <v>5211.58</v>
      </c>
      <c r="H2890" s="3">
        <f t="shared" si="77"/>
        <v>11</v>
      </c>
      <c r="I2890" s="3">
        <f t="shared" si="78"/>
        <v>0</v>
      </c>
      <c r="J2890" s="3">
        <f>IF(AND(A2890&gt;=Intermediate!$B$4,A2890&lt;=Intermediate!$B$2),1,0)</f>
        <v>0</v>
      </c>
      <c r="K2890" s="3">
        <f t="shared" si="79"/>
        <v>0</v>
      </c>
      <c r="L2890" s="1">
        <f t="array" ref="L2890">INDEX(B2890:G2890,1,Intermediate!$B$6)</f>
        <v>5209.84</v>
      </c>
      <c r="M2890" s="3">
        <f>Intermediate!$B$7*K2890</f>
        <v>0</v>
      </c>
      <c r="N2890" s="3">
        <f t="shared" si="82"/>
        <v>96000</v>
      </c>
      <c r="O2890" s="3">
        <f t="shared" si="80"/>
        <v>0</v>
      </c>
      <c r="P2890" s="3">
        <f t="shared" si="83"/>
        <v>38.191491247801032</v>
      </c>
      <c r="Q2890" s="3">
        <f t="shared" si="81"/>
        <v>198971.55876244375</v>
      </c>
    </row>
    <row r="2891" spans="1:17">
      <c r="A2891" s="4">
        <v>42697</v>
      </c>
      <c r="B2891" s="10">
        <v>10196.42</v>
      </c>
      <c r="C2891" s="10">
        <v>5260.43</v>
      </c>
      <c r="D2891" s="10">
        <v>9949.77</v>
      </c>
      <c r="E2891" s="10">
        <v>5068.01</v>
      </c>
      <c r="F2891" s="10">
        <v>5584.13</v>
      </c>
      <c r="G2891" s="10">
        <v>5305.88</v>
      </c>
      <c r="H2891" s="3">
        <f t="shared" si="77"/>
        <v>11</v>
      </c>
      <c r="I2891" s="3">
        <f t="shared" si="78"/>
        <v>0</v>
      </c>
      <c r="J2891" s="3">
        <f>IF(AND(A2891&gt;=Intermediate!$B$4,A2891&lt;=Intermediate!$B$2),1,0)</f>
        <v>0</v>
      </c>
      <c r="K2891" s="3">
        <f t="shared" si="79"/>
        <v>0</v>
      </c>
      <c r="L2891" s="1">
        <f t="array" ref="L2891">INDEX(B2891:G2891,1,Intermediate!$B$6)</f>
        <v>5260.43</v>
      </c>
      <c r="M2891" s="3">
        <f>Intermediate!$B$7*K2891</f>
        <v>0</v>
      </c>
      <c r="N2891" s="3">
        <f t="shared" si="82"/>
        <v>96000</v>
      </c>
      <c r="O2891" s="3">
        <f t="shared" si="80"/>
        <v>0</v>
      </c>
      <c r="P2891" s="3">
        <f t="shared" si="83"/>
        <v>38.191491247801032</v>
      </c>
      <c r="Q2891" s="3">
        <f t="shared" si="81"/>
        <v>200903.66630466998</v>
      </c>
    </row>
    <row r="2892" spans="1:17">
      <c r="A2892" s="4">
        <v>42698</v>
      </c>
      <c r="B2892" s="10">
        <v>10123.65</v>
      </c>
      <c r="C2892" s="10">
        <v>5233.43</v>
      </c>
      <c r="D2892" s="10">
        <v>9884.6</v>
      </c>
      <c r="E2892" s="10">
        <v>5034.07</v>
      </c>
      <c r="F2892" s="10">
        <v>5549.19</v>
      </c>
      <c r="G2892" s="10">
        <v>5306.62</v>
      </c>
      <c r="H2892" s="3">
        <f t="shared" si="77"/>
        <v>11</v>
      </c>
      <c r="I2892" s="3">
        <f t="shared" si="78"/>
        <v>0</v>
      </c>
      <c r="J2892" s="3">
        <f>IF(AND(A2892&gt;=Intermediate!$B$4,A2892&lt;=Intermediate!$B$2),1,0)</f>
        <v>0</v>
      </c>
      <c r="K2892" s="3">
        <f t="shared" si="79"/>
        <v>0</v>
      </c>
      <c r="L2892" s="1">
        <f t="array" ref="L2892">INDEX(B2892:G2892,1,Intermediate!$B$6)</f>
        <v>5233.43</v>
      </c>
      <c r="M2892" s="3">
        <f>Intermediate!$B$7*K2892</f>
        <v>0</v>
      </c>
      <c r="N2892" s="3">
        <f t="shared" si="82"/>
        <v>96000</v>
      </c>
      <c r="O2892" s="3">
        <f t="shared" si="80"/>
        <v>0</v>
      </c>
      <c r="P2892" s="3">
        <f t="shared" si="83"/>
        <v>38.191491247801032</v>
      </c>
      <c r="Q2892" s="3">
        <f t="shared" si="81"/>
        <v>199872.49604097937</v>
      </c>
    </row>
    <row r="2893" spans="1:17">
      <c r="A2893" s="4">
        <v>42699</v>
      </c>
      <c r="B2893" s="10">
        <v>10308.32</v>
      </c>
      <c r="C2893" s="10">
        <v>5326.98</v>
      </c>
      <c r="D2893" s="10">
        <v>10062.81</v>
      </c>
      <c r="E2893" s="10">
        <v>5121.21</v>
      </c>
      <c r="F2893" s="10">
        <v>5640.08</v>
      </c>
      <c r="G2893" s="10">
        <v>5406.6</v>
      </c>
      <c r="H2893" s="3">
        <f t="shared" si="77"/>
        <v>11</v>
      </c>
      <c r="I2893" s="3">
        <f t="shared" si="78"/>
        <v>0</v>
      </c>
      <c r="J2893" s="3">
        <f>IF(AND(A2893&gt;=Intermediate!$B$4,A2893&lt;=Intermediate!$B$2),1,0)</f>
        <v>0</v>
      </c>
      <c r="K2893" s="3">
        <f t="shared" si="79"/>
        <v>0</v>
      </c>
      <c r="L2893" s="1">
        <f t="array" ref="L2893">INDEX(B2893:G2893,1,Intermediate!$B$6)</f>
        <v>5326.98</v>
      </c>
      <c r="M2893" s="3">
        <f>Intermediate!$B$7*K2893</f>
        <v>0</v>
      </c>
      <c r="N2893" s="3">
        <f t="shared" si="82"/>
        <v>96000</v>
      </c>
      <c r="O2893" s="3">
        <f t="shared" si="80"/>
        <v>0</v>
      </c>
      <c r="P2893" s="3">
        <f t="shared" si="83"/>
        <v>38.191491247801032</v>
      </c>
      <c r="Q2893" s="3">
        <f t="shared" si="81"/>
        <v>203445.31004721113</v>
      </c>
    </row>
    <row r="2894" spans="1:17">
      <c r="A2894" s="4">
        <v>42702</v>
      </c>
      <c r="B2894" s="10">
        <v>10334.280000000001</v>
      </c>
      <c r="C2894" s="10">
        <v>5350.62</v>
      </c>
      <c r="D2894" s="10">
        <v>10095.549999999999</v>
      </c>
      <c r="E2894" s="10">
        <v>5142.32</v>
      </c>
      <c r="F2894" s="10">
        <v>5672.37</v>
      </c>
      <c r="G2894" s="10">
        <v>5445.39</v>
      </c>
      <c r="H2894" s="3">
        <f t="shared" si="77"/>
        <v>11</v>
      </c>
      <c r="I2894" s="3">
        <f t="shared" si="78"/>
        <v>0</v>
      </c>
      <c r="J2894" s="3">
        <f>IF(AND(A2894&gt;=Intermediate!$B$4,A2894&lt;=Intermediate!$B$2),1,0)</f>
        <v>0</v>
      </c>
      <c r="K2894" s="3">
        <f t="shared" si="79"/>
        <v>0</v>
      </c>
      <c r="L2894" s="1">
        <f t="array" ref="L2894">INDEX(B2894:G2894,1,Intermediate!$B$6)</f>
        <v>5350.62</v>
      </c>
      <c r="M2894" s="3">
        <f>Intermediate!$B$7*K2894</f>
        <v>0</v>
      </c>
      <c r="N2894" s="3">
        <f t="shared" si="82"/>
        <v>96000</v>
      </c>
      <c r="O2894" s="3">
        <f t="shared" si="80"/>
        <v>0</v>
      </c>
      <c r="P2894" s="3">
        <f t="shared" si="83"/>
        <v>38.191491247801032</v>
      </c>
      <c r="Q2894" s="3">
        <f t="shared" si="81"/>
        <v>204348.15690030914</v>
      </c>
    </row>
    <row r="2895" spans="1:17">
      <c r="A2895" s="4">
        <v>42703</v>
      </c>
      <c r="B2895" s="10">
        <v>10352.129999999999</v>
      </c>
      <c r="C2895" s="10">
        <v>5374.77</v>
      </c>
      <c r="D2895" s="10">
        <v>10124.81</v>
      </c>
      <c r="E2895" s="10">
        <v>5167.0600000000004</v>
      </c>
      <c r="F2895" s="10">
        <v>5717.15</v>
      </c>
      <c r="G2895" s="10">
        <v>5482.8</v>
      </c>
      <c r="H2895" s="3">
        <f t="shared" si="77"/>
        <v>11</v>
      </c>
      <c r="I2895" s="3">
        <f t="shared" si="78"/>
        <v>0</v>
      </c>
      <c r="J2895" s="3">
        <f>IF(AND(A2895&gt;=Intermediate!$B$4,A2895&lt;=Intermediate!$B$2),1,0)</f>
        <v>0</v>
      </c>
      <c r="K2895" s="3">
        <f t="shared" si="79"/>
        <v>0</v>
      </c>
      <c r="L2895" s="1">
        <f t="array" ref="L2895">INDEX(B2895:G2895,1,Intermediate!$B$6)</f>
        <v>5374.77</v>
      </c>
      <c r="M2895" s="3">
        <f>Intermediate!$B$7*K2895</f>
        <v>0</v>
      </c>
      <c r="N2895" s="3">
        <f t="shared" si="82"/>
        <v>96000</v>
      </c>
      <c r="O2895" s="3">
        <f t="shared" si="80"/>
        <v>0</v>
      </c>
      <c r="P2895" s="3">
        <f t="shared" si="83"/>
        <v>38.191491247801032</v>
      </c>
      <c r="Q2895" s="3">
        <f t="shared" si="81"/>
        <v>205270.48141394358</v>
      </c>
    </row>
    <row r="2896" spans="1:17">
      <c r="A2896" s="4">
        <v>42704</v>
      </c>
      <c r="B2896" s="10">
        <v>10459.459999999999</v>
      </c>
      <c r="C2896" s="10">
        <v>5436.86</v>
      </c>
      <c r="D2896" s="10">
        <v>10234.36</v>
      </c>
      <c r="E2896" s="10">
        <v>5225.6099999999997</v>
      </c>
      <c r="F2896" s="10">
        <v>5787.45</v>
      </c>
      <c r="G2896" s="10">
        <v>5555.57</v>
      </c>
      <c r="H2896" s="3">
        <f t="shared" si="77"/>
        <v>11</v>
      </c>
      <c r="I2896" s="3">
        <f t="shared" si="78"/>
        <v>0</v>
      </c>
      <c r="J2896" s="3">
        <f>IF(AND(A2896&gt;=Intermediate!$B$4,A2896&lt;=Intermediate!$B$2),1,0)</f>
        <v>0</v>
      </c>
      <c r="K2896" s="3">
        <f t="shared" si="79"/>
        <v>0</v>
      </c>
      <c r="L2896" s="1">
        <f t="array" ref="L2896">INDEX(B2896:G2896,1,Intermediate!$B$6)</f>
        <v>5436.86</v>
      </c>
      <c r="M2896" s="3">
        <f>Intermediate!$B$7*K2896</f>
        <v>0</v>
      </c>
      <c r="N2896" s="3">
        <f t="shared" si="82"/>
        <v>96000</v>
      </c>
      <c r="O2896" s="3">
        <f t="shared" si="80"/>
        <v>0</v>
      </c>
      <c r="P2896" s="3">
        <f t="shared" si="83"/>
        <v>38.191491247801032</v>
      </c>
      <c r="Q2896" s="3">
        <f t="shared" si="81"/>
        <v>207641.79110551951</v>
      </c>
    </row>
    <row r="2897" spans="1:17">
      <c r="A2897" s="2">
        <v>42705</v>
      </c>
      <c r="B2897" s="10">
        <v>10409.42</v>
      </c>
      <c r="C2897" s="10">
        <v>5402.02</v>
      </c>
      <c r="D2897" s="10">
        <v>10177.83</v>
      </c>
      <c r="E2897" s="10">
        <v>5189.16</v>
      </c>
      <c r="F2897" s="10">
        <v>5734.4</v>
      </c>
      <c r="G2897" s="10">
        <v>5516.86</v>
      </c>
      <c r="H2897" s="3">
        <f t="shared" si="77"/>
        <v>12</v>
      </c>
      <c r="I2897" s="3">
        <f t="shared" si="78"/>
        <v>1</v>
      </c>
      <c r="J2897" s="3">
        <f>IF(AND(A2897&gt;=Intermediate!$B$4,A2897&lt;=Intermediate!$B$2),1,0)</f>
        <v>0</v>
      </c>
      <c r="K2897" s="3">
        <f t="shared" si="79"/>
        <v>0</v>
      </c>
      <c r="L2897" s="1">
        <f t="array" ref="L2897">INDEX(B2897:G2897,1,Intermediate!$B$6)</f>
        <v>5402.02</v>
      </c>
      <c r="M2897" s="3">
        <f>Intermediate!$B$7*K2897</f>
        <v>0</v>
      </c>
      <c r="N2897" s="3">
        <f t="shared" si="82"/>
        <v>96000</v>
      </c>
      <c r="O2897" s="3">
        <f t="shared" si="80"/>
        <v>0</v>
      </c>
      <c r="P2897" s="3">
        <f t="shared" si="83"/>
        <v>38.191491247801032</v>
      </c>
      <c r="Q2897" s="3">
        <f t="shared" si="81"/>
        <v>206311.19955044615</v>
      </c>
    </row>
    <row r="2898" spans="1:17">
      <c r="A2898" s="2">
        <v>42706</v>
      </c>
      <c r="B2898" s="10">
        <v>10274.08</v>
      </c>
      <c r="C2898" s="10">
        <v>5330.11</v>
      </c>
      <c r="D2898" s="10">
        <v>10043.450000000001</v>
      </c>
      <c r="E2898" s="10">
        <v>5117.7</v>
      </c>
      <c r="F2898" s="10">
        <v>5651.04</v>
      </c>
      <c r="G2898" s="10">
        <v>5445.83</v>
      </c>
      <c r="H2898" s="3">
        <f t="shared" si="77"/>
        <v>12</v>
      </c>
      <c r="I2898" s="3">
        <f t="shared" si="78"/>
        <v>0</v>
      </c>
      <c r="J2898" s="3">
        <f>IF(AND(A2898&gt;=Intermediate!$B$4,A2898&lt;=Intermediate!$B$2),1,0)</f>
        <v>0</v>
      </c>
      <c r="K2898" s="3">
        <f t="shared" si="79"/>
        <v>0</v>
      </c>
      <c r="L2898" s="1">
        <f t="array" ref="L2898">INDEX(B2898:G2898,1,Intermediate!$B$6)</f>
        <v>5330.11</v>
      </c>
      <c r="M2898" s="3">
        <f>Intermediate!$B$7*K2898</f>
        <v>0</v>
      </c>
      <c r="N2898" s="3">
        <f t="shared" si="82"/>
        <v>96000</v>
      </c>
      <c r="O2898" s="3">
        <f t="shared" si="80"/>
        <v>0</v>
      </c>
      <c r="P2898" s="3">
        <f t="shared" si="83"/>
        <v>38.191491247801032</v>
      </c>
      <c r="Q2898" s="3">
        <f t="shared" si="81"/>
        <v>203564.84941481674</v>
      </c>
    </row>
    <row r="2899" spans="1:17">
      <c r="A2899" s="2">
        <v>42709</v>
      </c>
      <c r="B2899" s="10">
        <v>10334.15</v>
      </c>
      <c r="C2899" s="10">
        <v>5352.14</v>
      </c>
      <c r="D2899" s="10">
        <v>10096.81</v>
      </c>
      <c r="E2899" s="10">
        <v>5144.2700000000004</v>
      </c>
      <c r="F2899" s="10">
        <v>5676.67</v>
      </c>
      <c r="G2899" s="10">
        <v>5448.03</v>
      </c>
      <c r="H2899" s="3">
        <f t="shared" si="77"/>
        <v>12</v>
      </c>
      <c r="I2899" s="3">
        <f t="shared" si="78"/>
        <v>0</v>
      </c>
      <c r="J2899" s="3">
        <f>IF(AND(A2899&gt;=Intermediate!$B$4,A2899&lt;=Intermediate!$B$2),1,0)</f>
        <v>0</v>
      </c>
      <c r="K2899" s="3">
        <f t="shared" si="79"/>
        <v>0</v>
      </c>
      <c r="L2899" s="1">
        <f t="array" ref="L2899">INDEX(B2899:G2899,1,Intermediate!$B$6)</f>
        <v>5352.14</v>
      </c>
      <c r="M2899" s="3">
        <f>Intermediate!$B$7*K2899</f>
        <v>0</v>
      </c>
      <c r="N2899" s="3">
        <f t="shared" si="82"/>
        <v>96000</v>
      </c>
      <c r="O2899" s="3">
        <f t="shared" si="80"/>
        <v>0</v>
      </c>
      <c r="P2899" s="3">
        <f t="shared" si="83"/>
        <v>38.191491247801032</v>
      </c>
      <c r="Q2899" s="3">
        <f t="shared" si="81"/>
        <v>204406.20796700582</v>
      </c>
    </row>
    <row r="2900" spans="1:17">
      <c r="A2900" s="2">
        <v>42710</v>
      </c>
      <c r="B2900" s="10">
        <v>10353.81</v>
      </c>
      <c r="C2900" s="10">
        <v>5370.52</v>
      </c>
      <c r="D2900" s="10">
        <v>10121.91</v>
      </c>
      <c r="E2900" s="10">
        <v>5160.34</v>
      </c>
      <c r="F2900" s="10">
        <v>5701.33</v>
      </c>
      <c r="G2900" s="10">
        <v>5479.49</v>
      </c>
      <c r="H2900" s="3">
        <f t="shared" si="77"/>
        <v>12</v>
      </c>
      <c r="I2900" s="3">
        <f t="shared" si="78"/>
        <v>0</v>
      </c>
      <c r="J2900" s="3">
        <f>IF(AND(A2900&gt;=Intermediate!$B$4,A2900&lt;=Intermediate!$B$2),1,0)</f>
        <v>0</v>
      </c>
      <c r="K2900" s="3">
        <f t="shared" si="79"/>
        <v>0</v>
      </c>
      <c r="L2900" s="1">
        <f t="array" ref="L2900">INDEX(B2900:G2900,1,Intermediate!$B$6)</f>
        <v>5370.52</v>
      </c>
      <c r="M2900" s="3">
        <f>Intermediate!$B$7*K2900</f>
        <v>0</v>
      </c>
      <c r="N2900" s="3">
        <f t="shared" si="82"/>
        <v>96000</v>
      </c>
      <c r="O2900" s="3">
        <f t="shared" si="80"/>
        <v>0</v>
      </c>
      <c r="P2900" s="3">
        <f t="shared" si="83"/>
        <v>38.191491247801032</v>
      </c>
      <c r="Q2900" s="3">
        <f t="shared" si="81"/>
        <v>205108.1675761404</v>
      </c>
    </row>
    <row r="2901" spans="1:17">
      <c r="A2901" s="2">
        <v>42711</v>
      </c>
      <c r="B2901" s="10">
        <v>10308.59</v>
      </c>
      <c r="C2901" s="10">
        <v>5346.03</v>
      </c>
      <c r="D2901" s="10">
        <v>10077.98</v>
      </c>
      <c r="E2901" s="10">
        <v>5140.07</v>
      </c>
      <c r="F2901" s="10">
        <v>5681.44</v>
      </c>
      <c r="G2901" s="10">
        <v>5447.89</v>
      </c>
      <c r="H2901" s="3">
        <f t="shared" si="77"/>
        <v>12</v>
      </c>
      <c r="I2901" s="3">
        <f t="shared" si="78"/>
        <v>0</v>
      </c>
      <c r="J2901" s="3">
        <f>IF(AND(A2901&gt;=Intermediate!$B$4,A2901&lt;=Intermediate!$B$2),1,0)</f>
        <v>0</v>
      </c>
      <c r="K2901" s="3">
        <f t="shared" si="79"/>
        <v>0</v>
      </c>
      <c r="L2901" s="1">
        <f t="array" ref="L2901">INDEX(B2901:G2901,1,Intermediate!$B$6)</f>
        <v>5346.03</v>
      </c>
      <c r="M2901" s="3">
        <f>Intermediate!$B$7*K2901</f>
        <v>0</v>
      </c>
      <c r="N2901" s="3">
        <f t="shared" si="82"/>
        <v>96000</v>
      </c>
      <c r="O2901" s="3">
        <f t="shared" si="80"/>
        <v>0</v>
      </c>
      <c r="P2901" s="3">
        <f t="shared" si="83"/>
        <v>38.191491247801032</v>
      </c>
      <c r="Q2901" s="3">
        <f t="shared" si="81"/>
        <v>204172.85795548174</v>
      </c>
    </row>
    <row r="2902" spans="1:17">
      <c r="A2902" s="2">
        <v>42712</v>
      </c>
      <c r="B2902" s="10">
        <v>10492.82</v>
      </c>
      <c r="C2902" s="10">
        <v>5428.5</v>
      </c>
      <c r="D2902" s="10">
        <v>10248.68</v>
      </c>
      <c r="E2902" s="10">
        <v>5221.26</v>
      </c>
      <c r="F2902" s="10">
        <v>5759.37</v>
      </c>
      <c r="G2902" s="10">
        <v>5514.48</v>
      </c>
      <c r="H2902" s="3">
        <f t="shared" si="77"/>
        <v>12</v>
      </c>
      <c r="I2902" s="3">
        <f t="shared" si="78"/>
        <v>0</v>
      </c>
      <c r="J2902" s="3">
        <f>IF(AND(A2902&gt;=Intermediate!$B$4,A2902&lt;=Intermediate!$B$2),1,0)</f>
        <v>0</v>
      </c>
      <c r="K2902" s="3">
        <f t="shared" si="79"/>
        <v>0</v>
      </c>
      <c r="L2902" s="1">
        <f t="array" ref="L2902">INDEX(B2902:G2902,1,Intermediate!$B$6)</f>
        <v>5428.5</v>
      </c>
      <c r="M2902" s="3">
        <f>Intermediate!$B$7*K2902</f>
        <v>0</v>
      </c>
      <c r="N2902" s="3">
        <f t="shared" si="82"/>
        <v>96000</v>
      </c>
      <c r="O2902" s="3">
        <f t="shared" si="80"/>
        <v>0</v>
      </c>
      <c r="P2902" s="3">
        <f t="shared" si="83"/>
        <v>38.191491247801032</v>
      </c>
      <c r="Q2902" s="3">
        <f t="shared" si="81"/>
        <v>207322.51023868792</v>
      </c>
    </row>
    <row r="2903" spans="1:17">
      <c r="A2903" s="2">
        <v>42713</v>
      </c>
      <c r="B2903" s="10">
        <v>10503.08</v>
      </c>
      <c r="C2903" s="10">
        <v>5444.24</v>
      </c>
      <c r="D2903" s="10">
        <v>10265.870000000001</v>
      </c>
      <c r="E2903" s="10">
        <v>5234.01</v>
      </c>
      <c r="F2903" s="10">
        <v>5781.89</v>
      </c>
      <c r="G2903" s="10">
        <v>5545.51</v>
      </c>
      <c r="H2903" s="3">
        <f t="shared" si="77"/>
        <v>12</v>
      </c>
      <c r="I2903" s="3">
        <f t="shared" si="78"/>
        <v>0</v>
      </c>
      <c r="J2903" s="3">
        <f>IF(AND(A2903&gt;=Intermediate!$B$4,A2903&lt;=Intermediate!$B$2),1,0)</f>
        <v>0</v>
      </c>
      <c r="K2903" s="3">
        <f t="shared" si="79"/>
        <v>0</v>
      </c>
      <c r="L2903" s="1">
        <f t="array" ref="L2903">INDEX(B2903:G2903,1,Intermediate!$B$6)</f>
        <v>5444.24</v>
      </c>
      <c r="M2903" s="3">
        <f>Intermediate!$B$7*K2903</f>
        <v>0</v>
      </c>
      <c r="N2903" s="3">
        <f t="shared" si="82"/>
        <v>96000</v>
      </c>
      <c r="O2903" s="3">
        <f t="shared" si="80"/>
        <v>0</v>
      </c>
      <c r="P2903" s="3">
        <f t="shared" si="83"/>
        <v>38.191491247801032</v>
      </c>
      <c r="Q2903" s="3">
        <f t="shared" si="81"/>
        <v>207923.64431092827</v>
      </c>
    </row>
    <row r="2904" spans="1:17">
      <c r="A2904" s="4">
        <v>42716</v>
      </c>
      <c r="B2904" s="10">
        <v>10385.290000000001</v>
      </c>
      <c r="C2904" s="10">
        <v>5387.37</v>
      </c>
      <c r="D2904" s="10">
        <v>10153.18</v>
      </c>
      <c r="E2904" s="10">
        <v>5176.33</v>
      </c>
      <c r="F2904" s="10">
        <v>5719.27</v>
      </c>
      <c r="G2904" s="10">
        <v>5499.06</v>
      </c>
      <c r="H2904" s="3">
        <f t="shared" si="77"/>
        <v>12</v>
      </c>
      <c r="I2904" s="3">
        <f t="shared" si="78"/>
        <v>0</v>
      </c>
      <c r="J2904" s="3">
        <f>IF(AND(A2904&gt;=Intermediate!$B$4,A2904&lt;=Intermediate!$B$2),1,0)</f>
        <v>0</v>
      </c>
      <c r="K2904" s="3">
        <f t="shared" si="79"/>
        <v>0</v>
      </c>
      <c r="L2904" s="1">
        <f t="array" ref="L2904">INDEX(B2904:G2904,1,Intermediate!$B$6)</f>
        <v>5387.37</v>
      </c>
      <c r="M2904" s="3">
        <f>Intermediate!$B$7*K2904</f>
        <v>0</v>
      </c>
      <c r="N2904" s="3">
        <f t="shared" si="82"/>
        <v>96000</v>
      </c>
      <c r="O2904" s="3">
        <f t="shared" si="80"/>
        <v>0</v>
      </c>
      <c r="P2904" s="3">
        <f t="shared" si="83"/>
        <v>38.191491247801032</v>
      </c>
      <c r="Q2904" s="3">
        <f t="shared" si="81"/>
        <v>205751.69420366583</v>
      </c>
    </row>
    <row r="2905" spans="1:17">
      <c r="A2905" s="4">
        <v>42717</v>
      </c>
      <c r="B2905" s="10">
        <v>10431.42</v>
      </c>
      <c r="C2905" s="10">
        <v>5396.8</v>
      </c>
      <c r="D2905" s="10">
        <v>10185.200000000001</v>
      </c>
      <c r="E2905" s="10">
        <v>5178.3599999999997</v>
      </c>
      <c r="F2905" s="10">
        <v>5698.35</v>
      </c>
      <c r="G2905" s="10">
        <v>5507.53</v>
      </c>
      <c r="H2905" s="3">
        <f t="shared" si="77"/>
        <v>12</v>
      </c>
      <c r="I2905" s="3">
        <f t="shared" si="78"/>
        <v>0</v>
      </c>
      <c r="J2905" s="3">
        <f>IF(AND(A2905&gt;=Intermediate!$B$4,A2905&lt;=Intermediate!$B$2),1,0)</f>
        <v>0</v>
      </c>
      <c r="K2905" s="3">
        <f t="shared" si="79"/>
        <v>0</v>
      </c>
      <c r="L2905" s="1">
        <f t="array" ref="L2905">INDEX(B2905:G2905,1,Intermediate!$B$6)</f>
        <v>5396.8</v>
      </c>
      <c r="M2905" s="3">
        <f>Intermediate!$B$7*K2905</f>
        <v>0</v>
      </c>
      <c r="N2905" s="3">
        <f t="shared" si="82"/>
        <v>96000</v>
      </c>
      <c r="O2905" s="3">
        <f t="shared" si="80"/>
        <v>0</v>
      </c>
      <c r="P2905" s="3">
        <f t="shared" si="83"/>
        <v>38.191491247801032</v>
      </c>
      <c r="Q2905" s="3">
        <f t="shared" si="81"/>
        <v>206111.83996613263</v>
      </c>
    </row>
    <row r="2906" spans="1:17">
      <c r="A2906" s="4">
        <v>42718</v>
      </c>
      <c r="B2906" s="10">
        <v>10374.07</v>
      </c>
      <c r="C2906" s="10">
        <v>5362.35</v>
      </c>
      <c r="D2906" s="10">
        <v>10126.370000000001</v>
      </c>
      <c r="E2906" s="10">
        <v>5147.9799999999996</v>
      </c>
      <c r="F2906" s="10">
        <v>5662.84</v>
      </c>
      <c r="G2906" s="10">
        <v>5462.05</v>
      </c>
      <c r="H2906" s="3">
        <f t="shared" si="77"/>
        <v>12</v>
      </c>
      <c r="I2906" s="3">
        <f t="shared" si="78"/>
        <v>0</v>
      </c>
      <c r="J2906" s="3">
        <f>IF(AND(A2906&gt;=Intermediate!$B$4,A2906&lt;=Intermediate!$B$2),1,0)</f>
        <v>0</v>
      </c>
      <c r="K2906" s="3">
        <f t="shared" si="79"/>
        <v>0</v>
      </c>
      <c r="L2906" s="1">
        <f t="array" ref="L2906">INDEX(B2906:G2906,1,Intermediate!$B$6)</f>
        <v>5362.35</v>
      </c>
      <c r="M2906" s="3">
        <f>Intermediate!$B$7*K2906</f>
        <v>0</v>
      </c>
      <c r="N2906" s="3">
        <f t="shared" si="82"/>
        <v>96000</v>
      </c>
      <c r="O2906" s="3">
        <f t="shared" si="80"/>
        <v>0</v>
      </c>
      <c r="P2906" s="3">
        <f t="shared" si="83"/>
        <v>38.191491247801032</v>
      </c>
      <c r="Q2906" s="3">
        <f t="shared" si="81"/>
        <v>204796.14309264589</v>
      </c>
    </row>
    <row r="2907" spans="1:17">
      <c r="A2907" s="4">
        <v>42719</v>
      </c>
      <c r="B2907" s="10">
        <v>10340.799999999999</v>
      </c>
      <c r="C2907" s="10">
        <v>5359.42</v>
      </c>
      <c r="D2907" s="10">
        <v>10104.18</v>
      </c>
      <c r="E2907" s="10">
        <v>5143.2700000000004</v>
      </c>
      <c r="F2907" s="10">
        <v>5670.63</v>
      </c>
      <c r="G2907" s="10">
        <v>5477.85</v>
      </c>
      <c r="H2907" s="3">
        <f t="shared" si="77"/>
        <v>12</v>
      </c>
      <c r="I2907" s="3">
        <f t="shared" si="78"/>
        <v>0</v>
      </c>
      <c r="J2907" s="3">
        <f>IF(AND(A2907&gt;=Intermediate!$B$4,A2907&lt;=Intermediate!$B$2),1,0)</f>
        <v>0</v>
      </c>
      <c r="K2907" s="3">
        <f t="shared" si="79"/>
        <v>0</v>
      </c>
      <c r="L2907" s="1">
        <f t="array" ref="L2907">INDEX(B2907:G2907,1,Intermediate!$B$6)</f>
        <v>5359.42</v>
      </c>
      <c r="M2907" s="3">
        <f>Intermediate!$B$7*K2907</f>
        <v>0</v>
      </c>
      <c r="N2907" s="3">
        <f t="shared" si="82"/>
        <v>96000</v>
      </c>
      <c r="O2907" s="3">
        <f t="shared" si="80"/>
        <v>0</v>
      </c>
      <c r="P2907" s="3">
        <f t="shared" si="83"/>
        <v>38.191491247801032</v>
      </c>
      <c r="Q2907" s="3">
        <f t="shared" si="81"/>
        <v>204684.24202328981</v>
      </c>
    </row>
    <row r="2908" spans="1:17">
      <c r="A2908" s="4">
        <v>42720</v>
      </c>
      <c r="B2908" s="10">
        <v>10322.89</v>
      </c>
      <c r="C2908" s="10">
        <v>5348.66</v>
      </c>
      <c r="D2908" s="10">
        <v>10085.73</v>
      </c>
      <c r="E2908" s="10">
        <v>5133.6400000000003</v>
      </c>
      <c r="F2908" s="10">
        <v>5659.25</v>
      </c>
      <c r="G2908" s="10">
        <v>5463.79</v>
      </c>
      <c r="H2908" s="3">
        <f t="shared" si="77"/>
        <v>12</v>
      </c>
      <c r="I2908" s="3">
        <f t="shared" si="78"/>
        <v>0</v>
      </c>
      <c r="J2908" s="3">
        <f>IF(AND(A2908&gt;=Intermediate!$B$4,A2908&lt;=Intermediate!$B$2),1,0)</f>
        <v>0</v>
      </c>
      <c r="K2908" s="3">
        <f t="shared" si="79"/>
        <v>0</v>
      </c>
      <c r="L2908" s="1">
        <f t="array" ref="L2908">INDEX(B2908:G2908,1,Intermediate!$B$6)</f>
        <v>5348.66</v>
      </c>
      <c r="M2908" s="3">
        <f>Intermediate!$B$7*K2908</f>
        <v>0</v>
      </c>
      <c r="N2908" s="3">
        <f t="shared" si="82"/>
        <v>96000</v>
      </c>
      <c r="O2908" s="3">
        <f t="shared" si="80"/>
        <v>0</v>
      </c>
      <c r="P2908" s="3">
        <f t="shared" si="83"/>
        <v>38.191491247801032</v>
      </c>
      <c r="Q2908" s="3">
        <f t="shared" si="81"/>
        <v>204273.30157746346</v>
      </c>
    </row>
    <row r="2909" spans="1:17">
      <c r="A2909" s="4">
        <v>42723</v>
      </c>
      <c r="B2909" s="10">
        <v>10274.43</v>
      </c>
      <c r="C2909" s="10">
        <v>5322.23</v>
      </c>
      <c r="D2909" s="10">
        <v>10037.84</v>
      </c>
      <c r="E2909" s="10">
        <v>5110.0200000000004</v>
      </c>
      <c r="F2909" s="10">
        <v>5633.69</v>
      </c>
      <c r="G2909" s="10">
        <v>5431.55</v>
      </c>
      <c r="H2909" s="3">
        <f t="shared" si="77"/>
        <v>12</v>
      </c>
      <c r="I2909" s="3">
        <f t="shared" si="78"/>
        <v>0</v>
      </c>
      <c r="J2909" s="3">
        <f>IF(AND(A2909&gt;=Intermediate!$B$4,A2909&lt;=Intermediate!$B$2),1,0)</f>
        <v>0</v>
      </c>
      <c r="K2909" s="3">
        <f t="shared" si="79"/>
        <v>0</v>
      </c>
      <c r="L2909" s="1">
        <f t="array" ref="L2909">INDEX(B2909:G2909,1,Intermediate!$B$6)</f>
        <v>5322.23</v>
      </c>
      <c r="M2909" s="3">
        <f>Intermediate!$B$7*K2909</f>
        <v>0</v>
      </c>
      <c r="N2909" s="3">
        <f t="shared" si="82"/>
        <v>96000</v>
      </c>
      <c r="O2909" s="3">
        <f t="shared" si="80"/>
        <v>0</v>
      </c>
      <c r="P2909" s="3">
        <f t="shared" si="83"/>
        <v>38.191491247801032</v>
      </c>
      <c r="Q2909" s="3">
        <f t="shared" si="81"/>
        <v>203263.90046378408</v>
      </c>
    </row>
    <row r="2910" spans="1:17">
      <c r="A2910" s="4">
        <v>42724</v>
      </c>
      <c r="B2910" s="10">
        <v>10237.209999999999</v>
      </c>
      <c r="C2910" s="10">
        <v>5284.72</v>
      </c>
      <c r="D2910" s="10">
        <v>9986.85</v>
      </c>
      <c r="E2910" s="10">
        <v>5070.78</v>
      </c>
      <c r="F2910" s="10">
        <v>5567.62</v>
      </c>
      <c r="G2910" s="10">
        <v>5381.8</v>
      </c>
      <c r="H2910" s="3">
        <f t="shared" si="77"/>
        <v>12</v>
      </c>
      <c r="I2910" s="3">
        <f t="shared" si="78"/>
        <v>0</v>
      </c>
      <c r="J2910" s="3">
        <f>IF(AND(A2910&gt;=Intermediate!$B$4,A2910&lt;=Intermediate!$B$2),1,0)</f>
        <v>0</v>
      </c>
      <c r="K2910" s="3">
        <f t="shared" si="79"/>
        <v>0</v>
      </c>
      <c r="L2910" s="1">
        <f t="array" ref="L2910">INDEX(B2910:G2910,1,Intermediate!$B$6)</f>
        <v>5284.72</v>
      </c>
      <c r="M2910" s="3">
        <f>Intermediate!$B$7*K2910</f>
        <v>0</v>
      </c>
      <c r="N2910" s="3">
        <f t="shared" si="82"/>
        <v>96000</v>
      </c>
      <c r="O2910" s="3">
        <f t="shared" si="80"/>
        <v>0</v>
      </c>
      <c r="P2910" s="3">
        <f t="shared" si="83"/>
        <v>38.191491247801032</v>
      </c>
      <c r="Q2910" s="3">
        <f t="shared" si="81"/>
        <v>201831.33762707908</v>
      </c>
    </row>
    <row r="2911" spans="1:17">
      <c r="A2911" s="4">
        <v>42725</v>
      </c>
      <c r="B2911" s="10">
        <v>10213.89</v>
      </c>
      <c r="C2911" s="10">
        <v>5280.55</v>
      </c>
      <c r="D2911" s="10">
        <v>9969.41</v>
      </c>
      <c r="E2911" s="10">
        <v>5064.34</v>
      </c>
      <c r="F2911" s="10">
        <v>5566.15</v>
      </c>
      <c r="G2911" s="10">
        <v>5391.15</v>
      </c>
      <c r="H2911" s="3">
        <f t="shared" si="77"/>
        <v>12</v>
      </c>
      <c r="I2911" s="3">
        <f t="shared" si="78"/>
        <v>0</v>
      </c>
      <c r="J2911" s="3">
        <f>IF(AND(A2911&gt;=Intermediate!$B$4,A2911&lt;=Intermediate!$B$2),1,0)</f>
        <v>0</v>
      </c>
      <c r="K2911" s="3">
        <f t="shared" si="79"/>
        <v>0</v>
      </c>
      <c r="L2911" s="1">
        <f t="array" ref="L2911">INDEX(B2911:G2911,1,Intermediate!$B$6)</f>
        <v>5280.55</v>
      </c>
      <c r="M2911" s="3">
        <f>Intermediate!$B$7*K2911</f>
        <v>0</v>
      </c>
      <c r="N2911" s="3">
        <f t="shared" si="82"/>
        <v>96000</v>
      </c>
      <c r="O2911" s="3">
        <f t="shared" si="80"/>
        <v>0</v>
      </c>
      <c r="P2911" s="3">
        <f t="shared" si="83"/>
        <v>38.191491247801032</v>
      </c>
      <c r="Q2911" s="3">
        <f t="shared" si="81"/>
        <v>201672.07910857574</v>
      </c>
    </row>
    <row r="2912" spans="1:17">
      <c r="A2912" s="4">
        <v>42726</v>
      </c>
      <c r="B2912" s="10">
        <v>10097.799999999999</v>
      </c>
      <c r="C2912" s="10">
        <v>5217.3100000000004</v>
      </c>
      <c r="D2912" s="10">
        <v>9854.23</v>
      </c>
      <c r="E2912" s="10">
        <v>5005.96</v>
      </c>
      <c r="F2912" s="10">
        <v>5501.09</v>
      </c>
      <c r="G2912" s="10">
        <v>5318.02</v>
      </c>
      <c r="H2912" s="3">
        <f t="shared" si="77"/>
        <v>12</v>
      </c>
      <c r="I2912" s="3">
        <f t="shared" si="78"/>
        <v>0</v>
      </c>
      <c r="J2912" s="3">
        <f>IF(AND(A2912&gt;=Intermediate!$B$4,A2912&lt;=Intermediate!$B$2),1,0)</f>
        <v>0</v>
      </c>
      <c r="K2912" s="3">
        <f t="shared" si="79"/>
        <v>0</v>
      </c>
      <c r="L2912" s="1">
        <f t="array" ref="L2912">INDEX(B2912:G2912,1,Intermediate!$B$6)</f>
        <v>5217.3100000000004</v>
      </c>
      <c r="M2912" s="3">
        <f>Intermediate!$B$7*K2912</f>
        <v>0</v>
      </c>
      <c r="N2912" s="3">
        <f t="shared" si="82"/>
        <v>96000</v>
      </c>
      <c r="O2912" s="3">
        <f t="shared" si="80"/>
        <v>0</v>
      </c>
      <c r="P2912" s="3">
        <f t="shared" si="83"/>
        <v>38.191491247801032</v>
      </c>
      <c r="Q2912" s="3">
        <f t="shared" si="81"/>
        <v>199256.84920206483</v>
      </c>
    </row>
    <row r="2913" spans="1:17">
      <c r="A2913" s="4">
        <v>42727</v>
      </c>
      <c r="B2913" s="10">
        <v>10097.4</v>
      </c>
      <c r="C2913" s="10">
        <v>5214.63</v>
      </c>
      <c r="D2913" s="10">
        <v>9852.15</v>
      </c>
      <c r="E2913" s="10">
        <v>5004.18</v>
      </c>
      <c r="F2913" s="10">
        <v>5497.4</v>
      </c>
      <c r="G2913" s="10">
        <v>5310.74</v>
      </c>
      <c r="H2913" s="3">
        <f t="shared" si="77"/>
        <v>12</v>
      </c>
      <c r="I2913" s="3">
        <f t="shared" si="78"/>
        <v>0</v>
      </c>
      <c r="J2913" s="3">
        <f>IF(AND(A2913&gt;=Intermediate!$B$4,A2913&lt;=Intermediate!$B$2),1,0)</f>
        <v>0</v>
      </c>
      <c r="K2913" s="3">
        <f t="shared" si="79"/>
        <v>0</v>
      </c>
      <c r="L2913" s="1">
        <f t="array" ref="L2913">INDEX(B2913:G2913,1,Intermediate!$B$6)</f>
        <v>5214.63</v>
      </c>
      <c r="M2913" s="3">
        <f>Intermediate!$B$7*K2913</f>
        <v>0</v>
      </c>
      <c r="N2913" s="3">
        <f t="shared" si="82"/>
        <v>96000</v>
      </c>
      <c r="O2913" s="3">
        <f t="shared" si="80"/>
        <v>0</v>
      </c>
      <c r="P2913" s="3">
        <f t="shared" si="83"/>
        <v>38.191491247801032</v>
      </c>
      <c r="Q2913" s="3">
        <f t="shared" si="81"/>
        <v>199154.49600552069</v>
      </c>
    </row>
    <row r="2914" spans="1:17">
      <c r="A2914" s="4">
        <v>42730</v>
      </c>
      <c r="B2914" s="10">
        <v>9985.9500000000007</v>
      </c>
      <c r="C2914" s="10">
        <v>5128.43</v>
      </c>
      <c r="D2914" s="10">
        <v>9721.39</v>
      </c>
      <c r="E2914" s="10">
        <v>4920.18</v>
      </c>
      <c r="F2914" s="10">
        <v>5373.5</v>
      </c>
      <c r="G2914" s="10">
        <v>5195.8599999999997</v>
      </c>
      <c r="H2914" s="3">
        <f t="shared" si="77"/>
        <v>12</v>
      </c>
      <c r="I2914" s="3">
        <f t="shared" si="78"/>
        <v>0</v>
      </c>
      <c r="J2914" s="3">
        <f>IF(AND(A2914&gt;=Intermediate!$B$4,A2914&lt;=Intermediate!$B$2),1,0)</f>
        <v>0</v>
      </c>
      <c r="K2914" s="3">
        <f t="shared" si="79"/>
        <v>0</v>
      </c>
      <c r="L2914" s="1">
        <f t="array" ref="L2914">INDEX(B2914:G2914,1,Intermediate!$B$6)</f>
        <v>5128.43</v>
      </c>
      <c r="M2914" s="3">
        <f>Intermediate!$B$7*K2914</f>
        <v>0</v>
      </c>
      <c r="N2914" s="3">
        <f t="shared" si="82"/>
        <v>96000</v>
      </c>
      <c r="O2914" s="3">
        <f t="shared" si="80"/>
        <v>0</v>
      </c>
      <c r="P2914" s="3">
        <f t="shared" si="83"/>
        <v>38.191491247801032</v>
      </c>
      <c r="Q2914" s="3">
        <f t="shared" si="81"/>
        <v>195862.38945996025</v>
      </c>
    </row>
    <row r="2915" spans="1:17">
      <c r="A2915" s="4">
        <v>42731</v>
      </c>
      <c r="B2915" s="10">
        <v>10148.33</v>
      </c>
      <c r="C2915" s="10">
        <v>5208.2</v>
      </c>
      <c r="D2915" s="10">
        <v>9876.89</v>
      </c>
      <c r="E2915" s="10">
        <v>4997.6899999999996</v>
      </c>
      <c r="F2915" s="10">
        <v>5455.42</v>
      </c>
      <c r="G2915" s="10">
        <v>5269.96</v>
      </c>
      <c r="H2915" s="3">
        <f t="shared" si="77"/>
        <v>12</v>
      </c>
      <c r="I2915" s="3">
        <f t="shared" si="78"/>
        <v>0</v>
      </c>
      <c r="J2915" s="3">
        <f>IF(AND(A2915&gt;=Intermediate!$B$4,A2915&lt;=Intermediate!$B$2),1,0)</f>
        <v>0</v>
      </c>
      <c r="K2915" s="3">
        <f t="shared" si="79"/>
        <v>0</v>
      </c>
      <c r="L2915" s="1">
        <f t="array" ref="L2915">INDEX(B2915:G2915,1,Intermediate!$B$6)</f>
        <v>5208.2</v>
      </c>
      <c r="M2915" s="3">
        <f>Intermediate!$B$7*K2915</f>
        <v>0</v>
      </c>
      <c r="N2915" s="3">
        <f t="shared" si="82"/>
        <v>96000</v>
      </c>
      <c r="O2915" s="3">
        <f t="shared" si="80"/>
        <v>0</v>
      </c>
      <c r="P2915" s="3">
        <f t="shared" si="83"/>
        <v>38.191491247801032</v>
      </c>
      <c r="Q2915" s="3">
        <f t="shared" si="81"/>
        <v>198908.92471679734</v>
      </c>
    </row>
    <row r="2916" spans="1:17">
      <c r="A2916" s="4">
        <v>42732</v>
      </c>
      <c r="B2916" s="10">
        <v>10157.6</v>
      </c>
      <c r="C2916" s="10">
        <v>5229.5200000000004</v>
      </c>
      <c r="D2916" s="10">
        <v>9899.09</v>
      </c>
      <c r="E2916" s="10">
        <v>5019.93</v>
      </c>
      <c r="F2916" s="10">
        <v>5498.99</v>
      </c>
      <c r="G2916" s="10">
        <v>5306.9</v>
      </c>
      <c r="H2916" s="3">
        <f t="shared" si="77"/>
        <v>12</v>
      </c>
      <c r="I2916" s="3">
        <f t="shared" si="78"/>
        <v>0</v>
      </c>
      <c r="J2916" s="3">
        <f>IF(AND(A2916&gt;=Intermediate!$B$4,A2916&lt;=Intermediate!$B$2),1,0)</f>
        <v>0</v>
      </c>
      <c r="K2916" s="3">
        <f t="shared" si="79"/>
        <v>0</v>
      </c>
      <c r="L2916" s="1">
        <f t="array" ref="L2916">INDEX(B2916:G2916,1,Intermediate!$B$6)</f>
        <v>5229.5200000000004</v>
      </c>
      <c r="M2916" s="3">
        <f>Intermediate!$B$7*K2916</f>
        <v>0</v>
      </c>
      <c r="N2916" s="3">
        <f t="shared" si="82"/>
        <v>96000</v>
      </c>
      <c r="O2916" s="3">
        <f t="shared" si="80"/>
        <v>0</v>
      </c>
      <c r="P2916" s="3">
        <f t="shared" si="83"/>
        <v>38.191491247801032</v>
      </c>
      <c r="Q2916" s="3">
        <f t="shared" si="81"/>
        <v>199723.16731020046</v>
      </c>
    </row>
    <row r="2917" spans="1:17">
      <c r="A2917" s="4">
        <v>42733</v>
      </c>
      <c r="B2917" s="10">
        <v>10250.06</v>
      </c>
      <c r="C2917" s="10">
        <v>5285.9</v>
      </c>
      <c r="D2917" s="10">
        <v>9997.4699999999993</v>
      </c>
      <c r="E2917" s="10">
        <v>5079.71</v>
      </c>
      <c r="F2917" s="10">
        <v>5579.9</v>
      </c>
      <c r="G2917" s="10">
        <v>5362.28</v>
      </c>
      <c r="H2917" s="3">
        <f t="shared" si="77"/>
        <v>12</v>
      </c>
      <c r="I2917" s="3">
        <f t="shared" si="78"/>
        <v>0</v>
      </c>
      <c r="J2917" s="3">
        <f>IF(AND(A2917&gt;=Intermediate!$B$4,A2917&lt;=Intermediate!$B$2),1,0)</f>
        <v>0</v>
      </c>
      <c r="K2917" s="3">
        <f t="shared" si="79"/>
        <v>0</v>
      </c>
      <c r="L2917" s="1">
        <f t="array" ref="L2917">INDEX(B2917:G2917,1,Intermediate!$B$6)</f>
        <v>5285.9</v>
      </c>
      <c r="M2917" s="3">
        <f>Intermediate!$B$7*K2917</f>
        <v>0</v>
      </c>
      <c r="N2917" s="3">
        <f t="shared" si="82"/>
        <v>96000</v>
      </c>
      <c r="O2917" s="3">
        <f t="shared" si="80"/>
        <v>0</v>
      </c>
      <c r="P2917" s="3">
        <f t="shared" si="83"/>
        <v>38.191491247801032</v>
      </c>
      <c r="Q2917" s="3">
        <f t="shared" si="81"/>
        <v>201876.40358675146</v>
      </c>
    </row>
    <row r="2918" spans="1:17">
      <c r="A2918" s="4">
        <v>42734</v>
      </c>
      <c r="B2918" s="10">
        <v>10355.89</v>
      </c>
      <c r="C2918" s="10">
        <v>5335.21</v>
      </c>
      <c r="D2918" s="10">
        <v>10094.85</v>
      </c>
      <c r="E2918" s="10">
        <v>5120.3500000000004</v>
      </c>
      <c r="F2918" s="10">
        <v>5611.6</v>
      </c>
      <c r="G2918" s="10">
        <v>5420.82</v>
      </c>
      <c r="H2918" s="3">
        <f t="shared" si="77"/>
        <v>12</v>
      </c>
      <c r="I2918" s="3">
        <f t="shared" si="78"/>
        <v>0</v>
      </c>
      <c r="J2918" s="3">
        <f>IF(AND(A2918&gt;=Intermediate!$B$4,A2918&lt;=Intermediate!$B$2),1,0)</f>
        <v>0</v>
      </c>
      <c r="K2918" s="3">
        <f t="shared" si="79"/>
        <v>0</v>
      </c>
      <c r="L2918" s="1">
        <f t="array" ref="L2918">INDEX(B2918:G2918,1,Intermediate!$B$6)</f>
        <v>5335.21</v>
      </c>
      <c r="M2918" s="3">
        <f>Intermediate!$B$7*K2918</f>
        <v>0</v>
      </c>
      <c r="N2918" s="3">
        <f t="shared" si="82"/>
        <v>96000</v>
      </c>
      <c r="O2918" s="3">
        <f t="shared" si="80"/>
        <v>0</v>
      </c>
      <c r="P2918" s="3">
        <f t="shared" si="83"/>
        <v>38.191491247801032</v>
      </c>
      <c r="Q2918" s="3">
        <f t="shared" si="81"/>
        <v>203759.62602018056</v>
      </c>
    </row>
    <row r="2919" spans="1:17">
      <c r="A2919" s="2">
        <v>42737</v>
      </c>
      <c r="B2919" s="10">
        <v>10364.24</v>
      </c>
      <c r="C2919" s="10">
        <v>5369.5</v>
      </c>
      <c r="D2919" s="10">
        <v>10123.35</v>
      </c>
      <c r="E2919" s="10">
        <v>5144.8100000000004</v>
      </c>
      <c r="F2919" s="10">
        <v>5661.39</v>
      </c>
      <c r="G2919" s="10">
        <v>5503.39</v>
      </c>
      <c r="H2919" s="3">
        <f t="shared" si="77"/>
        <v>1</v>
      </c>
      <c r="I2919" s="3">
        <f t="shared" si="78"/>
        <v>1</v>
      </c>
      <c r="J2919" s="3">
        <f>IF(AND(A2919&gt;=Intermediate!$B$4,A2919&lt;=Intermediate!$B$2),1,0)</f>
        <v>0</v>
      </c>
      <c r="K2919" s="3">
        <f t="shared" si="79"/>
        <v>0</v>
      </c>
      <c r="L2919" s="1">
        <f t="array" ref="L2919">INDEX(B2919:G2919,1,Intermediate!$B$6)</f>
        <v>5369.5</v>
      </c>
      <c r="M2919" s="3">
        <f>Intermediate!$B$7*K2919</f>
        <v>0</v>
      </c>
      <c r="N2919" s="3">
        <f t="shared" si="82"/>
        <v>96000</v>
      </c>
      <c r="O2919" s="3">
        <f t="shared" si="80"/>
        <v>0</v>
      </c>
      <c r="P2919" s="3">
        <f t="shared" si="83"/>
        <v>38.191491247801032</v>
      </c>
      <c r="Q2919" s="3">
        <f t="shared" si="81"/>
        <v>205069.21225506763</v>
      </c>
    </row>
    <row r="2920" spans="1:17">
      <c r="A2920" s="2">
        <v>42738</v>
      </c>
      <c r="B2920" s="10">
        <v>10391.379999999999</v>
      </c>
      <c r="C2920" s="10">
        <v>5401.4</v>
      </c>
      <c r="D2920" s="10">
        <v>10161.31</v>
      </c>
      <c r="E2920" s="10">
        <v>5167.99</v>
      </c>
      <c r="F2920" s="10">
        <v>5697.85</v>
      </c>
      <c r="G2920" s="10">
        <v>5569.42</v>
      </c>
      <c r="H2920" s="3">
        <f t="shared" si="77"/>
        <v>1</v>
      </c>
      <c r="I2920" s="3">
        <f t="shared" si="78"/>
        <v>0</v>
      </c>
      <c r="J2920" s="3">
        <f>IF(AND(A2920&gt;=Intermediate!$B$4,A2920&lt;=Intermediate!$B$2),1,0)</f>
        <v>0</v>
      </c>
      <c r="K2920" s="3">
        <f t="shared" si="79"/>
        <v>0</v>
      </c>
      <c r="L2920" s="1">
        <f t="array" ref="L2920">INDEX(B2920:G2920,1,Intermediate!$B$6)</f>
        <v>5401.4</v>
      </c>
      <c r="M2920" s="3">
        <f>Intermediate!$B$7*K2920</f>
        <v>0</v>
      </c>
      <c r="N2920" s="3">
        <f t="shared" si="82"/>
        <v>96000</v>
      </c>
      <c r="O2920" s="3">
        <f t="shared" si="80"/>
        <v>0</v>
      </c>
      <c r="P2920" s="3">
        <f t="shared" si="83"/>
        <v>38.191491247801032</v>
      </c>
      <c r="Q2920" s="3">
        <f t="shared" si="81"/>
        <v>206287.52082587249</v>
      </c>
    </row>
    <row r="2921" spans="1:17">
      <c r="A2921" s="2">
        <v>42739</v>
      </c>
      <c r="B2921" s="10">
        <v>10387.31</v>
      </c>
      <c r="C2921" s="10">
        <v>5409.71</v>
      </c>
      <c r="D2921" s="10">
        <v>10164.19</v>
      </c>
      <c r="E2921" s="10">
        <v>5172.9399999999996</v>
      </c>
      <c r="F2921" s="10">
        <v>5709.66</v>
      </c>
      <c r="G2921" s="10">
        <v>5596.01</v>
      </c>
      <c r="H2921" s="3">
        <f t="shared" si="77"/>
        <v>1</v>
      </c>
      <c r="I2921" s="3">
        <f t="shared" si="78"/>
        <v>0</v>
      </c>
      <c r="J2921" s="3">
        <f>IF(AND(A2921&gt;=Intermediate!$B$4,A2921&lt;=Intermediate!$B$2),1,0)</f>
        <v>0</v>
      </c>
      <c r="K2921" s="3">
        <f t="shared" si="79"/>
        <v>0</v>
      </c>
      <c r="L2921" s="1">
        <f t="array" ref="L2921">INDEX(B2921:G2921,1,Intermediate!$B$6)</f>
        <v>5409.71</v>
      </c>
      <c r="M2921" s="3">
        <f>Intermediate!$B$7*K2921</f>
        <v>0</v>
      </c>
      <c r="N2921" s="3">
        <f t="shared" si="82"/>
        <v>96000</v>
      </c>
      <c r="O2921" s="3">
        <f t="shared" si="80"/>
        <v>0</v>
      </c>
      <c r="P2921" s="3">
        <f t="shared" si="83"/>
        <v>38.191491247801032</v>
      </c>
      <c r="Q2921" s="3">
        <f t="shared" si="81"/>
        <v>206604.89211814172</v>
      </c>
    </row>
    <row r="2922" spans="1:17">
      <c r="A2922" s="2">
        <v>42740</v>
      </c>
      <c r="B2922" s="10">
        <v>10503.13</v>
      </c>
      <c r="C2922" s="10">
        <v>5465.63</v>
      </c>
      <c r="D2922" s="10">
        <v>10274.280000000001</v>
      </c>
      <c r="E2922" s="10">
        <v>5227.08</v>
      </c>
      <c r="F2922" s="10">
        <v>5764.58</v>
      </c>
      <c r="G2922" s="10">
        <v>5648.99</v>
      </c>
      <c r="H2922" s="3">
        <f t="shared" si="77"/>
        <v>1</v>
      </c>
      <c r="I2922" s="3">
        <f t="shared" si="78"/>
        <v>0</v>
      </c>
      <c r="J2922" s="3">
        <f>IF(AND(A2922&gt;=Intermediate!$B$4,A2922&lt;=Intermediate!$B$2),1,0)</f>
        <v>0</v>
      </c>
      <c r="K2922" s="3">
        <f t="shared" si="79"/>
        <v>0</v>
      </c>
      <c r="L2922" s="1">
        <f t="array" ref="L2922">INDEX(B2922:G2922,1,Intermediate!$B$6)</f>
        <v>5465.63</v>
      </c>
      <c r="M2922" s="3">
        <f>Intermediate!$B$7*K2922</f>
        <v>0</v>
      </c>
      <c r="N2922" s="3">
        <f t="shared" si="82"/>
        <v>96000</v>
      </c>
      <c r="O2922" s="3">
        <f t="shared" si="80"/>
        <v>0</v>
      </c>
      <c r="P2922" s="3">
        <f t="shared" si="83"/>
        <v>38.191491247801032</v>
      </c>
      <c r="Q2922" s="3">
        <f t="shared" si="81"/>
        <v>208740.56030871876</v>
      </c>
    </row>
    <row r="2923" spans="1:17">
      <c r="A2923" s="2">
        <v>42741</v>
      </c>
      <c r="B2923" s="10">
        <v>10467.36</v>
      </c>
      <c r="C2923" s="10">
        <v>5447.02</v>
      </c>
      <c r="D2923" s="10">
        <v>10239.870000000001</v>
      </c>
      <c r="E2923" s="10">
        <v>5211.57</v>
      </c>
      <c r="F2923" s="10">
        <v>5749.6</v>
      </c>
      <c r="G2923" s="10">
        <v>5625.28</v>
      </c>
      <c r="H2923" s="3">
        <f t="shared" si="77"/>
        <v>1</v>
      </c>
      <c r="I2923" s="3">
        <f t="shared" si="78"/>
        <v>0</v>
      </c>
      <c r="J2923" s="3">
        <f>IF(AND(A2923&gt;=Intermediate!$B$4,A2923&lt;=Intermediate!$B$2),1,0)</f>
        <v>0</v>
      </c>
      <c r="K2923" s="3">
        <f t="shared" si="79"/>
        <v>0</v>
      </c>
      <c r="L2923" s="1">
        <f t="array" ref="L2923">INDEX(B2923:G2923,1,Intermediate!$B$6)</f>
        <v>5447.02</v>
      </c>
      <c r="M2923" s="3">
        <f>Intermediate!$B$7*K2923</f>
        <v>0</v>
      </c>
      <c r="N2923" s="3">
        <f t="shared" si="82"/>
        <v>96000</v>
      </c>
      <c r="O2923" s="3">
        <f t="shared" si="80"/>
        <v>0</v>
      </c>
      <c r="P2923" s="3">
        <f t="shared" si="83"/>
        <v>38.191491247801032</v>
      </c>
      <c r="Q2923" s="3">
        <f t="shared" si="81"/>
        <v>208029.81665659719</v>
      </c>
    </row>
    <row r="2924" spans="1:17">
      <c r="A2924" s="2">
        <v>42744</v>
      </c>
      <c r="B2924" s="10">
        <v>10460.049999999999</v>
      </c>
      <c r="C2924" s="10">
        <v>5457.89</v>
      </c>
      <c r="D2924" s="10">
        <v>10242.799999999999</v>
      </c>
      <c r="E2924" s="10">
        <v>5218.7</v>
      </c>
      <c r="F2924" s="10">
        <v>5768.93</v>
      </c>
      <c r="G2924" s="10">
        <v>5658.42</v>
      </c>
      <c r="H2924" s="3">
        <f t="shared" si="77"/>
        <v>1</v>
      </c>
      <c r="I2924" s="3">
        <f t="shared" si="78"/>
        <v>0</v>
      </c>
      <c r="J2924" s="3">
        <f>IF(AND(A2924&gt;=Intermediate!$B$4,A2924&lt;=Intermediate!$B$2),1,0)</f>
        <v>0</v>
      </c>
      <c r="K2924" s="3">
        <f t="shared" si="79"/>
        <v>0</v>
      </c>
      <c r="L2924" s="1">
        <f t="array" ref="L2924">INDEX(B2924:G2924,1,Intermediate!$B$6)</f>
        <v>5457.89</v>
      </c>
      <c r="M2924" s="3">
        <f>Intermediate!$B$7*K2924</f>
        <v>0</v>
      </c>
      <c r="N2924" s="3">
        <f t="shared" si="82"/>
        <v>96000</v>
      </c>
      <c r="O2924" s="3">
        <f t="shared" si="80"/>
        <v>0</v>
      </c>
      <c r="P2924" s="3">
        <f t="shared" si="83"/>
        <v>38.191491247801032</v>
      </c>
      <c r="Q2924" s="3">
        <f t="shared" si="81"/>
        <v>208444.9581664608</v>
      </c>
    </row>
    <row r="2925" spans="1:17">
      <c r="A2925" s="4">
        <v>42745</v>
      </c>
      <c r="B2925" s="10">
        <v>10533.42</v>
      </c>
      <c r="C2925" s="10">
        <v>5493.37</v>
      </c>
      <c r="D2925" s="10">
        <v>10310.82</v>
      </c>
      <c r="E2925" s="10">
        <v>5246.4</v>
      </c>
      <c r="F2925" s="10">
        <v>5789.36</v>
      </c>
      <c r="G2925" s="10">
        <v>5706.04</v>
      </c>
      <c r="H2925" s="3">
        <f t="shared" si="77"/>
        <v>1</v>
      </c>
      <c r="I2925" s="3">
        <f t="shared" si="78"/>
        <v>0</v>
      </c>
      <c r="J2925" s="3">
        <f>IF(AND(A2925&gt;=Intermediate!$B$4,A2925&lt;=Intermediate!$B$2),1,0)</f>
        <v>0</v>
      </c>
      <c r="K2925" s="3">
        <f t="shared" si="79"/>
        <v>0</v>
      </c>
      <c r="L2925" s="1">
        <f t="array" ref="L2925">INDEX(B2925:G2925,1,Intermediate!$B$6)</f>
        <v>5493.37</v>
      </c>
      <c r="M2925" s="3">
        <f>Intermediate!$B$7*K2925</f>
        <v>0</v>
      </c>
      <c r="N2925" s="3">
        <f t="shared" si="82"/>
        <v>96000</v>
      </c>
      <c r="O2925" s="3">
        <f t="shared" si="80"/>
        <v>0</v>
      </c>
      <c r="P2925" s="3">
        <f t="shared" si="83"/>
        <v>38.191491247801032</v>
      </c>
      <c r="Q2925" s="3">
        <f t="shared" si="81"/>
        <v>209799.99227593275</v>
      </c>
    </row>
    <row r="2926" spans="1:17">
      <c r="A2926" s="4">
        <v>42746</v>
      </c>
      <c r="B2926" s="10">
        <v>10653.21</v>
      </c>
      <c r="C2926" s="10">
        <v>5555.97</v>
      </c>
      <c r="D2926" s="10">
        <v>10429.31</v>
      </c>
      <c r="E2926" s="10">
        <v>5310.21</v>
      </c>
      <c r="F2926" s="10">
        <v>5864.73</v>
      </c>
      <c r="G2926" s="10">
        <v>5762.3</v>
      </c>
      <c r="H2926" s="3">
        <f t="shared" si="77"/>
        <v>1</v>
      </c>
      <c r="I2926" s="3">
        <f t="shared" si="78"/>
        <v>0</v>
      </c>
      <c r="J2926" s="3">
        <f>IF(AND(A2926&gt;=Intermediate!$B$4,A2926&lt;=Intermediate!$B$2),1,0)</f>
        <v>0</v>
      </c>
      <c r="K2926" s="3">
        <f t="shared" si="79"/>
        <v>0</v>
      </c>
      <c r="L2926" s="1">
        <f t="array" ref="L2926">INDEX(B2926:G2926,1,Intermediate!$B$6)</f>
        <v>5555.97</v>
      </c>
      <c r="M2926" s="3">
        <f>Intermediate!$B$7*K2926</f>
        <v>0</v>
      </c>
      <c r="N2926" s="3">
        <f t="shared" si="82"/>
        <v>96000</v>
      </c>
      <c r="O2926" s="3">
        <f t="shared" si="80"/>
        <v>0</v>
      </c>
      <c r="P2926" s="3">
        <f t="shared" si="83"/>
        <v>38.191491247801032</v>
      </c>
      <c r="Q2926" s="3">
        <f t="shared" si="81"/>
        <v>212190.7796280451</v>
      </c>
    </row>
    <row r="2927" spans="1:17">
      <c r="A2927" s="4">
        <v>42747</v>
      </c>
      <c r="B2927" s="10">
        <v>10687.61</v>
      </c>
      <c r="C2927" s="10">
        <v>5561.43</v>
      </c>
      <c r="D2927" s="10">
        <v>10454.93</v>
      </c>
      <c r="E2927" s="10">
        <v>5319.81</v>
      </c>
      <c r="F2927" s="10">
        <v>5868.17</v>
      </c>
      <c r="G2927" s="10">
        <v>5745.11</v>
      </c>
      <c r="H2927" s="3">
        <f t="shared" si="77"/>
        <v>1</v>
      </c>
      <c r="I2927" s="3">
        <f t="shared" si="78"/>
        <v>0</v>
      </c>
      <c r="J2927" s="3">
        <f>IF(AND(A2927&gt;=Intermediate!$B$4,A2927&lt;=Intermediate!$B$2),1,0)</f>
        <v>0</v>
      </c>
      <c r="K2927" s="3">
        <f t="shared" si="79"/>
        <v>0</v>
      </c>
      <c r="L2927" s="1">
        <f t="array" ref="L2927">INDEX(B2927:G2927,1,Intermediate!$B$6)</f>
        <v>5561.43</v>
      </c>
      <c r="M2927" s="3">
        <f>Intermediate!$B$7*K2927</f>
        <v>0</v>
      </c>
      <c r="N2927" s="3">
        <f t="shared" si="82"/>
        <v>96000</v>
      </c>
      <c r="O2927" s="3">
        <f t="shared" si="80"/>
        <v>0</v>
      </c>
      <c r="P2927" s="3">
        <f t="shared" si="83"/>
        <v>38.191491247801032</v>
      </c>
      <c r="Q2927" s="3">
        <f t="shared" si="81"/>
        <v>212399.3051702581</v>
      </c>
    </row>
    <row r="2928" spans="1:17">
      <c r="A2928" s="4">
        <v>42748</v>
      </c>
      <c r="B2928" s="10">
        <v>10682.3</v>
      </c>
      <c r="C2928" s="10">
        <v>5559.89</v>
      </c>
      <c r="D2928" s="10">
        <v>10449.780000000001</v>
      </c>
      <c r="E2928" s="10">
        <v>5315.75</v>
      </c>
      <c r="F2928" s="10">
        <v>5860.65</v>
      </c>
      <c r="G2928" s="10">
        <v>5751.67</v>
      </c>
      <c r="H2928" s="3">
        <f t="shared" si="77"/>
        <v>1</v>
      </c>
      <c r="I2928" s="3">
        <f t="shared" si="78"/>
        <v>0</v>
      </c>
      <c r="J2928" s="3">
        <f>IF(AND(A2928&gt;=Intermediate!$B$4,A2928&lt;=Intermediate!$B$2),1,0)</f>
        <v>0</v>
      </c>
      <c r="K2928" s="3">
        <f t="shared" si="79"/>
        <v>0</v>
      </c>
      <c r="L2928" s="1">
        <f t="array" ref="L2928">INDEX(B2928:G2928,1,Intermediate!$B$6)</f>
        <v>5559.89</v>
      </c>
      <c r="M2928" s="3">
        <f>Intermediate!$B$7*K2928</f>
        <v>0</v>
      </c>
      <c r="N2928" s="3">
        <f t="shared" si="82"/>
        <v>96000</v>
      </c>
      <c r="O2928" s="3">
        <f t="shared" si="80"/>
        <v>0</v>
      </c>
      <c r="P2928" s="3">
        <f t="shared" si="83"/>
        <v>38.191491247801032</v>
      </c>
      <c r="Q2928" s="3">
        <f t="shared" si="81"/>
        <v>212340.4902737365</v>
      </c>
    </row>
    <row r="2929" spans="1:17">
      <c r="A2929" s="4">
        <v>42751</v>
      </c>
      <c r="B2929" s="10">
        <v>10706.7</v>
      </c>
      <c r="C2929" s="10">
        <v>5580.57</v>
      </c>
      <c r="D2929" s="10">
        <v>10478.19</v>
      </c>
      <c r="E2929" s="10">
        <v>5330.85</v>
      </c>
      <c r="F2929" s="10">
        <v>5878.99</v>
      </c>
      <c r="G2929" s="10">
        <v>5792.47</v>
      </c>
      <c r="H2929" s="3">
        <f t="shared" si="77"/>
        <v>1</v>
      </c>
      <c r="I2929" s="3">
        <f t="shared" si="78"/>
        <v>0</v>
      </c>
      <c r="J2929" s="3">
        <f>IF(AND(A2929&gt;=Intermediate!$B$4,A2929&lt;=Intermediate!$B$2),1,0)</f>
        <v>0</v>
      </c>
      <c r="K2929" s="3">
        <f t="shared" si="79"/>
        <v>0</v>
      </c>
      <c r="L2929" s="1">
        <f t="array" ref="L2929">INDEX(B2929:G2929,1,Intermediate!$B$6)</f>
        <v>5580.57</v>
      </c>
      <c r="M2929" s="3">
        <f>Intermediate!$B$7*K2929</f>
        <v>0</v>
      </c>
      <c r="N2929" s="3">
        <f t="shared" si="82"/>
        <v>96000</v>
      </c>
      <c r="O2929" s="3">
        <f t="shared" si="80"/>
        <v>0</v>
      </c>
      <c r="P2929" s="3">
        <f t="shared" si="83"/>
        <v>38.191491247801032</v>
      </c>
      <c r="Q2929" s="3">
        <f t="shared" si="81"/>
        <v>213130.29031274098</v>
      </c>
    </row>
    <row r="2930" spans="1:17">
      <c r="A2930" s="4">
        <v>42752</v>
      </c>
      <c r="B2930" s="10">
        <v>10690.21</v>
      </c>
      <c r="C2930" s="10">
        <v>5584.59</v>
      </c>
      <c r="D2930" s="10">
        <v>10471.94</v>
      </c>
      <c r="E2930" s="10">
        <v>5335.36</v>
      </c>
      <c r="F2930" s="10">
        <v>5899.86</v>
      </c>
      <c r="G2930" s="10">
        <v>5805.94</v>
      </c>
      <c r="H2930" s="3">
        <f t="shared" si="77"/>
        <v>1</v>
      </c>
      <c r="I2930" s="3">
        <f t="shared" si="78"/>
        <v>0</v>
      </c>
      <c r="J2930" s="3">
        <f>IF(AND(A2930&gt;=Intermediate!$B$4,A2930&lt;=Intermediate!$B$2),1,0)</f>
        <v>0</v>
      </c>
      <c r="K2930" s="3">
        <f t="shared" si="79"/>
        <v>0</v>
      </c>
      <c r="L2930" s="1">
        <f t="array" ref="L2930">INDEX(B2930:G2930,1,Intermediate!$B$6)</f>
        <v>5584.59</v>
      </c>
      <c r="M2930" s="3">
        <f>Intermediate!$B$7*K2930</f>
        <v>0</v>
      </c>
      <c r="N2930" s="3">
        <f t="shared" si="82"/>
        <v>96000</v>
      </c>
      <c r="O2930" s="3">
        <f t="shared" si="80"/>
        <v>0</v>
      </c>
      <c r="P2930" s="3">
        <f t="shared" si="83"/>
        <v>38.191491247801032</v>
      </c>
      <c r="Q2930" s="3">
        <f t="shared" si="81"/>
        <v>213283.82010755717</v>
      </c>
    </row>
    <row r="2931" spans="1:17">
      <c r="A2931" s="4">
        <v>42753</v>
      </c>
      <c r="B2931" s="10">
        <v>10721.33</v>
      </c>
      <c r="C2931" s="10">
        <v>5608.92</v>
      </c>
      <c r="D2931" s="10">
        <v>10508.63</v>
      </c>
      <c r="E2931" s="10">
        <v>5359.41</v>
      </c>
      <c r="F2931" s="10">
        <v>5935.17</v>
      </c>
      <c r="G2931" s="10">
        <v>5838.11</v>
      </c>
      <c r="H2931" s="3">
        <f t="shared" si="77"/>
        <v>1</v>
      </c>
      <c r="I2931" s="3">
        <f t="shared" si="78"/>
        <v>0</v>
      </c>
      <c r="J2931" s="3">
        <f>IF(AND(A2931&gt;=Intermediate!$B$4,A2931&lt;=Intermediate!$B$2),1,0)</f>
        <v>0</v>
      </c>
      <c r="K2931" s="3">
        <f t="shared" si="79"/>
        <v>0</v>
      </c>
      <c r="L2931" s="1">
        <f t="array" ref="L2931">INDEX(B2931:G2931,1,Intermediate!$B$6)</f>
        <v>5608.92</v>
      </c>
      <c r="M2931" s="3">
        <f>Intermediate!$B$7*K2931</f>
        <v>0</v>
      </c>
      <c r="N2931" s="3">
        <f t="shared" si="82"/>
        <v>96000</v>
      </c>
      <c r="O2931" s="3">
        <f t="shared" si="80"/>
        <v>0</v>
      </c>
      <c r="P2931" s="3">
        <f t="shared" si="83"/>
        <v>38.191491247801032</v>
      </c>
      <c r="Q2931" s="3">
        <f t="shared" si="81"/>
        <v>214213.01908961617</v>
      </c>
    </row>
    <row r="2932" spans="1:17">
      <c r="A2932" s="4">
        <v>42754</v>
      </c>
      <c r="B2932" s="10">
        <v>10746.74</v>
      </c>
      <c r="C2932" s="10">
        <v>5624.64</v>
      </c>
      <c r="D2932" s="10">
        <v>10536.59</v>
      </c>
      <c r="E2932" s="10">
        <v>5379.43</v>
      </c>
      <c r="F2932" s="10">
        <v>5964.28</v>
      </c>
      <c r="G2932" s="10">
        <v>5847.27</v>
      </c>
      <c r="H2932" s="3">
        <f t="shared" si="77"/>
        <v>1</v>
      </c>
      <c r="I2932" s="3">
        <f t="shared" si="78"/>
        <v>0</v>
      </c>
      <c r="J2932" s="3">
        <f>IF(AND(A2932&gt;=Intermediate!$B$4,A2932&lt;=Intermediate!$B$2),1,0)</f>
        <v>0</v>
      </c>
      <c r="K2932" s="3">
        <f t="shared" si="79"/>
        <v>0</v>
      </c>
      <c r="L2932" s="1">
        <f t="array" ref="L2932">INDEX(B2932:G2932,1,Intermediate!$B$6)</f>
        <v>5624.64</v>
      </c>
      <c r="M2932" s="3">
        <f>Intermediate!$B$7*K2932</f>
        <v>0</v>
      </c>
      <c r="N2932" s="3">
        <f t="shared" si="82"/>
        <v>96000</v>
      </c>
      <c r="O2932" s="3">
        <f t="shared" si="80"/>
        <v>0</v>
      </c>
      <c r="P2932" s="3">
        <f t="shared" si="83"/>
        <v>38.191491247801032</v>
      </c>
      <c r="Q2932" s="3">
        <f t="shared" si="81"/>
        <v>214813.3893320316</v>
      </c>
    </row>
    <row r="2933" spans="1:17">
      <c r="A2933" s="4">
        <v>42755</v>
      </c>
      <c r="B2933" s="10">
        <v>10629.3</v>
      </c>
      <c r="C2933" s="10">
        <v>5552.63</v>
      </c>
      <c r="D2933" s="10">
        <v>10413.709999999999</v>
      </c>
      <c r="E2933" s="10">
        <v>5312.92</v>
      </c>
      <c r="F2933" s="10">
        <v>5878.49</v>
      </c>
      <c r="G2933" s="10">
        <v>5760.43</v>
      </c>
      <c r="H2933" s="3">
        <f t="shared" si="77"/>
        <v>1</v>
      </c>
      <c r="I2933" s="3">
        <f t="shared" si="78"/>
        <v>0</v>
      </c>
      <c r="J2933" s="3">
        <f>IF(AND(A2933&gt;=Intermediate!$B$4,A2933&lt;=Intermediate!$B$2),1,0)</f>
        <v>0</v>
      </c>
      <c r="K2933" s="3">
        <f t="shared" si="79"/>
        <v>0</v>
      </c>
      <c r="L2933" s="1">
        <f t="array" ref="L2933">INDEX(B2933:G2933,1,Intermediate!$B$6)</f>
        <v>5552.63</v>
      </c>
      <c r="M2933" s="3">
        <f>Intermediate!$B$7*K2933</f>
        <v>0</v>
      </c>
      <c r="N2933" s="3">
        <f t="shared" si="82"/>
        <v>96000</v>
      </c>
      <c r="O2933" s="3">
        <f t="shared" si="80"/>
        <v>0</v>
      </c>
      <c r="P2933" s="3">
        <f t="shared" si="83"/>
        <v>38.191491247801032</v>
      </c>
      <c r="Q2933" s="3">
        <f t="shared" si="81"/>
        <v>212063.22004727746</v>
      </c>
    </row>
    <row r="2934" spans="1:17">
      <c r="A2934" s="4">
        <v>42758</v>
      </c>
      <c r="B2934" s="10">
        <v>10690.48</v>
      </c>
      <c r="C2934" s="10">
        <v>5583.36</v>
      </c>
      <c r="D2934" s="10">
        <v>10472.14</v>
      </c>
      <c r="E2934" s="10">
        <v>5340.14</v>
      </c>
      <c r="F2934" s="10">
        <v>5904.87</v>
      </c>
      <c r="G2934" s="10">
        <v>5795.82</v>
      </c>
      <c r="H2934" s="3">
        <f t="shared" si="77"/>
        <v>1</v>
      </c>
      <c r="I2934" s="3">
        <f t="shared" si="78"/>
        <v>0</v>
      </c>
      <c r="J2934" s="3">
        <f>IF(AND(A2934&gt;=Intermediate!$B$4,A2934&lt;=Intermediate!$B$2),1,0)</f>
        <v>0</v>
      </c>
      <c r="K2934" s="3">
        <f t="shared" si="79"/>
        <v>0</v>
      </c>
      <c r="L2934" s="1">
        <f t="array" ref="L2934">INDEX(B2934:G2934,1,Intermediate!$B$6)</f>
        <v>5583.36</v>
      </c>
      <c r="M2934" s="3">
        <f>Intermediate!$B$7*K2934</f>
        <v>0</v>
      </c>
      <c r="N2934" s="3">
        <f t="shared" si="82"/>
        <v>96000</v>
      </c>
      <c r="O2934" s="3">
        <f t="shared" si="80"/>
        <v>0</v>
      </c>
      <c r="P2934" s="3">
        <f t="shared" si="83"/>
        <v>38.191491247801032</v>
      </c>
      <c r="Q2934" s="3">
        <f t="shared" si="81"/>
        <v>213236.84457332236</v>
      </c>
    </row>
    <row r="2935" spans="1:17">
      <c r="A2935" s="4">
        <v>42759</v>
      </c>
      <c r="B2935" s="10">
        <v>10799.04</v>
      </c>
      <c r="C2935" s="10">
        <v>5635.62</v>
      </c>
      <c r="D2935" s="10">
        <v>10577.27</v>
      </c>
      <c r="E2935" s="10">
        <v>5398.27</v>
      </c>
      <c r="F2935" s="10">
        <v>5973.49</v>
      </c>
      <c r="G2935" s="10">
        <v>5827.77</v>
      </c>
      <c r="H2935" s="3">
        <f t="shared" si="77"/>
        <v>1</v>
      </c>
      <c r="I2935" s="3">
        <f t="shared" si="78"/>
        <v>0</v>
      </c>
      <c r="J2935" s="3">
        <f>IF(AND(A2935&gt;=Intermediate!$B$4,A2935&lt;=Intermediate!$B$2),1,0)</f>
        <v>0</v>
      </c>
      <c r="K2935" s="3">
        <f t="shared" si="79"/>
        <v>0</v>
      </c>
      <c r="L2935" s="1">
        <f t="array" ref="L2935">INDEX(B2935:G2935,1,Intermediate!$B$6)</f>
        <v>5635.62</v>
      </c>
      <c r="M2935" s="3">
        <f>Intermediate!$B$7*K2935</f>
        <v>0</v>
      </c>
      <c r="N2935" s="3">
        <f t="shared" si="82"/>
        <v>96000</v>
      </c>
      <c r="O2935" s="3">
        <f t="shared" si="80"/>
        <v>0</v>
      </c>
      <c r="P2935" s="3">
        <f t="shared" si="83"/>
        <v>38.191491247801032</v>
      </c>
      <c r="Q2935" s="3">
        <f t="shared" si="81"/>
        <v>215232.73190593245</v>
      </c>
    </row>
    <row r="2936" spans="1:17">
      <c r="A2936" s="4">
        <v>42760</v>
      </c>
      <c r="B2936" s="10">
        <v>10957.84</v>
      </c>
      <c r="C2936" s="10">
        <v>5708.26</v>
      </c>
      <c r="D2936" s="10">
        <v>10725.46</v>
      </c>
      <c r="E2936" s="10">
        <v>5469.49</v>
      </c>
      <c r="F2936" s="10">
        <v>6043.24</v>
      </c>
      <c r="G2936" s="10">
        <v>5888.73</v>
      </c>
      <c r="H2936" s="3">
        <f t="shared" si="77"/>
        <v>1</v>
      </c>
      <c r="I2936" s="3">
        <f t="shared" si="78"/>
        <v>0</v>
      </c>
      <c r="J2936" s="3">
        <f>IF(AND(A2936&gt;=Intermediate!$B$4,A2936&lt;=Intermediate!$B$2),1,0)</f>
        <v>0</v>
      </c>
      <c r="K2936" s="3">
        <f t="shared" si="79"/>
        <v>0</v>
      </c>
      <c r="L2936" s="1">
        <f t="array" ref="L2936">INDEX(B2936:G2936,1,Intermediate!$B$6)</f>
        <v>5708.26</v>
      </c>
      <c r="M2936" s="3">
        <f>Intermediate!$B$7*K2936</f>
        <v>0</v>
      </c>
      <c r="N2936" s="3">
        <f t="shared" si="82"/>
        <v>96000</v>
      </c>
      <c r="O2936" s="3">
        <f t="shared" si="80"/>
        <v>0</v>
      </c>
      <c r="P2936" s="3">
        <f t="shared" si="83"/>
        <v>38.191491247801032</v>
      </c>
      <c r="Q2936" s="3">
        <f t="shared" si="81"/>
        <v>218006.96183017272</v>
      </c>
    </row>
    <row r="2937" spans="1:17">
      <c r="A2937" s="4">
        <v>42762</v>
      </c>
      <c r="B2937" s="10">
        <v>11008.44</v>
      </c>
      <c r="C2937" s="10">
        <v>5740.93</v>
      </c>
      <c r="D2937" s="10">
        <v>10779.67</v>
      </c>
      <c r="E2937" s="10">
        <v>5500.38</v>
      </c>
      <c r="F2937" s="10">
        <v>6083.63</v>
      </c>
      <c r="G2937" s="10">
        <v>5929.86</v>
      </c>
      <c r="H2937" s="3">
        <f t="shared" si="77"/>
        <v>1</v>
      </c>
      <c r="I2937" s="3">
        <f t="shared" si="78"/>
        <v>0</v>
      </c>
      <c r="J2937" s="3">
        <f>IF(AND(A2937&gt;=Intermediate!$B$4,A2937&lt;=Intermediate!$B$2),1,0)</f>
        <v>0</v>
      </c>
      <c r="K2937" s="3">
        <f t="shared" si="79"/>
        <v>0</v>
      </c>
      <c r="L2937" s="1">
        <f t="array" ref="L2937">INDEX(B2937:G2937,1,Intermediate!$B$6)</f>
        <v>5740.93</v>
      </c>
      <c r="M2937" s="3">
        <f>Intermediate!$B$7*K2937</f>
        <v>0</v>
      </c>
      <c r="N2937" s="3">
        <f t="shared" si="82"/>
        <v>96000</v>
      </c>
      <c r="O2937" s="3">
        <f t="shared" si="80"/>
        <v>0</v>
      </c>
      <c r="P2937" s="3">
        <f t="shared" si="83"/>
        <v>38.191491247801032</v>
      </c>
      <c r="Q2937" s="3">
        <f t="shared" si="81"/>
        <v>219254.67784923839</v>
      </c>
    </row>
    <row r="2938" spans="1:17">
      <c r="A2938" s="4">
        <v>42765</v>
      </c>
      <c r="B2938" s="10">
        <v>11009.77</v>
      </c>
      <c r="C2938" s="10">
        <v>5734.87</v>
      </c>
      <c r="D2938" s="10">
        <v>10775.29</v>
      </c>
      <c r="E2938" s="10">
        <v>5492.42</v>
      </c>
      <c r="F2938" s="10">
        <v>6065.25</v>
      </c>
      <c r="G2938" s="10">
        <v>5921.28</v>
      </c>
      <c r="H2938" s="3">
        <f t="shared" si="77"/>
        <v>1</v>
      </c>
      <c r="I2938" s="3">
        <f t="shared" si="78"/>
        <v>0</v>
      </c>
      <c r="J2938" s="3">
        <f>IF(AND(A2938&gt;=Intermediate!$B$4,A2938&lt;=Intermediate!$B$2),1,0)</f>
        <v>0</v>
      </c>
      <c r="K2938" s="3">
        <f t="shared" si="79"/>
        <v>0</v>
      </c>
      <c r="L2938" s="1">
        <f t="array" ref="L2938">INDEX(B2938:G2938,1,Intermediate!$B$6)</f>
        <v>5734.87</v>
      </c>
      <c r="M2938" s="3">
        <f>Intermediate!$B$7*K2938</f>
        <v>0</v>
      </c>
      <c r="N2938" s="3">
        <f t="shared" si="82"/>
        <v>96000</v>
      </c>
      <c r="O2938" s="3">
        <f t="shared" si="80"/>
        <v>0</v>
      </c>
      <c r="P2938" s="3">
        <f t="shared" si="83"/>
        <v>38.191491247801032</v>
      </c>
      <c r="Q2938" s="3">
        <f t="shared" si="81"/>
        <v>219023.23741227671</v>
      </c>
    </row>
    <row r="2939" spans="1:17">
      <c r="A2939" s="4">
        <v>42766</v>
      </c>
      <c r="B2939" s="10">
        <v>10904.9</v>
      </c>
      <c r="C2939" s="10">
        <v>5676.73</v>
      </c>
      <c r="D2939" s="10">
        <v>10670.2</v>
      </c>
      <c r="E2939" s="10">
        <v>5437.61</v>
      </c>
      <c r="F2939" s="10">
        <v>6001.98</v>
      </c>
      <c r="G2939" s="10">
        <v>5855.69</v>
      </c>
      <c r="H2939" s="3">
        <f t="shared" si="77"/>
        <v>1</v>
      </c>
      <c r="I2939" s="3">
        <f t="shared" si="78"/>
        <v>0</v>
      </c>
      <c r="J2939" s="3">
        <f>IF(AND(A2939&gt;=Intermediate!$B$4,A2939&lt;=Intermediate!$B$2),1,0)</f>
        <v>0</v>
      </c>
      <c r="K2939" s="3">
        <f t="shared" si="79"/>
        <v>0</v>
      </c>
      <c r="L2939" s="1">
        <f t="array" ref="L2939">INDEX(B2939:G2939,1,Intermediate!$B$6)</f>
        <v>5676.73</v>
      </c>
      <c r="M2939" s="3">
        <f>Intermediate!$B$7*K2939</f>
        <v>0</v>
      </c>
      <c r="N2939" s="3">
        <f t="shared" si="82"/>
        <v>96000</v>
      </c>
      <c r="O2939" s="3">
        <f t="shared" si="80"/>
        <v>0</v>
      </c>
      <c r="P2939" s="3">
        <f t="shared" si="83"/>
        <v>38.191491247801032</v>
      </c>
      <c r="Q2939" s="3">
        <f t="shared" si="81"/>
        <v>216802.78411112953</v>
      </c>
    </row>
    <row r="2940" spans="1:17">
      <c r="A2940" s="2">
        <v>42767</v>
      </c>
      <c r="B2940" s="10">
        <v>11107.84</v>
      </c>
      <c r="C2940" s="10">
        <v>5782.56</v>
      </c>
      <c r="D2940" s="10">
        <v>10868.73</v>
      </c>
      <c r="E2940" s="10">
        <v>5538.23</v>
      </c>
      <c r="F2940" s="10">
        <v>6112.41</v>
      </c>
      <c r="G2940" s="10">
        <v>5966.66</v>
      </c>
      <c r="H2940" s="3">
        <f t="shared" si="77"/>
        <v>2</v>
      </c>
      <c r="I2940" s="3">
        <f t="shared" si="78"/>
        <v>1</v>
      </c>
      <c r="J2940" s="3">
        <f>IF(AND(A2940&gt;=Intermediate!$B$4,A2940&lt;=Intermediate!$B$2),1,0)</f>
        <v>0</v>
      </c>
      <c r="K2940" s="3">
        <f t="shared" si="79"/>
        <v>0</v>
      </c>
      <c r="L2940" s="1">
        <f t="array" ref="L2940">INDEX(B2940:G2940,1,Intermediate!$B$6)</f>
        <v>5782.56</v>
      </c>
      <c r="M2940" s="3">
        <f>Intermediate!$B$7*K2940</f>
        <v>0</v>
      </c>
      <c r="N2940" s="3">
        <f t="shared" si="82"/>
        <v>96000</v>
      </c>
      <c r="O2940" s="3">
        <f t="shared" si="80"/>
        <v>0</v>
      </c>
      <c r="P2940" s="3">
        <f t="shared" si="83"/>
        <v>38.191491247801032</v>
      </c>
      <c r="Q2940" s="3">
        <f t="shared" si="81"/>
        <v>220844.58962988434</v>
      </c>
    </row>
    <row r="2941" spans="1:17">
      <c r="A2941" s="2">
        <v>42768</v>
      </c>
      <c r="B2941" s="10">
        <v>11140.9</v>
      </c>
      <c r="C2941" s="10">
        <v>5819.44</v>
      </c>
      <c r="D2941" s="10">
        <v>10915.2</v>
      </c>
      <c r="E2941" s="10">
        <v>5570.53</v>
      </c>
      <c r="F2941" s="10">
        <v>6165.52</v>
      </c>
      <c r="G2941" s="10">
        <v>6031.88</v>
      </c>
      <c r="H2941" s="3">
        <f t="shared" si="77"/>
        <v>2</v>
      </c>
      <c r="I2941" s="3">
        <f t="shared" si="78"/>
        <v>0</v>
      </c>
      <c r="J2941" s="3">
        <f>IF(AND(A2941&gt;=Intermediate!$B$4,A2941&lt;=Intermediate!$B$2),1,0)</f>
        <v>0</v>
      </c>
      <c r="K2941" s="3">
        <f t="shared" si="79"/>
        <v>0</v>
      </c>
      <c r="L2941" s="1">
        <f t="array" ref="L2941">INDEX(B2941:G2941,1,Intermediate!$B$6)</f>
        <v>5819.44</v>
      </c>
      <c r="M2941" s="3">
        <f>Intermediate!$B$7*K2941</f>
        <v>0</v>
      </c>
      <c r="N2941" s="3">
        <f t="shared" si="82"/>
        <v>96000</v>
      </c>
      <c r="O2941" s="3">
        <f t="shared" si="80"/>
        <v>0</v>
      </c>
      <c r="P2941" s="3">
        <f t="shared" si="83"/>
        <v>38.191491247801032</v>
      </c>
      <c r="Q2941" s="3">
        <f t="shared" si="81"/>
        <v>222253.09182710323</v>
      </c>
    </row>
    <row r="2942" spans="1:17">
      <c r="A2942" s="2">
        <v>42769</v>
      </c>
      <c r="B2942" s="10">
        <v>11150.07</v>
      </c>
      <c r="C2942" s="10">
        <v>5857.25</v>
      </c>
      <c r="D2942" s="10">
        <v>10948.16</v>
      </c>
      <c r="E2942" s="10">
        <v>5602.62</v>
      </c>
      <c r="F2942" s="10">
        <v>6231.49</v>
      </c>
      <c r="G2942" s="10">
        <v>6114.14</v>
      </c>
      <c r="H2942" s="3">
        <f t="shared" si="77"/>
        <v>2</v>
      </c>
      <c r="I2942" s="3">
        <f t="shared" si="78"/>
        <v>0</v>
      </c>
      <c r="J2942" s="3">
        <f>IF(AND(A2942&gt;=Intermediate!$B$4,A2942&lt;=Intermediate!$B$2),1,0)</f>
        <v>0</v>
      </c>
      <c r="K2942" s="3">
        <f t="shared" si="79"/>
        <v>0</v>
      </c>
      <c r="L2942" s="1">
        <f t="array" ref="L2942">INDEX(B2942:G2942,1,Intermediate!$B$6)</f>
        <v>5857.25</v>
      </c>
      <c r="M2942" s="3">
        <f>Intermediate!$B$7*K2942</f>
        <v>0</v>
      </c>
      <c r="N2942" s="3">
        <f t="shared" si="82"/>
        <v>96000</v>
      </c>
      <c r="O2942" s="3">
        <f t="shared" si="80"/>
        <v>0</v>
      </c>
      <c r="P2942" s="3">
        <f t="shared" si="83"/>
        <v>38.191491247801032</v>
      </c>
      <c r="Q2942" s="3">
        <f t="shared" si="81"/>
        <v>223697.11211118259</v>
      </c>
    </row>
    <row r="2943" spans="1:17">
      <c r="A2943" s="2">
        <v>42772</v>
      </c>
      <c r="B2943" s="10">
        <v>11234.76</v>
      </c>
      <c r="C2943" s="10">
        <v>5905.08</v>
      </c>
      <c r="D2943" s="10">
        <v>11032.65</v>
      </c>
      <c r="E2943" s="10">
        <v>5643.82</v>
      </c>
      <c r="F2943" s="10">
        <v>6275.79</v>
      </c>
      <c r="G2943" s="10">
        <v>6177.41</v>
      </c>
      <c r="H2943" s="3">
        <f t="shared" si="77"/>
        <v>2</v>
      </c>
      <c r="I2943" s="3">
        <f t="shared" si="78"/>
        <v>0</v>
      </c>
      <c r="J2943" s="3">
        <f>IF(AND(A2943&gt;=Intermediate!$B$4,A2943&lt;=Intermediate!$B$2),1,0)</f>
        <v>0</v>
      </c>
      <c r="K2943" s="3">
        <f t="shared" si="79"/>
        <v>0</v>
      </c>
      <c r="L2943" s="1">
        <f t="array" ref="L2943">INDEX(B2943:G2943,1,Intermediate!$B$6)</f>
        <v>5905.08</v>
      </c>
      <c r="M2943" s="3">
        <f>Intermediate!$B$7*K2943</f>
        <v>0</v>
      </c>
      <c r="N2943" s="3">
        <f t="shared" si="82"/>
        <v>96000</v>
      </c>
      <c r="O2943" s="3">
        <f t="shared" si="80"/>
        <v>0</v>
      </c>
      <c r="P2943" s="3">
        <f t="shared" si="83"/>
        <v>38.191491247801032</v>
      </c>
      <c r="Q2943" s="3">
        <f t="shared" si="81"/>
        <v>225523.81113756492</v>
      </c>
    </row>
    <row r="2944" spans="1:17">
      <c r="A2944" s="2">
        <v>42773</v>
      </c>
      <c r="B2944" s="10">
        <v>11195.87</v>
      </c>
      <c r="C2944" s="10">
        <v>5889.99</v>
      </c>
      <c r="D2944" s="10">
        <v>10997.99</v>
      </c>
      <c r="E2944" s="10">
        <v>5627.38</v>
      </c>
      <c r="F2944" s="10">
        <v>6260.94</v>
      </c>
      <c r="G2944" s="10">
        <v>6171.5</v>
      </c>
      <c r="H2944" s="3">
        <f t="shared" si="77"/>
        <v>2</v>
      </c>
      <c r="I2944" s="3">
        <f t="shared" si="78"/>
        <v>0</v>
      </c>
      <c r="J2944" s="3">
        <f>IF(AND(A2944&gt;=Intermediate!$B$4,A2944&lt;=Intermediate!$B$2),1,0)</f>
        <v>0</v>
      </c>
      <c r="K2944" s="3">
        <f t="shared" si="79"/>
        <v>0</v>
      </c>
      <c r="L2944" s="1">
        <f t="array" ref="L2944">INDEX(B2944:G2944,1,Intermediate!$B$6)</f>
        <v>5889.99</v>
      </c>
      <c r="M2944" s="3">
        <f>Intermediate!$B$7*K2944</f>
        <v>0</v>
      </c>
      <c r="N2944" s="3">
        <f t="shared" si="82"/>
        <v>96000</v>
      </c>
      <c r="O2944" s="3">
        <f t="shared" si="80"/>
        <v>0</v>
      </c>
      <c r="P2944" s="3">
        <f t="shared" si="83"/>
        <v>38.191491247801032</v>
      </c>
      <c r="Q2944" s="3">
        <f t="shared" si="81"/>
        <v>224947.50153463558</v>
      </c>
    </row>
    <row r="2945" spans="1:17">
      <c r="A2945" s="2">
        <v>42774</v>
      </c>
      <c r="B2945" s="10">
        <v>11206.05</v>
      </c>
      <c r="C2945" s="10">
        <v>5904.77</v>
      </c>
      <c r="D2945" s="10">
        <v>11014.74</v>
      </c>
      <c r="E2945" s="10">
        <v>5639.98</v>
      </c>
      <c r="F2945" s="10">
        <v>6283.32</v>
      </c>
      <c r="G2945" s="10">
        <v>6199.84</v>
      </c>
      <c r="H2945" s="3">
        <f t="shared" si="77"/>
        <v>2</v>
      </c>
      <c r="I2945" s="3">
        <f t="shared" si="78"/>
        <v>0</v>
      </c>
      <c r="J2945" s="3">
        <f>IF(AND(A2945&gt;=Intermediate!$B$4,A2945&lt;=Intermediate!$B$2),1,0)</f>
        <v>0</v>
      </c>
      <c r="K2945" s="3">
        <f t="shared" si="79"/>
        <v>0</v>
      </c>
      <c r="L2945" s="1">
        <f t="array" ref="L2945">INDEX(B2945:G2945,1,Intermediate!$B$6)</f>
        <v>5904.77</v>
      </c>
      <c r="M2945" s="3">
        <f>Intermediate!$B$7*K2945</f>
        <v>0</v>
      </c>
      <c r="N2945" s="3">
        <f t="shared" si="82"/>
        <v>96000</v>
      </c>
      <c r="O2945" s="3">
        <f t="shared" si="80"/>
        <v>0</v>
      </c>
      <c r="P2945" s="3">
        <f t="shared" si="83"/>
        <v>38.191491247801032</v>
      </c>
      <c r="Q2945" s="3">
        <f t="shared" si="81"/>
        <v>225511.97177527813</v>
      </c>
    </row>
    <row r="2946" spans="1:17">
      <c r="A2946" s="2">
        <v>42775</v>
      </c>
      <c r="B2946" s="10">
        <v>11221.9</v>
      </c>
      <c r="C2946" s="10">
        <v>5914.75</v>
      </c>
      <c r="D2946" s="10">
        <v>11031.66</v>
      </c>
      <c r="E2946" s="10">
        <v>5649.89</v>
      </c>
      <c r="F2946" s="10">
        <v>6296.49</v>
      </c>
      <c r="G2946" s="10">
        <v>6211.21</v>
      </c>
      <c r="H2946" s="3">
        <f t="shared" si="77"/>
        <v>2</v>
      </c>
      <c r="I2946" s="3">
        <f t="shared" si="78"/>
        <v>0</v>
      </c>
      <c r="J2946" s="3">
        <f>IF(AND(A2946&gt;=Intermediate!$B$4,A2946&lt;=Intermediate!$B$2),1,0)</f>
        <v>0</v>
      </c>
      <c r="K2946" s="3">
        <f t="shared" si="79"/>
        <v>0</v>
      </c>
      <c r="L2946" s="1">
        <f t="array" ref="L2946">INDEX(B2946:G2946,1,Intermediate!$B$6)</f>
        <v>5914.75</v>
      </c>
      <c r="M2946" s="3">
        <f>Intermediate!$B$7*K2946</f>
        <v>0</v>
      </c>
      <c r="N2946" s="3">
        <f t="shared" si="82"/>
        <v>96000</v>
      </c>
      <c r="O2946" s="3">
        <f t="shared" si="80"/>
        <v>0</v>
      </c>
      <c r="P2946" s="3">
        <f t="shared" si="83"/>
        <v>38.191491247801032</v>
      </c>
      <c r="Q2946" s="3">
        <f t="shared" si="81"/>
        <v>225893.12285793116</v>
      </c>
    </row>
    <row r="2947" spans="1:17">
      <c r="A2947" s="4">
        <v>42776</v>
      </c>
      <c r="B2947" s="10">
        <v>11233.66</v>
      </c>
      <c r="C2947" s="10">
        <v>5919.75</v>
      </c>
      <c r="D2947" s="10">
        <v>11042.84</v>
      </c>
      <c r="E2947" s="10">
        <v>5656.71</v>
      </c>
      <c r="F2947" s="10">
        <v>6305.09</v>
      </c>
      <c r="G2947" s="10">
        <v>6210.76</v>
      </c>
      <c r="H2947" s="3">
        <f t="shared" si="77"/>
        <v>2</v>
      </c>
      <c r="I2947" s="3">
        <f t="shared" si="78"/>
        <v>0</v>
      </c>
      <c r="J2947" s="3">
        <f>IF(AND(A2947&gt;=Intermediate!$B$4,A2947&lt;=Intermediate!$B$2),1,0)</f>
        <v>0</v>
      </c>
      <c r="K2947" s="3">
        <f t="shared" si="79"/>
        <v>0</v>
      </c>
      <c r="L2947" s="1">
        <f t="array" ref="L2947">INDEX(B2947:G2947,1,Intermediate!$B$6)</f>
        <v>5919.75</v>
      </c>
      <c r="M2947" s="3">
        <f>Intermediate!$B$7*K2947</f>
        <v>0</v>
      </c>
      <c r="N2947" s="3">
        <f t="shared" si="82"/>
        <v>96000</v>
      </c>
      <c r="O2947" s="3">
        <f t="shared" si="80"/>
        <v>0</v>
      </c>
      <c r="P2947" s="3">
        <f t="shared" si="83"/>
        <v>38.191491247801032</v>
      </c>
      <c r="Q2947" s="3">
        <f t="shared" si="81"/>
        <v>226084.08031417016</v>
      </c>
    </row>
    <row r="2948" spans="1:17">
      <c r="A2948" s="4">
        <v>42779</v>
      </c>
      <c r="B2948" s="10">
        <v>11246.58</v>
      </c>
      <c r="C2948" s="10">
        <v>5900.65</v>
      </c>
      <c r="D2948" s="10">
        <v>11036.99</v>
      </c>
      <c r="E2948" s="10">
        <v>5642.63</v>
      </c>
      <c r="F2948" s="10">
        <v>6266.45</v>
      </c>
      <c r="G2948" s="10">
        <v>6155.76</v>
      </c>
      <c r="H2948" s="3">
        <f t="shared" si="77"/>
        <v>2</v>
      </c>
      <c r="I2948" s="3">
        <f t="shared" si="78"/>
        <v>0</v>
      </c>
      <c r="J2948" s="3">
        <f>IF(AND(A2948&gt;=Intermediate!$B$4,A2948&lt;=Intermediate!$B$2),1,0)</f>
        <v>0</v>
      </c>
      <c r="K2948" s="3">
        <f t="shared" si="79"/>
        <v>0</v>
      </c>
      <c r="L2948" s="1">
        <f t="array" ref="L2948">INDEX(B2948:G2948,1,Intermediate!$B$6)</f>
        <v>5900.65</v>
      </c>
      <c r="M2948" s="3">
        <f>Intermediate!$B$7*K2948</f>
        <v>0</v>
      </c>
      <c r="N2948" s="3">
        <f t="shared" si="82"/>
        <v>96000</v>
      </c>
      <c r="O2948" s="3">
        <f t="shared" si="80"/>
        <v>0</v>
      </c>
      <c r="P2948" s="3">
        <f t="shared" si="83"/>
        <v>38.191491247801032</v>
      </c>
      <c r="Q2948" s="3">
        <f t="shared" si="81"/>
        <v>225354.62283133715</v>
      </c>
    </row>
    <row r="2949" spans="1:17">
      <c r="A2949" s="4">
        <v>42780</v>
      </c>
      <c r="B2949" s="10">
        <v>11215.14</v>
      </c>
      <c r="C2949" s="10">
        <v>5880.46</v>
      </c>
      <c r="D2949" s="10">
        <v>11005.75</v>
      </c>
      <c r="E2949" s="10">
        <v>5632.46</v>
      </c>
      <c r="F2949" s="10">
        <v>6261.38</v>
      </c>
      <c r="G2949" s="10">
        <v>6111.02</v>
      </c>
      <c r="H2949" s="3">
        <f t="shared" si="77"/>
        <v>2</v>
      </c>
      <c r="I2949" s="3">
        <f t="shared" si="78"/>
        <v>0</v>
      </c>
      <c r="J2949" s="3">
        <f>IF(AND(A2949&gt;=Intermediate!$B$4,A2949&lt;=Intermediate!$B$2),1,0)</f>
        <v>0</v>
      </c>
      <c r="K2949" s="3">
        <f t="shared" si="79"/>
        <v>0</v>
      </c>
      <c r="L2949" s="1">
        <f t="array" ref="L2949">INDEX(B2949:G2949,1,Intermediate!$B$6)</f>
        <v>5880.46</v>
      </c>
      <c r="M2949" s="3">
        <f>Intermediate!$B$7*K2949</f>
        <v>0</v>
      </c>
      <c r="N2949" s="3">
        <f t="shared" si="82"/>
        <v>96000</v>
      </c>
      <c r="O2949" s="3">
        <f t="shared" si="80"/>
        <v>0</v>
      </c>
      <c r="P2949" s="3">
        <f t="shared" si="83"/>
        <v>38.191491247801032</v>
      </c>
      <c r="Q2949" s="3">
        <f t="shared" si="81"/>
        <v>224583.53662304406</v>
      </c>
    </row>
    <row r="2950" spans="1:17">
      <c r="A2950" s="4">
        <v>42781</v>
      </c>
      <c r="B2950" s="10">
        <v>11121.53</v>
      </c>
      <c r="C2950" s="10">
        <v>5811.92</v>
      </c>
      <c r="D2950" s="10">
        <v>10900.89</v>
      </c>
      <c r="E2950" s="10">
        <v>5573.46</v>
      </c>
      <c r="F2950" s="10">
        <v>6182.46</v>
      </c>
      <c r="G2950" s="10">
        <v>6005.73</v>
      </c>
      <c r="H2950" s="3">
        <f t="shared" si="77"/>
        <v>2</v>
      </c>
      <c r="I2950" s="3">
        <f t="shared" si="78"/>
        <v>0</v>
      </c>
      <c r="J2950" s="3">
        <f>IF(AND(A2950&gt;=Intermediate!$B$4,A2950&lt;=Intermediate!$B$2),1,0)</f>
        <v>0</v>
      </c>
      <c r="K2950" s="3">
        <f t="shared" si="79"/>
        <v>0</v>
      </c>
      <c r="L2950" s="1">
        <f t="array" ref="L2950">INDEX(B2950:G2950,1,Intermediate!$B$6)</f>
        <v>5811.92</v>
      </c>
      <c r="M2950" s="3">
        <f>Intermediate!$B$7*K2950</f>
        <v>0</v>
      </c>
      <c r="N2950" s="3">
        <f t="shared" si="82"/>
        <v>96000</v>
      </c>
      <c r="O2950" s="3">
        <f t="shared" si="80"/>
        <v>0</v>
      </c>
      <c r="P2950" s="3">
        <f t="shared" si="83"/>
        <v>38.191491247801032</v>
      </c>
      <c r="Q2950" s="3">
        <f t="shared" si="81"/>
        <v>221965.89181291978</v>
      </c>
    </row>
    <row r="2951" spans="1:17">
      <c r="A2951" s="4">
        <v>42782</v>
      </c>
      <c r="B2951" s="10">
        <v>11211.39</v>
      </c>
      <c r="C2951" s="10">
        <v>5872.44</v>
      </c>
      <c r="D2951" s="10">
        <v>10999.92</v>
      </c>
      <c r="E2951" s="10">
        <v>5633.96</v>
      </c>
      <c r="F2951" s="10">
        <v>6266.75</v>
      </c>
      <c r="G2951" s="10">
        <v>6076.92</v>
      </c>
      <c r="H2951" s="3">
        <f t="shared" si="77"/>
        <v>2</v>
      </c>
      <c r="I2951" s="3">
        <f t="shared" si="78"/>
        <v>0</v>
      </c>
      <c r="J2951" s="3">
        <f>IF(AND(A2951&gt;=Intermediate!$B$4,A2951&lt;=Intermediate!$B$2),1,0)</f>
        <v>0</v>
      </c>
      <c r="K2951" s="3">
        <f t="shared" si="79"/>
        <v>0</v>
      </c>
      <c r="L2951" s="1">
        <f t="array" ref="L2951">INDEX(B2951:G2951,1,Intermediate!$B$6)</f>
        <v>5872.44</v>
      </c>
      <c r="M2951" s="3">
        <f>Intermediate!$B$7*K2951</f>
        <v>0</v>
      </c>
      <c r="N2951" s="3">
        <f t="shared" si="82"/>
        <v>96000</v>
      </c>
      <c r="O2951" s="3">
        <f t="shared" si="80"/>
        <v>0</v>
      </c>
      <c r="P2951" s="3">
        <f t="shared" si="83"/>
        <v>38.191491247801032</v>
      </c>
      <c r="Q2951" s="3">
        <f t="shared" si="81"/>
        <v>224277.24086323669</v>
      </c>
    </row>
    <row r="2952" spans="1:17">
      <c r="A2952" s="4">
        <v>42783</v>
      </c>
      <c r="B2952" s="10">
        <v>11270.91</v>
      </c>
      <c r="C2952" s="10">
        <v>5902.31</v>
      </c>
      <c r="D2952" s="10">
        <v>11056.01</v>
      </c>
      <c r="E2952" s="10">
        <v>5657.57</v>
      </c>
      <c r="F2952" s="10">
        <v>6285.99</v>
      </c>
      <c r="G2952" s="10">
        <v>6117.56</v>
      </c>
      <c r="H2952" s="3">
        <f t="shared" si="77"/>
        <v>2</v>
      </c>
      <c r="I2952" s="3">
        <f t="shared" si="78"/>
        <v>0</v>
      </c>
      <c r="J2952" s="3">
        <f>IF(AND(A2952&gt;=Intermediate!$B$4,A2952&lt;=Intermediate!$B$2),1,0)</f>
        <v>0</v>
      </c>
      <c r="K2952" s="3">
        <f t="shared" si="79"/>
        <v>0</v>
      </c>
      <c r="L2952" s="1">
        <f t="array" ref="L2952">INDEX(B2952:G2952,1,Intermediate!$B$6)</f>
        <v>5902.31</v>
      </c>
      <c r="M2952" s="3">
        <f>Intermediate!$B$7*K2952</f>
        <v>0</v>
      </c>
      <c r="N2952" s="3">
        <f t="shared" si="82"/>
        <v>96000</v>
      </c>
      <c r="O2952" s="3">
        <f t="shared" si="80"/>
        <v>0</v>
      </c>
      <c r="P2952" s="3">
        <f t="shared" si="83"/>
        <v>38.191491247801032</v>
      </c>
      <c r="Q2952" s="3">
        <f t="shared" si="81"/>
        <v>225418.02070680851</v>
      </c>
    </row>
    <row r="2953" spans="1:17">
      <c r="A2953" s="4">
        <v>42786</v>
      </c>
      <c r="B2953" s="10">
        <v>11344.12</v>
      </c>
      <c r="C2953" s="10">
        <v>5949.29</v>
      </c>
      <c r="D2953" s="10">
        <v>11133.95</v>
      </c>
      <c r="E2953" s="10">
        <v>5701.16</v>
      </c>
      <c r="F2953" s="10">
        <v>6342.02</v>
      </c>
      <c r="G2953" s="10">
        <v>6177.76</v>
      </c>
      <c r="H2953" s="3">
        <f t="shared" si="77"/>
        <v>2</v>
      </c>
      <c r="I2953" s="3">
        <f t="shared" si="78"/>
        <v>0</v>
      </c>
      <c r="J2953" s="3">
        <f>IF(AND(A2953&gt;=Intermediate!$B$4,A2953&lt;=Intermediate!$B$2),1,0)</f>
        <v>0</v>
      </c>
      <c r="K2953" s="3">
        <f t="shared" si="79"/>
        <v>0</v>
      </c>
      <c r="L2953" s="1">
        <f t="array" ref="L2953">INDEX(B2953:G2953,1,Intermediate!$B$6)</f>
        <v>5949.29</v>
      </c>
      <c r="M2953" s="3">
        <f>Intermediate!$B$7*K2953</f>
        <v>0</v>
      </c>
      <c r="N2953" s="3">
        <f t="shared" si="82"/>
        <v>96000</v>
      </c>
      <c r="O2953" s="3">
        <f t="shared" si="80"/>
        <v>0</v>
      </c>
      <c r="P2953" s="3">
        <f t="shared" si="83"/>
        <v>38.191491247801032</v>
      </c>
      <c r="Q2953" s="3">
        <f t="shared" si="81"/>
        <v>227212.25696563019</v>
      </c>
    </row>
    <row r="2954" spans="1:17">
      <c r="A2954" s="4">
        <v>42787</v>
      </c>
      <c r="B2954" s="10">
        <v>11390.97</v>
      </c>
      <c r="C2954" s="10">
        <v>5977.07</v>
      </c>
      <c r="D2954" s="10">
        <v>11182.31</v>
      </c>
      <c r="E2954" s="10">
        <v>5727.58</v>
      </c>
      <c r="F2954" s="10">
        <v>6374.6</v>
      </c>
      <c r="G2954" s="10">
        <v>6210.19</v>
      </c>
      <c r="H2954" s="3">
        <f t="shared" si="77"/>
        <v>2</v>
      </c>
      <c r="I2954" s="3">
        <f t="shared" si="78"/>
        <v>0</v>
      </c>
      <c r="J2954" s="3">
        <f>IF(AND(A2954&gt;=Intermediate!$B$4,A2954&lt;=Intermediate!$B$2),1,0)</f>
        <v>0</v>
      </c>
      <c r="K2954" s="3">
        <f t="shared" si="79"/>
        <v>0</v>
      </c>
      <c r="L2954" s="1">
        <f t="array" ref="L2954">INDEX(B2954:G2954,1,Intermediate!$B$6)</f>
        <v>5977.07</v>
      </c>
      <c r="M2954" s="3">
        <f>Intermediate!$B$7*K2954</f>
        <v>0</v>
      </c>
      <c r="N2954" s="3">
        <f t="shared" si="82"/>
        <v>96000</v>
      </c>
      <c r="O2954" s="3">
        <f t="shared" si="80"/>
        <v>0</v>
      </c>
      <c r="P2954" s="3">
        <f t="shared" si="83"/>
        <v>38.191491247801032</v>
      </c>
      <c r="Q2954" s="3">
        <f t="shared" si="81"/>
        <v>228273.21659249411</v>
      </c>
    </row>
    <row r="2955" spans="1:17">
      <c r="A2955" s="4">
        <v>42788</v>
      </c>
      <c r="B2955" s="10">
        <v>11399.43</v>
      </c>
      <c r="C2955" s="10">
        <v>5964.18</v>
      </c>
      <c r="D2955" s="10">
        <v>11177.66</v>
      </c>
      <c r="E2955" s="10">
        <v>5715.98</v>
      </c>
      <c r="F2955" s="10">
        <v>6344.06</v>
      </c>
      <c r="G2955" s="10">
        <v>6177.71</v>
      </c>
      <c r="H2955" s="3">
        <f t="shared" si="77"/>
        <v>2</v>
      </c>
      <c r="I2955" s="3">
        <f t="shared" si="78"/>
        <v>0</v>
      </c>
      <c r="J2955" s="3">
        <f>IF(AND(A2955&gt;=Intermediate!$B$4,A2955&lt;=Intermediate!$B$2),1,0)</f>
        <v>0</v>
      </c>
      <c r="K2955" s="3">
        <f t="shared" si="79"/>
        <v>0</v>
      </c>
      <c r="L2955" s="1">
        <f t="array" ref="L2955">INDEX(B2955:G2955,1,Intermediate!$B$6)</f>
        <v>5964.18</v>
      </c>
      <c r="M2955" s="3">
        <f>Intermediate!$B$7*K2955</f>
        <v>0</v>
      </c>
      <c r="N2955" s="3">
        <f t="shared" si="82"/>
        <v>96000</v>
      </c>
      <c r="O2955" s="3">
        <f t="shared" si="80"/>
        <v>0</v>
      </c>
      <c r="P2955" s="3">
        <f t="shared" si="83"/>
        <v>38.191491247801032</v>
      </c>
      <c r="Q2955" s="3">
        <f t="shared" si="81"/>
        <v>227780.92827030996</v>
      </c>
    </row>
    <row r="2956" spans="1:17">
      <c r="A2956" s="4">
        <v>42789</v>
      </c>
      <c r="B2956" s="10">
        <v>11406.04</v>
      </c>
      <c r="C2956" s="10">
        <v>5973.12</v>
      </c>
      <c r="D2956" s="10">
        <v>11189.57</v>
      </c>
      <c r="E2956" s="10">
        <v>5729.33</v>
      </c>
      <c r="F2956" s="10">
        <v>6370.02</v>
      </c>
      <c r="G2956" s="10">
        <v>6182.22</v>
      </c>
      <c r="H2956" s="3">
        <f t="shared" si="77"/>
        <v>2</v>
      </c>
      <c r="I2956" s="3">
        <f t="shared" si="78"/>
        <v>0</v>
      </c>
      <c r="J2956" s="3">
        <f>IF(AND(A2956&gt;=Intermediate!$B$4,A2956&lt;=Intermediate!$B$2),1,0)</f>
        <v>0</v>
      </c>
      <c r="K2956" s="3">
        <f t="shared" si="79"/>
        <v>0</v>
      </c>
      <c r="L2956" s="1">
        <f t="array" ref="L2956">INDEX(B2956:G2956,1,Intermediate!$B$6)</f>
        <v>5973.12</v>
      </c>
      <c r="M2956" s="3">
        <f>Intermediate!$B$7*K2956</f>
        <v>0</v>
      </c>
      <c r="N2956" s="3">
        <f t="shared" si="82"/>
        <v>96000</v>
      </c>
      <c r="O2956" s="3">
        <f t="shared" si="80"/>
        <v>0</v>
      </c>
      <c r="P2956" s="3">
        <f t="shared" si="83"/>
        <v>38.191491247801032</v>
      </c>
      <c r="Q2956" s="3">
        <f t="shared" si="81"/>
        <v>228122.36020206529</v>
      </c>
    </row>
    <row r="2957" spans="1:17">
      <c r="A2957" s="4">
        <v>42793</v>
      </c>
      <c r="B2957" s="10">
        <v>11358.49</v>
      </c>
      <c r="C2957" s="10">
        <v>5965.93</v>
      </c>
      <c r="D2957" s="10">
        <v>11157.3</v>
      </c>
      <c r="E2957" s="10">
        <v>5724.29</v>
      </c>
      <c r="F2957" s="10">
        <v>6385.36</v>
      </c>
      <c r="G2957" s="10">
        <v>6191.32</v>
      </c>
      <c r="H2957" s="3">
        <f t="shared" si="77"/>
        <v>2</v>
      </c>
      <c r="I2957" s="3">
        <f t="shared" si="78"/>
        <v>0</v>
      </c>
      <c r="J2957" s="3">
        <f>IF(AND(A2957&gt;=Intermediate!$B$4,A2957&lt;=Intermediate!$B$2),1,0)</f>
        <v>0</v>
      </c>
      <c r="K2957" s="3">
        <f t="shared" si="79"/>
        <v>0</v>
      </c>
      <c r="L2957" s="1">
        <f t="array" ref="L2957">INDEX(B2957:G2957,1,Intermediate!$B$6)</f>
        <v>5965.93</v>
      </c>
      <c r="M2957" s="3">
        <f>Intermediate!$B$7*K2957</f>
        <v>0</v>
      </c>
      <c r="N2957" s="3">
        <f t="shared" si="82"/>
        <v>96000</v>
      </c>
      <c r="O2957" s="3">
        <f t="shared" si="80"/>
        <v>0</v>
      </c>
      <c r="P2957" s="3">
        <f t="shared" si="83"/>
        <v>38.191491247801032</v>
      </c>
      <c r="Q2957" s="3">
        <f t="shared" si="81"/>
        <v>227847.76337999362</v>
      </c>
    </row>
    <row r="2958" spans="1:17">
      <c r="A2958" s="4">
        <v>42794</v>
      </c>
      <c r="B2958" s="10">
        <v>11349.2</v>
      </c>
      <c r="C2958" s="10">
        <v>5982.81</v>
      </c>
      <c r="D2958" s="10">
        <v>11163.37</v>
      </c>
      <c r="E2958" s="10">
        <v>5735.25</v>
      </c>
      <c r="F2958" s="10">
        <v>6415.04</v>
      </c>
      <c r="G2958" s="10">
        <v>6241.56</v>
      </c>
      <c r="H2958" s="3">
        <f t="shared" si="77"/>
        <v>2</v>
      </c>
      <c r="I2958" s="3">
        <f t="shared" si="78"/>
        <v>0</v>
      </c>
      <c r="J2958" s="3">
        <f>IF(AND(A2958&gt;=Intermediate!$B$4,A2958&lt;=Intermediate!$B$2),1,0)</f>
        <v>0</v>
      </c>
      <c r="K2958" s="3">
        <f t="shared" si="79"/>
        <v>0</v>
      </c>
      <c r="L2958" s="1">
        <f t="array" ref="L2958">INDEX(B2958:G2958,1,Intermediate!$B$6)</f>
        <v>5982.81</v>
      </c>
      <c r="M2958" s="3">
        <f>Intermediate!$B$7*K2958</f>
        <v>0</v>
      </c>
      <c r="N2958" s="3">
        <f t="shared" si="82"/>
        <v>96000</v>
      </c>
      <c r="O2958" s="3">
        <f t="shared" si="80"/>
        <v>0</v>
      </c>
      <c r="P2958" s="3">
        <f t="shared" si="83"/>
        <v>38.191491247801032</v>
      </c>
      <c r="Q2958" s="3">
        <f t="shared" si="81"/>
        <v>228492.43575225651</v>
      </c>
    </row>
    <row r="2959" spans="1:17">
      <c r="A2959" s="2">
        <v>42795</v>
      </c>
      <c r="B2959" s="10">
        <v>11425.17</v>
      </c>
      <c r="C2959" s="10">
        <v>6016.89</v>
      </c>
      <c r="D2959" s="10">
        <v>11231.97</v>
      </c>
      <c r="E2959" s="10">
        <v>5762.39</v>
      </c>
      <c r="F2959" s="10">
        <v>6432.83</v>
      </c>
      <c r="G2959" s="10">
        <v>6282.83</v>
      </c>
      <c r="H2959" s="3">
        <f t="shared" si="77"/>
        <v>3</v>
      </c>
      <c r="I2959" s="3">
        <f t="shared" si="78"/>
        <v>1</v>
      </c>
      <c r="J2959" s="3">
        <f>IF(AND(A2959&gt;=Intermediate!$B$4,A2959&lt;=Intermediate!$B$2),1,0)</f>
        <v>0</v>
      </c>
      <c r="K2959" s="3">
        <f t="shared" si="79"/>
        <v>0</v>
      </c>
      <c r="L2959" s="1">
        <f t="array" ref="L2959">INDEX(B2959:G2959,1,Intermediate!$B$6)</f>
        <v>6016.89</v>
      </c>
      <c r="M2959" s="3">
        <f>Intermediate!$B$7*K2959</f>
        <v>0</v>
      </c>
      <c r="N2959" s="3">
        <f t="shared" si="82"/>
        <v>96000</v>
      </c>
      <c r="O2959" s="3">
        <f t="shared" si="80"/>
        <v>0</v>
      </c>
      <c r="P2959" s="3">
        <f t="shared" si="83"/>
        <v>38.191491247801032</v>
      </c>
      <c r="Q2959" s="3">
        <f t="shared" si="81"/>
        <v>229794.00177398155</v>
      </c>
    </row>
    <row r="2960" spans="1:17">
      <c r="A2960" s="2">
        <v>42796</v>
      </c>
      <c r="B2960" s="10">
        <v>11348.3</v>
      </c>
      <c r="C2960" s="10">
        <v>5956.99</v>
      </c>
      <c r="D2960" s="10">
        <v>11140.72</v>
      </c>
      <c r="E2960" s="10">
        <v>5702.33</v>
      </c>
      <c r="F2960" s="10">
        <v>6342.01</v>
      </c>
      <c r="G2960" s="10">
        <v>6206.25</v>
      </c>
      <c r="H2960" s="3">
        <f t="shared" si="77"/>
        <v>3</v>
      </c>
      <c r="I2960" s="3">
        <f t="shared" si="78"/>
        <v>0</v>
      </c>
      <c r="J2960" s="3">
        <f>IF(AND(A2960&gt;=Intermediate!$B$4,A2960&lt;=Intermediate!$B$2),1,0)</f>
        <v>0</v>
      </c>
      <c r="K2960" s="3">
        <f t="shared" si="79"/>
        <v>0</v>
      </c>
      <c r="L2960" s="1">
        <f t="array" ref="L2960">INDEX(B2960:G2960,1,Intermediate!$B$6)</f>
        <v>5956.99</v>
      </c>
      <c r="M2960" s="3">
        <f>Intermediate!$B$7*K2960</f>
        <v>0</v>
      </c>
      <c r="N2960" s="3">
        <f t="shared" si="82"/>
        <v>96000</v>
      </c>
      <c r="O2960" s="3">
        <f t="shared" si="80"/>
        <v>0</v>
      </c>
      <c r="P2960" s="3">
        <f t="shared" si="83"/>
        <v>38.191491247801032</v>
      </c>
      <c r="Q2960" s="3">
        <f t="shared" si="81"/>
        <v>227506.33144823826</v>
      </c>
    </row>
    <row r="2961" spans="1:17">
      <c r="A2961" s="2">
        <v>42797</v>
      </c>
      <c r="B2961" s="10">
        <v>11345.09</v>
      </c>
      <c r="C2961" s="10">
        <v>5967.83</v>
      </c>
      <c r="D2961" s="10">
        <v>11147.38</v>
      </c>
      <c r="E2961" s="10">
        <v>5713.48</v>
      </c>
      <c r="F2961" s="10">
        <v>6368.59</v>
      </c>
      <c r="G2961" s="10">
        <v>6228.56</v>
      </c>
      <c r="H2961" s="3">
        <f t="shared" si="77"/>
        <v>3</v>
      </c>
      <c r="I2961" s="3">
        <f t="shared" si="78"/>
        <v>0</v>
      </c>
      <c r="J2961" s="3">
        <f>IF(AND(A2961&gt;=Intermediate!$B$4,A2961&lt;=Intermediate!$B$2),1,0)</f>
        <v>0</v>
      </c>
      <c r="K2961" s="3">
        <f t="shared" si="79"/>
        <v>0</v>
      </c>
      <c r="L2961" s="1">
        <f t="array" ref="L2961">INDEX(B2961:G2961,1,Intermediate!$B$6)</f>
        <v>5967.83</v>
      </c>
      <c r="M2961" s="3">
        <f>Intermediate!$B$7*K2961</f>
        <v>0</v>
      </c>
      <c r="N2961" s="3">
        <f t="shared" si="82"/>
        <v>96000</v>
      </c>
      <c r="O2961" s="3">
        <f t="shared" si="80"/>
        <v>0</v>
      </c>
      <c r="P2961" s="3">
        <f t="shared" si="83"/>
        <v>38.191491247801032</v>
      </c>
      <c r="Q2961" s="3">
        <f t="shared" si="81"/>
        <v>227920.32721336442</v>
      </c>
    </row>
    <row r="2962" spans="1:17">
      <c r="A2962" s="2">
        <v>42800</v>
      </c>
      <c r="B2962" s="10">
        <v>11425.82</v>
      </c>
      <c r="C2962" s="10">
        <v>6000.99</v>
      </c>
      <c r="D2962" s="10">
        <v>11218.67</v>
      </c>
      <c r="E2962" s="10">
        <v>5742.59</v>
      </c>
      <c r="F2962" s="10">
        <v>6388.15</v>
      </c>
      <c r="G2962" s="10">
        <v>6258</v>
      </c>
      <c r="H2962" s="3">
        <f t="shared" si="77"/>
        <v>3</v>
      </c>
      <c r="I2962" s="3">
        <f t="shared" si="78"/>
        <v>0</v>
      </c>
      <c r="J2962" s="3">
        <f>IF(AND(A2962&gt;=Intermediate!$B$4,A2962&lt;=Intermediate!$B$2),1,0)</f>
        <v>0</v>
      </c>
      <c r="K2962" s="3">
        <f t="shared" si="79"/>
        <v>0</v>
      </c>
      <c r="L2962" s="1">
        <f t="array" ref="L2962">INDEX(B2962:G2962,1,Intermediate!$B$6)</f>
        <v>6000.99</v>
      </c>
      <c r="M2962" s="3">
        <f>Intermediate!$B$7*K2962</f>
        <v>0</v>
      </c>
      <c r="N2962" s="3">
        <f t="shared" si="82"/>
        <v>96000</v>
      </c>
      <c r="O2962" s="3">
        <f t="shared" si="80"/>
        <v>0</v>
      </c>
      <c r="P2962" s="3">
        <f t="shared" si="83"/>
        <v>38.191491247801032</v>
      </c>
      <c r="Q2962" s="3">
        <f t="shared" si="81"/>
        <v>229186.7570631415</v>
      </c>
    </row>
    <row r="2963" spans="1:17">
      <c r="A2963" s="2">
        <v>42801</v>
      </c>
      <c r="B2963" s="10">
        <v>11406.49</v>
      </c>
      <c r="C2963" s="10">
        <v>5997.59</v>
      </c>
      <c r="D2963" s="10">
        <v>11204.1</v>
      </c>
      <c r="E2963" s="10">
        <v>5737.38</v>
      </c>
      <c r="F2963" s="10">
        <v>6387.39</v>
      </c>
      <c r="G2963" s="10">
        <v>6263.74</v>
      </c>
      <c r="H2963" s="3">
        <f t="shared" si="77"/>
        <v>3</v>
      </c>
      <c r="I2963" s="3">
        <f t="shared" si="78"/>
        <v>0</v>
      </c>
      <c r="J2963" s="3">
        <f>IF(AND(A2963&gt;=Intermediate!$B$4,A2963&lt;=Intermediate!$B$2),1,0)</f>
        <v>0</v>
      </c>
      <c r="K2963" s="3">
        <f t="shared" si="79"/>
        <v>0</v>
      </c>
      <c r="L2963" s="1">
        <f t="array" ref="L2963">INDEX(B2963:G2963,1,Intermediate!$B$6)</f>
        <v>5997.59</v>
      </c>
      <c r="M2963" s="3">
        <f>Intermediate!$B$7*K2963</f>
        <v>0</v>
      </c>
      <c r="N2963" s="3">
        <f t="shared" si="82"/>
        <v>96000</v>
      </c>
      <c r="O2963" s="3">
        <f t="shared" si="80"/>
        <v>0</v>
      </c>
      <c r="P2963" s="3">
        <f t="shared" si="83"/>
        <v>38.191491247801032</v>
      </c>
      <c r="Q2963" s="3">
        <f t="shared" si="81"/>
        <v>229056.905992899</v>
      </c>
    </row>
    <row r="2964" spans="1:17">
      <c r="A2964" s="2">
        <v>42802</v>
      </c>
      <c r="B2964" s="10">
        <v>11376.16</v>
      </c>
      <c r="C2964" s="10">
        <v>5974.97</v>
      </c>
      <c r="D2964" s="10">
        <v>11168.88</v>
      </c>
      <c r="E2964" s="10">
        <v>5715.26</v>
      </c>
      <c r="F2964" s="10">
        <v>6355.13</v>
      </c>
      <c r="G2964" s="10">
        <v>6232.7</v>
      </c>
      <c r="H2964" s="3">
        <f t="shared" si="77"/>
        <v>3</v>
      </c>
      <c r="I2964" s="3">
        <f t="shared" si="78"/>
        <v>0</v>
      </c>
      <c r="J2964" s="3">
        <f>IF(AND(A2964&gt;=Intermediate!$B$4,A2964&lt;=Intermediate!$B$2),1,0)</f>
        <v>0</v>
      </c>
      <c r="K2964" s="3">
        <f t="shared" si="79"/>
        <v>0</v>
      </c>
      <c r="L2964" s="1">
        <f t="array" ref="L2964">INDEX(B2964:G2964,1,Intermediate!$B$6)</f>
        <v>5974.97</v>
      </c>
      <c r="M2964" s="3">
        <f>Intermediate!$B$7*K2964</f>
        <v>0</v>
      </c>
      <c r="N2964" s="3">
        <f t="shared" si="82"/>
        <v>96000</v>
      </c>
      <c r="O2964" s="3">
        <f t="shared" si="80"/>
        <v>0</v>
      </c>
      <c r="P2964" s="3">
        <f t="shared" si="83"/>
        <v>38.191491247801032</v>
      </c>
      <c r="Q2964" s="3">
        <f t="shared" si="81"/>
        <v>228193.01446087373</v>
      </c>
    </row>
    <row r="2965" spans="1:17">
      <c r="A2965" s="2">
        <v>42803</v>
      </c>
      <c r="B2965" s="10">
        <v>11377.69</v>
      </c>
      <c r="C2965" s="10">
        <v>5973.9</v>
      </c>
      <c r="D2965" s="10">
        <v>11168.88</v>
      </c>
      <c r="E2965" s="10">
        <v>5714.12</v>
      </c>
      <c r="F2965" s="10">
        <v>6351.72</v>
      </c>
      <c r="G2965" s="10">
        <v>6229.74</v>
      </c>
      <c r="H2965" s="3">
        <f t="shared" si="77"/>
        <v>3</v>
      </c>
      <c r="I2965" s="3">
        <f t="shared" si="78"/>
        <v>0</v>
      </c>
      <c r="J2965" s="3">
        <f>IF(AND(A2965&gt;=Intermediate!$B$4,A2965&lt;=Intermediate!$B$2),1,0)</f>
        <v>0</v>
      </c>
      <c r="K2965" s="3">
        <f t="shared" si="79"/>
        <v>0</v>
      </c>
      <c r="L2965" s="1">
        <f t="array" ref="L2965">INDEX(B2965:G2965,1,Intermediate!$B$6)</f>
        <v>5973.9</v>
      </c>
      <c r="M2965" s="3">
        <f>Intermediate!$B$7*K2965</f>
        <v>0</v>
      </c>
      <c r="N2965" s="3">
        <f t="shared" si="82"/>
        <v>96000</v>
      </c>
      <c r="O2965" s="3">
        <f t="shared" si="80"/>
        <v>0</v>
      </c>
      <c r="P2965" s="3">
        <f t="shared" si="83"/>
        <v>38.191491247801032</v>
      </c>
      <c r="Q2965" s="3">
        <f t="shared" si="81"/>
        <v>228152.14956523856</v>
      </c>
    </row>
    <row r="2966" spans="1:17">
      <c r="A2966" s="4">
        <v>42804</v>
      </c>
      <c r="B2966" s="10">
        <v>11381.95</v>
      </c>
      <c r="C2966" s="10">
        <v>5971.89</v>
      </c>
      <c r="D2966" s="10">
        <v>11170.2</v>
      </c>
      <c r="E2966" s="10">
        <v>5713.45</v>
      </c>
      <c r="F2966" s="10">
        <v>6347.86</v>
      </c>
      <c r="G2966" s="10">
        <v>6220.96</v>
      </c>
      <c r="H2966" s="3">
        <f t="shared" si="77"/>
        <v>3</v>
      </c>
      <c r="I2966" s="3">
        <f t="shared" si="78"/>
        <v>0</v>
      </c>
      <c r="J2966" s="3">
        <f>IF(AND(A2966&gt;=Intermediate!$B$4,A2966&lt;=Intermediate!$B$2),1,0)</f>
        <v>0</v>
      </c>
      <c r="K2966" s="3">
        <f t="shared" si="79"/>
        <v>0</v>
      </c>
      <c r="L2966" s="1">
        <f t="array" ref="L2966">INDEX(B2966:G2966,1,Intermediate!$B$6)</f>
        <v>5971.89</v>
      </c>
      <c r="M2966" s="3">
        <f>Intermediate!$B$7*K2966</f>
        <v>0</v>
      </c>
      <c r="N2966" s="3">
        <f t="shared" si="82"/>
        <v>96000</v>
      </c>
      <c r="O2966" s="3">
        <f t="shared" si="80"/>
        <v>0</v>
      </c>
      <c r="P2966" s="3">
        <f t="shared" si="83"/>
        <v>38.191491247801032</v>
      </c>
      <c r="Q2966" s="3">
        <f t="shared" si="81"/>
        <v>228075.38466783051</v>
      </c>
    </row>
    <row r="2967" spans="1:17">
      <c r="A2967" s="4">
        <v>42808</v>
      </c>
      <c r="B2967" s="10">
        <v>11581.1</v>
      </c>
      <c r="C2967" s="10">
        <v>6064.45</v>
      </c>
      <c r="D2967" s="10">
        <v>11356.47</v>
      </c>
      <c r="E2967" s="10">
        <v>5803.53</v>
      </c>
      <c r="F2967" s="10">
        <v>6436.96</v>
      </c>
      <c r="G2967" s="10">
        <v>6298.58</v>
      </c>
      <c r="H2967" s="3">
        <f t="shared" si="77"/>
        <v>3</v>
      </c>
      <c r="I2967" s="3">
        <f t="shared" si="78"/>
        <v>0</v>
      </c>
      <c r="J2967" s="3">
        <f>IF(AND(A2967&gt;=Intermediate!$B$4,A2967&lt;=Intermediate!$B$2),1,0)</f>
        <v>0</v>
      </c>
      <c r="K2967" s="3">
        <f t="shared" si="79"/>
        <v>0</v>
      </c>
      <c r="L2967" s="1">
        <f t="array" ref="L2967">INDEX(B2967:G2967,1,Intermediate!$B$6)</f>
        <v>6064.45</v>
      </c>
      <c r="M2967" s="3">
        <f>Intermediate!$B$7*K2967</f>
        <v>0</v>
      </c>
      <c r="N2967" s="3">
        <f t="shared" si="82"/>
        <v>96000</v>
      </c>
      <c r="O2967" s="3">
        <f t="shared" si="80"/>
        <v>0</v>
      </c>
      <c r="P2967" s="3">
        <f t="shared" si="83"/>
        <v>38.191491247801032</v>
      </c>
      <c r="Q2967" s="3">
        <f t="shared" si="81"/>
        <v>231610.38909772696</v>
      </c>
    </row>
    <row r="2968" spans="1:17">
      <c r="A2968" s="4">
        <v>42809</v>
      </c>
      <c r="B2968" s="10">
        <v>11591.14</v>
      </c>
      <c r="C2968" s="10">
        <v>6093.5</v>
      </c>
      <c r="D2968" s="10">
        <v>11384.1</v>
      </c>
      <c r="E2968" s="10">
        <v>5830.01</v>
      </c>
      <c r="F2968" s="10">
        <v>6490.11</v>
      </c>
      <c r="G2968" s="10">
        <v>6354.99</v>
      </c>
      <c r="H2968" s="3">
        <f t="shared" si="77"/>
        <v>3</v>
      </c>
      <c r="I2968" s="3">
        <f t="shared" si="78"/>
        <v>0</v>
      </c>
      <c r="J2968" s="3">
        <f>IF(AND(A2968&gt;=Intermediate!$B$4,A2968&lt;=Intermediate!$B$2),1,0)</f>
        <v>0</v>
      </c>
      <c r="K2968" s="3">
        <f t="shared" si="79"/>
        <v>0</v>
      </c>
      <c r="L2968" s="1">
        <f t="array" ref="L2968">INDEX(B2968:G2968,1,Intermediate!$B$6)</f>
        <v>6093.5</v>
      </c>
      <c r="M2968" s="3">
        <f>Intermediate!$B$7*K2968</f>
        <v>0</v>
      </c>
      <c r="N2968" s="3">
        <f t="shared" si="82"/>
        <v>96000</v>
      </c>
      <c r="O2968" s="3">
        <f t="shared" si="80"/>
        <v>0</v>
      </c>
      <c r="P2968" s="3">
        <f t="shared" si="83"/>
        <v>38.191491247801032</v>
      </c>
      <c r="Q2968" s="3">
        <f t="shared" si="81"/>
        <v>232719.85191847559</v>
      </c>
    </row>
    <row r="2969" spans="1:17">
      <c r="A2969" s="4">
        <v>42810</v>
      </c>
      <c r="B2969" s="10">
        <v>11695.12</v>
      </c>
      <c r="C2969" s="10">
        <v>6156.56</v>
      </c>
      <c r="D2969" s="10">
        <v>11493.89</v>
      </c>
      <c r="E2969" s="10">
        <v>5894.81</v>
      </c>
      <c r="F2969" s="10">
        <v>6576.17</v>
      </c>
      <c r="G2969" s="10">
        <v>6419.83</v>
      </c>
      <c r="H2969" s="3">
        <f t="shared" si="77"/>
        <v>3</v>
      </c>
      <c r="I2969" s="3">
        <f t="shared" si="78"/>
        <v>0</v>
      </c>
      <c r="J2969" s="3">
        <f>IF(AND(A2969&gt;=Intermediate!$B$4,A2969&lt;=Intermediate!$B$2),1,0)</f>
        <v>0</v>
      </c>
      <c r="K2969" s="3">
        <f t="shared" si="79"/>
        <v>0</v>
      </c>
      <c r="L2969" s="1">
        <f t="array" ref="L2969">INDEX(B2969:G2969,1,Intermediate!$B$6)</f>
        <v>6156.56</v>
      </c>
      <c r="M2969" s="3">
        <f>Intermediate!$B$7*K2969</f>
        <v>0</v>
      </c>
      <c r="N2969" s="3">
        <f t="shared" si="82"/>
        <v>96000</v>
      </c>
      <c r="O2969" s="3">
        <f t="shared" si="80"/>
        <v>0</v>
      </c>
      <c r="P2969" s="3">
        <f t="shared" si="83"/>
        <v>38.191491247801032</v>
      </c>
      <c r="Q2969" s="3">
        <f t="shared" si="81"/>
        <v>235128.20735656194</v>
      </c>
    </row>
    <row r="2970" spans="1:17">
      <c r="A2970" s="4">
        <v>42811</v>
      </c>
      <c r="B2970" s="10">
        <v>11701.04</v>
      </c>
      <c r="C2970" s="10">
        <v>6158.49</v>
      </c>
      <c r="D2970" s="10">
        <v>11500.51</v>
      </c>
      <c r="E2970" s="10">
        <v>5903.17</v>
      </c>
      <c r="F2970" s="10">
        <v>6591.47</v>
      </c>
      <c r="G2970" s="10">
        <v>6406.38</v>
      </c>
      <c r="H2970" s="3">
        <f t="shared" si="77"/>
        <v>3</v>
      </c>
      <c r="I2970" s="3">
        <f t="shared" si="78"/>
        <v>0</v>
      </c>
      <c r="J2970" s="3">
        <f>IF(AND(A2970&gt;=Intermediate!$B$4,A2970&lt;=Intermediate!$B$2),1,0)</f>
        <v>0</v>
      </c>
      <c r="K2970" s="3">
        <f t="shared" si="79"/>
        <v>0</v>
      </c>
      <c r="L2970" s="1">
        <f t="array" ref="L2970">INDEX(B2970:G2970,1,Intermediate!$B$6)</f>
        <v>6158.49</v>
      </c>
      <c r="M2970" s="3">
        <f>Intermediate!$B$7*K2970</f>
        <v>0</v>
      </c>
      <c r="N2970" s="3">
        <f t="shared" si="82"/>
        <v>96000</v>
      </c>
      <c r="O2970" s="3">
        <f t="shared" si="80"/>
        <v>0</v>
      </c>
      <c r="P2970" s="3">
        <f t="shared" si="83"/>
        <v>38.191491247801032</v>
      </c>
      <c r="Q2970" s="3">
        <f t="shared" si="81"/>
        <v>235201.91693467018</v>
      </c>
    </row>
    <row r="2971" spans="1:17">
      <c r="A2971" s="4">
        <v>42814</v>
      </c>
      <c r="B2971" s="10">
        <v>11666.09</v>
      </c>
      <c r="C2971" s="10">
        <v>6156.44</v>
      </c>
      <c r="D2971" s="10">
        <v>11479.48</v>
      </c>
      <c r="E2971" s="10">
        <v>5903.59</v>
      </c>
      <c r="F2971" s="10">
        <v>6612.12</v>
      </c>
      <c r="G2971" s="10">
        <v>6415.92</v>
      </c>
      <c r="H2971" s="3">
        <f t="shared" si="77"/>
        <v>3</v>
      </c>
      <c r="I2971" s="3">
        <f t="shared" si="78"/>
        <v>0</v>
      </c>
      <c r="J2971" s="3">
        <f>IF(AND(A2971&gt;=Intermediate!$B$4,A2971&lt;=Intermediate!$B$2),1,0)</f>
        <v>0</v>
      </c>
      <c r="K2971" s="3">
        <f t="shared" si="79"/>
        <v>0</v>
      </c>
      <c r="L2971" s="1">
        <f t="array" ref="L2971">INDEX(B2971:G2971,1,Intermediate!$B$6)</f>
        <v>6156.44</v>
      </c>
      <c r="M2971" s="3">
        <f>Intermediate!$B$7*K2971</f>
        <v>0</v>
      </c>
      <c r="N2971" s="3">
        <f t="shared" si="82"/>
        <v>96000</v>
      </c>
      <c r="O2971" s="3">
        <f t="shared" si="80"/>
        <v>0</v>
      </c>
      <c r="P2971" s="3">
        <f t="shared" si="83"/>
        <v>38.191491247801032</v>
      </c>
      <c r="Q2971" s="3">
        <f t="shared" si="81"/>
        <v>235123.62437761217</v>
      </c>
    </row>
    <row r="2972" spans="1:17">
      <c r="A2972" s="4">
        <v>42815</v>
      </c>
      <c r="B2972" s="10">
        <v>11649.5</v>
      </c>
      <c r="C2972" s="10">
        <v>6150.75</v>
      </c>
      <c r="D2972" s="10">
        <v>11465.92</v>
      </c>
      <c r="E2972" s="10">
        <v>5899.64</v>
      </c>
      <c r="F2972" s="10">
        <v>6612.67</v>
      </c>
      <c r="G2972" s="10">
        <v>6409.81</v>
      </c>
      <c r="H2972" s="3">
        <f t="shared" si="77"/>
        <v>3</v>
      </c>
      <c r="I2972" s="3">
        <f t="shared" si="78"/>
        <v>0</v>
      </c>
      <c r="J2972" s="3">
        <f>IF(AND(A2972&gt;=Intermediate!$B$4,A2972&lt;=Intermediate!$B$2),1,0)</f>
        <v>0</v>
      </c>
      <c r="K2972" s="3">
        <f t="shared" si="79"/>
        <v>0</v>
      </c>
      <c r="L2972" s="1">
        <f t="array" ref="L2972">INDEX(B2972:G2972,1,Intermediate!$B$6)</f>
        <v>6150.75</v>
      </c>
      <c r="M2972" s="3">
        <f>Intermediate!$B$7*K2972</f>
        <v>0</v>
      </c>
      <c r="N2972" s="3">
        <f t="shared" si="82"/>
        <v>96000</v>
      </c>
      <c r="O2972" s="3">
        <f t="shared" si="80"/>
        <v>0</v>
      </c>
      <c r="P2972" s="3">
        <f t="shared" si="83"/>
        <v>38.191491247801032</v>
      </c>
      <c r="Q2972" s="3">
        <f t="shared" si="81"/>
        <v>234906.31479241219</v>
      </c>
    </row>
    <row r="2973" spans="1:17">
      <c r="A2973" s="4">
        <v>42816</v>
      </c>
      <c r="B2973" s="10">
        <v>11534.53</v>
      </c>
      <c r="C2973" s="10">
        <v>6089.16</v>
      </c>
      <c r="D2973" s="10">
        <v>11351.31</v>
      </c>
      <c r="E2973" s="10">
        <v>5837.64</v>
      </c>
      <c r="F2973" s="10">
        <v>6538.94</v>
      </c>
      <c r="G2973" s="10">
        <v>6351.15</v>
      </c>
      <c r="H2973" s="3">
        <f t="shared" si="77"/>
        <v>3</v>
      </c>
      <c r="I2973" s="3">
        <f t="shared" si="78"/>
        <v>0</v>
      </c>
      <c r="J2973" s="3">
        <f>IF(AND(A2973&gt;=Intermediate!$B$4,A2973&lt;=Intermediate!$B$2),1,0)</f>
        <v>0</v>
      </c>
      <c r="K2973" s="3">
        <f t="shared" si="79"/>
        <v>0</v>
      </c>
      <c r="L2973" s="1">
        <f t="array" ref="L2973">INDEX(B2973:G2973,1,Intermediate!$B$6)</f>
        <v>6089.16</v>
      </c>
      <c r="M2973" s="3">
        <f>Intermediate!$B$7*K2973</f>
        <v>0</v>
      </c>
      <c r="N2973" s="3">
        <f t="shared" si="82"/>
        <v>96000</v>
      </c>
      <c r="O2973" s="3">
        <f t="shared" si="80"/>
        <v>0</v>
      </c>
      <c r="P2973" s="3">
        <f t="shared" si="83"/>
        <v>38.191491247801032</v>
      </c>
      <c r="Q2973" s="3">
        <f t="shared" si="81"/>
        <v>232554.10084646012</v>
      </c>
    </row>
    <row r="2974" spans="1:17">
      <c r="A2974" s="4">
        <v>42817</v>
      </c>
      <c r="B2974" s="10">
        <v>11613.33</v>
      </c>
      <c r="C2974" s="10">
        <v>6135.6</v>
      </c>
      <c r="D2974" s="10">
        <v>11432.1</v>
      </c>
      <c r="E2974" s="10">
        <v>5880.19</v>
      </c>
      <c r="F2974" s="10">
        <v>6589.6</v>
      </c>
      <c r="G2974" s="10">
        <v>6408.85</v>
      </c>
      <c r="H2974" s="3">
        <f t="shared" si="77"/>
        <v>3</v>
      </c>
      <c r="I2974" s="3">
        <f t="shared" si="78"/>
        <v>0</v>
      </c>
      <c r="J2974" s="3">
        <f>IF(AND(A2974&gt;=Intermediate!$B$4,A2974&lt;=Intermediate!$B$2),1,0)</f>
        <v>0</v>
      </c>
      <c r="K2974" s="3">
        <f t="shared" si="79"/>
        <v>0</v>
      </c>
      <c r="L2974" s="1">
        <f t="array" ref="L2974">INDEX(B2974:G2974,1,Intermediate!$B$6)</f>
        <v>6135.6</v>
      </c>
      <c r="M2974" s="3">
        <f>Intermediate!$B$7*K2974</f>
        <v>0</v>
      </c>
      <c r="N2974" s="3">
        <f t="shared" si="82"/>
        <v>96000</v>
      </c>
      <c r="O2974" s="3">
        <f t="shared" si="80"/>
        <v>0</v>
      </c>
      <c r="P2974" s="3">
        <f t="shared" si="83"/>
        <v>38.191491247801032</v>
      </c>
      <c r="Q2974" s="3">
        <f t="shared" si="81"/>
        <v>234327.71370000803</v>
      </c>
    </row>
    <row r="2975" spans="1:17">
      <c r="A2975" s="4">
        <v>42818</v>
      </c>
      <c r="B2975" s="10">
        <v>11641.16</v>
      </c>
      <c r="C2975" s="10">
        <v>6156.79</v>
      </c>
      <c r="D2975" s="10">
        <v>11463.91</v>
      </c>
      <c r="E2975" s="10">
        <v>5898.1</v>
      </c>
      <c r="F2975" s="10">
        <v>6613.96</v>
      </c>
      <c r="G2975" s="10">
        <v>6442.91</v>
      </c>
      <c r="H2975" s="3">
        <f t="shared" si="77"/>
        <v>3</v>
      </c>
      <c r="I2975" s="3">
        <f t="shared" si="78"/>
        <v>0</v>
      </c>
      <c r="J2975" s="3">
        <f>IF(AND(A2975&gt;=Intermediate!$B$4,A2975&lt;=Intermediate!$B$2),1,0)</f>
        <v>0</v>
      </c>
      <c r="K2975" s="3">
        <f t="shared" si="79"/>
        <v>0</v>
      </c>
      <c r="L2975" s="1">
        <f t="array" ref="L2975">INDEX(B2975:G2975,1,Intermediate!$B$6)</f>
        <v>6156.79</v>
      </c>
      <c r="M2975" s="3">
        <f>Intermediate!$B$7*K2975</f>
        <v>0</v>
      </c>
      <c r="N2975" s="3">
        <f t="shared" si="82"/>
        <v>96000</v>
      </c>
      <c r="O2975" s="3">
        <f t="shared" si="80"/>
        <v>0</v>
      </c>
      <c r="P2975" s="3">
        <f t="shared" si="83"/>
        <v>38.191491247801032</v>
      </c>
      <c r="Q2975" s="3">
        <f t="shared" si="81"/>
        <v>235136.99139954892</v>
      </c>
    </row>
    <row r="2976" spans="1:17">
      <c r="A2976" s="4">
        <v>42821</v>
      </c>
      <c r="B2976" s="10">
        <v>11566.7</v>
      </c>
      <c r="C2976" s="10">
        <v>6136.74</v>
      </c>
      <c r="D2976" s="10">
        <v>11406.27</v>
      </c>
      <c r="E2976" s="10">
        <v>5881.41</v>
      </c>
      <c r="F2976" s="10">
        <v>6618.81</v>
      </c>
      <c r="G2976" s="10">
        <v>6436.17</v>
      </c>
      <c r="H2976" s="3">
        <f t="shared" si="77"/>
        <v>3</v>
      </c>
      <c r="I2976" s="3">
        <f t="shared" si="78"/>
        <v>0</v>
      </c>
      <c r="J2976" s="3">
        <f>IF(AND(A2976&gt;=Intermediate!$B$4,A2976&lt;=Intermediate!$B$2),1,0)</f>
        <v>0</v>
      </c>
      <c r="K2976" s="3">
        <f t="shared" si="79"/>
        <v>0</v>
      </c>
      <c r="L2976" s="1">
        <f t="array" ref="L2976">INDEX(B2976:G2976,1,Intermediate!$B$6)</f>
        <v>6136.74</v>
      </c>
      <c r="M2976" s="3">
        <f>Intermediate!$B$7*K2976</f>
        <v>0</v>
      </c>
      <c r="N2976" s="3">
        <f t="shared" si="82"/>
        <v>96000</v>
      </c>
      <c r="O2976" s="3">
        <f t="shared" si="80"/>
        <v>0</v>
      </c>
      <c r="P2976" s="3">
        <f t="shared" si="83"/>
        <v>38.191491247801032</v>
      </c>
      <c r="Q2976" s="3">
        <f t="shared" si="81"/>
        <v>234371.25200003051</v>
      </c>
    </row>
    <row r="2977" spans="1:17">
      <c r="A2977" s="4">
        <v>42822</v>
      </c>
      <c r="B2977" s="10">
        <v>11640.83</v>
      </c>
      <c r="C2977" s="10">
        <v>6169.12</v>
      </c>
      <c r="D2977" s="10">
        <v>11474.13</v>
      </c>
      <c r="E2977" s="10">
        <v>5913.08</v>
      </c>
      <c r="F2977" s="10">
        <v>6647.69</v>
      </c>
      <c r="G2977" s="10">
        <v>6461.64</v>
      </c>
      <c r="H2977" s="3">
        <f t="shared" si="77"/>
        <v>3</v>
      </c>
      <c r="I2977" s="3">
        <f t="shared" si="78"/>
        <v>0</v>
      </c>
      <c r="J2977" s="3">
        <f>IF(AND(A2977&gt;=Intermediate!$B$4,A2977&lt;=Intermediate!$B$2),1,0)</f>
        <v>0</v>
      </c>
      <c r="K2977" s="3">
        <f t="shared" si="79"/>
        <v>0</v>
      </c>
      <c r="L2977" s="1">
        <f t="array" ref="L2977">INDEX(B2977:G2977,1,Intermediate!$B$6)</f>
        <v>6169.12</v>
      </c>
      <c r="M2977" s="3">
        <f>Intermediate!$B$7*K2977</f>
        <v>0</v>
      </c>
      <c r="N2977" s="3">
        <f t="shared" si="82"/>
        <v>96000</v>
      </c>
      <c r="O2977" s="3">
        <f t="shared" si="80"/>
        <v>0</v>
      </c>
      <c r="P2977" s="3">
        <f t="shared" si="83"/>
        <v>38.191491247801032</v>
      </c>
      <c r="Q2977" s="3">
        <f t="shared" si="81"/>
        <v>235607.89248663429</v>
      </c>
    </row>
    <row r="2978" spans="1:17">
      <c r="A2978" s="4">
        <v>42823</v>
      </c>
      <c r="B2978" s="10">
        <v>11690.21</v>
      </c>
      <c r="C2978" s="10">
        <v>6197.28</v>
      </c>
      <c r="D2978" s="10">
        <v>11524</v>
      </c>
      <c r="E2978" s="10">
        <v>5938.77</v>
      </c>
      <c r="F2978" s="10">
        <v>6677.27</v>
      </c>
      <c r="G2978" s="10">
        <v>6496.01</v>
      </c>
      <c r="H2978" s="3">
        <f t="shared" si="77"/>
        <v>3</v>
      </c>
      <c r="I2978" s="3">
        <f t="shared" si="78"/>
        <v>0</v>
      </c>
      <c r="J2978" s="3">
        <f>IF(AND(A2978&gt;=Intermediate!$B$4,A2978&lt;=Intermediate!$B$2),1,0)</f>
        <v>0</v>
      </c>
      <c r="K2978" s="3">
        <f t="shared" si="79"/>
        <v>0</v>
      </c>
      <c r="L2978" s="1">
        <f t="array" ref="L2978">INDEX(B2978:G2978,1,Intermediate!$B$6)</f>
        <v>6197.28</v>
      </c>
      <c r="M2978" s="3">
        <f>Intermediate!$B$7*K2978</f>
        <v>0</v>
      </c>
      <c r="N2978" s="3">
        <f t="shared" si="82"/>
        <v>96000</v>
      </c>
      <c r="O2978" s="3">
        <f t="shared" si="80"/>
        <v>0</v>
      </c>
      <c r="P2978" s="3">
        <f t="shared" si="83"/>
        <v>38.191491247801032</v>
      </c>
      <c r="Q2978" s="3">
        <f t="shared" si="81"/>
        <v>236683.36488017236</v>
      </c>
    </row>
    <row r="2979" spans="1:17">
      <c r="A2979" s="4">
        <v>42824</v>
      </c>
      <c r="B2979" s="10">
        <v>11731.33</v>
      </c>
      <c r="C2979" s="10">
        <v>6228.01</v>
      </c>
      <c r="D2979" s="10">
        <v>11570.97</v>
      </c>
      <c r="E2979" s="10">
        <v>5966.27</v>
      </c>
      <c r="F2979" s="10">
        <v>6715.61</v>
      </c>
      <c r="G2979" s="10">
        <v>6541.53</v>
      </c>
      <c r="H2979" s="3">
        <f t="shared" si="77"/>
        <v>3</v>
      </c>
      <c r="I2979" s="3">
        <f t="shared" si="78"/>
        <v>0</v>
      </c>
      <c r="J2979" s="3">
        <f>IF(AND(A2979&gt;=Intermediate!$B$4,A2979&lt;=Intermediate!$B$2),1,0)</f>
        <v>0</v>
      </c>
      <c r="K2979" s="3">
        <f t="shared" si="79"/>
        <v>0</v>
      </c>
      <c r="L2979" s="1">
        <f t="array" ref="L2979">INDEX(B2979:G2979,1,Intermediate!$B$6)</f>
        <v>6228.01</v>
      </c>
      <c r="M2979" s="3">
        <f>Intermediate!$B$7*K2979</f>
        <v>0</v>
      </c>
      <c r="N2979" s="3">
        <f t="shared" si="82"/>
        <v>96000</v>
      </c>
      <c r="O2979" s="3">
        <f t="shared" si="80"/>
        <v>0</v>
      </c>
      <c r="P2979" s="3">
        <f t="shared" si="83"/>
        <v>38.191491247801032</v>
      </c>
      <c r="Q2979" s="3">
        <f t="shared" si="81"/>
        <v>237856.98940621733</v>
      </c>
    </row>
    <row r="2980" spans="1:17">
      <c r="A2980" s="4">
        <v>42825</v>
      </c>
      <c r="B2980" s="10">
        <v>11741.07</v>
      </c>
      <c r="C2980" s="10">
        <v>6256.93</v>
      </c>
      <c r="D2980" s="10">
        <v>11598.65</v>
      </c>
      <c r="E2980" s="10">
        <v>5991.47</v>
      </c>
      <c r="F2980" s="10">
        <v>6766.76</v>
      </c>
      <c r="G2980" s="10">
        <v>6602.37</v>
      </c>
      <c r="H2980" s="3">
        <f t="shared" si="77"/>
        <v>3</v>
      </c>
      <c r="I2980" s="3">
        <f t="shared" si="78"/>
        <v>0</v>
      </c>
      <c r="J2980" s="3">
        <f>IF(AND(A2980&gt;=Intermediate!$B$4,A2980&lt;=Intermediate!$B$2),1,0)</f>
        <v>0</v>
      </c>
      <c r="K2980" s="3">
        <f t="shared" si="79"/>
        <v>0</v>
      </c>
      <c r="L2980" s="1">
        <f t="array" ref="L2980">INDEX(B2980:G2980,1,Intermediate!$B$6)</f>
        <v>6256.93</v>
      </c>
      <c r="M2980" s="3">
        <f>Intermediate!$B$7*K2980</f>
        <v>0</v>
      </c>
      <c r="N2980" s="3">
        <f t="shared" si="82"/>
        <v>96000</v>
      </c>
      <c r="O2980" s="3">
        <f t="shared" si="80"/>
        <v>0</v>
      </c>
      <c r="P2980" s="3">
        <f t="shared" si="83"/>
        <v>38.191491247801032</v>
      </c>
      <c r="Q2980" s="3">
        <f t="shared" si="81"/>
        <v>238961.48733310372</v>
      </c>
    </row>
    <row r="2981" spans="1:17">
      <c r="A2981" s="2">
        <v>42828</v>
      </c>
      <c r="B2981" s="10">
        <v>11817.33</v>
      </c>
      <c r="C2981" s="10">
        <v>6311.39</v>
      </c>
      <c r="D2981" s="10">
        <v>11682.98</v>
      </c>
      <c r="E2981" s="10">
        <v>6036.46</v>
      </c>
      <c r="F2981" s="10">
        <v>6824.42</v>
      </c>
      <c r="G2981" s="10">
        <v>6690.01</v>
      </c>
      <c r="H2981" s="3">
        <f t="shared" si="77"/>
        <v>4</v>
      </c>
      <c r="I2981" s="3">
        <f t="shared" si="78"/>
        <v>1</v>
      </c>
      <c r="J2981" s="3">
        <f>IF(AND(A2981&gt;=Intermediate!$B$4,A2981&lt;=Intermediate!$B$2),1,0)</f>
        <v>0</v>
      </c>
      <c r="K2981" s="3">
        <f t="shared" si="79"/>
        <v>0</v>
      </c>
      <c r="L2981" s="1">
        <f t="array" ref="L2981">INDEX(B2981:G2981,1,Intermediate!$B$6)</f>
        <v>6311.39</v>
      </c>
      <c r="M2981" s="3">
        <f>Intermediate!$B$7*K2981</f>
        <v>0</v>
      </c>
      <c r="N2981" s="3">
        <f t="shared" si="82"/>
        <v>96000</v>
      </c>
      <c r="O2981" s="3">
        <f t="shared" si="80"/>
        <v>0</v>
      </c>
      <c r="P2981" s="3">
        <f t="shared" si="83"/>
        <v>38.191491247801032</v>
      </c>
      <c r="Q2981" s="3">
        <f t="shared" si="81"/>
        <v>241041.39594645897</v>
      </c>
    </row>
    <row r="2982" spans="1:17">
      <c r="A2982" s="2">
        <v>42830</v>
      </c>
      <c r="B2982" s="10">
        <v>11866.14</v>
      </c>
      <c r="C2982" s="10">
        <v>6355.92</v>
      </c>
      <c r="D2982" s="10">
        <v>11743.79</v>
      </c>
      <c r="E2982" s="10">
        <v>6071.51</v>
      </c>
      <c r="F2982" s="10">
        <v>6875.49</v>
      </c>
      <c r="G2982" s="10">
        <v>6772.86</v>
      </c>
      <c r="H2982" s="3">
        <f t="shared" si="77"/>
        <v>4</v>
      </c>
      <c r="I2982" s="3">
        <f t="shared" si="78"/>
        <v>0</v>
      </c>
      <c r="J2982" s="3">
        <f>IF(AND(A2982&gt;=Intermediate!$B$4,A2982&lt;=Intermediate!$B$2),1,0)</f>
        <v>0</v>
      </c>
      <c r="K2982" s="3">
        <f t="shared" si="79"/>
        <v>0</v>
      </c>
      <c r="L2982" s="1">
        <f t="array" ref="L2982">INDEX(B2982:G2982,1,Intermediate!$B$6)</f>
        <v>6355.92</v>
      </c>
      <c r="M2982" s="3">
        <f>Intermediate!$B$7*K2982</f>
        <v>0</v>
      </c>
      <c r="N2982" s="3">
        <f t="shared" si="82"/>
        <v>96000</v>
      </c>
      <c r="O2982" s="3">
        <f t="shared" si="80"/>
        <v>0</v>
      </c>
      <c r="P2982" s="3">
        <f t="shared" si="83"/>
        <v>38.191491247801032</v>
      </c>
      <c r="Q2982" s="3">
        <f t="shared" si="81"/>
        <v>242742.06305172353</v>
      </c>
    </row>
    <row r="2983" spans="1:17">
      <c r="A2983" s="2">
        <v>42831</v>
      </c>
      <c r="B2983" s="10">
        <v>11868.89</v>
      </c>
      <c r="C2983" s="10">
        <v>6347.73</v>
      </c>
      <c r="D2983" s="10">
        <v>11739.48</v>
      </c>
      <c r="E2983" s="10">
        <v>6065.94</v>
      </c>
      <c r="F2983" s="10">
        <v>6861.26</v>
      </c>
      <c r="G2983" s="10">
        <v>6749.24</v>
      </c>
      <c r="H2983" s="3">
        <f t="shared" si="77"/>
        <v>4</v>
      </c>
      <c r="I2983" s="3">
        <f t="shared" si="78"/>
        <v>0</v>
      </c>
      <c r="J2983" s="3">
        <f>IF(AND(A2983&gt;=Intermediate!$B$4,A2983&lt;=Intermediate!$B$2),1,0)</f>
        <v>0</v>
      </c>
      <c r="K2983" s="3">
        <f t="shared" si="79"/>
        <v>0</v>
      </c>
      <c r="L2983" s="1">
        <f t="array" ref="L2983">INDEX(B2983:G2983,1,Intermediate!$B$6)</f>
        <v>6347.73</v>
      </c>
      <c r="M2983" s="3">
        <f>Intermediate!$B$7*K2983</f>
        <v>0</v>
      </c>
      <c r="N2983" s="3">
        <f t="shared" si="82"/>
        <v>96000</v>
      </c>
      <c r="O2983" s="3">
        <f t="shared" si="80"/>
        <v>0</v>
      </c>
      <c r="P2983" s="3">
        <f t="shared" si="83"/>
        <v>38.191491247801032</v>
      </c>
      <c r="Q2983" s="3">
        <f t="shared" si="81"/>
        <v>242429.27473840403</v>
      </c>
    </row>
    <row r="2984" spans="1:17">
      <c r="A2984" s="2">
        <v>42832</v>
      </c>
      <c r="B2984" s="10">
        <v>11799.79</v>
      </c>
      <c r="C2984" s="10">
        <v>6309.56</v>
      </c>
      <c r="D2984" s="10">
        <v>11671.65</v>
      </c>
      <c r="E2984" s="10">
        <v>6034.92</v>
      </c>
      <c r="F2984" s="10">
        <v>6831.06</v>
      </c>
      <c r="G2984" s="10">
        <v>6695.38</v>
      </c>
      <c r="H2984" s="3">
        <f t="shared" si="77"/>
        <v>4</v>
      </c>
      <c r="I2984" s="3">
        <f t="shared" si="78"/>
        <v>0</v>
      </c>
      <c r="J2984" s="3">
        <f>IF(AND(A2984&gt;=Intermediate!$B$4,A2984&lt;=Intermediate!$B$2),1,0)</f>
        <v>0</v>
      </c>
      <c r="K2984" s="3">
        <f t="shared" si="79"/>
        <v>0</v>
      </c>
      <c r="L2984" s="1">
        <f t="array" ref="L2984">INDEX(B2984:G2984,1,Intermediate!$B$6)</f>
        <v>6309.56</v>
      </c>
      <c r="M2984" s="3">
        <f>Intermediate!$B$7*K2984</f>
        <v>0</v>
      </c>
      <c r="N2984" s="3">
        <f t="shared" si="82"/>
        <v>96000</v>
      </c>
      <c r="O2984" s="3">
        <f t="shared" si="80"/>
        <v>0</v>
      </c>
      <c r="P2984" s="3">
        <f t="shared" si="83"/>
        <v>38.191491247801032</v>
      </c>
      <c r="Q2984" s="3">
        <f t="shared" si="81"/>
        <v>240971.50551747548</v>
      </c>
    </row>
    <row r="2985" spans="1:17">
      <c r="A2985" s="4">
        <v>42835</v>
      </c>
      <c r="B2985" s="10">
        <v>11795.15</v>
      </c>
      <c r="C2985" s="10">
        <v>6326.83</v>
      </c>
      <c r="D2985" s="10">
        <v>11681.59</v>
      </c>
      <c r="E2985" s="10">
        <v>6047.41</v>
      </c>
      <c r="F2985" s="10">
        <v>6862.01</v>
      </c>
      <c r="G2985" s="10">
        <v>6742.96</v>
      </c>
      <c r="H2985" s="3">
        <f t="shared" si="77"/>
        <v>4</v>
      </c>
      <c r="I2985" s="3">
        <f t="shared" si="78"/>
        <v>0</v>
      </c>
      <c r="J2985" s="3">
        <f>IF(AND(A2985&gt;=Intermediate!$B$4,A2985&lt;=Intermediate!$B$2),1,0)</f>
        <v>0</v>
      </c>
      <c r="K2985" s="3">
        <f t="shared" si="79"/>
        <v>0</v>
      </c>
      <c r="L2985" s="1">
        <f t="array" ref="L2985">INDEX(B2985:G2985,1,Intermediate!$B$6)</f>
        <v>6326.83</v>
      </c>
      <c r="M2985" s="3">
        <f>Intermediate!$B$7*K2985</f>
        <v>0</v>
      </c>
      <c r="N2985" s="3">
        <f t="shared" si="82"/>
        <v>96000</v>
      </c>
      <c r="O2985" s="3">
        <f t="shared" si="80"/>
        <v>0</v>
      </c>
      <c r="P2985" s="3">
        <f t="shared" si="83"/>
        <v>38.191491247801032</v>
      </c>
      <c r="Q2985" s="3">
        <f t="shared" si="81"/>
        <v>241631.072571325</v>
      </c>
    </row>
    <row r="2986" spans="1:17">
      <c r="A2986" s="4">
        <v>42836</v>
      </c>
      <c r="B2986" s="10">
        <v>11870.98</v>
      </c>
      <c r="C2986" s="10">
        <v>6380.67</v>
      </c>
      <c r="D2986" s="10">
        <v>11765.69</v>
      </c>
      <c r="E2986" s="10">
        <v>6093.66</v>
      </c>
      <c r="F2986" s="10">
        <v>6922.85</v>
      </c>
      <c r="G2986" s="10">
        <v>6825.33</v>
      </c>
      <c r="H2986" s="3">
        <f t="shared" si="77"/>
        <v>4</v>
      </c>
      <c r="I2986" s="3">
        <f t="shared" si="78"/>
        <v>0</v>
      </c>
      <c r="J2986" s="3">
        <f>IF(AND(A2986&gt;=Intermediate!$B$4,A2986&lt;=Intermediate!$B$2),1,0)</f>
        <v>0</v>
      </c>
      <c r="K2986" s="3">
        <f t="shared" si="79"/>
        <v>0</v>
      </c>
      <c r="L2986" s="1">
        <f t="array" ref="L2986">INDEX(B2986:G2986,1,Intermediate!$B$6)</f>
        <v>6380.67</v>
      </c>
      <c r="M2986" s="3">
        <f>Intermediate!$B$7*K2986</f>
        <v>0</v>
      </c>
      <c r="N2986" s="3">
        <f t="shared" si="82"/>
        <v>96000</v>
      </c>
      <c r="O2986" s="3">
        <f t="shared" si="80"/>
        <v>0</v>
      </c>
      <c r="P2986" s="3">
        <f t="shared" si="83"/>
        <v>38.191491247801032</v>
      </c>
      <c r="Q2986" s="3">
        <f t="shared" si="81"/>
        <v>243687.30246010661</v>
      </c>
    </row>
    <row r="2987" spans="1:17">
      <c r="A2987" s="4">
        <v>42837</v>
      </c>
      <c r="B2987" s="10">
        <v>11838.04</v>
      </c>
      <c r="C2987" s="10">
        <v>6353.42</v>
      </c>
      <c r="D2987" s="10">
        <v>11724.71</v>
      </c>
      <c r="E2987" s="10">
        <v>6064.74</v>
      </c>
      <c r="F2987" s="10">
        <v>6876.36</v>
      </c>
      <c r="G2987" s="10">
        <v>6792.86</v>
      </c>
      <c r="H2987" s="3">
        <f t="shared" si="77"/>
        <v>4</v>
      </c>
      <c r="I2987" s="3">
        <f t="shared" si="78"/>
        <v>0</v>
      </c>
      <c r="J2987" s="3">
        <f>IF(AND(A2987&gt;=Intermediate!$B$4,A2987&lt;=Intermediate!$B$2),1,0)</f>
        <v>0</v>
      </c>
      <c r="K2987" s="3">
        <f t="shared" si="79"/>
        <v>0</v>
      </c>
      <c r="L2987" s="1">
        <f t="array" ref="L2987">INDEX(B2987:G2987,1,Intermediate!$B$6)</f>
        <v>6353.42</v>
      </c>
      <c r="M2987" s="3">
        <f>Intermediate!$B$7*K2987</f>
        <v>0</v>
      </c>
      <c r="N2987" s="3">
        <f t="shared" si="82"/>
        <v>96000</v>
      </c>
      <c r="O2987" s="3">
        <f t="shared" si="80"/>
        <v>0</v>
      </c>
      <c r="P2987" s="3">
        <f t="shared" si="83"/>
        <v>38.191491247801032</v>
      </c>
      <c r="Q2987" s="3">
        <f t="shared" si="81"/>
        <v>242646.58432360404</v>
      </c>
    </row>
    <row r="2988" spans="1:17">
      <c r="A2988" s="4">
        <v>42838</v>
      </c>
      <c r="B2988" s="10">
        <v>11778.18</v>
      </c>
      <c r="C2988" s="10">
        <v>6336.55</v>
      </c>
      <c r="D2988" s="10">
        <v>11675.47</v>
      </c>
      <c r="E2988" s="10">
        <v>6041.16</v>
      </c>
      <c r="F2988" s="10">
        <v>6857.65</v>
      </c>
      <c r="G2988" s="10">
        <v>6806.95</v>
      </c>
      <c r="H2988" s="3">
        <f t="shared" si="77"/>
        <v>4</v>
      </c>
      <c r="I2988" s="3">
        <f t="shared" si="78"/>
        <v>0</v>
      </c>
      <c r="J2988" s="3">
        <f>IF(AND(A2988&gt;=Intermediate!$B$4,A2988&lt;=Intermediate!$B$2),1,0)</f>
        <v>0</v>
      </c>
      <c r="K2988" s="3">
        <f t="shared" si="79"/>
        <v>0</v>
      </c>
      <c r="L2988" s="1">
        <f t="array" ref="L2988">INDEX(B2988:G2988,1,Intermediate!$B$6)</f>
        <v>6336.55</v>
      </c>
      <c r="M2988" s="3">
        <f>Intermediate!$B$7*K2988</f>
        <v>0</v>
      </c>
      <c r="N2988" s="3">
        <f t="shared" si="82"/>
        <v>96000</v>
      </c>
      <c r="O2988" s="3">
        <f t="shared" si="80"/>
        <v>0</v>
      </c>
      <c r="P2988" s="3">
        <f t="shared" si="83"/>
        <v>38.191491247801032</v>
      </c>
      <c r="Q2988" s="3">
        <f t="shared" si="81"/>
        <v>242002.29386625363</v>
      </c>
    </row>
    <row r="2989" spans="1:17">
      <c r="A2989" s="4">
        <v>42842</v>
      </c>
      <c r="B2989" s="10">
        <v>11761.38</v>
      </c>
      <c r="C2989" s="10">
        <v>6345.88</v>
      </c>
      <c r="D2989" s="10">
        <v>11672.13</v>
      </c>
      <c r="E2989" s="10">
        <v>6045.59</v>
      </c>
      <c r="F2989" s="10">
        <v>6877.48</v>
      </c>
      <c r="G2989" s="10">
        <v>6845.56</v>
      </c>
      <c r="H2989" s="3">
        <f t="shared" si="77"/>
        <v>4</v>
      </c>
      <c r="I2989" s="3">
        <f t="shared" si="78"/>
        <v>0</v>
      </c>
      <c r="J2989" s="3">
        <f>IF(AND(A2989&gt;=Intermediate!$B$4,A2989&lt;=Intermediate!$B$2),1,0)</f>
        <v>0</v>
      </c>
      <c r="K2989" s="3">
        <f t="shared" si="79"/>
        <v>0</v>
      </c>
      <c r="L2989" s="1">
        <f t="array" ref="L2989">INDEX(B2989:G2989,1,Intermediate!$B$6)</f>
        <v>6345.88</v>
      </c>
      <c r="M2989" s="3">
        <f>Intermediate!$B$7*K2989</f>
        <v>0</v>
      </c>
      <c r="N2989" s="3">
        <f t="shared" si="82"/>
        <v>96000</v>
      </c>
      <c r="O2989" s="3">
        <f t="shared" si="80"/>
        <v>0</v>
      </c>
      <c r="P2989" s="3">
        <f t="shared" si="83"/>
        <v>38.191491247801032</v>
      </c>
      <c r="Q2989" s="3">
        <f t="shared" si="81"/>
        <v>242358.62047959561</v>
      </c>
    </row>
    <row r="2990" spans="1:17">
      <c r="A2990" s="4">
        <v>42843</v>
      </c>
      <c r="B2990" s="10">
        <v>11704.16</v>
      </c>
      <c r="C2990" s="10">
        <v>6310.88</v>
      </c>
      <c r="D2990" s="10">
        <v>11614.85</v>
      </c>
      <c r="E2990" s="10">
        <v>6022.52</v>
      </c>
      <c r="F2990" s="10">
        <v>6858.48</v>
      </c>
      <c r="G2990" s="10">
        <v>6780.81</v>
      </c>
      <c r="H2990" s="3">
        <f t="shared" si="77"/>
        <v>4</v>
      </c>
      <c r="I2990" s="3">
        <f t="shared" si="78"/>
        <v>0</v>
      </c>
      <c r="J2990" s="3">
        <f>IF(AND(A2990&gt;=Intermediate!$B$4,A2990&lt;=Intermediate!$B$2),1,0)</f>
        <v>0</v>
      </c>
      <c r="K2990" s="3">
        <f t="shared" si="79"/>
        <v>0</v>
      </c>
      <c r="L2990" s="1">
        <f t="array" ref="L2990">INDEX(B2990:G2990,1,Intermediate!$B$6)</f>
        <v>6310.88</v>
      </c>
      <c r="M2990" s="3">
        <f>Intermediate!$B$7*K2990</f>
        <v>0</v>
      </c>
      <c r="N2990" s="3">
        <f t="shared" si="82"/>
        <v>96000</v>
      </c>
      <c r="O2990" s="3">
        <f t="shared" si="80"/>
        <v>0</v>
      </c>
      <c r="P2990" s="3">
        <f t="shared" si="83"/>
        <v>38.191491247801032</v>
      </c>
      <c r="Q2990" s="3">
        <f t="shared" si="81"/>
        <v>241021.91828592258</v>
      </c>
    </row>
    <row r="2991" spans="1:17">
      <c r="A2991" s="4">
        <v>42844</v>
      </c>
      <c r="B2991" s="10">
        <v>11715.04</v>
      </c>
      <c r="C2991" s="10">
        <v>6338.8</v>
      </c>
      <c r="D2991" s="10">
        <v>11641.62</v>
      </c>
      <c r="E2991" s="10">
        <v>6043.7</v>
      </c>
      <c r="F2991" s="10">
        <v>6900.32</v>
      </c>
      <c r="G2991" s="10">
        <v>6845.22</v>
      </c>
      <c r="H2991" s="3">
        <f t="shared" si="77"/>
        <v>4</v>
      </c>
      <c r="I2991" s="3">
        <f t="shared" si="78"/>
        <v>0</v>
      </c>
      <c r="J2991" s="3">
        <f>IF(AND(A2991&gt;=Intermediate!$B$4,A2991&lt;=Intermediate!$B$2),1,0)</f>
        <v>0</v>
      </c>
      <c r="K2991" s="3">
        <f t="shared" si="79"/>
        <v>0</v>
      </c>
      <c r="L2991" s="1">
        <f t="array" ref="L2991">INDEX(B2991:G2991,1,Intermediate!$B$6)</f>
        <v>6338.8</v>
      </c>
      <c r="M2991" s="3">
        <f>Intermediate!$B$7*K2991</f>
        <v>0</v>
      </c>
      <c r="N2991" s="3">
        <f t="shared" si="82"/>
        <v>96000</v>
      </c>
      <c r="O2991" s="3">
        <f t="shared" si="80"/>
        <v>0</v>
      </c>
      <c r="P2991" s="3">
        <f t="shared" si="83"/>
        <v>38.191491247801032</v>
      </c>
      <c r="Q2991" s="3">
        <f t="shared" si="81"/>
        <v>242088.22472156119</v>
      </c>
    </row>
    <row r="2992" spans="1:17">
      <c r="A2992" s="4">
        <v>42845</v>
      </c>
      <c r="B2992" s="10">
        <v>11757.38</v>
      </c>
      <c r="C2992" s="10">
        <v>6389.13</v>
      </c>
      <c r="D2992" s="10">
        <v>11702.74</v>
      </c>
      <c r="E2992" s="10">
        <v>6081.89</v>
      </c>
      <c r="F2992" s="10">
        <v>6962.61</v>
      </c>
      <c r="G2992" s="10">
        <v>6948.71</v>
      </c>
      <c r="H2992" s="3">
        <f t="shared" si="77"/>
        <v>4</v>
      </c>
      <c r="I2992" s="3">
        <f t="shared" si="78"/>
        <v>0</v>
      </c>
      <c r="J2992" s="3">
        <f>IF(AND(A2992&gt;=Intermediate!$B$4,A2992&lt;=Intermediate!$B$2),1,0)</f>
        <v>0</v>
      </c>
      <c r="K2992" s="3">
        <f t="shared" si="79"/>
        <v>0</v>
      </c>
      <c r="L2992" s="1">
        <f t="array" ref="L2992">INDEX(B2992:G2992,1,Intermediate!$B$6)</f>
        <v>6389.13</v>
      </c>
      <c r="M2992" s="3">
        <f>Intermediate!$B$7*K2992</f>
        <v>0</v>
      </c>
      <c r="N2992" s="3">
        <f t="shared" si="82"/>
        <v>96000</v>
      </c>
      <c r="O2992" s="3">
        <f t="shared" si="80"/>
        <v>0</v>
      </c>
      <c r="P2992" s="3">
        <f t="shared" si="83"/>
        <v>38.191491247801032</v>
      </c>
      <c r="Q2992" s="3">
        <f t="shared" si="81"/>
        <v>244010.40247606303</v>
      </c>
    </row>
    <row r="2993" spans="1:17">
      <c r="A2993" s="4">
        <v>42846</v>
      </c>
      <c r="B2993" s="10">
        <v>11743.44</v>
      </c>
      <c r="C2993" s="10">
        <v>6393.16</v>
      </c>
      <c r="D2993" s="10">
        <v>11694.88</v>
      </c>
      <c r="E2993" s="10">
        <v>6074</v>
      </c>
      <c r="F2993" s="10">
        <v>6952.78</v>
      </c>
      <c r="G2993" s="10">
        <v>6990.78</v>
      </c>
      <c r="H2993" s="3">
        <f t="shared" si="77"/>
        <v>4</v>
      </c>
      <c r="I2993" s="3">
        <f t="shared" si="78"/>
        <v>0</v>
      </c>
      <c r="J2993" s="3">
        <f>IF(AND(A2993&gt;=Intermediate!$B$4,A2993&lt;=Intermediate!$B$2),1,0)</f>
        <v>0</v>
      </c>
      <c r="K2993" s="3">
        <f t="shared" si="79"/>
        <v>0</v>
      </c>
      <c r="L2993" s="1">
        <f t="array" ref="L2993">INDEX(B2993:G2993,1,Intermediate!$B$6)</f>
        <v>6393.16</v>
      </c>
      <c r="M2993" s="3">
        <f>Intermediate!$B$7*K2993</f>
        <v>0</v>
      </c>
      <c r="N2993" s="3">
        <f t="shared" si="82"/>
        <v>96000</v>
      </c>
      <c r="O2993" s="3">
        <f t="shared" si="80"/>
        <v>0</v>
      </c>
      <c r="P2993" s="3">
        <f t="shared" si="83"/>
        <v>38.191491247801032</v>
      </c>
      <c r="Q2993" s="3">
        <f t="shared" si="81"/>
        <v>244164.31418579165</v>
      </c>
    </row>
    <row r="2994" spans="1:17">
      <c r="A2994" s="4">
        <v>42849</v>
      </c>
      <c r="B2994" s="10">
        <v>11865.7</v>
      </c>
      <c r="C2994" s="10">
        <v>6452.79</v>
      </c>
      <c r="D2994" s="10">
        <v>11810.47</v>
      </c>
      <c r="E2994" s="10">
        <v>6128.34</v>
      </c>
      <c r="F2994" s="10">
        <v>7004.81</v>
      </c>
      <c r="G2994" s="10">
        <v>7053.83</v>
      </c>
      <c r="H2994" s="3">
        <f t="shared" si="77"/>
        <v>4</v>
      </c>
      <c r="I2994" s="3">
        <f t="shared" si="78"/>
        <v>0</v>
      </c>
      <c r="J2994" s="3">
        <f>IF(AND(A2994&gt;=Intermediate!$B$4,A2994&lt;=Intermediate!$B$2),1,0)</f>
        <v>0</v>
      </c>
      <c r="K2994" s="3">
        <f t="shared" si="79"/>
        <v>0</v>
      </c>
      <c r="L2994" s="1">
        <f t="array" ref="L2994">INDEX(B2994:G2994,1,Intermediate!$B$6)</f>
        <v>6452.79</v>
      </c>
      <c r="M2994" s="3">
        <f>Intermediate!$B$7*K2994</f>
        <v>0</v>
      </c>
      <c r="N2994" s="3">
        <f t="shared" si="82"/>
        <v>96000</v>
      </c>
      <c r="O2994" s="3">
        <f t="shared" si="80"/>
        <v>0</v>
      </c>
      <c r="P2994" s="3">
        <f t="shared" si="83"/>
        <v>38.191491247801032</v>
      </c>
      <c r="Q2994" s="3">
        <f t="shared" si="81"/>
        <v>246441.67280889803</v>
      </c>
    </row>
    <row r="2995" spans="1:17">
      <c r="A2995" s="4">
        <v>42850</v>
      </c>
      <c r="B2995" s="10">
        <v>11990.84</v>
      </c>
      <c r="C2995" s="10">
        <v>6508.19</v>
      </c>
      <c r="D2995" s="10">
        <v>11925.74</v>
      </c>
      <c r="E2995" s="10">
        <v>6183.51</v>
      </c>
      <c r="F2995" s="10">
        <v>7057.06</v>
      </c>
      <c r="G2995" s="10">
        <v>7096.36</v>
      </c>
      <c r="H2995" s="3">
        <f t="shared" si="77"/>
        <v>4</v>
      </c>
      <c r="I2995" s="3">
        <f t="shared" si="78"/>
        <v>0</v>
      </c>
      <c r="J2995" s="3">
        <f>IF(AND(A2995&gt;=Intermediate!$B$4,A2995&lt;=Intermediate!$B$2),1,0)</f>
        <v>0</v>
      </c>
      <c r="K2995" s="3">
        <f t="shared" si="79"/>
        <v>0</v>
      </c>
      <c r="L2995" s="1">
        <f t="array" ref="L2995">INDEX(B2995:G2995,1,Intermediate!$B$6)</f>
        <v>6508.19</v>
      </c>
      <c r="M2995" s="3">
        <f>Intermediate!$B$7*K2995</f>
        <v>0</v>
      </c>
      <c r="N2995" s="3">
        <f t="shared" si="82"/>
        <v>96000</v>
      </c>
      <c r="O2995" s="3">
        <f t="shared" si="80"/>
        <v>0</v>
      </c>
      <c r="P2995" s="3">
        <f t="shared" si="83"/>
        <v>38.191491247801032</v>
      </c>
      <c r="Q2995" s="3">
        <f t="shared" si="81"/>
        <v>248557.48142402619</v>
      </c>
    </row>
    <row r="2996" spans="1:17">
      <c r="A2996" s="4">
        <v>42851</v>
      </c>
      <c r="B2996" s="10">
        <v>12035.55</v>
      </c>
      <c r="C2996" s="10">
        <v>6497.99</v>
      </c>
      <c r="D2996" s="10">
        <v>11946.26</v>
      </c>
      <c r="E2996" s="10">
        <v>6186.06</v>
      </c>
      <c r="F2996" s="10">
        <v>7036.56</v>
      </c>
      <c r="G2996" s="10">
        <v>7023.79</v>
      </c>
      <c r="H2996" s="3">
        <f t="shared" si="77"/>
        <v>4</v>
      </c>
      <c r="I2996" s="3">
        <f t="shared" si="78"/>
        <v>0</v>
      </c>
      <c r="J2996" s="3">
        <f>IF(AND(A2996&gt;=Intermediate!$B$4,A2996&lt;=Intermediate!$B$2),1,0)</f>
        <v>0</v>
      </c>
      <c r="K2996" s="3">
        <f t="shared" si="79"/>
        <v>0</v>
      </c>
      <c r="L2996" s="1">
        <f t="array" ref="L2996">INDEX(B2996:G2996,1,Intermediate!$B$6)</f>
        <v>6497.99</v>
      </c>
      <c r="M2996" s="3">
        <f>Intermediate!$B$7*K2996</f>
        <v>0</v>
      </c>
      <c r="N2996" s="3">
        <f t="shared" si="82"/>
        <v>96000</v>
      </c>
      <c r="O2996" s="3">
        <f t="shared" si="80"/>
        <v>0</v>
      </c>
      <c r="P2996" s="3">
        <f t="shared" si="83"/>
        <v>38.191491247801032</v>
      </c>
      <c r="Q2996" s="3">
        <f t="shared" si="81"/>
        <v>248167.92821329861</v>
      </c>
    </row>
    <row r="2997" spans="1:17">
      <c r="A2997" s="4">
        <v>42852</v>
      </c>
      <c r="B2997" s="10">
        <v>12015.72</v>
      </c>
      <c r="C2997" s="10">
        <v>6495.98</v>
      </c>
      <c r="D2997" s="10">
        <v>11933.7</v>
      </c>
      <c r="E2997" s="10">
        <v>6185.1</v>
      </c>
      <c r="F2997" s="10">
        <v>7045.98</v>
      </c>
      <c r="G2997" s="10">
        <v>7028.37</v>
      </c>
      <c r="H2997" s="3">
        <f t="shared" si="77"/>
        <v>4</v>
      </c>
      <c r="I2997" s="3">
        <f t="shared" si="78"/>
        <v>0</v>
      </c>
      <c r="J2997" s="3">
        <f>IF(AND(A2997&gt;=Intermediate!$B$4,A2997&lt;=Intermediate!$B$2),1,0)</f>
        <v>0</v>
      </c>
      <c r="K2997" s="3">
        <f t="shared" si="79"/>
        <v>0</v>
      </c>
      <c r="L2997" s="1">
        <f t="array" ref="L2997">INDEX(B2997:G2997,1,Intermediate!$B$6)</f>
        <v>6495.98</v>
      </c>
      <c r="M2997" s="3">
        <f>Intermediate!$B$7*K2997</f>
        <v>0</v>
      </c>
      <c r="N2997" s="3">
        <f t="shared" si="82"/>
        <v>96000</v>
      </c>
      <c r="O2997" s="3">
        <f t="shared" si="80"/>
        <v>0</v>
      </c>
      <c r="P2997" s="3">
        <f t="shared" si="83"/>
        <v>38.191491247801032</v>
      </c>
      <c r="Q2997" s="3">
        <f t="shared" si="81"/>
        <v>248091.16331589053</v>
      </c>
    </row>
    <row r="2998" spans="1:17">
      <c r="A2998" s="4">
        <v>42853</v>
      </c>
      <c r="B2998" s="10">
        <v>11977.89</v>
      </c>
      <c r="C2998" s="10">
        <v>6508.84</v>
      </c>
      <c r="D2998" s="10">
        <v>11922.34</v>
      </c>
      <c r="E2998" s="10">
        <v>6197.51</v>
      </c>
      <c r="F2998" s="10">
        <v>7096.43</v>
      </c>
      <c r="G2998" s="10">
        <v>7073.99</v>
      </c>
      <c r="H2998" s="3">
        <f t="shared" si="77"/>
        <v>4</v>
      </c>
      <c r="I2998" s="3">
        <f t="shared" si="78"/>
        <v>0</v>
      </c>
      <c r="J2998" s="3">
        <f>IF(AND(A2998&gt;=Intermediate!$B$4,A2998&lt;=Intermediate!$B$2),1,0)</f>
        <v>0</v>
      </c>
      <c r="K2998" s="3">
        <f t="shared" si="79"/>
        <v>0</v>
      </c>
      <c r="L2998" s="1">
        <f t="array" ref="L2998">INDEX(B2998:G2998,1,Intermediate!$B$6)</f>
        <v>6508.84</v>
      </c>
      <c r="M2998" s="3">
        <f>Intermediate!$B$7*K2998</f>
        <v>0</v>
      </c>
      <c r="N2998" s="3">
        <f t="shared" si="82"/>
        <v>96000</v>
      </c>
      <c r="O2998" s="3">
        <f t="shared" si="80"/>
        <v>0</v>
      </c>
      <c r="P2998" s="3">
        <f t="shared" si="83"/>
        <v>38.191491247801032</v>
      </c>
      <c r="Q2998" s="3">
        <f t="shared" si="81"/>
        <v>248582.30589333727</v>
      </c>
    </row>
    <row r="2999" spans="1:17">
      <c r="A2999" s="5">
        <v>42857</v>
      </c>
      <c r="B2999" s="10">
        <v>11998.37</v>
      </c>
      <c r="C2999" s="10">
        <v>6525.39</v>
      </c>
      <c r="D2999" s="10">
        <v>11947.1</v>
      </c>
      <c r="E2999" s="10">
        <v>6213.75</v>
      </c>
      <c r="F2999" s="10">
        <v>7121.5</v>
      </c>
      <c r="G2999" s="10">
        <v>7095.82</v>
      </c>
      <c r="H2999" s="3">
        <f t="shared" si="77"/>
        <v>5</v>
      </c>
      <c r="I2999" s="3">
        <f t="shared" si="78"/>
        <v>1</v>
      </c>
      <c r="J2999" s="3">
        <f>IF(AND(A2999&gt;=Intermediate!$B$4,A2999&lt;=Intermediate!$B$2),1,0)</f>
        <v>0</v>
      </c>
      <c r="K2999" s="3">
        <f t="shared" si="79"/>
        <v>0</v>
      </c>
      <c r="L2999" s="1">
        <f t="array" ref="L2999">INDEX(B2999:G2999,1,Intermediate!$B$6)</f>
        <v>6525.39</v>
      </c>
      <c r="M2999" s="3">
        <f>Intermediate!$B$7*K2999</f>
        <v>0</v>
      </c>
      <c r="N2999" s="3">
        <f t="shared" si="82"/>
        <v>96000</v>
      </c>
      <c r="O2999" s="3">
        <f t="shared" si="80"/>
        <v>0</v>
      </c>
      <c r="P2999" s="3">
        <f t="shared" si="83"/>
        <v>38.191491247801032</v>
      </c>
      <c r="Q2999" s="3">
        <f t="shared" si="81"/>
        <v>249214.37507348839</v>
      </c>
    </row>
    <row r="3000" spans="1:17">
      <c r="A3000" s="5">
        <v>42858</v>
      </c>
      <c r="B3000" s="10">
        <v>11995.18</v>
      </c>
      <c r="C3000" s="10">
        <v>6523.88</v>
      </c>
      <c r="D3000" s="10">
        <v>11941.8</v>
      </c>
      <c r="E3000" s="10">
        <v>6204.01</v>
      </c>
      <c r="F3000" s="10">
        <v>7101.05</v>
      </c>
      <c r="G3000" s="10">
        <v>7112.47</v>
      </c>
      <c r="H3000" s="3">
        <f t="shared" si="77"/>
        <v>5</v>
      </c>
      <c r="I3000" s="3">
        <f t="shared" si="78"/>
        <v>0</v>
      </c>
      <c r="J3000" s="3">
        <f>IF(AND(A3000&gt;=Intermediate!$B$4,A3000&lt;=Intermediate!$B$2),1,0)</f>
        <v>0</v>
      </c>
      <c r="K3000" s="3">
        <f t="shared" si="79"/>
        <v>0</v>
      </c>
      <c r="L3000" s="1">
        <f t="array" ref="L3000">INDEX(B3000:G3000,1,Intermediate!$B$6)</f>
        <v>6523.88</v>
      </c>
      <c r="M3000" s="3">
        <f>Intermediate!$B$7*K3000</f>
        <v>0</v>
      </c>
      <c r="N3000" s="3">
        <f t="shared" si="82"/>
        <v>96000</v>
      </c>
      <c r="O3000" s="3">
        <f t="shared" si="80"/>
        <v>0</v>
      </c>
      <c r="P3000" s="3">
        <f t="shared" si="83"/>
        <v>38.191491247801032</v>
      </c>
      <c r="Q3000" s="3">
        <f t="shared" si="81"/>
        <v>249156.70592170421</v>
      </c>
    </row>
    <row r="3001" spans="1:17">
      <c r="A3001" s="5">
        <v>42859</v>
      </c>
      <c r="B3001" s="10">
        <v>12053.12</v>
      </c>
      <c r="C3001" s="10">
        <v>6552.65</v>
      </c>
      <c r="D3001" s="10">
        <v>11997.73</v>
      </c>
      <c r="E3001" s="10">
        <v>6233.29</v>
      </c>
      <c r="F3001" s="10">
        <v>7133.78</v>
      </c>
      <c r="G3001" s="10">
        <v>7136.07</v>
      </c>
      <c r="H3001" s="3">
        <f t="shared" si="77"/>
        <v>5</v>
      </c>
      <c r="I3001" s="3">
        <f t="shared" si="78"/>
        <v>0</v>
      </c>
      <c r="J3001" s="3">
        <f>IF(AND(A3001&gt;=Intermediate!$B$4,A3001&lt;=Intermediate!$B$2),1,0)</f>
        <v>0</v>
      </c>
      <c r="K3001" s="3">
        <f t="shared" si="79"/>
        <v>0</v>
      </c>
      <c r="L3001" s="1">
        <f t="array" ref="L3001">INDEX(B3001:G3001,1,Intermediate!$B$6)</f>
        <v>6552.65</v>
      </c>
      <c r="M3001" s="3">
        <f>Intermediate!$B$7*K3001</f>
        <v>0</v>
      </c>
      <c r="N3001" s="3">
        <f t="shared" si="82"/>
        <v>96000</v>
      </c>
      <c r="O3001" s="3">
        <f t="shared" si="80"/>
        <v>0</v>
      </c>
      <c r="P3001" s="3">
        <f t="shared" si="83"/>
        <v>38.191491247801032</v>
      </c>
      <c r="Q3001" s="3">
        <f t="shared" si="81"/>
        <v>250255.47512490343</v>
      </c>
    </row>
    <row r="3002" spans="1:17">
      <c r="A3002" s="5">
        <v>42860</v>
      </c>
      <c r="B3002" s="10">
        <v>11945.08</v>
      </c>
      <c r="C3002" s="10">
        <v>6494.1</v>
      </c>
      <c r="D3002" s="10">
        <v>11892.47</v>
      </c>
      <c r="E3002" s="10">
        <v>6185.14</v>
      </c>
      <c r="F3002" s="10">
        <v>7087.53</v>
      </c>
      <c r="G3002" s="10">
        <v>7056.46</v>
      </c>
      <c r="H3002" s="3">
        <f t="shared" si="77"/>
        <v>5</v>
      </c>
      <c r="I3002" s="3">
        <f t="shared" si="78"/>
        <v>0</v>
      </c>
      <c r="J3002" s="3">
        <f>IF(AND(A3002&gt;=Intermediate!$B$4,A3002&lt;=Intermediate!$B$2),1,0)</f>
        <v>0</v>
      </c>
      <c r="K3002" s="3">
        <f t="shared" si="79"/>
        <v>0</v>
      </c>
      <c r="L3002" s="1">
        <f t="array" ref="L3002">INDEX(B3002:G3002,1,Intermediate!$B$6)</f>
        <v>6494.1</v>
      </c>
      <c r="M3002" s="3">
        <f>Intermediate!$B$7*K3002</f>
        <v>0</v>
      </c>
      <c r="N3002" s="3">
        <f t="shared" si="82"/>
        <v>96000</v>
      </c>
      <c r="O3002" s="3">
        <f t="shared" si="80"/>
        <v>0</v>
      </c>
      <c r="P3002" s="3">
        <f t="shared" si="83"/>
        <v>38.191491247801032</v>
      </c>
      <c r="Q3002" s="3">
        <f t="shared" si="81"/>
        <v>248019.36331234471</v>
      </c>
    </row>
    <row r="3003" spans="1:17">
      <c r="A3003" s="5">
        <v>42863</v>
      </c>
      <c r="B3003" s="10">
        <v>11984.47</v>
      </c>
      <c r="C3003" s="10">
        <v>6528.55</v>
      </c>
      <c r="D3003" s="10">
        <v>11940.14</v>
      </c>
      <c r="E3003" s="10">
        <v>6211.64</v>
      </c>
      <c r="F3003" s="10">
        <v>7124.88</v>
      </c>
      <c r="G3003" s="10">
        <v>7119.56</v>
      </c>
      <c r="H3003" s="3">
        <f t="shared" si="77"/>
        <v>5</v>
      </c>
      <c r="I3003" s="3">
        <f t="shared" si="78"/>
        <v>0</v>
      </c>
      <c r="J3003" s="3">
        <f>IF(AND(A3003&gt;=Intermediate!$B$4,A3003&lt;=Intermediate!$B$2),1,0)</f>
        <v>0</v>
      </c>
      <c r="K3003" s="3">
        <f t="shared" si="79"/>
        <v>0</v>
      </c>
      <c r="L3003" s="1">
        <f t="array" ref="L3003">INDEX(B3003:G3003,1,Intermediate!$B$6)</f>
        <v>6528.55</v>
      </c>
      <c r="M3003" s="3">
        <f>Intermediate!$B$7*K3003</f>
        <v>0</v>
      </c>
      <c r="N3003" s="3">
        <f t="shared" si="82"/>
        <v>96000</v>
      </c>
      <c r="O3003" s="3">
        <f t="shared" si="80"/>
        <v>0</v>
      </c>
      <c r="P3003" s="3">
        <f t="shared" si="83"/>
        <v>38.191491247801032</v>
      </c>
      <c r="Q3003" s="3">
        <f t="shared" si="81"/>
        <v>249335.06018583145</v>
      </c>
    </row>
    <row r="3004" spans="1:17">
      <c r="A3004" s="5">
        <v>42864</v>
      </c>
      <c r="B3004" s="10">
        <v>12003.03</v>
      </c>
      <c r="C3004" s="10">
        <v>6547.67</v>
      </c>
      <c r="D3004" s="10">
        <v>11964.28</v>
      </c>
      <c r="E3004" s="10">
        <v>6224.17</v>
      </c>
      <c r="F3004" s="10">
        <v>7142.61</v>
      </c>
      <c r="G3004" s="10">
        <v>7162.14</v>
      </c>
      <c r="H3004" s="3">
        <f t="shared" si="77"/>
        <v>5</v>
      </c>
      <c r="I3004" s="3">
        <f t="shared" si="78"/>
        <v>0</v>
      </c>
      <c r="J3004" s="3">
        <f>IF(AND(A3004&gt;=Intermediate!$B$4,A3004&lt;=Intermediate!$B$2),1,0)</f>
        <v>0</v>
      </c>
      <c r="K3004" s="3">
        <f t="shared" si="79"/>
        <v>0</v>
      </c>
      <c r="L3004" s="1">
        <f t="array" ref="L3004">INDEX(B3004:G3004,1,Intermediate!$B$6)</f>
        <v>6547.67</v>
      </c>
      <c r="M3004" s="3">
        <f>Intermediate!$B$7*K3004</f>
        <v>0</v>
      </c>
      <c r="N3004" s="3">
        <f t="shared" si="82"/>
        <v>96000</v>
      </c>
      <c r="O3004" s="3">
        <f t="shared" si="80"/>
        <v>0</v>
      </c>
      <c r="P3004" s="3">
        <f t="shared" si="83"/>
        <v>38.191491247801032</v>
      </c>
      <c r="Q3004" s="3">
        <f t="shared" si="81"/>
        <v>250065.28149848938</v>
      </c>
    </row>
    <row r="3005" spans="1:17">
      <c r="A3005" s="6">
        <v>42865</v>
      </c>
      <c r="B3005" s="10">
        <v>12125.89</v>
      </c>
      <c r="C3005" s="10">
        <v>6603.55</v>
      </c>
      <c r="D3005" s="10">
        <v>12076.74</v>
      </c>
      <c r="E3005" s="10">
        <v>6273.31</v>
      </c>
      <c r="F3005" s="10">
        <v>7182.25</v>
      </c>
      <c r="G3005" s="10">
        <v>7220.53</v>
      </c>
      <c r="H3005" s="3">
        <f t="shared" si="77"/>
        <v>5</v>
      </c>
      <c r="I3005" s="3">
        <f t="shared" si="78"/>
        <v>0</v>
      </c>
      <c r="J3005" s="3">
        <f>IF(AND(A3005&gt;=Intermediate!$B$4,A3005&lt;=Intermediate!$B$2),1,0)</f>
        <v>0</v>
      </c>
      <c r="K3005" s="3">
        <f t="shared" si="79"/>
        <v>0</v>
      </c>
      <c r="L3005" s="1">
        <f t="array" ref="L3005">INDEX(B3005:G3005,1,Intermediate!$B$6)</f>
        <v>6603.55</v>
      </c>
      <c r="M3005" s="3">
        <f>Intermediate!$B$7*K3005</f>
        <v>0</v>
      </c>
      <c r="N3005" s="3">
        <f t="shared" si="82"/>
        <v>96000</v>
      </c>
      <c r="O3005" s="3">
        <f t="shared" si="80"/>
        <v>0</v>
      </c>
      <c r="P3005" s="3">
        <f t="shared" si="83"/>
        <v>38.191491247801032</v>
      </c>
      <c r="Q3005" s="3">
        <f t="shared" si="81"/>
        <v>252199.42202941651</v>
      </c>
    </row>
    <row r="3006" spans="1:17">
      <c r="A3006" s="6">
        <v>42866</v>
      </c>
      <c r="B3006" s="10">
        <v>12145.33</v>
      </c>
      <c r="C3006" s="10">
        <v>6608.29</v>
      </c>
      <c r="D3006" s="10">
        <v>12092.44</v>
      </c>
      <c r="E3006" s="10">
        <v>6281.36</v>
      </c>
      <c r="F3006" s="10">
        <v>7189.17</v>
      </c>
      <c r="G3006" s="10">
        <v>7212.16</v>
      </c>
      <c r="H3006" s="3">
        <f t="shared" si="77"/>
        <v>5</v>
      </c>
      <c r="I3006" s="3">
        <f t="shared" si="78"/>
        <v>0</v>
      </c>
      <c r="J3006" s="3">
        <f>IF(AND(A3006&gt;=Intermediate!$B$4,A3006&lt;=Intermediate!$B$2),1,0)</f>
        <v>0</v>
      </c>
      <c r="K3006" s="3">
        <f t="shared" si="79"/>
        <v>0</v>
      </c>
      <c r="L3006" s="1">
        <f t="array" ref="L3006">INDEX(B3006:G3006,1,Intermediate!$B$6)</f>
        <v>6608.29</v>
      </c>
      <c r="M3006" s="3">
        <f>Intermediate!$B$7*K3006</f>
        <v>0</v>
      </c>
      <c r="N3006" s="3">
        <f t="shared" si="82"/>
        <v>96000</v>
      </c>
      <c r="O3006" s="3">
        <f t="shared" si="80"/>
        <v>0</v>
      </c>
      <c r="P3006" s="3">
        <f t="shared" si="83"/>
        <v>38.191491247801032</v>
      </c>
      <c r="Q3006" s="3">
        <f t="shared" si="81"/>
        <v>252380.44969793109</v>
      </c>
    </row>
    <row r="3007" spans="1:17">
      <c r="A3007" s="6">
        <v>42867</v>
      </c>
      <c r="B3007" s="10">
        <v>12112.95</v>
      </c>
      <c r="C3007" s="10">
        <v>6573.86</v>
      </c>
      <c r="D3007" s="10">
        <v>12046.33</v>
      </c>
      <c r="E3007" s="10">
        <v>6246.73</v>
      </c>
      <c r="F3007" s="10">
        <v>7129.09</v>
      </c>
      <c r="G3007" s="10">
        <v>7161.81</v>
      </c>
      <c r="H3007" s="3">
        <f t="shared" si="77"/>
        <v>5</v>
      </c>
      <c r="I3007" s="3">
        <f t="shared" si="78"/>
        <v>0</v>
      </c>
      <c r="J3007" s="3">
        <f>IF(AND(A3007&gt;=Intermediate!$B$4,A3007&lt;=Intermediate!$B$2),1,0)</f>
        <v>0</v>
      </c>
      <c r="K3007" s="3">
        <f t="shared" si="79"/>
        <v>0</v>
      </c>
      <c r="L3007" s="1">
        <f t="array" ref="L3007">INDEX(B3007:G3007,1,Intermediate!$B$6)</f>
        <v>6573.86</v>
      </c>
      <c r="M3007" s="3">
        <f>Intermediate!$B$7*K3007</f>
        <v>0</v>
      </c>
      <c r="N3007" s="3">
        <f t="shared" si="82"/>
        <v>96000</v>
      </c>
      <c r="O3007" s="3">
        <f t="shared" si="80"/>
        <v>0</v>
      </c>
      <c r="P3007" s="3">
        <f t="shared" si="83"/>
        <v>38.191491247801032</v>
      </c>
      <c r="Q3007" s="3">
        <f t="shared" si="81"/>
        <v>251065.51665426928</v>
      </c>
    </row>
    <row r="3008" spans="1:17">
      <c r="A3008" s="6">
        <v>42870</v>
      </c>
      <c r="B3008" s="10">
        <v>12177.5</v>
      </c>
      <c r="C3008" s="10">
        <v>6622.16</v>
      </c>
      <c r="D3008" s="10">
        <v>12121.96</v>
      </c>
      <c r="E3008" s="10">
        <v>6296.23</v>
      </c>
      <c r="F3008" s="10">
        <v>7204.06</v>
      </c>
      <c r="G3008" s="10">
        <v>7219.46</v>
      </c>
      <c r="H3008" s="3">
        <f t="shared" si="77"/>
        <v>5</v>
      </c>
      <c r="I3008" s="3">
        <f t="shared" si="78"/>
        <v>0</v>
      </c>
      <c r="J3008" s="3">
        <f>IF(AND(A3008&gt;=Intermediate!$B$4,A3008&lt;=Intermediate!$B$2),1,0)</f>
        <v>0</v>
      </c>
      <c r="K3008" s="3">
        <f t="shared" si="79"/>
        <v>0</v>
      </c>
      <c r="L3008" s="1">
        <f t="array" ref="L3008">INDEX(B3008:G3008,1,Intermediate!$B$6)</f>
        <v>6622.16</v>
      </c>
      <c r="M3008" s="3">
        <f>Intermediate!$B$7*K3008</f>
        <v>0</v>
      </c>
      <c r="N3008" s="3">
        <f t="shared" si="82"/>
        <v>96000</v>
      </c>
      <c r="O3008" s="3">
        <f t="shared" si="80"/>
        <v>0</v>
      </c>
      <c r="P3008" s="3">
        <f t="shared" si="83"/>
        <v>38.191491247801032</v>
      </c>
      <c r="Q3008" s="3">
        <f t="shared" si="81"/>
        <v>252910.16568153808</v>
      </c>
    </row>
    <row r="3009" spans="1:17">
      <c r="A3009" s="6">
        <v>42871</v>
      </c>
      <c r="B3009" s="10">
        <v>12249.35</v>
      </c>
      <c r="C3009" s="10">
        <v>6660.82</v>
      </c>
      <c r="D3009" s="10">
        <v>12191.44</v>
      </c>
      <c r="E3009" s="10">
        <v>6326.48</v>
      </c>
      <c r="F3009" s="10">
        <v>7230.79</v>
      </c>
      <c r="G3009" s="10">
        <v>7275.88</v>
      </c>
      <c r="H3009" s="3">
        <f t="shared" si="77"/>
        <v>5</v>
      </c>
      <c r="I3009" s="3">
        <f t="shared" si="78"/>
        <v>0</v>
      </c>
      <c r="J3009" s="3">
        <f>IF(AND(A3009&gt;=Intermediate!$B$4,A3009&lt;=Intermediate!$B$2),1,0)</f>
        <v>0</v>
      </c>
      <c r="K3009" s="3">
        <f t="shared" si="79"/>
        <v>0</v>
      </c>
      <c r="L3009" s="1">
        <f t="array" ref="L3009">INDEX(B3009:G3009,1,Intermediate!$B$6)</f>
        <v>6660.82</v>
      </c>
      <c r="M3009" s="3">
        <f>Intermediate!$B$7*K3009</f>
        <v>0</v>
      </c>
      <c r="N3009" s="3">
        <f t="shared" si="82"/>
        <v>96000</v>
      </c>
      <c r="O3009" s="3">
        <f t="shared" si="80"/>
        <v>0</v>
      </c>
      <c r="P3009" s="3">
        <f t="shared" si="83"/>
        <v>38.191491247801032</v>
      </c>
      <c r="Q3009" s="3">
        <f t="shared" si="81"/>
        <v>254386.64873317807</v>
      </c>
    </row>
    <row r="3010" spans="1:17">
      <c r="A3010" s="6">
        <v>42872</v>
      </c>
      <c r="B3010" s="10">
        <v>12254.37</v>
      </c>
      <c r="C3010" s="10">
        <v>6653.95</v>
      </c>
      <c r="D3010" s="10">
        <v>12188.17</v>
      </c>
      <c r="E3010" s="10">
        <v>6317.45</v>
      </c>
      <c r="F3010" s="10">
        <v>7207.19</v>
      </c>
      <c r="G3010" s="10">
        <v>7264.54</v>
      </c>
      <c r="H3010" s="3">
        <f t="shared" si="77"/>
        <v>5</v>
      </c>
      <c r="I3010" s="3">
        <f t="shared" si="78"/>
        <v>0</v>
      </c>
      <c r="J3010" s="3">
        <f>IF(AND(A3010&gt;=Intermediate!$B$4,A3010&lt;=Intermediate!$B$2),1,0)</f>
        <v>0</v>
      </c>
      <c r="K3010" s="3">
        <f t="shared" si="79"/>
        <v>0</v>
      </c>
      <c r="L3010" s="1">
        <f t="array" ref="L3010">INDEX(B3010:G3010,1,Intermediate!$B$6)</f>
        <v>6653.95</v>
      </c>
      <c r="M3010" s="3">
        <f>Intermediate!$B$7*K3010</f>
        <v>0</v>
      </c>
      <c r="N3010" s="3">
        <f t="shared" si="82"/>
        <v>96000</v>
      </c>
      <c r="O3010" s="3">
        <f t="shared" si="80"/>
        <v>0</v>
      </c>
      <c r="P3010" s="3">
        <f t="shared" si="83"/>
        <v>38.191491247801032</v>
      </c>
      <c r="Q3010" s="3">
        <f t="shared" si="81"/>
        <v>254124.27318830567</v>
      </c>
    </row>
    <row r="3011" spans="1:17">
      <c r="A3011" s="6">
        <v>42873</v>
      </c>
      <c r="B3011" s="10">
        <v>12109.82</v>
      </c>
      <c r="C3011" s="10">
        <v>6543.2</v>
      </c>
      <c r="D3011" s="10">
        <v>12018.6</v>
      </c>
      <c r="E3011" s="10">
        <v>6210.94</v>
      </c>
      <c r="F3011" s="10">
        <v>7049.16</v>
      </c>
      <c r="G3011" s="10">
        <v>7115.15</v>
      </c>
      <c r="H3011" s="3">
        <f t="shared" si="77"/>
        <v>5</v>
      </c>
      <c r="I3011" s="3">
        <f t="shared" si="78"/>
        <v>0</v>
      </c>
      <c r="J3011" s="3">
        <f>IF(AND(A3011&gt;=Intermediate!$B$4,A3011&lt;=Intermediate!$B$2),1,0)</f>
        <v>0</v>
      </c>
      <c r="K3011" s="3">
        <f t="shared" si="79"/>
        <v>0</v>
      </c>
      <c r="L3011" s="1">
        <f t="array" ref="L3011">INDEX(B3011:G3011,1,Intermediate!$B$6)</f>
        <v>6543.2</v>
      </c>
      <c r="M3011" s="3">
        <f>Intermediate!$B$7*K3011</f>
        <v>0</v>
      </c>
      <c r="N3011" s="3">
        <f t="shared" si="82"/>
        <v>96000</v>
      </c>
      <c r="O3011" s="3">
        <f t="shared" si="80"/>
        <v>0</v>
      </c>
      <c r="P3011" s="3">
        <f t="shared" si="83"/>
        <v>38.191491247801032</v>
      </c>
      <c r="Q3011" s="3">
        <f t="shared" si="81"/>
        <v>249894.56553261171</v>
      </c>
    </row>
    <row r="3012" spans="1:17">
      <c r="A3012" s="6">
        <v>42874</v>
      </c>
      <c r="B3012" s="10">
        <v>12096.85</v>
      </c>
      <c r="C3012" s="10">
        <v>6513.14</v>
      </c>
      <c r="D3012" s="10">
        <v>11988.17</v>
      </c>
      <c r="E3012" s="10">
        <v>6184.35</v>
      </c>
      <c r="F3012" s="10">
        <v>6996.37</v>
      </c>
      <c r="G3012" s="10">
        <v>7055.79</v>
      </c>
      <c r="H3012" s="3">
        <f t="shared" si="77"/>
        <v>5</v>
      </c>
      <c r="I3012" s="3">
        <f t="shared" si="78"/>
        <v>0</v>
      </c>
      <c r="J3012" s="3">
        <f>IF(AND(A3012&gt;=Intermediate!$B$4,A3012&lt;=Intermediate!$B$2),1,0)</f>
        <v>0</v>
      </c>
      <c r="K3012" s="3">
        <f t="shared" si="79"/>
        <v>0</v>
      </c>
      <c r="L3012" s="1">
        <f t="array" ref="L3012">INDEX(B3012:G3012,1,Intermediate!$B$6)</f>
        <v>6513.14</v>
      </c>
      <c r="M3012" s="3">
        <f>Intermediate!$B$7*K3012</f>
        <v>0</v>
      </c>
      <c r="N3012" s="3">
        <f t="shared" si="82"/>
        <v>96000</v>
      </c>
      <c r="O3012" s="3">
        <f t="shared" si="80"/>
        <v>0</v>
      </c>
      <c r="P3012" s="3">
        <f t="shared" si="83"/>
        <v>38.191491247801032</v>
      </c>
      <c r="Q3012" s="3">
        <f t="shared" si="81"/>
        <v>248746.52930570283</v>
      </c>
    </row>
    <row r="3013" spans="1:17">
      <c r="A3013" s="6">
        <v>42877</v>
      </c>
      <c r="B3013" s="10">
        <v>12091.77</v>
      </c>
      <c r="C3013" s="10">
        <v>6472.57</v>
      </c>
      <c r="D3013" s="10">
        <v>11954.78</v>
      </c>
      <c r="E3013" s="10">
        <v>6151.03</v>
      </c>
      <c r="F3013" s="10">
        <v>6923.91</v>
      </c>
      <c r="G3013" s="10">
        <v>6962.43</v>
      </c>
      <c r="H3013" s="3">
        <f t="shared" si="77"/>
        <v>5</v>
      </c>
      <c r="I3013" s="3">
        <f t="shared" si="78"/>
        <v>0</v>
      </c>
      <c r="J3013" s="3">
        <f>IF(AND(A3013&gt;=Intermediate!$B$4,A3013&lt;=Intermediate!$B$2),1,0)</f>
        <v>0</v>
      </c>
      <c r="K3013" s="3">
        <f t="shared" si="79"/>
        <v>0</v>
      </c>
      <c r="L3013" s="1">
        <f t="array" ref="L3013">INDEX(B3013:G3013,1,Intermediate!$B$6)</f>
        <v>6472.57</v>
      </c>
      <c r="M3013" s="3">
        <f>Intermediate!$B$7*K3013</f>
        <v>0</v>
      </c>
      <c r="N3013" s="3">
        <f t="shared" si="82"/>
        <v>96000</v>
      </c>
      <c r="O3013" s="3">
        <f t="shared" si="80"/>
        <v>0</v>
      </c>
      <c r="P3013" s="3">
        <f t="shared" si="83"/>
        <v>38.191491247801032</v>
      </c>
      <c r="Q3013" s="3">
        <f t="shared" si="81"/>
        <v>247197.10050577953</v>
      </c>
    </row>
    <row r="3014" spans="1:17">
      <c r="A3014" s="6">
        <v>42878</v>
      </c>
      <c r="B3014" s="10">
        <v>12009.94</v>
      </c>
      <c r="C3014" s="10">
        <v>6388.75</v>
      </c>
      <c r="D3014" s="10">
        <v>11844.6</v>
      </c>
      <c r="E3014" s="10">
        <v>6079.61</v>
      </c>
      <c r="F3014" s="10">
        <v>6809.98</v>
      </c>
      <c r="G3014" s="10">
        <v>6813.09</v>
      </c>
      <c r="H3014" s="3">
        <f t="shared" si="77"/>
        <v>5</v>
      </c>
      <c r="I3014" s="3">
        <f t="shared" si="78"/>
        <v>0</v>
      </c>
      <c r="J3014" s="3">
        <f>IF(AND(A3014&gt;=Intermediate!$B$4,A3014&lt;=Intermediate!$B$2),1,0)</f>
        <v>0</v>
      </c>
      <c r="K3014" s="3">
        <f t="shared" si="79"/>
        <v>0</v>
      </c>
      <c r="L3014" s="1">
        <f t="array" ref="L3014">INDEX(B3014:G3014,1,Intermediate!$B$6)</f>
        <v>6388.75</v>
      </c>
      <c r="M3014" s="3">
        <f>Intermediate!$B$7*K3014</f>
        <v>0</v>
      </c>
      <c r="N3014" s="3">
        <f t="shared" si="82"/>
        <v>96000</v>
      </c>
      <c r="O3014" s="3">
        <f t="shared" si="80"/>
        <v>0</v>
      </c>
      <c r="P3014" s="3">
        <f t="shared" si="83"/>
        <v>38.191491247801032</v>
      </c>
      <c r="Q3014" s="3">
        <f t="shared" si="81"/>
        <v>243995.88970938884</v>
      </c>
    </row>
    <row r="3015" spans="1:17">
      <c r="A3015" s="6">
        <v>42879</v>
      </c>
      <c r="B3015" s="10">
        <v>11954.68</v>
      </c>
      <c r="C3015" s="10">
        <v>6328.64</v>
      </c>
      <c r="D3015" s="10">
        <v>11769.11</v>
      </c>
      <c r="E3015" s="10">
        <v>6034.19</v>
      </c>
      <c r="F3015" s="10">
        <v>6739.58</v>
      </c>
      <c r="G3015" s="10">
        <v>6691.34</v>
      </c>
      <c r="H3015" s="3">
        <f t="shared" si="77"/>
        <v>5</v>
      </c>
      <c r="I3015" s="3">
        <f t="shared" si="78"/>
        <v>0</v>
      </c>
      <c r="J3015" s="3">
        <f>IF(AND(A3015&gt;=Intermediate!$B$4,A3015&lt;=Intermediate!$B$2),1,0)</f>
        <v>0</v>
      </c>
      <c r="K3015" s="3">
        <f t="shared" si="79"/>
        <v>0</v>
      </c>
      <c r="L3015" s="1">
        <f t="array" ref="L3015">INDEX(B3015:G3015,1,Intermediate!$B$6)</f>
        <v>6328.64</v>
      </c>
      <c r="M3015" s="3">
        <f>Intermediate!$B$7*K3015</f>
        <v>0</v>
      </c>
      <c r="N3015" s="3">
        <f t="shared" si="82"/>
        <v>96000</v>
      </c>
      <c r="O3015" s="3">
        <f t="shared" si="80"/>
        <v>0</v>
      </c>
      <c r="P3015" s="3">
        <f t="shared" si="83"/>
        <v>38.191491247801032</v>
      </c>
      <c r="Q3015" s="3">
        <f t="shared" si="81"/>
        <v>241700.19917048354</v>
      </c>
    </row>
    <row r="3016" spans="1:17">
      <c r="A3016" s="6">
        <v>42880</v>
      </c>
      <c r="B3016" s="10">
        <v>12134.57</v>
      </c>
      <c r="C3016" s="10">
        <v>6437.81</v>
      </c>
      <c r="D3016" s="10">
        <v>11954.04</v>
      </c>
      <c r="E3016" s="10">
        <v>6126.16</v>
      </c>
      <c r="F3016" s="10">
        <v>6843.59</v>
      </c>
      <c r="G3016" s="10">
        <v>6848.42</v>
      </c>
      <c r="H3016" s="3">
        <f t="shared" si="77"/>
        <v>5</v>
      </c>
      <c r="I3016" s="3">
        <f t="shared" si="78"/>
        <v>0</v>
      </c>
      <c r="J3016" s="3">
        <f>IF(AND(A3016&gt;=Intermediate!$B$4,A3016&lt;=Intermediate!$B$2),1,0)</f>
        <v>0</v>
      </c>
      <c r="K3016" s="3">
        <f t="shared" si="79"/>
        <v>0</v>
      </c>
      <c r="L3016" s="1">
        <f t="array" ref="L3016">INDEX(B3016:G3016,1,Intermediate!$B$6)</f>
        <v>6437.81</v>
      </c>
      <c r="M3016" s="3">
        <f>Intermediate!$B$7*K3016</f>
        <v>0</v>
      </c>
      <c r="N3016" s="3">
        <f t="shared" si="82"/>
        <v>96000</v>
      </c>
      <c r="O3016" s="3">
        <f t="shared" si="80"/>
        <v>0</v>
      </c>
      <c r="P3016" s="3">
        <f t="shared" si="83"/>
        <v>38.191491247801032</v>
      </c>
      <c r="Q3016" s="3">
        <f t="shared" si="81"/>
        <v>245869.56427000597</v>
      </c>
    </row>
    <row r="3017" spans="1:17">
      <c r="A3017" s="6">
        <v>42881</v>
      </c>
      <c r="B3017" s="10">
        <v>12271.09</v>
      </c>
      <c r="C3017" s="10">
        <v>6525.19</v>
      </c>
      <c r="D3017" s="10">
        <v>12098.08</v>
      </c>
      <c r="E3017" s="10">
        <v>6200.99</v>
      </c>
      <c r="F3017" s="10">
        <v>6933.78</v>
      </c>
      <c r="G3017" s="10">
        <v>6975.85</v>
      </c>
      <c r="H3017" s="3">
        <f t="shared" si="77"/>
        <v>5</v>
      </c>
      <c r="I3017" s="3">
        <f t="shared" si="78"/>
        <v>0</v>
      </c>
      <c r="J3017" s="3">
        <f>IF(AND(A3017&gt;=Intermediate!$B$4,A3017&lt;=Intermediate!$B$2),1,0)</f>
        <v>0</v>
      </c>
      <c r="K3017" s="3">
        <f t="shared" si="79"/>
        <v>0</v>
      </c>
      <c r="L3017" s="1">
        <f t="array" ref="L3017">INDEX(B3017:G3017,1,Intermediate!$B$6)</f>
        <v>6525.19</v>
      </c>
      <c r="M3017" s="3">
        <f>Intermediate!$B$7*K3017</f>
        <v>0</v>
      </c>
      <c r="N3017" s="3">
        <f t="shared" si="82"/>
        <v>96000</v>
      </c>
      <c r="O3017" s="3">
        <f t="shared" si="80"/>
        <v>0</v>
      </c>
      <c r="P3017" s="3">
        <f t="shared" si="83"/>
        <v>38.191491247801032</v>
      </c>
      <c r="Q3017" s="3">
        <f t="shared" si="81"/>
        <v>249206.73677523879</v>
      </c>
    </row>
    <row r="3018" spans="1:17">
      <c r="A3018" s="6">
        <v>42884</v>
      </c>
      <c r="B3018" s="10">
        <v>12264.38</v>
      </c>
      <c r="C3018" s="10">
        <v>6470.37</v>
      </c>
      <c r="D3018" s="10">
        <v>12052.09</v>
      </c>
      <c r="E3018" s="10">
        <v>6151.44</v>
      </c>
      <c r="F3018" s="10">
        <v>6826.76</v>
      </c>
      <c r="G3018" s="10">
        <v>6857.28</v>
      </c>
      <c r="H3018" s="3">
        <f t="shared" si="77"/>
        <v>5</v>
      </c>
      <c r="I3018" s="3">
        <f t="shared" si="78"/>
        <v>0</v>
      </c>
      <c r="J3018" s="3">
        <f>IF(AND(A3018&gt;=Intermediate!$B$4,A3018&lt;=Intermediate!$B$2),1,0)</f>
        <v>0</v>
      </c>
      <c r="K3018" s="3">
        <f t="shared" si="79"/>
        <v>0</v>
      </c>
      <c r="L3018" s="1">
        <f t="array" ref="L3018">INDEX(B3018:G3018,1,Intermediate!$B$6)</f>
        <v>6470.37</v>
      </c>
      <c r="M3018" s="3">
        <f>Intermediate!$B$7*K3018</f>
        <v>0</v>
      </c>
      <c r="N3018" s="3">
        <f t="shared" si="82"/>
        <v>96000</v>
      </c>
      <c r="O3018" s="3">
        <f t="shared" si="80"/>
        <v>0</v>
      </c>
      <c r="P3018" s="3">
        <f t="shared" si="83"/>
        <v>38.191491247801032</v>
      </c>
      <c r="Q3018" s="3">
        <f t="shared" si="81"/>
        <v>247113.07922503437</v>
      </c>
    </row>
    <row r="3019" spans="1:17">
      <c r="A3019" s="6">
        <v>42885</v>
      </c>
      <c r="B3019" s="10">
        <v>12299.49</v>
      </c>
      <c r="C3019" s="10">
        <v>6497.94</v>
      </c>
      <c r="D3019" s="10">
        <v>12094.79</v>
      </c>
      <c r="E3019" s="10">
        <v>6182.25</v>
      </c>
      <c r="F3019" s="10">
        <v>6875.6</v>
      </c>
      <c r="G3019" s="10">
        <v>6886.09</v>
      </c>
      <c r="H3019" s="3">
        <f t="shared" si="77"/>
        <v>5</v>
      </c>
      <c r="I3019" s="3">
        <f t="shared" si="78"/>
        <v>0</v>
      </c>
      <c r="J3019" s="3">
        <f>IF(AND(A3019&gt;=Intermediate!$B$4,A3019&lt;=Intermediate!$B$2),1,0)</f>
        <v>0</v>
      </c>
      <c r="K3019" s="3">
        <f t="shared" si="79"/>
        <v>0</v>
      </c>
      <c r="L3019" s="1">
        <f t="array" ref="L3019">INDEX(B3019:G3019,1,Intermediate!$B$6)</f>
        <v>6497.94</v>
      </c>
      <c r="M3019" s="3">
        <f>Intermediate!$B$7*K3019</f>
        <v>0</v>
      </c>
      <c r="N3019" s="3">
        <f t="shared" si="82"/>
        <v>96000</v>
      </c>
      <c r="O3019" s="3">
        <f t="shared" si="80"/>
        <v>0</v>
      </c>
      <c r="P3019" s="3">
        <f t="shared" si="83"/>
        <v>38.191491247801032</v>
      </c>
      <c r="Q3019" s="3">
        <f t="shared" si="81"/>
        <v>248166.01863873622</v>
      </c>
    </row>
    <row r="3020" spans="1:17">
      <c r="A3020" s="6">
        <v>42886</v>
      </c>
      <c r="B3020" s="10">
        <v>12303.84</v>
      </c>
      <c r="C3020" s="10">
        <v>6535.83</v>
      </c>
      <c r="D3020" s="10">
        <v>12126.76</v>
      </c>
      <c r="E3020" s="10">
        <v>6217.95</v>
      </c>
      <c r="F3020" s="10">
        <v>6952.57</v>
      </c>
      <c r="G3020" s="10">
        <v>6965.39</v>
      </c>
      <c r="H3020" s="3">
        <f t="shared" si="77"/>
        <v>5</v>
      </c>
      <c r="I3020" s="3">
        <f t="shared" si="78"/>
        <v>0</v>
      </c>
      <c r="J3020" s="3">
        <f>IF(AND(A3020&gt;=Intermediate!$B$4,A3020&lt;=Intermediate!$B$2),1,0)</f>
        <v>0</v>
      </c>
      <c r="K3020" s="3">
        <f t="shared" si="79"/>
        <v>0</v>
      </c>
      <c r="L3020" s="1">
        <f t="array" ref="L3020">INDEX(B3020:G3020,1,Intermediate!$B$6)</f>
        <v>6535.83</v>
      </c>
      <c r="M3020" s="3">
        <f>Intermediate!$B$7*K3020</f>
        <v>0</v>
      </c>
      <c r="N3020" s="3">
        <f t="shared" si="82"/>
        <v>96000</v>
      </c>
      <c r="O3020" s="3">
        <f t="shared" si="80"/>
        <v>0</v>
      </c>
      <c r="P3020" s="3">
        <f t="shared" si="83"/>
        <v>38.191491247801032</v>
      </c>
      <c r="Q3020" s="3">
        <f t="shared" si="81"/>
        <v>249613.09424211542</v>
      </c>
    </row>
    <row r="3021" spans="1:17">
      <c r="A3021" s="2">
        <v>42887</v>
      </c>
      <c r="B3021" s="10">
        <v>12311.69</v>
      </c>
      <c r="C3021" s="10">
        <v>6568.43</v>
      </c>
      <c r="D3021" s="10">
        <v>12156.89</v>
      </c>
      <c r="E3021" s="10">
        <v>6249.67</v>
      </c>
      <c r="F3021" s="10">
        <v>7019.09</v>
      </c>
      <c r="G3021" s="10">
        <v>7028.62</v>
      </c>
      <c r="H3021" s="3">
        <f t="shared" si="77"/>
        <v>6</v>
      </c>
      <c r="I3021" s="3">
        <f t="shared" si="78"/>
        <v>1</v>
      </c>
      <c r="J3021" s="3">
        <f>IF(AND(A3021&gt;=Intermediate!$B$4,A3021&lt;=Intermediate!$B$2),1,0)</f>
        <v>0</v>
      </c>
      <c r="K3021" s="3">
        <f t="shared" si="79"/>
        <v>0</v>
      </c>
      <c r="L3021" s="1">
        <f t="array" ref="L3021">INDEX(B3021:G3021,1,Intermediate!$B$6)</f>
        <v>6568.43</v>
      </c>
      <c r="M3021" s="3">
        <f>Intermediate!$B$7*K3021</f>
        <v>0</v>
      </c>
      <c r="N3021" s="3">
        <f t="shared" si="82"/>
        <v>96000</v>
      </c>
      <c r="O3021" s="3">
        <f t="shared" si="80"/>
        <v>0</v>
      </c>
      <c r="P3021" s="3">
        <f t="shared" si="83"/>
        <v>38.191491247801032</v>
      </c>
      <c r="Q3021" s="3">
        <f t="shared" si="81"/>
        <v>250858.13685679375</v>
      </c>
    </row>
    <row r="3022" spans="1:17">
      <c r="A3022" s="2">
        <v>42888</v>
      </c>
      <c r="B3022" s="10">
        <v>12363.77</v>
      </c>
      <c r="C3022" s="10">
        <v>6603.71</v>
      </c>
      <c r="D3022" s="10">
        <v>12214.27</v>
      </c>
      <c r="E3022" s="10">
        <v>6283.58</v>
      </c>
      <c r="F3022" s="10">
        <v>7065.56</v>
      </c>
      <c r="G3022" s="10">
        <v>7073.48</v>
      </c>
      <c r="H3022" s="3">
        <f t="shared" si="77"/>
        <v>6</v>
      </c>
      <c r="I3022" s="3">
        <f t="shared" si="78"/>
        <v>0</v>
      </c>
      <c r="J3022" s="3">
        <f>IF(AND(A3022&gt;=Intermediate!$B$4,A3022&lt;=Intermediate!$B$2),1,0)</f>
        <v>0</v>
      </c>
      <c r="K3022" s="3">
        <f t="shared" si="79"/>
        <v>0</v>
      </c>
      <c r="L3022" s="1">
        <f t="array" ref="L3022">INDEX(B3022:G3022,1,Intermediate!$B$6)</f>
        <v>6603.71</v>
      </c>
      <c r="M3022" s="3">
        <f>Intermediate!$B$7*K3022</f>
        <v>0</v>
      </c>
      <c r="N3022" s="3">
        <f t="shared" si="82"/>
        <v>96000</v>
      </c>
      <c r="O3022" s="3">
        <f t="shared" si="80"/>
        <v>0</v>
      </c>
      <c r="P3022" s="3">
        <f t="shared" si="83"/>
        <v>38.191491247801032</v>
      </c>
      <c r="Q3022" s="3">
        <f t="shared" si="81"/>
        <v>252205.53266801615</v>
      </c>
    </row>
    <row r="3023" spans="1:17">
      <c r="A3023" s="2">
        <v>42891</v>
      </c>
      <c r="B3023" s="10">
        <v>12413.49</v>
      </c>
      <c r="C3023" s="10">
        <v>6633.42</v>
      </c>
      <c r="D3023" s="10">
        <v>12265.94</v>
      </c>
      <c r="E3023" s="10">
        <v>6312.22</v>
      </c>
      <c r="F3023" s="10">
        <v>7101.55</v>
      </c>
      <c r="G3023" s="10">
        <v>7107.64</v>
      </c>
      <c r="H3023" s="3">
        <f t="shared" si="77"/>
        <v>6</v>
      </c>
      <c r="I3023" s="3">
        <f t="shared" si="78"/>
        <v>0</v>
      </c>
      <c r="J3023" s="3">
        <f>IF(AND(A3023&gt;=Intermediate!$B$4,A3023&lt;=Intermediate!$B$2),1,0)</f>
        <v>0</v>
      </c>
      <c r="K3023" s="3">
        <f t="shared" si="79"/>
        <v>0</v>
      </c>
      <c r="L3023" s="1">
        <f t="array" ref="L3023">INDEX(B3023:G3023,1,Intermediate!$B$6)</f>
        <v>6633.42</v>
      </c>
      <c r="M3023" s="3">
        <f>Intermediate!$B$7*K3023</f>
        <v>0</v>
      </c>
      <c r="N3023" s="3">
        <f t="shared" si="82"/>
        <v>96000</v>
      </c>
      <c r="O3023" s="3">
        <f t="shared" si="80"/>
        <v>0</v>
      </c>
      <c r="P3023" s="3">
        <f t="shared" si="83"/>
        <v>38.191491247801032</v>
      </c>
      <c r="Q3023" s="3">
        <f t="shared" si="81"/>
        <v>253340.20187298831</v>
      </c>
    </row>
    <row r="3024" spans="1:17">
      <c r="A3024" s="2">
        <v>42892</v>
      </c>
      <c r="B3024" s="10">
        <v>12358.33</v>
      </c>
      <c r="C3024" s="10">
        <v>6599.75</v>
      </c>
      <c r="D3024" s="10">
        <v>12209.99</v>
      </c>
      <c r="E3024" s="10">
        <v>6287.37</v>
      </c>
      <c r="F3024" s="10">
        <v>7077.2</v>
      </c>
      <c r="G3024" s="10">
        <v>7051.08</v>
      </c>
      <c r="H3024" s="3">
        <f t="shared" si="77"/>
        <v>6</v>
      </c>
      <c r="I3024" s="3">
        <f t="shared" si="78"/>
        <v>0</v>
      </c>
      <c r="J3024" s="3">
        <f>IF(AND(A3024&gt;=Intermediate!$B$4,A3024&lt;=Intermediate!$B$2),1,0)</f>
        <v>0</v>
      </c>
      <c r="K3024" s="3">
        <f t="shared" si="79"/>
        <v>0</v>
      </c>
      <c r="L3024" s="1">
        <f t="array" ref="L3024">INDEX(B3024:G3024,1,Intermediate!$B$6)</f>
        <v>6599.75</v>
      </c>
      <c r="M3024" s="3">
        <f>Intermediate!$B$7*K3024</f>
        <v>0</v>
      </c>
      <c r="N3024" s="3">
        <f t="shared" si="82"/>
        <v>96000</v>
      </c>
      <c r="O3024" s="3">
        <f t="shared" si="80"/>
        <v>0</v>
      </c>
      <c r="P3024" s="3">
        <f t="shared" si="83"/>
        <v>38.191491247801032</v>
      </c>
      <c r="Q3024" s="3">
        <f t="shared" si="81"/>
        <v>252054.29436267487</v>
      </c>
    </row>
    <row r="3025" spans="1:17">
      <c r="A3025" s="2">
        <v>42893</v>
      </c>
      <c r="B3025" s="10">
        <v>12398.86</v>
      </c>
      <c r="C3025" s="10">
        <v>6632.71</v>
      </c>
      <c r="D3025" s="10">
        <v>12259.86</v>
      </c>
      <c r="E3025" s="10">
        <v>6322.57</v>
      </c>
      <c r="F3025" s="10">
        <v>7133.23</v>
      </c>
      <c r="G3025" s="10">
        <v>7089.41</v>
      </c>
      <c r="H3025" s="3">
        <f t="shared" si="77"/>
        <v>6</v>
      </c>
      <c r="I3025" s="3">
        <f t="shared" si="78"/>
        <v>0</v>
      </c>
      <c r="J3025" s="3">
        <f>IF(AND(A3025&gt;=Intermediate!$B$4,A3025&lt;=Intermediate!$B$2),1,0)</f>
        <v>0</v>
      </c>
      <c r="K3025" s="3">
        <f t="shared" si="79"/>
        <v>0</v>
      </c>
      <c r="L3025" s="1">
        <f t="array" ref="L3025">INDEX(B3025:G3025,1,Intermediate!$B$6)</f>
        <v>6632.71</v>
      </c>
      <c r="M3025" s="3">
        <f>Intermediate!$B$7*K3025</f>
        <v>0</v>
      </c>
      <c r="N3025" s="3">
        <f t="shared" si="82"/>
        <v>96000</v>
      </c>
      <c r="O3025" s="3">
        <f t="shared" si="80"/>
        <v>0</v>
      </c>
      <c r="P3025" s="3">
        <f t="shared" si="83"/>
        <v>38.191491247801032</v>
      </c>
      <c r="Q3025" s="3">
        <f t="shared" si="81"/>
        <v>253313.08591420238</v>
      </c>
    </row>
    <row r="3026" spans="1:17">
      <c r="A3026" s="2">
        <v>42894</v>
      </c>
      <c r="B3026" s="10">
        <v>12387.42</v>
      </c>
      <c r="C3026" s="10">
        <v>6637.59</v>
      </c>
      <c r="D3026" s="10">
        <v>12256.91</v>
      </c>
      <c r="E3026" s="10">
        <v>6326.12</v>
      </c>
      <c r="F3026" s="10">
        <v>7147.83</v>
      </c>
      <c r="G3026" s="10">
        <v>7108.34</v>
      </c>
      <c r="H3026" s="3">
        <f t="shared" si="77"/>
        <v>6</v>
      </c>
      <c r="I3026" s="3">
        <f t="shared" si="78"/>
        <v>0</v>
      </c>
      <c r="J3026" s="3">
        <f>IF(AND(A3026&gt;=Intermediate!$B$4,A3026&lt;=Intermediate!$B$2),1,0)</f>
        <v>0</v>
      </c>
      <c r="K3026" s="3">
        <f t="shared" si="79"/>
        <v>0</v>
      </c>
      <c r="L3026" s="1">
        <f t="array" ref="L3026">INDEX(B3026:G3026,1,Intermediate!$B$6)</f>
        <v>6637.59</v>
      </c>
      <c r="M3026" s="3">
        <f>Intermediate!$B$7*K3026</f>
        <v>0</v>
      </c>
      <c r="N3026" s="3">
        <f t="shared" si="82"/>
        <v>96000</v>
      </c>
      <c r="O3026" s="3">
        <f t="shared" si="80"/>
        <v>0</v>
      </c>
      <c r="P3026" s="3">
        <f t="shared" si="83"/>
        <v>38.191491247801032</v>
      </c>
      <c r="Q3026" s="3">
        <f t="shared" si="81"/>
        <v>253499.46039149165</v>
      </c>
    </row>
    <row r="3027" spans="1:17">
      <c r="A3027" s="2">
        <v>42895</v>
      </c>
      <c r="B3027" s="10">
        <v>12417.42</v>
      </c>
      <c r="C3027" s="10">
        <v>6660.69</v>
      </c>
      <c r="D3027" s="10">
        <v>12291.31</v>
      </c>
      <c r="E3027" s="10">
        <v>6344.99</v>
      </c>
      <c r="F3027" s="10">
        <v>7173.16</v>
      </c>
      <c r="G3027" s="10">
        <v>7147.51</v>
      </c>
      <c r="H3027" s="3">
        <f t="shared" si="77"/>
        <v>6</v>
      </c>
      <c r="I3027" s="3">
        <f t="shared" si="78"/>
        <v>0</v>
      </c>
      <c r="J3027" s="3">
        <f>IF(AND(A3027&gt;=Intermediate!$B$4,A3027&lt;=Intermediate!$B$2),1,0)</f>
        <v>0</v>
      </c>
      <c r="K3027" s="3">
        <f t="shared" si="79"/>
        <v>0</v>
      </c>
      <c r="L3027" s="1">
        <f t="array" ref="L3027">INDEX(B3027:G3027,1,Intermediate!$B$6)</f>
        <v>6660.69</v>
      </c>
      <c r="M3027" s="3">
        <f>Intermediate!$B$7*K3027</f>
        <v>0</v>
      </c>
      <c r="N3027" s="3">
        <f t="shared" si="82"/>
        <v>96000</v>
      </c>
      <c r="O3027" s="3">
        <f t="shared" si="80"/>
        <v>0</v>
      </c>
      <c r="P3027" s="3">
        <f t="shared" si="83"/>
        <v>38.191491247801032</v>
      </c>
      <c r="Q3027" s="3">
        <f t="shared" si="81"/>
        <v>254381.68383931584</v>
      </c>
    </row>
    <row r="3028" spans="1:17">
      <c r="A3028" s="4">
        <v>42898</v>
      </c>
      <c r="B3028" s="10">
        <v>12358.34</v>
      </c>
      <c r="C3028" s="10">
        <v>6623.33</v>
      </c>
      <c r="D3028" s="10">
        <v>12227.81</v>
      </c>
      <c r="E3028" s="10">
        <v>6307.14</v>
      </c>
      <c r="F3028" s="10">
        <v>7121.7</v>
      </c>
      <c r="G3028" s="10">
        <v>7106.88</v>
      </c>
      <c r="H3028" s="3">
        <f t="shared" si="77"/>
        <v>6</v>
      </c>
      <c r="I3028" s="3">
        <f t="shared" si="78"/>
        <v>0</v>
      </c>
      <c r="J3028" s="3">
        <f>IF(AND(A3028&gt;=Intermediate!$B$4,A3028&lt;=Intermediate!$B$2),1,0)</f>
        <v>0</v>
      </c>
      <c r="K3028" s="3">
        <f t="shared" si="79"/>
        <v>0</v>
      </c>
      <c r="L3028" s="1">
        <f t="array" ref="L3028">INDEX(B3028:G3028,1,Intermediate!$B$6)</f>
        <v>6623.33</v>
      </c>
      <c r="M3028" s="3">
        <f>Intermediate!$B$7*K3028</f>
        <v>0</v>
      </c>
      <c r="N3028" s="3">
        <f t="shared" si="82"/>
        <v>96000</v>
      </c>
      <c r="O3028" s="3">
        <f t="shared" si="80"/>
        <v>0</v>
      </c>
      <c r="P3028" s="3">
        <f t="shared" si="83"/>
        <v>38.191491247801032</v>
      </c>
      <c r="Q3028" s="3">
        <f t="shared" si="81"/>
        <v>252954.84972629801</v>
      </c>
    </row>
    <row r="3029" spans="1:17">
      <c r="A3029" s="4">
        <v>42899</v>
      </c>
      <c r="B3029" s="10">
        <v>12354.23</v>
      </c>
      <c r="C3029" s="10">
        <v>6630.49</v>
      </c>
      <c r="D3029" s="10">
        <v>12230.1</v>
      </c>
      <c r="E3029" s="10">
        <v>6310.08</v>
      </c>
      <c r="F3029" s="10">
        <v>7130.71</v>
      </c>
      <c r="G3029" s="10">
        <v>7132.98</v>
      </c>
      <c r="H3029" s="3">
        <f t="shared" si="77"/>
        <v>6</v>
      </c>
      <c r="I3029" s="3">
        <f t="shared" si="78"/>
        <v>0</v>
      </c>
      <c r="J3029" s="3">
        <f>IF(AND(A3029&gt;=Intermediate!$B$4,A3029&lt;=Intermediate!$B$2),1,0)</f>
        <v>0</v>
      </c>
      <c r="K3029" s="3">
        <f t="shared" si="79"/>
        <v>0</v>
      </c>
      <c r="L3029" s="1">
        <f t="array" ref="L3029">INDEX(B3029:G3029,1,Intermediate!$B$6)</f>
        <v>6630.49</v>
      </c>
      <c r="M3029" s="3">
        <f>Intermediate!$B$7*K3029</f>
        <v>0</v>
      </c>
      <c r="N3029" s="3">
        <f t="shared" si="82"/>
        <v>96000</v>
      </c>
      <c r="O3029" s="3">
        <f t="shared" si="80"/>
        <v>0</v>
      </c>
      <c r="P3029" s="3">
        <f t="shared" si="83"/>
        <v>38.191491247801032</v>
      </c>
      <c r="Q3029" s="3">
        <f t="shared" si="81"/>
        <v>253228.30080363227</v>
      </c>
    </row>
    <row r="3030" spans="1:17">
      <c r="A3030" s="4">
        <v>42900</v>
      </c>
      <c r="B3030" s="10">
        <v>12360.77</v>
      </c>
      <c r="C3030" s="10">
        <v>6648.51</v>
      </c>
      <c r="D3030" s="10">
        <v>12248.8</v>
      </c>
      <c r="E3030" s="10">
        <v>6330.51</v>
      </c>
      <c r="F3030" s="10">
        <v>7173.11</v>
      </c>
      <c r="G3030" s="10">
        <v>7159.7</v>
      </c>
      <c r="H3030" s="3">
        <f t="shared" si="77"/>
        <v>6</v>
      </c>
      <c r="I3030" s="3">
        <f t="shared" si="78"/>
        <v>0</v>
      </c>
      <c r="J3030" s="3">
        <f>IF(AND(A3030&gt;=Intermediate!$B$4,A3030&lt;=Intermediate!$B$2),1,0)</f>
        <v>0</v>
      </c>
      <c r="K3030" s="3">
        <f t="shared" si="79"/>
        <v>0</v>
      </c>
      <c r="L3030" s="1">
        <f t="array" ref="L3030">INDEX(B3030:G3030,1,Intermediate!$B$6)</f>
        <v>6648.51</v>
      </c>
      <c r="M3030" s="3">
        <f>Intermediate!$B$7*K3030</f>
        <v>0</v>
      </c>
      <c r="N3030" s="3">
        <f t="shared" si="82"/>
        <v>96000</v>
      </c>
      <c r="O3030" s="3">
        <f t="shared" si="80"/>
        <v>0</v>
      </c>
      <c r="P3030" s="3">
        <f t="shared" si="83"/>
        <v>38.191491247801032</v>
      </c>
      <c r="Q3030" s="3">
        <f t="shared" si="81"/>
        <v>253916.51147591765</v>
      </c>
    </row>
    <row r="3031" spans="1:17">
      <c r="A3031" s="4">
        <v>42901</v>
      </c>
      <c r="B3031" s="10">
        <v>12315.94</v>
      </c>
      <c r="C3031" s="10">
        <v>6645.55</v>
      </c>
      <c r="D3031" s="10">
        <v>12219.65</v>
      </c>
      <c r="E3031" s="10">
        <v>6322.43</v>
      </c>
      <c r="F3031" s="10">
        <v>7180.82</v>
      </c>
      <c r="G3031" s="10">
        <v>7190.01</v>
      </c>
      <c r="H3031" s="3">
        <f t="shared" si="77"/>
        <v>6</v>
      </c>
      <c r="I3031" s="3">
        <f t="shared" si="78"/>
        <v>0</v>
      </c>
      <c r="J3031" s="3">
        <f>IF(AND(A3031&gt;=Intermediate!$B$4,A3031&lt;=Intermediate!$B$2),1,0)</f>
        <v>0</v>
      </c>
      <c r="K3031" s="3">
        <f t="shared" si="79"/>
        <v>0</v>
      </c>
      <c r="L3031" s="1">
        <f t="array" ref="L3031">INDEX(B3031:G3031,1,Intermediate!$B$6)</f>
        <v>6645.55</v>
      </c>
      <c r="M3031" s="3">
        <f>Intermediate!$B$7*K3031</f>
        <v>0</v>
      </c>
      <c r="N3031" s="3">
        <f t="shared" si="82"/>
        <v>96000</v>
      </c>
      <c r="O3031" s="3">
        <f t="shared" si="80"/>
        <v>0</v>
      </c>
      <c r="P3031" s="3">
        <f t="shared" si="83"/>
        <v>38.191491247801032</v>
      </c>
      <c r="Q3031" s="3">
        <f t="shared" si="81"/>
        <v>253803.46466182417</v>
      </c>
    </row>
    <row r="3032" spans="1:17">
      <c r="A3032" s="4">
        <v>42902</v>
      </c>
      <c r="B3032" s="10">
        <v>12332.22</v>
      </c>
      <c r="C3032" s="10">
        <v>6657.41</v>
      </c>
      <c r="D3032" s="10">
        <v>12236.16</v>
      </c>
      <c r="E3032" s="10">
        <v>6325.72</v>
      </c>
      <c r="F3032" s="10">
        <v>7178.8</v>
      </c>
      <c r="G3032" s="10">
        <v>7224.11</v>
      </c>
      <c r="H3032" s="3">
        <f t="shared" si="77"/>
        <v>6</v>
      </c>
      <c r="I3032" s="3">
        <f t="shared" si="78"/>
        <v>0</v>
      </c>
      <c r="J3032" s="3">
        <f>IF(AND(A3032&gt;=Intermediate!$B$4,A3032&lt;=Intermediate!$B$2),1,0)</f>
        <v>0</v>
      </c>
      <c r="K3032" s="3">
        <f t="shared" si="79"/>
        <v>0</v>
      </c>
      <c r="L3032" s="1">
        <f t="array" ref="L3032">INDEX(B3032:G3032,1,Intermediate!$B$6)</f>
        <v>6657.41</v>
      </c>
      <c r="M3032" s="3">
        <f>Intermediate!$B$7*K3032</f>
        <v>0</v>
      </c>
      <c r="N3032" s="3">
        <f t="shared" si="82"/>
        <v>96000</v>
      </c>
      <c r="O3032" s="3">
        <f t="shared" si="80"/>
        <v>0</v>
      </c>
      <c r="P3032" s="3">
        <f t="shared" si="83"/>
        <v>38.191491247801032</v>
      </c>
      <c r="Q3032" s="3">
        <f t="shared" si="81"/>
        <v>254256.41574802308</v>
      </c>
    </row>
    <row r="3033" spans="1:17">
      <c r="A3033" s="4">
        <v>42905</v>
      </c>
      <c r="B3033" s="10">
        <v>12414.82</v>
      </c>
      <c r="C3033" s="10">
        <v>6675.57</v>
      </c>
      <c r="D3033" s="10">
        <v>12296.81</v>
      </c>
      <c r="E3033" s="10">
        <v>6340.89</v>
      </c>
      <c r="F3033" s="10">
        <v>7165.14</v>
      </c>
      <c r="G3033" s="10">
        <v>7221.87</v>
      </c>
      <c r="H3033" s="3">
        <f t="shared" si="77"/>
        <v>6</v>
      </c>
      <c r="I3033" s="3">
        <f t="shared" si="78"/>
        <v>0</v>
      </c>
      <c r="J3033" s="3">
        <f>IF(AND(A3033&gt;=Intermediate!$B$4,A3033&lt;=Intermediate!$B$2),1,0)</f>
        <v>0</v>
      </c>
      <c r="K3033" s="3">
        <f t="shared" si="79"/>
        <v>0</v>
      </c>
      <c r="L3033" s="1">
        <f t="array" ref="L3033">INDEX(B3033:G3033,1,Intermediate!$B$6)</f>
        <v>6675.57</v>
      </c>
      <c r="M3033" s="3">
        <f>Intermediate!$B$7*K3033</f>
        <v>0</v>
      </c>
      <c r="N3033" s="3">
        <f t="shared" si="82"/>
        <v>96000</v>
      </c>
      <c r="O3033" s="3">
        <f t="shared" si="80"/>
        <v>0</v>
      </c>
      <c r="P3033" s="3">
        <f t="shared" si="83"/>
        <v>38.191491247801032</v>
      </c>
      <c r="Q3033" s="3">
        <f t="shared" si="81"/>
        <v>254949.97322908312</v>
      </c>
    </row>
    <row r="3034" spans="1:17">
      <c r="A3034" s="4">
        <v>42906</v>
      </c>
      <c r="B3034" s="10">
        <v>12417.24</v>
      </c>
      <c r="C3034" s="10">
        <v>6679.67</v>
      </c>
      <c r="D3034" s="10">
        <v>12301.38</v>
      </c>
      <c r="E3034" s="10">
        <v>6344.72</v>
      </c>
      <c r="F3034" s="10">
        <v>7172.41</v>
      </c>
      <c r="G3034" s="10">
        <v>7229.22</v>
      </c>
      <c r="H3034" s="3">
        <f t="shared" si="77"/>
        <v>6</v>
      </c>
      <c r="I3034" s="3">
        <f t="shared" si="78"/>
        <v>0</v>
      </c>
      <c r="J3034" s="3">
        <f>IF(AND(A3034&gt;=Intermediate!$B$4,A3034&lt;=Intermediate!$B$2),1,0)</f>
        <v>0</v>
      </c>
      <c r="K3034" s="3">
        <f t="shared" si="79"/>
        <v>0</v>
      </c>
      <c r="L3034" s="1">
        <f t="array" ref="L3034">INDEX(B3034:G3034,1,Intermediate!$B$6)</f>
        <v>6679.67</v>
      </c>
      <c r="M3034" s="3">
        <f>Intermediate!$B$7*K3034</f>
        <v>0</v>
      </c>
      <c r="N3034" s="3">
        <f t="shared" si="82"/>
        <v>96000</v>
      </c>
      <c r="O3034" s="3">
        <f t="shared" si="80"/>
        <v>0</v>
      </c>
      <c r="P3034" s="3">
        <f t="shared" si="83"/>
        <v>38.191491247801032</v>
      </c>
      <c r="Q3034" s="3">
        <f t="shared" si="81"/>
        <v>255106.55834319911</v>
      </c>
    </row>
    <row r="3035" spans="1:17">
      <c r="A3035" s="4">
        <v>42907</v>
      </c>
      <c r="B3035" s="10">
        <v>12396.35</v>
      </c>
      <c r="C3035" s="10">
        <v>6676.15</v>
      </c>
      <c r="D3035" s="10">
        <v>12286.83</v>
      </c>
      <c r="E3035" s="10">
        <v>6341.67</v>
      </c>
      <c r="F3035" s="10">
        <v>7177.58</v>
      </c>
      <c r="G3035" s="10">
        <v>7232.64</v>
      </c>
      <c r="H3035" s="3">
        <f t="shared" si="77"/>
        <v>6</v>
      </c>
      <c r="I3035" s="3">
        <f t="shared" si="78"/>
        <v>0</v>
      </c>
      <c r="J3035" s="3">
        <f>IF(AND(A3035&gt;=Intermediate!$B$4,A3035&lt;=Intermediate!$B$2),1,0)</f>
        <v>0</v>
      </c>
      <c r="K3035" s="3">
        <f t="shared" si="79"/>
        <v>0</v>
      </c>
      <c r="L3035" s="1">
        <f t="array" ref="L3035">INDEX(B3035:G3035,1,Intermediate!$B$6)</f>
        <v>6676.15</v>
      </c>
      <c r="M3035" s="3">
        <f>Intermediate!$B$7*K3035</f>
        <v>0</v>
      </c>
      <c r="N3035" s="3">
        <f t="shared" si="82"/>
        <v>96000</v>
      </c>
      <c r="O3035" s="3">
        <f t="shared" si="80"/>
        <v>0</v>
      </c>
      <c r="P3035" s="3">
        <f t="shared" si="83"/>
        <v>38.191491247801032</v>
      </c>
      <c r="Q3035" s="3">
        <f t="shared" si="81"/>
        <v>254972.12429400685</v>
      </c>
    </row>
    <row r="3036" spans="1:17">
      <c r="A3036" s="4">
        <v>42908</v>
      </c>
      <c r="B3036" s="10">
        <v>12381.72</v>
      </c>
      <c r="C3036" s="10">
        <v>6652.35</v>
      </c>
      <c r="D3036" s="10">
        <v>12260.64</v>
      </c>
      <c r="E3036" s="10">
        <v>6322.24</v>
      </c>
      <c r="F3036" s="10">
        <v>7142.04</v>
      </c>
      <c r="G3036" s="10">
        <v>7183.51</v>
      </c>
      <c r="H3036" s="3">
        <f t="shared" si="77"/>
        <v>6</v>
      </c>
      <c r="I3036" s="3">
        <f t="shared" si="78"/>
        <v>0</v>
      </c>
      <c r="J3036" s="3">
        <f>IF(AND(A3036&gt;=Intermediate!$B$4,A3036&lt;=Intermediate!$B$2),1,0)</f>
        <v>0</v>
      </c>
      <c r="K3036" s="3">
        <f t="shared" si="79"/>
        <v>0</v>
      </c>
      <c r="L3036" s="1">
        <f t="array" ref="L3036">INDEX(B3036:G3036,1,Intermediate!$B$6)</f>
        <v>6652.35</v>
      </c>
      <c r="M3036" s="3">
        <f>Intermediate!$B$7*K3036</f>
        <v>0</v>
      </c>
      <c r="N3036" s="3">
        <f t="shared" si="82"/>
        <v>96000</v>
      </c>
      <c r="O3036" s="3">
        <f t="shared" si="80"/>
        <v>0</v>
      </c>
      <c r="P3036" s="3">
        <f t="shared" si="83"/>
        <v>38.191491247801032</v>
      </c>
      <c r="Q3036" s="3">
        <f t="shared" si="81"/>
        <v>254063.16680230922</v>
      </c>
    </row>
    <row r="3037" spans="1:17">
      <c r="A3037" s="4">
        <v>42909</v>
      </c>
      <c r="B3037" s="10">
        <v>12297.35</v>
      </c>
      <c r="C3037" s="10">
        <v>6584.84</v>
      </c>
      <c r="D3037" s="10">
        <v>12160.56</v>
      </c>
      <c r="E3037" s="10">
        <v>6261.47</v>
      </c>
      <c r="F3037" s="10">
        <v>7053.43</v>
      </c>
      <c r="G3037" s="10">
        <v>7078.96</v>
      </c>
      <c r="H3037" s="3">
        <f t="shared" si="77"/>
        <v>6</v>
      </c>
      <c r="I3037" s="3">
        <f t="shared" si="78"/>
        <v>0</v>
      </c>
      <c r="J3037" s="3">
        <f>IF(AND(A3037&gt;=Intermediate!$B$4,A3037&lt;=Intermediate!$B$2),1,0)</f>
        <v>0</v>
      </c>
      <c r="K3037" s="3">
        <f t="shared" si="79"/>
        <v>0</v>
      </c>
      <c r="L3037" s="1">
        <f t="array" ref="L3037">INDEX(B3037:G3037,1,Intermediate!$B$6)</f>
        <v>6584.84</v>
      </c>
      <c r="M3037" s="3">
        <f>Intermediate!$B$7*K3037</f>
        <v>0</v>
      </c>
      <c r="N3037" s="3">
        <f t="shared" si="82"/>
        <v>96000</v>
      </c>
      <c r="O3037" s="3">
        <f t="shared" si="80"/>
        <v>0</v>
      </c>
      <c r="P3037" s="3">
        <f t="shared" si="83"/>
        <v>38.191491247801032</v>
      </c>
      <c r="Q3037" s="3">
        <f t="shared" si="81"/>
        <v>251484.85922817016</v>
      </c>
    </row>
    <row r="3038" spans="1:17">
      <c r="A3038" s="4">
        <v>42913</v>
      </c>
      <c r="B3038" s="10">
        <v>12214.53</v>
      </c>
      <c r="C3038" s="10">
        <v>6513.49</v>
      </c>
      <c r="D3038" s="10">
        <v>12059.45</v>
      </c>
      <c r="E3038" s="10">
        <v>6201.43</v>
      </c>
      <c r="F3038" s="10">
        <v>6965.66</v>
      </c>
      <c r="G3038" s="10">
        <v>6955.11</v>
      </c>
      <c r="H3038" s="3">
        <f t="shared" si="77"/>
        <v>6</v>
      </c>
      <c r="I3038" s="3">
        <f t="shared" si="78"/>
        <v>0</v>
      </c>
      <c r="J3038" s="3">
        <f>IF(AND(A3038&gt;=Intermediate!$B$4,A3038&lt;=Intermediate!$B$2),1,0)</f>
        <v>0</v>
      </c>
      <c r="K3038" s="3">
        <f t="shared" si="79"/>
        <v>0</v>
      </c>
      <c r="L3038" s="1">
        <f t="array" ref="L3038">INDEX(B3038:G3038,1,Intermediate!$B$6)</f>
        <v>6513.49</v>
      </c>
      <c r="M3038" s="3">
        <f>Intermediate!$B$7*K3038</f>
        <v>0</v>
      </c>
      <c r="N3038" s="3">
        <f t="shared" si="82"/>
        <v>96000</v>
      </c>
      <c r="O3038" s="3">
        <f t="shared" si="80"/>
        <v>0</v>
      </c>
      <c r="P3038" s="3">
        <f t="shared" si="83"/>
        <v>38.191491247801032</v>
      </c>
      <c r="Q3038" s="3">
        <f t="shared" si="81"/>
        <v>248759.89632763952</v>
      </c>
    </row>
    <row r="3039" spans="1:17">
      <c r="A3039" s="4">
        <v>42914</v>
      </c>
      <c r="B3039" s="10">
        <v>12197.9</v>
      </c>
      <c r="C3039" s="10">
        <v>6514.81</v>
      </c>
      <c r="D3039" s="10">
        <v>12051.07</v>
      </c>
      <c r="E3039" s="10">
        <v>6202.96</v>
      </c>
      <c r="F3039" s="10">
        <v>6978.55</v>
      </c>
      <c r="G3039" s="10">
        <v>6967.14</v>
      </c>
      <c r="H3039" s="3">
        <f t="shared" si="77"/>
        <v>6</v>
      </c>
      <c r="I3039" s="3">
        <f t="shared" si="78"/>
        <v>0</v>
      </c>
      <c r="J3039" s="3">
        <f>IF(AND(A3039&gt;=Intermediate!$B$4,A3039&lt;=Intermediate!$B$2),1,0)</f>
        <v>0</v>
      </c>
      <c r="K3039" s="3">
        <f t="shared" si="79"/>
        <v>0</v>
      </c>
      <c r="L3039" s="1">
        <f t="array" ref="L3039">INDEX(B3039:G3039,1,Intermediate!$B$6)</f>
        <v>6514.81</v>
      </c>
      <c r="M3039" s="3">
        <f>Intermediate!$B$7*K3039</f>
        <v>0</v>
      </c>
      <c r="N3039" s="3">
        <f t="shared" si="82"/>
        <v>96000</v>
      </c>
      <c r="O3039" s="3">
        <f t="shared" si="80"/>
        <v>0</v>
      </c>
      <c r="P3039" s="3">
        <f t="shared" si="83"/>
        <v>38.191491247801032</v>
      </c>
      <c r="Q3039" s="3">
        <f t="shared" si="81"/>
        <v>248810.30909608665</v>
      </c>
    </row>
    <row r="3040" spans="1:17">
      <c r="A3040" s="4">
        <v>42915</v>
      </c>
      <c r="B3040" s="10">
        <v>12219.28</v>
      </c>
      <c r="C3040" s="10">
        <v>6547.1</v>
      </c>
      <c r="D3040" s="10">
        <v>12087.21</v>
      </c>
      <c r="E3040" s="10">
        <v>6228.37</v>
      </c>
      <c r="F3040" s="10">
        <v>7023.53</v>
      </c>
      <c r="G3040" s="10">
        <v>7036.59</v>
      </c>
      <c r="H3040" s="3">
        <f t="shared" si="77"/>
        <v>6</v>
      </c>
      <c r="I3040" s="3">
        <f t="shared" si="78"/>
        <v>0</v>
      </c>
      <c r="J3040" s="3">
        <f>IF(AND(A3040&gt;=Intermediate!$B$4,A3040&lt;=Intermediate!$B$2),1,0)</f>
        <v>0</v>
      </c>
      <c r="K3040" s="3">
        <f t="shared" si="79"/>
        <v>0</v>
      </c>
      <c r="L3040" s="1">
        <f t="array" ref="L3040">INDEX(B3040:G3040,1,Intermediate!$B$6)</f>
        <v>6547.1</v>
      </c>
      <c r="M3040" s="3">
        <f>Intermediate!$B$7*K3040</f>
        <v>0</v>
      </c>
      <c r="N3040" s="3">
        <f t="shared" si="82"/>
        <v>96000</v>
      </c>
      <c r="O3040" s="3">
        <f t="shared" si="80"/>
        <v>0</v>
      </c>
      <c r="P3040" s="3">
        <f t="shared" si="83"/>
        <v>38.191491247801032</v>
      </c>
      <c r="Q3040" s="3">
        <f t="shared" si="81"/>
        <v>250043.51234847817</v>
      </c>
    </row>
    <row r="3041" spans="1:17">
      <c r="A3041" s="4">
        <v>42916</v>
      </c>
      <c r="B3041" s="10">
        <v>12253.18</v>
      </c>
      <c r="C3041" s="10">
        <v>6577.54</v>
      </c>
      <c r="D3041" s="10">
        <v>12132.6</v>
      </c>
      <c r="E3041" s="10">
        <v>6266.39</v>
      </c>
      <c r="F3041" s="10">
        <v>7089.78</v>
      </c>
      <c r="G3041" s="10">
        <v>7062.09</v>
      </c>
      <c r="H3041" s="3">
        <f t="shared" si="77"/>
        <v>6</v>
      </c>
      <c r="I3041" s="3">
        <f t="shared" si="78"/>
        <v>0</v>
      </c>
      <c r="J3041" s="3">
        <f>IF(AND(A3041&gt;=Intermediate!$B$4,A3041&lt;=Intermediate!$B$2),1,0)</f>
        <v>0</v>
      </c>
      <c r="K3041" s="3">
        <f t="shared" si="79"/>
        <v>0</v>
      </c>
      <c r="L3041" s="1">
        <f t="array" ref="L3041">INDEX(B3041:G3041,1,Intermediate!$B$6)</f>
        <v>6577.54</v>
      </c>
      <c r="M3041" s="3">
        <f>Intermediate!$B$7*K3041</f>
        <v>0</v>
      </c>
      <c r="N3041" s="3">
        <f t="shared" si="82"/>
        <v>96000</v>
      </c>
      <c r="O3041" s="3">
        <f t="shared" si="80"/>
        <v>0</v>
      </c>
      <c r="P3041" s="3">
        <f t="shared" si="83"/>
        <v>38.191491247801032</v>
      </c>
      <c r="Q3041" s="3">
        <f t="shared" si="81"/>
        <v>251206.06134206121</v>
      </c>
    </row>
    <row r="3042" spans="1:17">
      <c r="A3042" s="2">
        <v>42919</v>
      </c>
      <c r="B3042" s="10">
        <v>12379.65</v>
      </c>
      <c r="C3042" s="10">
        <v>6645.61</v>
      </c>
      <c r="D3042" s="10">
        <v>12256.67</v>
      </c>
      <c r="E3042" s="10">
        <v>6326</v>
      </c>
      <c r="F3042" s="10">
        <v>7151.5</v>
      </c>
      <c r="G3042" s="10">
        <v>7147.18</v>
      </c>
      <c r="H3042" s="3">
        <f t="shared" si="77"/>
        <v>7</v>
      </c>
      <c r="I3042" s="3">
        <f t="shared" si="78"/>
        <v>1</v>
      </c>
      <c r="J3042" s="3">
        <f>IF(AND(A3042&gt;=Intermediate!$B$4,A3042&lt;=Intermediate!$B$2),1,0)</f>
        <v>0</v>
      </c>
      <c r="K3042" s="3">
        <f t="shared" si="79"/>
        <v>0</v>
      </c>
      <c r="L3042" s="1">
        <f t="array" ref="L3042">INDEX(B3042:G3042,1,Intermediate!$B$6)</f>
        <v>6645.61</v>
      </c>
      <c r="M3042" s="3">
        <f>Intermediate!$B$7*K3042</f>
        <v>0</v>
      </c>
      <c r="N3042" s="3">
        <f t="shared" si="82"/>
        <v>96000</v>
      </c>
      <c r="O3042" s="3">
        <f t="shared" si="80"/>
        <v>0</v>
      </c>
      <c r="P3042" s="3">
        <f t="shared" si="83"/>
        <v>38.191491247801032</v>
      </c>
      <c r="Q3042" s="3">
        <f t="shared" si="81"/>
        <v>253805.75615129899</v>
      </c>
    </row>
    <row r="3043" spans="1:17">
      <c r="A3043" s="2">
        <v>42920</v>
      </c>
      <c r="B3043" s="10">
        <v>12374.91</v>
      </c>
      <c r="C3043" s="10">
        <v>6639.39</v>
      </c>
      <c r="D3043" s="10">
        <v>12248.5</v>
      </c>
      <c r="E3043" s="10">
        <v>6317.73</v>
      </c>
      <c r="F3043" s="10">
        <v>7135.52</v>
      </c>
      <c r="G3043" s="10">
        <v>7141.83</v>
      </c>
      <c r="H3043" s="3">
        <f t="shared" si="77"/>
        <v>7</v>
      </c>
      <c r="I3043" s="3">
        <f t="shared" si="78"/>
        <v>0</v>
      </c>
      <c r="J3043" s="3">
        <f>IF(AND(A3043&gt;=Intermediate!$B$4,A3043&lt;=Intermediate!$B$2),1,0)</f>
        <v>0</v>
      </c>
      <c r="K3043" s="3">
        <f t="shared" si="79"/>
        <v>0</v>
      </c>
      <c r="L3043" s="1">
        <f t="array" ref="L3043">INDEX(B3043:G3043,1,Intermediate!$B$6)</f>
        <v>6639.39</v>
      </c>
      <c r="M3043" s="3">
        <f>Intermediate!$B$7*K3043</f>
        <v>0</v>
      </c>
      <c r="N3043" s="3">
        <f t="shared" si="82"/>
        <v>96000</v>
      </c>
      <c r="O3043" s="3">
        <f t="shared" si="80"/>
        <v>0</v>
      </c>
      <c r="P3043" s="3">
        <f t="shared" si="83"/>
        <v>38.191491247801032</v>
      </c>
      <c r="Q3043" s="3">
        <f t="shared" si="81"/>
        <v>253568.2050757377</v>
      </c>
    </row>
    <row r="3044" spans="1:17">
      <c r="A3044" s="2">
        <v>42921</v>
      </c>
      <c r="B3044" s="10">
        <v>12416.99</v>
      </c>
      <c r="C3044" s="10">
        <v>6685.9</v>
      </c>
      <c r="D3044" s="10">
        <v>12308.37</v>
      </c>
      <c r="E3044" s="10">
        <v>6359.86</v>
      </c>
      <c r="F3044" s="10">
        <v>7206.42</v>
      </c>
      <c r="G3044" s="10">
        <v>7222.47</v>
      </c>
      <c r="H3044" s="3">
        <f t="shared" si="77"/>
        <v>7</v>
      </c>
      <c r="I3044" s="3">
        <f t="shared" si="78"/>
        <v>0</v>
      </c>
      <c r="J3044" s="3">
        <f>IF(AND(A3044&gt;=Intermediate!$B$4,A3044&lt;=Intermediate!$B$2),1,0)</f>
        <v>0</v>
      </c>
      <c r="K3044" s="3">
        <f t="shared" si="79"/>
        <v>0</v>
      </c>
      <c r="L3044" s="1">
        <f t="array" ref="L3044">INDEX(B3044:G3044,1,Intermediate!$B$6)</f>
        <v>6685.9</v>
      </c>
      <c r="M3044" s="3">
        <f>Intermediate!$B$7*K3044</f>
        <v>0</v>
      </c>
      <c r="N3044" s="3">
        <f t="shared" si="82"/>
        <v>96000</v>
      </c>
      <c r="O3044" s="3">
        <f t="shared" si="80"/>
        <v>0</v>
      </c>
      <c r="P3044" s="3">
        <f t="shared" si="83"/>
        <v>38.191491247801032</v>
      </c>
      <c r="Q3044" s="3">
        <f t="shared" si="81"/>
        <v>255344.49133367289</v>
      </c>
    </row>
    <row r="3045" spans="1:17">
      <c r="A3045" s="2">
        <v>42922</v>
      </c>
      <c r="B3045" s="10">
        <v>12470.22</v>
      </c>
      <c r="C3045" s="10">
        <v>6710.35</v>
      </c>
      <c r="D3045" s="10">
        <v>12357.06</v>
      </c>
      <c r="E3045" s="10">
        <v>6380.1</v>
      </c>
      <c r="F3045" s="10">
        <v>7221.43</v>
      </c>
      <c r="G3045" s="10">
        <v>7251.13</v>
      </c>
      <c r="H3045" s="3">
        <f t="shared" si="77"/>
        <v>7</v>
      </c>
      <c r="I3045" s="3">
        <f t="shared" si="78"/>
        <v>0</v>
      </c>
      <c r="J3045" s="3">
        <f>IF(AND(A3045&gt;=Intermediate!$B$4,A3045&lt;=Intermediate!$B$2),1,0)</f>
        <v>0</v>
      </c>
      <c r="K3045" s="3">
        <f t="shared" si="79"/>
        <v>0</v>
      </c>
      <c r="L3045" s="1">
        <f t="array" ref="L3045">INDEX(B3045:G3045,1,Intermediate!$B$6)</f>
        <v>6710.35</v>
      </c>
      <c r="M3045" s="3">
        <f>Intermediate!$B$7*K3045</f>
        <v>0</v>
      </c>
      <c r="N3045" s="3">
        <f t="shared" si="82"/>
        <v>96000</v>
      </c>
      <c r="O3045" s="3">
        <f t="shared" si="80"/>
        <v>0</v>
      </c>
      <c r="P3045" s="3">
        <f t="shared" si="83"/>
        <v>38.191491247801032</v>
      </c>
      <c r="Q3045" s="3">
        <f t="shared" si="81"/>
        <v>256278.27329468168</v>
      </c>
    </row>
    <row r="3046" spans="1:17">
      <c r="A3046" s="2">
        <v>42923</v>
      </c>
      <c r="B3046" s="10">
        <v>12461.07</v>
      </c>
      <c r="C3046" s="10">
        <v>6714.27</v>
      </c>
      <c r="D3046" s="10">
        <v>12353.92</v>
      </c>
      <c r="E3046" s="10">
        <v>6379.84</v>
      </c>
      <c r="F3046" s="10">
        <v>7226.13</v>
      </c>
      <c r="G3046" s="10">
        <v>7273.79</v>
      </c>
      <c r="H3046" s="3">
        <f t="shared" si="77"/>
        <v>7</v>
      </c>
      <c r="I3046" s="3">
        <f t="shared" si="78"/>
        <v>0</v>
      </c>
      <c r="J3046" s="3">
        <f>IF(AND(A3046&gt;=Intermediate!$B$4,A3046&lt;=Intermediate!$B$2),1,0)</f>
        <v>0</v>
      </c>
      <c r="K3046" s="3">
        <f t="shared" si="79"/>
        <v>0</v>
      </c>
      <c r="L3046" s="1">
        <f t="array" ref="L3046">INDEX(B3046:G3046,1,Intermediate!$B$6)</f>
        <v>6714.27</v>
      </c>
      <c r="M3046" s="3">
        <f>Intermediate!$B$7*K3046</f>
        <v>0</v>
      </c>
      <c r="N3046" s="3">
        <f t="shared" si="82"/>
        <v>96000</v>
      </c>
      <c r="O3046" s="3">
        <f t="shared" si="80"/>
        <v>0</v>
      </c>
      <c r="P3046" s="3">
        <f t="shared" si="83"/>
        <v>38.191491247801032</v>
      </c>
      <c r="Q3046" s="3">
        <f t="shared" si="81"/>
        <v>256427.98394037306</v>
      </c>
    </row>
    <row r="3047" spans="1:17">
      <c r="A3047" s="4">
        <v>42926</v>
      </c>
      <c r="B3047" s="10">
        <v>12592.96</v>
      </c>
      <c r="C3047" s="10">
        <v>6762.97</v>
      </c>
      <c r="D3047" s="10">
        <v>12467.16</v>
      </c>
      <c r="E3047" s="10">
        <v>6426.22</v>
      </c>
      <c r="F3047" s="10">
        <v>7254.7</v>
      </c>
      <c r="G3047" s="10">
        <v>7302.55</v>
      </c>
      <c r="H3047" s="3">
        <f t="shared" si="77"/>
        <v>7</v>
      </c>
      <c r="I3047" s="3">
        <f t="shared" si="78"/>
        <v>0</v>
      </c>
      <c r="J3047" s="3">
        <f>IF(AND(A3047&gt;=Intermediate!$B$4,A3047&lt;=Intermediate!$B$2),1,0)</f>
        <v>0</v>
      </c>
      <c r="K3047" s="3">
        <f t="shared" si="79"/>
        <v>0</v>
      </c>
      <c r="L3047" s="1">
        <f t="array" ref="L3047">INDEX(B3047:G3047,1,Intermediate!$B$6)</f>
        <v>6762.97</v>
      </c>
      <c r="M3047" s="3">
        <f>Intermediate!$B$7*K3047</f>
        <v>0</v>
      </c>
      <c r="N3047" s="3">
        <f t="shared" si="82"/>
        <v>96000</v>
      </c>
      <c r="O3047" s="3">
        <f t="shared" si="80"/>
        <v>0</v>
      </c>
      <c r="P3047" s="3">
        <f t="shared" si="83"/>
        <v>38.191491247801032</v>
      </c>
      <c r="Q3047" s="3">
        <f t="shared" si="81"/>
        <v>258287.90956414095</v>
      </c>
    </row>
    <row r="3048" spans="1:17">
      <c r="A3048" s="4">
        <v>42927</v>
      </c>
      <c r="B3048" s="10">
        <v>12597.09</v>
      </c>
      <c r="C3048" s="10">
        <v>6738.34</v>
      </c>
      <c r="D3048" s="10">
        <v>12450.31</v>
      </c>
      <c r="E3048" s="10">
        <v>6403.32</v>
      </c>
      <c r="F3048" s="10">
        <v>7200.62</v>
      </c>
      <c r="G3048" s="10">
        <v>7245.94</v>
      </c>
      <c r="H3048" s="3">
        <f t="shared" si="77"/>
        <v>7</v>
      </c>
      <c r="I3048" s="3">
        <f t="shared" si="78"/>
        <v>0</v>
      </c>
      <c r="J3048" s="3">
        <f>IF(AND(A3048&gt;=Intermediate!$B$4,A3048&lt;=Intermediate!$B$2),1,0)</f>
        <v>0</v>
      </c>
      <c r="K3048" s="3">
        <f t="shared" si="79"/>
        <v>0</v>
      </c>
      <c r="L3048" s="1">
        <f t="array" ref="L3048">INDEX(B3048:G3048,1,Intermediate!$B$6)</f>
        <v>6738.34</v>
      </c>
      <c r="M3048" s="3">
        <f>Intermediate!$B$7*K3048</f>
        <v>0</v>
      </c>
      <c r="N3048" s="3">
        <f t="shared" si="82"/>
        <v>96000</v>
      </c>
      <c r="O3048" s="3">
        <f t="shared" si="80"/>
        <v>0</v>
      </c>
      <c r="P3048" s="3">
        <f t="shared" si="83"/>
        <v>38.191491247801032</v>
      </c>
      <c r="Q3048" s="3">
        <f t="shared" si="81"/>
        <v>257347.2531347076</v>
      </c>
    </row>
    <row r="3049" spans="1:17">
      <c r="A3049" s="4">
        <v>42928</v>
      </c>
      <c r="B3049" s="10">
        <v>12647.88</v>
      </c>
      <c r="C3049" s="10">
        <v>6778.25</v>
      </c>
      <c r="D3049" s="10">
        <v>12510.04</v>
      </c>
      <c r="E3049" s="10">
        <v>6439.46</v>
      </c>
      <c r="F3049" s="10">
        <v>7252.86</v>
      </c>
      <c r="G3049" s="10">
        <v>7306.75</v>
      </c>
      <c r="H3049" s="3">
        <f t="shared" si="77"/>
        <v>7</v>
      </c>
      <c r="I3049" s="3">
        <f t="shared" si="78"/>
        <v>0</v>
      </c>
      <c r="J3049" s="3">
        <f>IF(AND(A3049&gt;=Intermediate!$B$4,A3049&lt;=Intermediate!$B$2),1,0)</f>
        <v>0</v>
      </c>
      <c r="K3049" s="3">
        <f t="shared" si="79"/>
        <v>0</v>
      </c>
      <c r="L3049" s="1">
        <f t="array" ref="L3049">INDEX(B3049:G3049,1,Intermediate!$B$6)</f>
        <v>6778.25</v>
      </c>
      <c r="M3049" s="3">
        <f>Intermediate!$B$7*K3049</f>
        <v>0</v>
      </c>
      <c r="N3049" s="3">
        <f t="shared" si="82"/>
        <v>96000</v>
      </c>
      <c r="O3049" s="3">
        <f t="shared" si="80"/>
        <v>0</v>
      </c>
      <c r="P3049" s="3">
        <f t="shared" si="83"/>
        <v>38.191491247801032</v>
      </c>
      <c r="Q3049" s="3">
        <f t="shared" si="81"/>
        <v>258871.47555040734</v>
      </c>
    </row>
    <row r="3050" spans="1:17">
      <c r="A3050" s="4">
        <v>42929</v>
      </c>
      <c r="B3050" s="10">
        <v>12754.1</v>
      </c>
      <c r="C3050" s="10">
        <v>6821.94</v>
      </c>
      <c r="D3050" s="10">
        <v>12605.02</v>
      </c>
      <c r="E3050" s="10">
        <v>6482.12</v>
      </c>
      <c r="F3050" s="10">
        <v>7288.07</v>
      </c>
      <c r="G3050" s="10">
        <v>7336.89</v>
      </c>
      <c r="H3050" s="3">
        <f t="shared" si="77"/>
        <v>7</v>
      </c>
      <c r="I3050" s="3">
        <f t="shared" si="78"/>
        <v>0</v>
      </c>
      <c r="J3050" s="3">
        <f>IF(AND(A3050&gt;=Intermediate!$B$4,A3050&lt;=Intermediate!$B$2),1,0)</f>
        <v>0</v>
      </c>
      <c r="K3050" s="3">
        <f t="shared" si="79"/>
        <v>0</v>
      </c>
      <c r="L3050" s="1">
        <f t="array" ref="L3050">INDEX(B3050:G3050,1,Intermediate!$B$6)</f>
        <v>6821.94</v>
      </c>
      <c r="M3050" s="3">
        <f>Intermediate!$B$7*K3050</f>
        <v>0</v>
      </c>
      <c r="N3050" s="3">
        <f t="shared" si="82"/>
        <v>96000</v>
      </c>
      <c r="O3050" s="3">
        <f t="shared" si="80"/>
        <v>0</v>
      </c>
      <c r="P3050" s="3">
        <f t="shared" si="83"/>
        <v>38.191491247801032</v>
      </c>
      <c r="Q3050" s="3">
        <f t="shared" si="81"/>
        <v>260540.06180302377</v>
      </c>
    </row>
    <row r="3051" spans="1:17">
      <c r="A3051" s="4">
        <v>42930</v>
      </c>
      <c r="B3051" s="10">
        <v>12755.93</v>
      </c>
      <c r="C3051" s="10">
        <v>6815.26</v>
      </c>
      <c r="D3051" s="10">
        <v>12602.52</v>
      </c>
      <c r="E3051" s="10">
        <v>6482.49</v>
      </c>
      <c r="F3051" s="10">
        <v>7287.85</v>
      </c>
      <c r="G3051" s="10">
        <v>7306.29</v>
      </c>
      <c r="H3051" s="3">
        <f t="shared" si="77"/>
        <v>7</v>
      </c>
      <c r="I3051" s="3">
        <f t="shared" si="78"/>
        <v>0</v>
      </c>
      <c r="J3051" s="3">
        <f>IF(AND(A3051&gt;=Intermediate!$B$4,A3051&lt;=Intermediate!$B$2),1,0)</f>
        <v>0</v>
      </c>
      <c r="K3051" s="3">
        <f t="shared" si="79"/>
        <v>0</v>
      </c>
      <c r="L3051" s="1">
        <f t="array" ref="L3051">INDEX(B3051:G3051,1,Intermediate!$B$6)</f>
        <v>6815.26</v>
      </c>
      <c r="M3051" s="3">
        <f>Intermediate!$B$7*K3051</f>
        <v>0</v>
      </c>
      <c r="N3051" s="3">
        <f t="shared" si="82"/>
        <v>96000</v>
      </c>
      <c r="O3051" s="3">
        <f t="shared" si="80"/>
        <v>0</v>
      </c>
      <c r="P3051" s="3">
        <f t="shared" si="83"/>
        <v>38.191491247801032</v>
      </c>
      <c r="Q3051" s="3">
        <f t="shared" si="81"/>
        <v>260284.94264148848</v>
      </c>
    </row>
    <row r="3052" spans="1:17">
      <c r="A3052" s="4">
        <v>42933</v>
      </c>
      <c r="B3052" s="10">
        <v>12791.64</v>
      </c>
      <c r="C3052" s="10">
        <v>6825.85</v>
      </c>
      <c r="D3052" s="10">
        <v>12630.62</v>
      </c>
      <c r="E3052" s="10">
        <v>6490.43</v>
      </c>
      <c r="F3052" s="10">
        <v>7285.28</v>
      </c>
      <c r="G3052" s="10">
        <v>7313.23</v>
      </c>
      <c r="H3052" s="3">
        <f t="shared" si="77"/>
        <v>7</v>
      </c>
      <c r="I3052" s="3">
        <f t="shared" si="78"/>
        <v>0</v>
      </c>
      <c r="J3052" s="3">
        <f>IF(AND(A3052&gt;=Intermediate!$B$4,A3052&lt;=Intermediate!$B$2),1,0)</f>
        <v>0</v>
      </c>
      <c r="K3052" s="3">
        <f t="shared" si="79"/>
        <v>0</v>
      </c>
      <c r="L3052" s="1">
        <f t="array" ref="L3052">INDEX(B3052:G3052,1,Intermediate!$B$6)</f>
        <v>6825.85</v>
      </c>
      <c r="M3052" s="3">
        <f>Intermediate!$B$7*K3052</f>
        <v>0</v>
      </c>
      <c r="N3052" s="3">
        <f t="shared" si="82"/>
        <v>96000</v>
      </c>
      <c r="O3052" s="3">
        <f t="shared" si="80"/>
        <v>0</v>
      </c>
      <c r="P3052" s="3">
        <f t="shared" si="83"/>
        <v>38.191491247801032</v>
      </c>
      <c r="Q3052" s="3">
        <f t="shared" si="81"/>
        <v>260689.39053380268</v>
      </c>
    </row>
    <row r="3053" spans="1:17">
      <c r="A3053" s="4">
        <v>42934</v>
      </c>
      <c r="B3053" s="10">
        <v>12683.13</v>
      </c>
      <c r="C3053" s="10">
        <v>6775.32</v>
      </c>
      <c r="D3053" s="10">
        <v>12529.83</v>
      </c>
      <c r="E3053" s="10">
        <v>6444.6</v>
      </c>
      <c r="F3053" s="10">
        <v>7244.21</v>
      </c>
      <c r="G3053" s="10">
        <v>7262.28</v>
      </c>
      <c r="H3053" s="3">
        <f t="shared" si="77"/>
        <v>7</v>
      </c>
      <c r="I3053" s="3">
        <f t="shared" si="78"/>
        <v>0</v>
      </c>
      <c r="J3053" s="3">
        <f>IF(AND(A3053&gt;=Intermediate!$B$4,A3053&lt;=Intermediate!$B$2),1,0)</f>
        <v>0</v>
      </c>
      <c r="K3053" s="3">
        <f t="shared" si="79"/>
        <v>0</v>
      </c>
      <c r="L3053" s="1">
        <f t="array" ref="L3053">INDEX(B3053:G3053,1,Intermediate!$B$6)</f>
        <v>6775.32</v>
      </c>
      <c r="M3053" s="3">
        <f>Intermediate!$B$7*K3053</f>
        <v>0</v>
      </c>
      <c r="N3053" s="3">
        <f t="shared" si="82"/>
        <v>96000</v>
      </c>
      <c r="O3053" s="3">
        <f t="shared" si="80"/>
        <v>0</v>
      </c>
      <c r="P3053" s="3">
        <f t="shared" si="83"/>
        <v>38.191491247801032</v>
      </c>
      <c r="Q3053" s="3">
        <f t="shared" si="81"/>
        <v>258759.57448105127</v>
      </c>
    </row>
    <row r="3054" spans="1:17">
      <c r="A3054" s="4">
        <v>42935</v>
      </c>
      <c r="B3054" s="10">
        <v>12788.7</v>
      </c>
      <c r="C3054" s="10">
        <v>6835.12</v>
      </c>
      <c r="D3054" s="10">
        <v>12635.56</v>
      </c>
      <c r="E3054" s="10">
        <v>6496.64</v>
      </c>
      <c r="F3054" s="10">
        <v>7300.91</v>
      </c>
      <c r="G3054" s="10">
        <v>7340.93</v>
      </c>
      <c r="H3054" s="3">
        <f t="shared" si="77"/>
        <v>7</v>
      </c>
      <c r="I3054" s="3">
        <f t="shared" si="78"/>
        <v>0</v>
      </c>
      <c r="J3054" s="3">
        <f>IF(AND(A3054&gt;=Intermediate!$B$4,A3054&lt;=Intermediate!$B$2),1,0)</f>
        <v>0</v>
      </c>
      <c r="K3054" s="3">
        <f t="shared" si="79"/>
        <v>0</v>
      </c>
      <c r="L3054" s="1">
        <f t="array" ref="L3054">INDEX(B3054:G3054,1,Intermediate!$B$6)</f>
        <v>6835.12</v>
      </c>
      <c r="M3054" s="3">
        <f>Intermediate!$B$7*K3054</f>
        <v>0</v>
      </c>
      <c r="N3054" s="3">
        <f t="shared" si="82"/>
        <v>96000</v>
      </c>
      <c r="O3054" s="3">
        <f t="shared" si="80"/>
        <v>0</v>
      </c>
      <c r="P3054" s="3">
        <f t="shared" si="83"/>
        <v>38.191491247801032</v>
      </c>
      <c r="Q3054" s="3">
        <f t="shared" si="81"/>
        <v>261043.42565766978</v>
      </c>
    </row>
    <row r="3055" spans="1:17">
      <c r="A3055" s="4">
        <v>42936</v>
      </c>
      <c r="B3055" s="10">
        <v>12754.86</v>
      </c>
      <c r="C3055" s="10">
        <v>6826.4</v>
      </c>
      <c r="D3055" s="10">
        <v>12608.51</v>
      </c>
      <c r="E3055" s="10">
        <v>6484.51</v>
      </c>
      <c r="F3055" s="10">
        <v>7292.98</v>
      </c>
      <c r="G3055" s="10">
        <v>7350.39</v>
      </c>
      <c r="H3055" s="3">
        <f t="shared" si="77"/>
        <v>7</v>
      </c>
      <c r="I3055" s="3">
        <f t="shared" si="78"/>
        <v>0</v>
      </c>
      <c r="J3055" s="3">
        <f>IF(AND(A3055&gt;=Intermediate!$B$4,A3055&lt;=Intermediate!$B$2),1,0)</f>
        <v>0</v>
      </c>
      <c r="K3055" s="3">
        <f t="shared" si="79"/>
        <v>0</v>
      </c>
      <c r="L3055" s="1">
        <f t="array" ref="L3055">INDEX(B3055:G3055,1,Intermediate!$B$6)</f>
        <v>6826.4</v>
      </c>
      <c r="M3055" s="3">
        <f>Intermediate!$B$7*K3055</f>
        <v>0</v>
      </c>
      <c r="N3055" s="3">
        <f t="shared" si="82"/>
        <v>96000</v>
      </c>
      <c r="O3055" s="3">
        <f t="shared" si="80"/>
        <v>0</v>
      </c>
      <c r="P3055" s="3">
        <f t="shared" si="83"/>
        <v>38.191491247801032</v>
      </c>
      <c r="Q3055" s="3">
        <f t="shared" si="81"/>
        <v>260710.39585398894</v>
      </c>
    </row>
    <row r="3056" spans="1:17">
      <c r="A3056" s="4">
        <v>42937</v>
      </c>
      <c r="B3056" s="10">
        <v>12806.2</v>
      </c>
      <c r="C3056" s="10">
        <v>6843.95</v>
      </c>
      <c r="D3056" s="10">
        <v>12650.09</v>
      </c>
      <c r="E3056" s="10">
        <v>6495.61</v>
      </c>
      <c r="F3056" s="10">
        <v>7288.57</v>
      </c>
      <c r="G3056" s="10">
        <v>7370.97</v>
      </c>
      <c r="H3056" s="3">
        <f t="shared" si="77"/>
        <v>7</v>
      </c>
      <c r="I3056" s="3">
        <f t="shared" si="78"/>
        <v>0</v>
      </c>
      <c r="J3056" s="3">
        <f>IF(AND(A3056&gt;=Intermediate!$B$4,A3056&lt;=Intermediate!$B$2),1,0)</f>
        <v>0</v>
      </c>
      <c r="K3056" s="3">
        <f t="shared" si="79"/>
        <v>0</v>
      </c>
      <c r="L3056" s="1">
        <f t="array" ref="L3056">INDEX(B3056:G3056,1,Intermediate!$B$6)</f>
        <v>6843.95</v>
      </c>
      <c r="M3056" s="3">
        <f>Intermediate!$B$7*K3056</f>
        <v>0</v>
      </c>
      <c r="N3056" s="3">
        <f t="shared" si="82"/>
        <v>96000</v>
      </c>
      <c r="O3056" s="3">
        <f t="shared" si="80"/>
        <v>0</v>
      </c>
      <c r="P3056" s="3">
        <f t="shared" si="83"/>
        <v>38.191491247801032</v>
      </c>
      <c r="Q3056" s="3">
        <f t="shared" si="81"/>
        <v>261380.65652538787</v>
      </c>
    </row>
    <row r="3057" spans="1:17">
      <c r="A3057" s="4">
        <v>42940</v>
      </c>
      <c r="B3057" s="10">
        <v>12865.97</v>
      </c>
      <c r="C3057" s="10">
        <v>6864.69</v>
      </c>
      <c r="D3057" s="10">
        <v>12700.15</v>
      </c>
      <c r="E3057" s="10">
        <v>6514.34</v>
      </c>
      <c r="F3057" s="10">
        <v>7296.59</v>
      </c>
      <c r="G3057" s="10">
        <v>7383.43</v>
      </c>
      <c r="H3057" s="3">
        <f t="shared" si="77"/>
        <v>7</v>
      </c>
      <c r="I3057" s="3">
        <f t="shared" si="78"/>
        <v>0</v>
      </c>
      <c r="J3057" s="3">
        <f>IF(AND(A3057&gt;=Intermediate!$B$4,A3057&lt;=Intermediate!$B$2),1,0)</f>
        <v>0</v>
      </c>
      <c r="K3057" s="3">
        <f t="shared" si="79"/>
        <v>0</v>
      </c>
      <c r="L3057" s="1">
        <f t="array" ref="L3057">INDEX(B3057:G3057,1,Intermediate!$B$6)</f>
        <v>6864.69</v>
      </c>
      <c r="M3057" s="3">
        <f>Intermediate!$B$7*K3057</f>
        <v>0</v>
      </c>
      <c r="N3057" s="3">
        <f t="shared" si="82"/>
        <v>96000</v>
      </c>
      <c r="O3057" s="3">
        <f t="shared" si="80"/>
        <v>0</v>
      </c>
      <c r="P3057" s="3">
        <f t="shared" si="83"/>
        <v>38.191491247801032</v>
      </c>
      <c r="Q3057" s="3">
        <f t="shared" si="81"/>
        <v>262172.74805386725</v>
      </c>
    </row>
    <row r="3058" spans="1:17">
      <c r="A3058" s="4">
        <v>42941</v>
      </c>
      <c r="B3058" s="10">
        <v>12869.77</v>
      </c>
      <c r="C3058" s="10">
        <v>6874.5</v>
      </c>
      <c r="D3058" s="10">
        <v>12711.75</v>
      </c>
      <c r="E3058" s="10">
        <v>6530.68</v>
      </c>
      <c r="F3058" s="10">
        <v>7331.03</v>
      </c>
      <c r="G3058" s="10">
        <v>7386.91</v>
      </c>
      <c r="H3058" s="3">
        <f t="shared" si="77"/>
        <v>7</v>
      </c>
      <c r="I3058" s="3">
        <f t="shared" si="78"/>
        <v>0</v>
      </c>
      <c r="J3058" s="3">
        <f>IF(AND(A3058&gt;=Intermediate!$B$4,A3058&lt;=Intermediate!$B$2),1,0)</f>
        <v>0</v>
      </c>
      <c r="K3058" s="3">
        <f t="shared" si="79"/>
        <v>0</v>
      </c>
      <c r="L3058" s="1">
        <f t="array" ref="L3058">INDEX(B3058:G3058,1,Intermediate!$B$6)</f>
        <v>6874.5</v>
      </c>
      <c r="M3058" s="3">
        <f>Intermediate!$B$7*K3058</f>
        <v>0</v>
      </c>
      <c r="N3058" s="3">
        <f t="shared" si="82"/>
        <v>96000</v>
      </c>
      <c r="O3058" s="3">
        <f t="shared" si="80"/>
        <v>0</v>
      </c>
      <c r="P3058" s="3">
        <f t="shared" si="83"/>
        <v>38.191491247801032</v>
      </c>
      <c r="Q3058" s="3">
        <f t="shared" si="81"/>
        <v>262547.40658300818</v>
      </c>
    </row>
    <row r="3059" spans="1:17">
      <c r="A3059" s="4">
        <v>42942</v>
      </c>
      <c r="B3059" s="10">
        <v>12933.06</v>
      </c>
      <c r="C3059" s="10">
        <v>6901.08</v>
      </c>
      <c r="D3059" s="10">
        <v>12767.91</v>
      </c>
      <c r="E3059" s="10">
        <v>6553.13</v>
      </c>
      <c r="F3059" s="10">
        <v>7345.39</v>
      </c>
      <c r="G3059" s="10">
        <v>7413.94</v>
      </c>
      <c r="H3059" s="3">
        <f t="shared" si="77"/>
        <v>7</v>
      </c>
      <c r="I3059" s="3">
        <f t="shared" si="78"/>
        <v>0</v>
      </c>
      <c r="J3059" s="3">
        <f>IF(AND(A3059&gt;=Intermediate!$B$4,A3059&lt;=Intermediate!$B$2),1,0)</f>
        <v>0</v>
      </c>
      <c r="K3059" s="3">
        <f t="shared" si="79"/>
        <v>0</v>
      </c>
      <c r="L3059" s="1">
        <f t="array" ref="L3059">INDEX(B3059:G3059,1,Intermediate!$B$6)</f>
        <v>6901.08</v>
      </c>
      <c r="M3059" s="3">
        <f>Intermediate!$B$7*K3059</f>
        <v>0</v>
      </c>
      <c r="N3059" s="3">
        <f t="shared" si="82"/>
        <v>96000</v>
      </c>
      <c r="O3059" s="3">
        <f t="shared" si="80"/>
        <v>0</v>
      </c>
      <c r="P3059" s="3">
        <f t="shared" si="83"/>
        <v>38.191491247801032</v>
      </c>
      <c r="Q3059" s="3">
        <f t="shared" si="81"/>
        <v>263562.53642037476</v>
      </c>
    </row>
    <row r="3060" spans="1:17">
      <c r="A3060" s="4">
        <v>42943</v>
      </c>
      <c r="B3060" s="10">
        <v>12923.83</v>
      </c>
      <c r="C3060" s="10">
        <v>6885.17</v>
      </c>
      <c r="D3060" s="10">
        <v>12753.12</v>
      </c>
      <c r="E3060" s="10">
        <v>6549.75</v>
      </c>
      <c r="F3060" s="10">
        <v>7343.05</v>
      </c>
      <c r="G3060" s="10">
        <v>7358.5</v>
      </c>
      <c r="H3060" s="3">
        <f t="shared" si="77"/>
        <v>7</v>
      </c>
      <c r="I3060" s="3">
        <f t="shared" si="78"/>
        <v>0</v>
      </c>
      <c r="J3060" s="3">
        <f>IF(AND(A3060&gt;=Intermediate!$B$4,A3060&lt;=Intermediate!$B$2),1,0)</f>
        <v>0</v>
      </c>
      <c r="K3060" s="3">
        <f t="shared" si="79"/>
        <v>0</v>
      </c>
      <c r="L3060" s="1">
        <f t="array" ref="L3060">INDEX(B3060:G3060,1,Intermediate!$B$6)</f>
        <v>6885.17</v>
      </c>
      <c r="M3060" s="3">
        <f>Intermediate!$B$7*K3060</f>
        <v>0</v>
      </c>
      <c r="N3060" s="3">
        <f t="shared" si="82"/>
        <v>96000</v>
      </c>
      <c r="O3060" s="3">
        <f t="shared" si="80"/>
        <v>0</v>
      </c>
      <c r="P3060" s="3">
        <f t="shared" si="83"/>
        <v>38.191491247801032</v>
      </c>
      <c r="Q3060" s="3">
        <f t="shared" si="81"/>
        <v>262954.90979462222</v>
      </c>
    </row>
    <row r="3061" spans="1:17">
      <c r="A3061" s="4">
        <v>42944</v>
      </c>
      <c r="B3061" s="10">
        <v>12930.43</v>
      </c>
      <c r="C3061" s="10">
        <v>6900.02</v>
      </c>
      <c r="D3061" s="10">
        <v>12768.97</v>
      </c>
      <c r="E3061" s="10">
        <v>6565.68</v>
      </c>
      <c r="F3061" s="10">
        <v>7375.02</v>
      </c>
      <c r="G3061" s="10">
        <v>7382.85</v>
      </c>
      <c r="H3061" s="3">
        <f t="shared" si="77"/>
        <v>7</v>
      </c>
      <c r="I3061" s="3">
        <f t="shared" si="78"/>
        <v>0</v>
      </c>
      <c r="J3061" s="3">
        <f>IF(AND(A3061&gt;=Intermediate!$B$4,A3061&lt;=Intermediate!$B$2),1,0)</f>
        <v>0</v>
      </c>
      <c r="K3061" s="3">
        <f t="shared" si="79"/>
        <v>0</v>
      </c>
      <c r="L3061" s="1">
        <f t="array" ref="L3061">INDEX(B3061:G3061,1,Intermediate!$B$6)</f>
        <v>6900.02</v>
      </c>
      <c r="M3061" s="3">
        <f>Intermediate!$B$7*K3061</f>
        <v>0</v>
      </c>
      <c r="N3061" s="3">
        <f t="shared" si="82"/>
        <v>96000</v>
      </c>
      <c r="O3061" s="3">
        <f t="shared" si="80"/>
        <v>0</v>
      </c>
      <c r="P3061" s="3">
        <f t="shared" si="83"/>
        <v>38.191491247801032</v>
      </c>
      <c r="Q3061" s="3">
        <f t="shared" si="81"/>
        <v>263522.05343965208</v>
      </c>
    </row>
    <row r="3062" spans="1:17">
      <c r="A3062" s="4">
        <v>42947</v>
      </c>
      <c r="B3062" s="10">
        <v>13011.18</v>
      </c>
      <c r="C3062" s="10">
        <v>6926.53</v>
      </c>
      <c r="D3062" s="10">
        <v>12837.04</v>
      </c>
      <c r="E3062" s="10">
        <v>6596.12</v>
      </c>
      <c r="F3062" s="10">
        <v>7397.37</v>
      </c>
      <c r="G3062" s="10">
        <v>7381.43</v>
      </c>
      <c r="H3062" s="3">
        <f t="shared" ref="H3062:H3316" si="84">MONTH(A3062)</f>
        <v>7</v>
      </c>
      <c r="I3062" s="3">
        <f t="shared" ref="I3062:I3316" si="85">IF(H3062&lt;&gt;H3061,1,0)</f>
        <v>0</v>
      </c>
      <c r="J3062" s="3">
        <f>IF(AND(A3062&gt;=Intermediate!$B$4,A3062&lt;=Intermediate!$B$2),1,0)</f>
        <v>0</v>
      </c>
      <c r="K3062" s="3">
        <f t="shared" ref="K3062:K3316" si="86">I3062*J3062</f>
        <v>0</v>
      </c>
      <c r="L3062" s="1">
        <f t="array" ref="L3062">INDEX(B3062:G3062,1,Intermediate!$B$6)</f>
        <v>6926.53</v>
      </c>
      <c r="M3062" s="3">
        <f>Intermediate!$B$7*K3062</f>
        <v>0</v>
      </c>
      <c r="N3062" s="3">
        <f t="shared" si="82"/>
        <v>96000</v>
      </c>
      <c r="O3062" s="3">
        <f t="shared" ref="O3062:O3316" si="87">M3062/L3062</f>
        <v>0</v>
      </c>
      <c r="P3062" s="3">
        <f t="shared" si="83"/>
        <v>38.191491247801032</v>
      </c>
      <c r="Q3062" s="3">
        <f t="shared" ref="Q3062:Q3316" si="88">P3062*L3062</f>
        <v>264534.50987263129</v>
      </c>
    </row>
    <row r="3063" spans="1:17">
      <c r="A3063" s="2">
        <v>42948</v>
      </c>
      <c r="B3063" s="10">
        <v>13048.48</v>
      </c>
      <c r="C3063" s="10">
        <v>6934.93</v>
      </c>
      <c r="D3063" s="10">
        <v>12865.27</v>
      </c>
      <c r="E3063" s="10">
        <v>6605.73</v>
      </c>
      <c r="F3063" s="10">
        <v>7397.71</v>
      </c>
      <c r="G3063" s="10">
        <v>7374.32</v>
      </c>
      <c r="H3063" s="3">
        <f t="shared" si="84"/>
        <v>8</v>
      </c>
      <c r="I3063" s="3">
        <f t="shared" si="85"/>
        <v>1</v>
      </c>
      <c r="J3063" s="3">
        <f>IF(AND(A3063&gt;=Intermediate!$B$4,A3063&lt;=Intermediate!$B$2),1,0)</f>
        <v>0</v>
      </c>
      <c r="K3063" s="3">
        <f t="shared" si="86"/>
        <v>0</v>
      </c>
      <c r="L3063" s="1">
        <f t="array" ref="L3063">INDEX(B3063:G3063,1,Intermediate!$B$6)</f>
        <v>6934.93</v>
      </c>
      <c r="M3063" s="3">
        <f>Intermediate!$B$7*K3063</f>
        <v>0</v>
      </c>
      <c r="N3063" s="3">
        <f t="shared" ref="N3063:N3317" si="89">N3062+M3063</f>
        <v>96000</v>
      </c>
      <c r="O3063" s="3">
        <f t="shared" si="87"/>
        <v>0</v>
      </c>
      <c r="P3063" s="3">
        <f t="shared" ref="P3063:P3317" si="90">P3062+O3063</f>
        <v>38.191491247801032</v>
      </c>
      <c r="Q3063" s="3">
        <f t="shared" si="88"/>
        <v>264855.31839911285</v>
      </c>
    </row>
    <row r="3064" spans="1:17">
      <c r="A3064" s="2">
        <v>42949</v>
      </c>
      <c r="B3064" s="10">
        <v>13003.27</v>
      </c>
      <c r="C3064" s="10">
        <v>6920.27</v>
      </c>
      <c r="D3064" s="10">
        <v>12829.27</v>
      </c>
      <c r="E3064" s="10">
        <v>6596.4</v>
      </c>
      <c r="F3064" s="10">
        <v>7402.44</v>
      </c>
      <c r="G3064" s="10">
        <v>7359.19</v>
      </c>
      <c r="H3064" s="3">
        <f t="shared" si="84"/>
        <v>8</v>
      </c>
      <c r="I3064" s="3">
        <f t="shared" si="85"/>
        <v>0</v>
      </c>
      <c r="J3064" s="3">
        <f>IF(AND(A3064&gt;=Intermediate!$B$4,A3064&lt;=Intermediate!$B$2),1,0)</f>
        <v>0</v>
      </c>
      <c r="K3064" s="3">
        <f t="shared" si="86"/>
        <v>0</v>
      </c>
      <c r="L3064" s="1">
        <f t="array" ref="L3064">INDEX(B3064:G3064,1,Intermediate!$B$6)</f>
        <v>6920.27</v>
      </c>
      <c r="M3064" s="3">
        <f>Intermediate!$B$7*K3064</f>
        <v>0</v>
      </c>
      <c r="N3064" s="3">
        <f t="shared" si="89"/>
        <v>96000</v>
      </c>
      <c r="O3064" s="3">
        <f t="shared" si="87"/>
        <v>0</v>
      </c>
      <c r="P3064" s="3">
        <f t="shared" si="90"/>
        <v>38.191491247801032</v>
      </c>
      <c r="Q3064" s="3">
        <f t="shared" si="88"/>
        <v>264295.43113742006</v>
      </c>
    </row>
    <row r="3065" spans="1:17">
      <c r="A3065" s="2">
        <v>42950</v>
      </c>
      <c r="B3065" s="10">
        <v>12933.8</v>
      </c>
      <c r="C3065" s="10">
        <v>6864.34</v>
      </c>
      <c r="D3065" s="10">
        <v>12745.7</v>
      </c>
      <c r="E3065" s="10">
        <v>6542.44</v>
      </c>
      <c r="F3065" s="10">
        <v>7320.89</v>
      </c>
      <c r="G3065" s="10">
        <v>7280.4</v>
      </c>
      <c r="H3065" s="3">
        <f t="shared" si="84"/>
        <v>8</v>
      </c>
      <c r="I3065" s="3">
        <f t="shared" si="85"/>
        <v>0</v>
      </c>
      <c r="J3065" s="3">
        <f>IF(AND(A3065&gt;=Intermediate!$B$4,A3065&lt;=Intermediate!$B$2),1,0)</f>
        <v>0</v>
      </c>
      <c r="K3065" s="3">
        <f t="shared" si="86"/>
        <v>0</v>
      </c>
      <c r="L3065" s="1">
        <f t="array" ref="L3065">INDEX(B3065:G3065,1,Intermediate!$B$6)</f>
        <v>6864.34</v>
      </c>
      <c r="M3065" s="3">
        <f>Intermediate!$B$7*K3065</f>
        <v>0</v>
      </c>
      <c r="N3065" s="3">
        <f t="shared" si="89"/>
        <v>96000</v>
      </c>
      <c r="O3065" s="3">
        <f t="shared" si="87"/>
        <v>0</v>
      </c>
      <c r="P3065" s="3">
        <f t="shared" si="90"/>
        <v>38.191491247801032</v>
      </c>
      <c r="Q3065" s="3">
        <f t="shared" si="88"/>
        <v>262159.38103193056</v>
      </c>
    </row>
    <row r="3066" spans="1:17">
      <c r="A3066" s="2">
        <v>42951</v>
      </c>
      <c r="B3066" s="10">
        <v>13015.53</v>
      </c>
      <c r="C3066" s="10">
        <v>6891.38</v>
      </c>
      <c r="D3066" s="10">
        <v>12814.74</v>
      </c>
      <c r="E3066" s="10">
        <v>6573.18</v>
      </c>
      <c r="F3066" s="10">
        <v>7343.4</v>
      </c>
      <c r="G3066" s="10">
        <v>7280.33</v>
      </c>
      <c r="H3066" s="3">
        <f t="shared" si="84"/>
        <v>8</v>
      </c>
      <c r="I3066" s="3">
        <f t="shared" si="85"/>
        <v>0</v>
      </c>
      <c r="J3066" s="3">
        <f>IF(AND(A3066&gt;=Intermediate!$B$4,A3066&lt;=Intermediate!$B$2),1,0)</f>
        <v>0</v>
      </c>
      <c r="K3066" s="3">
        <f t="shared" si="86"/>
        <v>0</v>
      </c>
      <c r="L3066" s="1">
        <f t="array" ref="L3066">INDEX(B3066:G3066,1,Intermediate!$B$6)</f>
        <v>6891.38</v>
      </c>
      <c r="M3066" s="3">
        <f>Intermediate!$B$7*K3066</f>
        <v>0</v>
      </c>
      <c r="N3066" s="3">
        <f t="shared" si="89"/>
        <v>96000</v>
      </c>
      <c r="O3066" s="3">
        <f t="shared" si="87"/>
        <v>0</v>
      </c>
      <c r="P3066" s="3">
        <f t="shared" si="90"/>
        <v>38.191491247801032</v>
      </c>
      <c r="Q3066" s="3">
        <f t="shared" si="88"/>
        <v>263192.07895527111</v>
      </c>
    </row>
    <row r="3067" spans="1:17">
      <c r="A3067" s="2">
        <v>42954</v>
      </c>
      <c r="B3067" s="10">
        <v>13033.44</v>
      </c>
      <c r="C3067" s="10">
        <v>6934.09</v>
      </c>
      <c r="D3067" s="10">
        <v>12859.07</v>
      </c>
      <c r="E3067" s="10">
        <v>6616.81</v>
      </c>
      <c r="F3067" s="10">
        <v>7430.79</v>
      </c>
      <c r="G3067" s="10">
        <v>7355.7</v>
      </c>
      <c r="H3067" s="3">
        <f t="shared" si="84"/>
        <v>8</v>
      </c>
      <c r="I3067" s="3">
        <f t="shared" si="85"/>
        <v>0</v>
      </c>
      <c r="J3067" s="3">
        <f>IF(AND(A3067&gt;=Intermediate!$B$4,A3067&lt;=Intermediate!$B$2),1,0)</f>
        <v>0</v>
      </c>
      <c r="K3067" s="3">
        <f t="shared" si="86"/>
        <v>0</v>
      </c>
      <c r="L3067" s="1">
        <f t="array" ref="L3067">INDEX(B3067:G3067,1,Intermediate!$B$6)</f>
        <v>6934.09</v>
      </c>
      <c r="M3067" s="3">
        <f>Intermediate!$B$7*K3067</f>
        <v>0</v>
      </c>
      <c r="N3067" s="3">
        <f t="shared" si="89"/>
        <v>96000</v>
      </c>
      <c r="O3067" s="3">
        <f t="shared" si="87"/>
        <v>0</v>
      </c>
      <c r="P3067" s="3">
        <f t="shared" si="90"/>
        <v>38.191491247801032</v>
      </c>
      <c r="Q3067" s="3">
        <f t="shared" si="88"/>
        <v>264823.23754646466</v>
      </c>
    </row>
    <row r="3068" spans="1:17">
      <c r="A3068" s="2">
        <v>42955</v>
      </c>
      <c r="B3068" s="10">
        <v>12922.27</v>
      </c>
      <c r="C3068" s="10">
        <v>6862.83</v>
      </c>
      <c r="D3068" s="10">
        <v>12743.25</v>
      </c>
      <c r="E3068" s="10">
        <v>6562.29</v>
      </c>
      <c r="F3068" s="10">
        <v>7371.71</v>
      </c>
      <c r="G3068" s="10">
        <v>7236.5</v>
      </c>
      <c r="H3068" s="3">
        <f t="shared" si="84"/>
        <v>8</v>
      </c>
      <c r="I3068" s="3">
        <f t="shared" si="85"/>
        <v>0</v>
      </c>
      <c r="J3068" s="3">
        <f>IF(AND(A3068&gt;=Intermediate!$B$4,A3068&lt;=Intermediate!$B$2),1,0)</f>
        <v>0</v>
      </c>
      <c r="K3068" s="3">
        <f t="shared" si="86"/>
        <v>0</v>
      </c>
      <c r="L3068" s="1">
        <f t="array" ref="L3068">INDEX(B3068:G3068,1,Intermediate!$B$6)</f>
        <v>6862.83</v>
      </c>
      <c r="M3068" s="3">
        <f>Intermediate!$B$7*K3068</f>
        <v>0</v>
      </c>
      <c r="N3068" s="3">
        <f t="shared" si="89"/>
        <v>96000</v>
      </c>
      <c r="O3068" s="3">
        <f t="shared" si="87"/>
        <v>0</v>
      </c>
      <c r="P3068" s="3">
        <f t="shared" si="90"/>
        <v>38.191491247801032</v>
      </c>
      <c r="Q3068" s="3">
        <f t="shared" si="88"/>
        <v>262101.71188014635</v>
      </c>
    </row>
    <row r="3069" spans="1:17">
      <c r="A3069" s="2">
        <v>42956</v>
      </c>
      <c r="B3069" s="10">
        <v>12809.62</v>
      </c>
      <c r="C3069" s="10">
        <v>6777.41</v>
      </c>
      <c r="D3069" s="10">
        <v>12612.37</v>
      </c>
      <c r="E3069" s="10">
        <v>6481.69</v>
      </c>
      <c r="F3069" s="10">
        <v>7254.92</v>
      </c>
      <c r="G3069" s="10">
        <v>7116.1</v>
      </c>
      <c r="H3069" s="3">
        <f t="shared" si="84"/>
        <v>8</v>
      </c>
      <c r="I3069" s="3">
        <f t="shared" si="85"/>
        <v>0</v>
      </c>
      <c r="J3069" s="3">
        <f>IF(AND(A3069&gt;=Intermediate!$B$4,A3069&lt;=Intermediate!$B$2),1,0)</f>
        <v>0</v>
      </c>
      <c r="K3069" s="3">
        <f t="shared" si="86"/>
        <v>0</v>
      </c>
      <c r="L3069" s="1">
        <f t="array" ref="L3069">INDEX(B3069:G3069,1,Intermediate!$B$6)</f>
        <v>6777.41</v>
      </c>
      <c r="M3069" s="3">
        <f>Intermediate!$B$7*K3069</f>
        <v>0</v>
      </c>
      <c r="N3069" s="3">
        <f t="shared" si="89"/>
        <v>96000</v>
      </c>
      <c r="O3069" s="3">
        <f t="shared" si="87"/>
        <v>0</v>
      </c>
      <c r="P3069" s="3">
        <f t="shared" si="90"/>
        <v>38.191491247801032</v>
      </c>
      <c r="Q3069" s="3">
        <f t="shared" si="88"/>
        <v>258839.39469775918</v>
      </c>
    </row>
    <row r="3070" spans="1:17">
      <c r="A3070" s="4">
        <v>42957</v>
      </c>
      <c r="B3070" s="10">
        <v>12659.52</v>
      </c>
      <c r="C3070" s="10">
        <v>6624.03</v>
      </c>
      <c r="D3070" s="10">
        <v>12409.81</v>
      </c>
      <c r="E3070" s="10">
        <v>6347.89</v>
      </c>
      <c r="F3070" s="10">
        <v>7040.38</v>
      </c>
      <c r="G3070" s="10">
        <v>6844.12</v>
      </c>
      <c r="H3070" s="3">
        <f t="shared" si="84"/>
        <v>8</v>
      </c>
      <c r="I3070" s="3">
        <f t="shared" si="85"/>
        <v>0</v>
      </c>
      <c r="J3070" s="3">
        <f>IF(AND(A3070&gt;=Intermediate!$B$4,A3070&lt;=Intermediate!$B$2),1,0)</f>
        <v>0</v>
      </c>
      <c r="K3070" s="3">
        <f t="shared" si="86"/>
        <v>0</v>
      </c>
      <c r="L3070" s="1">
        <f t="array" ref="L3070">INDEX(B3070:G3070,1,Intermediate!$B$6)</f>
        <v>6624.03</v>
      </c>
      <c r="M3070" s="3">
        <f>Intermediate!$B$7*K3070</f>
        <v>0</v>
      </c>
      <c r="N3070" s="3">
        <f t="shared" si="89"/>
        <v>96000</v>
      </c>
      <c r="O3070" s="3">
        <f t="shared" si="87"/>
        <v>0</v>
      </c>
      <c r="P3070" s="3">
        <f t="shared" si="90"/>
        <v>38.191491247801032</v>
      </c>
      <c r="Q3070" s="3">
        <f t="shared" si="88"/>
        <v>252981.58377017145</v>
      </c>
    </row>
    <row r="3071" spans="1:17">
      <c r="A3071" s="4">
        <v>42958</v>
      </c>
      <c r="B3071" s="10">
        <v>12543.69</v>
      </c>
      <c r="C3071" s="10">
        <v>6584.59</v>
      </c>
      <c r="D3071" s="10">
        <v>12311.4</v>
      </c>
      <c r="E3071" s="10">
        <v>6304.35</v>
      </c>
      <c r="F3071" s="10">
        <v>7008.21</v>
      </c>
      <c r="G3071" s="10">
        <v>6840.17</v>
      </c>
      <c r="H3071" s="3">
        <f t="shared" si="84"/>
        <v>8</v>
      </c>
      <c r="I3071" s="3">
        <f t="shared" si="85"/>
        <v>0</v>
      </c>
      <c r="J3071" s="3">
        <f>IF(AND(A3071&gt;=Intermediate!$B$4,A3071&lt;=Intermediate!$B$2),1,0)</f>
        <v>0</v>
      </c>
      <c r="K3071" s="3">
        <f t="shared" si="86"/>
        <v>0</v>
      </c>
      <c r="L3071" s="1">
        <f t="array" ref="L3071">INDEX(B3071:G3071,1,Intermediate!$B$6)</f>
        <v>6584.59</v>
      </c>
      <c r="M3071" s="3">
        <f>Intermediate!$B$7*K3071</f>
        <v>0</v>
      </c>
      <c r="N3071" s="3">
        <f t="shared" si="89"/>
        <v>96000</v>
      </c>
      <c r="O3071" s="3">
        <f t="shared" si="87"/>
        <v>0</v>
      </c>
      <c r="P3071" s="3">
        <f t="shared" si="90"/>
        <v>38.191491247801032</v>
      </c>
      <c r="Q3071" s="3">
        <f t="shared" si="88"/>
        <v>251475.31135535819</v>
      </c>
    </row>
    <row r="3072" spans="1:17">
      <c r="A3072" s="4">
        <v>42961</v>
      </c>
      <c r="B3072" s="10">
        <v>12678.16</v>
      </c>
      <c r="C3072" s="10">
        <v>6699.97</v>
      </c>
      <c r="D3072" s="10">
        <v>12478.55</v>
      </c>
      <c r="E3072" s="10">
        <v>6415.38</v>
      </c>
      <c r="F3072" s="10">
        <v>7179.94</v>
      </c>
      <c r="G3072" s="10">
        <v>7009.38</v>
      </c>
      <c r="H3072" s="3">
        <f t="shared" si="84"/>
        <v>8</v>
      </c>
      <c r="I3072" s="3">
        <f t="shared" si="85"/>
        <v>0</v>
      </c>
      <c r="J3072" s="3">
        <f>IF(AND(A3072&gt;=Intermediate!$B$4,A3072&lt;=Intermediate!$B$2),1,0)</f>
        <v>0</v>
      </c>
      <c r="K3072" s="3">
        <f t="shared" si="86"/>
        <v>0</v>
      </c>
      <c r="L3072" s="1">
        <f t="array" ref="L3072">INDEX(B3072:G3072,1,Intermediate!$B$6)</f>
        <v>6699.97</v>
      </c>
      <c r="M3072" s="3">
        <f>Intermediate!$B$7*K3072</f>
        <v>0</v>
      </c>
      <c r="N3072" s="3">
        <f t="shared" si="89"/>
        <v>96000</v>
      </c>
      <c r="O3072" s="3">
        <f t="shared" si="87"/>
        <v>0</v>
      </c>
      <c r="P3072" s="3">
        <f t="shared" si="90"/>
        <v>38.191491247801032</v>
      </c>
      <c r="Q3072" s="3">
        <f t="shared" si="88"/>
        <v>255881.84561552948</v>
      </c>
    </row>
    <row r="3073" spans="1:17">
      <c r="A3073" s="4">
        <v>42963</v>
      </c>
      <c r="B3073" s="10">
        <v>12810.3</v>
      </c>
      <c r="C3073" s="10">
        <v>6779.75</v>
      </c>
      <c r="D3073" s="10">
        <v>12616.44</v>
      </c>
      <c r="E3073" s="10">
        <v>6491.91</v>
      </c>
      <c r="F3073" s="10">
        <v>7276.43</v>
      </c>
      <c r="G3073" s="10">
        <v>7103.59</v>
      </c>
      <c r="H3073" s="3">
        <f t="shared" si="84"/>
        <v>8</v>
      </c>
      <c r="I3073" s="3">
        <f t="shared" si="85"/>
        <v>0</v>
      </c>
      <c r="J3073" s="3">
        <f>IF(AND(A3073&gt;=Intermediate!$B$4,A3073&lt;=Intermediate!$B$2),1,0)</f>
        <v>0</v>
      </c>
      <c r="K3073" s="3">
        <f t="shared" si="86"/>
        <v>0</v>
      </c>
      <c r="L3073" s="1">
        <f t="array" ref="L3073">INDEX(B3073:G3073,1,Intermediate!$B$6)</f>
        <v>6779.75</v>
      </c>
      <c r="M3073" s="3">
        <f>Intermediate!$B$7*K3073</f>
        <v>0</v>
      </c>
      <c r="N3073" s="3">
        <f t="shared" si="89"/>
        <v>96000</v>
      </c>
      <c r="O3073" s="3">
        <f t="shared" si="87"/>
        <v>0</v>
      </c>
      <c r="P3073" s="3">
        <f t="shared" si="90"/>
        <v>38.191491247801032</v>
      </c>
      <c r="Q3073" s="3">
        <f t="shared" si="88"/>
        <v>258928.76278727906</v>
      </c>
    </row>
    <row r="3074" spans="1:17">
      <c r="A3074" s="4">
        <v>42964</v>
      </c>
      <c r="B3074" s="10">
        <v>12816.63</v>
      </c>
      <c r="C3074" s="10">
        <v>6792.19</v>
      </c>
      <c r="D3074" s="10">
        <v>12627.5</v>
      </c>
      <c r="E3074" s="10">
        <v>6494.51</v>
      </c>
      <c r="F3074" s="10">
        <v>7278.63</v>
      </c>
      <c r="G3074" s="10">
        <v>7147.67</v>
      </c>
      <c r="H3074" s="3">
        <f t="shared" si="84"/>
        <v>8</v>
      </c>
      <c r="I3074" s="3">
        <f t="shared" si="85"/>
        <v>0</v>
      </c>
      <c r="J3074" s="3">
        <f>IF(AND(A3074&gt;=Intermediate!$B$4,A3074&lt;=Intermediate!$B$2),1,0)</f>
        <v>0</v>
      </c>
      <c r="K3074" s="3">
        <f t="shared" si="86"/>
        <v>0</v>
      </c>
      <c r="L3074" s="1">
        <f t="array" ref="L3074">INDEX(B3074:G3074,1,Intermediate!$B$6)</f>
        <v>6792.19</v>
      </c>
      <c r="M3074" s="3">
        <f>Intermediate!$B$7*K3074</f>
        <v>0</v>
      </c>
      <c r="N3074" s="3">
        <f t="shared" si="89"/>
        <v>96000</v>
      </c>
      <c r="O3074" s="3">
        <f t="shared" si="87"/>
        <v>0</v>
      </c>
      <c r="P3074" s="3">
        <f t="shared" si="90"/>
        <v>38.191491247801032</v>
      </c>
      <c r="Q3074" s="3">
        <f t="shared" si="88"/>
        <v>259403.86493840168</v>
      </c>
    </row>
    <row r="3075" spans="1:17">
      <c r="A3075" s="4">
        <v>42965</v>
      </c>
      <c r="B3075" s="10">
        <v>12740.13</v>
      </c>
      <c r="C3075" s="10">
        <v>6755.95</v>
      </c>
      <c r="D3075" s="10">
        <v>12556.61</v>
      </c>
      <c r="E3075" s="10">
        <v>6464.36</v>
      </c>
      <c r="F3075" s="10">
        <v>7254.51</v>
      </c>
      <c r="G3075" s="10">
        <v>7104.16</v>
      </c>
      <c r="H3075" s="3">
        <f t="shared" si="84"/>
        <v>8</v>
      </c>
      <c r="I3075" s="3">
        <f t="shared" si="85"/>
        <v>0</v>
      </c>
      <c r="J3075" s="3">
        <f>IF(AND(A3075&gt;=Intermediate!$B$4,A3075&lt;=Intermediate!$B$2),1,0)</f>
        <v>0</v>
      </c>
      <c r="K3075" s="3">
        <f t="shared" si="86"/>
        <v>0</v>
      </c>
      <c r="L3075" s="1">
        <f t="array" ref="L3075">INDEX(B3075:G3075,1,Intermediate!$B$6)</f>
        <v>6755.95</v>
      </c>
      <c r="M3075" s="3">
        <f>Intermediate!$B$7*K3075</f>
        <v>0</v>
      </c>
      <c r="N3075" s="3">
        <f t="shared" si="89"/>
        <v>96000</v>
      </c>
      <c r="O3075" s="3">
        <f t="shared" si="87"/>
        <v>0</v>
      </c>
      <c r="P3075" s="3">
        <f t="shared" si="90"/>
        <v>38.191491247801032</v>
      </c>
      <c r="Q3075" s="3">
        <f t="shared" si="88"/>
        <v>258019.80529558138</v>
      </c>
    </row>
    <row r="3076" spans="1:17">
      <c r="A3076" s="4">
        <v>42968</v>
      </c>
      <c r="B3076" s="10">
        <v>12617.65</v>
      </c>
      <c r="C3076" s="10">
        <v>6685.59</v>
      </c>
      <c r="D3076" s="10">
        <v>12432.66</v>
      </c>
      <c r="E3076" s="10">
        <v>6401.11</v>
      </c>
      <c r="F3076" s="10">
        <v>7182.28</v>
      </c>
      <c r="G3076" s="10">
        <v>7015</v>
      </c>
      <c r="H3076" s="3">
        <f t="shared" si="84"/>
        <v>8</v>
      </c>
      <c r="I3076" s="3">
        <f t="shared" si="85"/>
        <v>0</v>
      </c>
      <c r="J3076" s="3">
        <f>IF(AND(A3076&gt;=Intermediate!$B$4,A3076&lt;=Intermediate!$B$2),1,0)</f>
        <v>0</v>
      </c>
      <c r="K3076" s="3">
        <f t="shared" si="86"/>
        <v>0</v>
      </c>
      <c r="L3076" s="1">
        <f t="array" ref="L3076">INDEX(B3076:G3076,1,Intermediate!$B$6)</f>
        <v>6685.59</v>
      </c>
      <c r="M3076" s="3">
        <f>Intermediate!$B$7*K3076</f>
        <v>0</v>
      </c>
      <c r="N3076" s="3">
        <f t="shared" si="89"/>
        <v>96000</v>
      </c>
      <c r="O3076" s="3">
        <f t="shared" si="87"/>
        <v>0</v>
      </c>
      <c r="P3076" s="3">
        <f t="shared" si="90"/>
        <v>38.191491247801032</v>
      </c>
      <c r="Q3076" s="3">
        <f t="shared" si="88"/>
        <v>255332.65197138611</v>
      </c>
    </row>
    <row r="3077" spans="1:17">
      <c r="A3077" s="4">
        <v>42969</v>
      </c>
      <c r="B3077" s="10">
        <v>12619.4</v>
      </c>
      <c r="C3077" s="10">
        <v>6665.48</v>
      </c>
      <c r="D3077" s="10">
        <v>12418.09</v>
      </c>
      <c r="E3077" s="10">
        <v>6382.73</v>
      </c>
      <c r="F3077" s="10">
        <v>7140.04</v>
      </c>
      <c r="G3077" s="10">
        <v>6968.7</v>
      </c>
      <c r="H3077" s="3">
        <f t="shared" si="84"/>
        <v>8</v>
      </c>
      <c r="I3077" s="3">
        <f t="shared" si="85"/>
        <v>0</v>
      </c>
      <c r="J3077" s="3">
        <f>IF(AND(A3077&gt;=Intermediate!$B$4,A3077&lt;=Intermediate!$B$2),1,0)</f>
        <v>0</v>
      </c>
      <c r="K3077" s="3">
        <f t="shared" si="86"/>
        <v>0</v>
      </c>
      <c r="L3077" s="1">
        <f t="array" ref="L3077">INDEX(B3077:G3077,1,Intermediate!$B$6)</f>
        <v>6665.48</v>
      </c>
      <c r="M3077" s="3">
        <f>Intermediate!$B$7*K3077</f>
        <v>0</v>
      </c>
      <c r="N3077" s="3">
        <f t="shared" si="89"/>
        <v>96000</v>
      </c>
      <c r="O3077" s="3">
        <f t="shared" si="87"/>
        <v>0</v>
      </c>
      <c r="P3077" s="3">
        <f t="shared" si="90"/>
        <v>38.191491247801032</v>
      </c>
      <c r="Q3077" s="3">
        <f t="shared" si="88"/>
        <v>254564.62108239281</v>
      </c>
    </row>
    <row r="3078" spans="1:17">
      <c r="A3078" s="4">
        <v>42970</v>
      </c>
      <c r="B3078" s="10">
        <v>12741.39</v>
      </c>
      <c r="C3078" s="10">
        <v>6738.16</v>
      </c>
      <c r="D3078" s="10">
        <v>12543.72</v>
      </c>
      <c r="E3078" s="10">
        <v>6448.68</v>
      </c>
      <c r="F3078" s="10">
        <v>7218.56</v>
      </c>
      <c r="G3078" s="10">
        <v>7062.18</v>
      </c>
      <c r="H3078" s="3">
        <f t="shared" si="84"/>
        <v>8</v>
      </c>
      <c r="I3078" s="3">
        <f t="shared" si="85"/>
        <v>0</v>
      </c>
      <c r="J3078" s="3">
        <f>IF(AND(A3078&gt;=Intermediate!$B$4,A3078&lt;=Intermediate!$B$2),1,0)</f>
        <v>0</v>
      </c>
      <c r="K3078" s="3">
        <f t="shared" si="86"/>
        <v>0</v>
      </c>
      <c r="L3078" s="1">
        <f t="array" ref="L3078">INDEX(B3078:G3078,1,Intermediate!$B$6)</f>
        <v>6738.16</v>
      </c>
      <c r="M3078" s="3">
        <f>Intermediate!$B$7*K3078</f>
        <v>0</v>
      </c>
      <c r="N3078" s="3">
        <f t="shared" si="89"/>
        <v>96000</v>
      </c>
      <c r="O3078" s="3">
        <f t="shared" si="87"/>
        <v>0</v>
      </c>
      <c r="P3078" s="3">
        <f t="shared" si="90"/>
        <v>38.191491247801032</v>
      </c>
      <c r="Q3078" s="3">
        <f t="shared" si="88"/>
        <v>257340.37866628301</v>
      </c>
    </row>
    <row r="3079" spans="1:17">
      <c r="A3079" s="4">
        <v>42971</v>
      </c>
      <c r="B3079" s="10">
        <v>12766.52</v>
      </c>
      <c r="C3079" s="10">
        <v>6761.97</v>
      </c>
      <c r="D3079" s="10">
        <v>12576.34</v>
      </c>
      <c r="E3079" s="10">
        <v>6469.98</v>
      </c>
      <c r="F3079" s="10">
        <v>7252.01</v>
      </c>
      <c r="G3079" s="10">
        <v>7102.19</v>
      </c>
      <c r="H3079" s="3">
        <f t="shared" si="84"/>
        <v>8</v>
      </c>
      <c r="I3079" s="3">
        <f t="shared" si="85"/>
        <v>0</v>
      </c>
      <c r="J3079" s="3">
        <f>IF(AND(A3079&gt;=Intermediate!$B$4,A3079&lt;=Intermediate!$B$2),1,0)</f>
        <v>0</v>
      </c>
      <c r="K3079" s="3">
        <f t="shared" si="86"/>
        <v>0</v>
      </c>
      <c r="L3079" s="1">
        <f t="array" ref="L3079">INDEX(B3079:G3079,1,Intermediate!$B$6)</f>
        <v>6761.97</v>
      </c>
      <c r="M3079" s="3">
        <f>Intermediate!$B$7*K3079</f>
        <v>0</v>
      </c>
      <c r="N3079" s="3">
        <f t="shared" si="89"/>
        <v>96000</v>
      </c>
      <c r="O3079" s="3">
        <f t="shared" si="87"/>
        <v>0</v>
      </c>
      <c r="P3079" s="3">
        <f t="shared" si="90"/>
        <v>38.191491247801032</v>
      </c>
      <c r="Q3079" s="3">
        <f t="shared" si="88"/>
        <v>258249.71807289316</v>
      </c>
    </row>
    <row r="3080" spans="1:17">
      <c r="A3080" s="4">
        <v>42975</v>
      </c>
      <c r="B3080" s="10">
        <v>12846.99</v>
      </c>
      <c r="C3080" s="10">
        <v>6823.83</v>
      </c>
      <c r="D3080" s="10">
        <v>12669.7</v>
      </c>
      <c r="E3080" s="10">
        <v>6525.2</v>
      </c>
      <c r="F3080" s="10">
        <v>7330.08</v>
      </c>
      <c r="G3080" s="10">
        <v>7197.19</v>
      </c>
      <c r="H3080" s="3">
        <f t="shared" si="84"/>
        <v>8</v>
      </c>
      <c r="I3080" s="3">
        <f t="shared" si="85"/>
        <v>0</v>
      </c>
      <c r="J3080" s="3">
        <f>IF(AND(A3080&gt;=Intermediate!$B$4,A3080&lt;=Intermediate!$B$2),1,0)</f>
        <v>0</v>
      </c>
      <c r="K3080" s="3">
        <f t="shared" si="86"/>
        <v>0</v>
      </c>
      <c r="L3080" s="1">
        <f t="array" ref="L3080">INDEX(B3080:G3080,1,Intermediate!$B$6)</f>
        <v>6823.83</v>
      </c>
      <c r="M3080" s="3">
        <f>Intermediate!$B$7*K3080</f>
        <v>0</v>
      </c>
      <c r="N3080" s="3">
        <f t="shared" si="89"/>
        <v>96000</v>
      </c>
      <c r="O3080" s="3">
        <f t="shared" si="87"/>
        <v>0</v>
      </c>
      <c r="P3080" s="3">
        <f t="shared" si="90"/>
        <v>38.191491247801032</v>
      </c>
      <c r="Q3080" s="3">
        <f t="shared" si="88"/>
        <v>260612.24372148211</v>
      </c>
    </row>
    <row r="3081" spans="1:17">
      <c r="A3081" s="4">
        <v>42976</v>
      </c>
      <c r="B3081" s="10">
        <v>12697.65</v>
      </c>
      <c r="C3081" s="10">
        <v>6748.04</v>
      </c>
      <c r="D3081" s="10">
        <v>12526.74</v>
      </c>
      <c r="E3081" s="10">
        <v>6458.99</v>
      </c>
      <c r="F3081" s="10">
        <v>7266.57</v>
      </c>
      <c r="G3081" s="10">
        <v>7106.95</v>
      </c>
      <c r="H3081" s="3">
        <f t="shared" si="84"/>
        <v>8</v>
      </c>
      <c r="I3081" s="3">
        <f t="shared" si="85"/>
        <v>0</v>
      </c>
      <c r="J3081" s="3">
        <f>IF(AND(A3081&gt;=Intermediate!$B$4,A3081&lt;=Intermediate!$B$2),1,0)</f>
        <v>0</v>
      </c>
      <c r="K3081" s="3">
        <f t="shared" si="86"/>
        <v>0</v>
      </c>
      <c r="L3081" s="1">
        <f t="array" ref="L3081">INDEX(B3081:G3081,1,Intermediate!$B$6)</f>
        <v>6748.04</v>
      </c>
      <c r="M3081" s="3">
        <f>Intermediate!$B$7*K3081</f>
        <v>0</v>
      </c>
      <c r="N3081" s="3">
        <f t="shared" si="89"/>
        <v>96000</v>
      </c>
      <c r="O3081" s="3">
        <f t="shared" si="87"/>
        <v>0</v>
      </c>
      <c r="P3081" s="3">
        <f t="shared" si="90"/>
        <v>38.191491247801032</v>
      </c>
      <c r="Q3081" s="3">
        <f t="shared" si="88"/>
        <v>257717.71059981128</v>
      </c>
    </row>
    <row r="3082" spans="1:17">
      <c r="A3082" s="4">
        <v>42977</v>
      </c>
      <c r="B3082" s="10">
        <v>12824.58</v>
      </c>
      <c r="C3082" s="10">
        <v>6827.24</v>
      </c>
      <c r="D3082" s="10">
        <v>12660.32</v>
      </c>
      <c r="E3082" s="10">
        <v>6531.32</v>
      </c>
      <c r="F3082" s="10">
        <v>7356.65</v>
      </c>
      <c r="G3082" s="10">
        <v>7210.99</v>
      </c>
      <c r="H3082" s="3">
        <f t="shared" si="84"/>
        <v>8</v>
      </c>
      <c r="I3082" s="3">
        <f t="shared" si="85"/>
        <v>0</v>
      </c>
      <c r="J3082" s="3">
        <f>IF(AND(A3082&gt;=Intermediate!$B$4,A3082&lt;=Intermediate!$B$2),1,0)</f>
        <v>0</v>
      </c>
      <c r="K3082" s="3">
        <f t="shared" si="86"/>
        <v>0</v>
      </c>
      <c r="L3082" s="1">
        <f t="array" ref="L3082">INDEX(B3082:G3082,1,Intermediate!$B$6)</f>
        <v>6827.24</v>
      </c>
      <c r="M3082" s="3">
        <f>Intermediate!$B$7*K3082</f>
        <v>0</v>
      </c>
      <c r="N3082" s="3">
        <f t="shared" si="89"/>
        <v>96000</v>
      </c>
      <c r="O3082" s="3">
        <f t="shared" si="87"/>
        <v>0</v>
      </c>
      <c r="P3082" s="3">
        <f t="shared" si="90"/>
        <v>38.191491247801032</v>
      </c>
      <c r="Q3082" s="3">
        <f t="shared" si="88"/>
        <v>260742.4767066371</v>
      </c>
    </row>
    <row r="3083" spans="1:17">
      <c r="A3083" s="4">
        <v>42978</v>
      </c>
      <c r="B3083" s="10">
        <v>12860.71</v>
      </c>
      <c r="C3083" s="10">
        <v>6861.6</v>
      </c>
      <c r="D3083" s="10">
        <v>12707.41</v>
      </c>
      <c r="E3083" s="10">
        <v>6562.4</v>
      </c>
      <c r="F3083" s="10">
        <v>7405.94</v>
      </c>
      <c r="G3083" s="10">
        <v>7267.72</v>
      </c>
      <c r="H3083" s="3">
        <f t="shared" si="84"/>
        <v>8</v>
      </c>
      <c r="I3083" s="3">
        <f t="shared" si="85"/>
        <v>0</v>
      </c>
      <c r="J3083" s="3">
        <f>IF(AND(A3083&gt;=Intermediate!$B$4,A3083&lt;=Intermediate!$B$2),1,0)</f>
        <v>0</v>
      </c>
      <c r="K3083" s="3">
        <f t="shared" si="86"/>
        <v>0</v>
      </c>
      <c r="L3083" s="1">
        <f t="array" ref="L3083">INDEX(B3083:G3083,1,Intermediate!$B$6)</f>
        <v>6861.6</v>
      </c>
      <c r="M3083" s="3">
        <f>Intermediate!$B$7*K3083</f>
        <v>0</v>
      </c>
      <c r="N3083" s="3">
        <f t="shared" si="89"/>
        <v>96000</v>
      </c>
      <c r="O3083" s="3">
        <f t="shared" si="87"/>
        <v>0</v>
      </c>
      <c r="P3083" s="3">
        <f t="shared" si="90"/>
        <v>38.191491247801032</v>
      </c>
      <c r="Q3083" s="3">
        <f t="shared" si="88"/>
        <v>262054.73634591157</v>
      </c>
    </row>
    <row r="3084" spans="1:17">
      <c r="A3084" s="2">
        <v>42979</v>
      </c>
      <c r="B3084" s="10">
        <v>12943.04</v>
      </c>
      <c r="C3084" s="10">
        <v>6914.55</v>
      </c>
      <c r="D3084" s="10">
        <v>12795.51</v>
      </c>
      <c r="E3084" s="10">
        <v>6611.73</v>
      </c>
      <c r="F3084" s="10">
        <v>7469.88</v>
      </c>
      <c r="G3084" s="10">
        <v>7336.5</v>
      </c>
      <c r="H3084" s="3">
        <f t="shared" si="84"/>
        <v>9</v>
      </c>
      <c r="I3084" s="3">
        <f t="shared" si="85"/>
        <v>1</v>
      </c>
      <c r="J3084" s="3">
        <f>IF(AND(A3084&gt;=Intermediate!$B$4,A3084&lt;=Intermediate!$B$2),1,0)</f>
        <v>0</v>
      </c>
      <c r="K3084" s="3">
        <f t="shared" si="86"/>
        <v>0</v>
      </c>
      <c r="L3084" s="1">
        <f t="array" ref="L3084">INDEX(B3084:G3084,1,Intermediate!$B$6)</f>
        <v>6914.55</v>
      </c>
      <c r="M3084" s="3">
        <f>Intermediate!$B$7*K3084</f>
        <v>0</v>
      </c>
      <c r="N3084" s="3">
        <f t="shared" si="89"/>
        <v>96000</v>
      </c>
      <c r="O3084" s="3">
        <f t="shared" si="87"/>
        <v>0</v>
      </c>
      <c r="P3084" s="3">
        <f t="shared" si="90"/>
        <v>38.191491247801032</v>
      </c>
      <c r="Q3084" s="3">
        <f t="shared" si="88"/>
        <v>264076.97580748261</v>
      </c>
    </row>
    <row r="3085" spans="1:17">
      <c r="A3085" s="2">
        <v>42982</v>
      </c>
      <c r="B3085" s="10">
        <v>12864.59</v>
      </c>
      <c r="C3085" s="10">
        <v>6868.37</v>
      </c>
      <c r="D3085" s="10">
        <v>12715.31</v>
      </c>
      <c r="E3085" s="10">
        <v>6570.39</v>
      </c>
      <c r="F3085" s="10">
        <v>7421.74</v>
      </c>
      <c r="G3085" s="10">
        <v>7276.5</v>
      </c>
      <c r="H3085" s="3">
        <f t="shared" si="84"/>
        <v>9</v>
      </c>
      <c r="I3085" s="3">
        <f t="shared" si="85"/>
        <v>0</v>
      </c>
      <c r="J3085" s="3">
        <f>IF(AND(A3085&gt;=Intermediate!$B$4,A3085&lt;=Intermediate!$B$2),1,0)</f>
        <v>0</v>
      </c>
      <c r="K3085" s="3">
        <f t="shared" si="86"/>
        <v>0</v>
      </c>
      <c r="L3085" s="1">
        <f t="array" ref="L3085">INDEX(B3085:G3085,1,Intermediate!$B$6)</f>
        <v>6868.37</v>
      </c>
      <c r="M3085" s="3">
        <f>Intermediate!$B$7*K3085</f>
        <v>0</v>
      </c>
      <c r="N3085" s="3">
        <f t="shared" si="89"/>
        <v>96000</v>
      </c>
      <c r="O3085" s="3">
        <f t="shared" si="87"/>
        <v>0</v>
      </c>
      <c r="P3085" s="3">
        <f t="shared" si="90"/>
        <v>38.191491247801032</v>
      </c>
      <c r="Q3085" s="3">
        <f t="shared" si="88"/>
        <v>262313.29274165916</v>
      </c>
    </row>
    <row r="3086" spans="1:17">
      <c r="A3086" s="2">
        <v>42983</v>
      </c>
      <c r="B3086" s="10">
        <v>12919.3</v>
      </c>
      <c r="C3086" s="10">
        <v>6917.1</v>
      </c>
      <c r="D3086" s="10">
        <v>12784.41</v>
      </c>
      <c r="E3086" s="10">
        <v>6615.92</v>
      </c>
      <c r="F3086" s="10">
        <v>7493.07</v>
      </c>
      <c r="G3086" s="10">
        <v>7351.16</v>
      </c>
      <c r="H3086" s="3">
        <f t="shared" si="84"/>
        <v>9</v>
      </c>
      <c r="I3086" s="3">
        <f t="shared" si="85"/>
        <v>0</v>
      </c>
      <c r="J3086" s="3">
        <f>IF(AND(A3086&gt;=Intermediate!$B$4,A3086&lt;=Intermediate!$B$2),1,0)</f>
        <v>0</v>
      </c>
      <c r="K3086" s="3">
        <f t="shared" si="86"/>
        <v>0</v>
      </c>
      <c r="L3086" s="1">
        <f t="array" ref="L3086">INDEX(B3086:G3086,1,Intermediate!$B$6)</f>
        <v>6917.1</v>
      </c>
      <c r="M3086" s="3">
        <f>Intermediate!$B$7*K3086</f>
        <v>0</v>
      </c>
      <c r="N3086" s="3">
        <f t="shared" si="89"/>
        <v>96000</v>
      </c>
      <c r="O3086" s="3">
        <f t="shared" si="87"/>
        <v>0</v>
      </c>
      <c r="P3086" s="3">
        <f t="shared" si="90"/>
        <v>38.191491247801032</v>
      </c>
      <c r="Q3086" s="3">
        <f t="shared" si="88"/>
        <v>264174.36411016452</v>
      </c>
    </row>
    <row r="3087" spans="1:17">
      <c r="A3087" s="2">
        <v>42984</v>
      </c>
      <c r="B3087" s="10">
        <v>12882.83</v>
      </c>
      <c r="C3087" s="10">
        <v>6917.66</v>
      </c>
      <c r="D3087" s="10">
        <v>12762.86</v>
      </c>
      <c r="E3087" s="10">
        <v>6611.72</v>
      </c>
      <c r="F3087" s="10">
        <v>7504.69</v>
      </c>
      <c r="G3087" s="10">
        <v>7383.42</v>
      </c>
      <c r="H3087" s="3">
        <f t="shared" si="84"/>
        <v>9</v>
      </c>
      <c r="I3087" s="3">
        <f t="shared" si="85"/>
        <v>0</v>
      </c>
      <c r="J3087" s="3">
        <f>IF(AND(A3087&gt;=Intermediate!$B$4,A3087&lt;=Intermediate!$B$2),1,0)</f>
        <v>0</v>
      </c>
      <c r="K3087" s="3">
        <f t="shared" si="86"/>
        <v>0</v>
      </c>
      <c r="L3087" s="1">
        <f t="array" ref="L3087">INDEX(B3087:G3087,1,Intermediate!$B$6)</f>
        <v>6917.66</v>
      </c>
      <c r="M3087" s="3">
        <f>Intermediate!$B$7*K3087</f>
        <v>0</v>
      </c>
      <c r="N3087" s="3">
        <f t="shared" si="89"/>
        <v>96000</v>
      </c>
      <c r="O3087" s="3">
        <f t="shared" si="87"/>
        <v>0</v>
      </c>
      <c r="P3087" s="3">
        <f t="shared" si="90"/>
        <v>38.191491247801032</v>
      </c>
      <c r="Q3087" s="3">
        <f t="shared" si="88"/>
        <v>264195.75134526327</v>
      </c>
    </row>
    <row r="3088" spans="1:17">
      <c r="A3088" s="2">
        <v>42985</v>
      </c>
      <c r="B3088" s="10">
        <v>12914.78</v>
      </c>
      <c r="C3088" s="10">
        <v>6944.52</v>
      </c>
      <c r="D3088" s="10">
        <v>12801.05</v>
      </c>
      <c r="E3088" s="10">
        <v>6633.24</v>
      </c>
      <c r="F3088" s="10">
        <v>7534.92</v>
      </c>
      <c r="G3088" s="10">
        <v>7431.45</v>
      </c>
      <c r="H3088" s="3">
        <f t="shared" si="84"/>
        <v>9</v>
      </c>
      <c r="I3088" s="3">
        <f t="shared" si="85"/>
        <v>0</v>
      </c>
      <c r="J3088" s="3">
        <f>IF(AND(A3088&gt;=Intermediate!$B$4,A3088&lt;=Intermediate!$B$2),1,0)</f>
        <v>0</v>
      </c>
      <c r="K3088" s="3">
        <f t="shared" si="86"/>
        <v>0</v>
      </c>
      <c r="L3088" s="1">
        <f t="array" ref="L3088">INDEX(B3088:G3088,1,Intermediate!$B$6)</f>
        <v>6944.52</v>
      </c>
      <c r="M3088" s="3">
        <f>Intermediate!$B$7*K3088</f>
        <v>0</v>
      </c>
      <c r="N3088" s="3">
        <f t="shared" si="89"/>
        <v>96000</v>
      </c>
      <c r="O3088" s="3">
        <f t="shared" si="87"/>
        <v>0</v>
      </c>
      <c r="P3088" s="3">
        <f t="shared" si="90"/>
        <v>38.191491247801032</v>
      </c>
      <c r="Q3088" s="3">
        <f t="shared" si="88"/>
        <v>265221.57480017922</v>
      </c>
    </row>
    <row r="3089" spans="1:17">
      <c r="A3089" s="2">
        <v>42986</v>
      </c>
      <c r="B3089" s="10">
        <v>12905.09</v>
      </c>
      <c r="C3089" s="10">
        <v>6937.54</v>
      </c>
      <c r="D3089" s="10">
        <v>12790.55</v>
      </c>
      <c r="E3089" s="10">
        <v>6628.44</v>
      </c>
      <c r="F3089" s="10">
        <v>7529.68</v>
      </c>
      <c r="G3089" s="10">
        <v>7417.93</v>
      </c>
      <c r="H3089" s="3">
        <f t="shared" si="84"/>
        <v>9</v>
      </c>
      <c r="I3089" s="3">
        <f t="shared" si="85"/>
        <v>0</v>
      </c>
      <c r="J3089" s="3">
        <f>IF(AND(A3089&gt;=Intermediate!$B$4,A3089&lt;=Intermediate!$B$2),1,0)</f>
        <v>0</v>
      </c>
      <c r="K3089" s="3">
        <f t="shared" si="86"/>
        <v>0</v>
      </c>
      <c r="L3089" s="1">
        <f t="array" ref="L3089">INDEX(B3089:G3089,1,Intermediate!$B$6)</f>
        <v>6937.54</v>
      </c>
      <c r="M3089" s="3">
        <f>Intermediate!$B$7*K3089</f>
        <v>0</v>
      </c>
      <c r="N3089" s="3">
        <f t="shared" si="89"/>
        <v>96000</v>
      </c>
      <c r="O3089" s="3">
        <f t="shared" si="87"/>
        <v>0</v>
      </c>
      <c r="P3089" s="3">
        <f t="shared" si="90"/>
        <v>38.191491247801032</v>
      </c>
      <c r="Q3089" s="3">
        <f t="shared" si="88"/>
        <v>264954.99819126958</v>
      </c>
    </row>
    <row r="3090" spans="1:17">
      <c r="A3090" s="4">
        <v>42989</v>
      </c>
      <c r="B3090" s="10">
        <v>13000.61</v>
      </c>
      <c r="C3090" s="10">
        <v>6982.36</v>
      </c>
      <c r="D3090" s="10">
        <v>12881.49</v>
      </c>
      <c r="E3090" s="10">
        <v>6676.67</v>
      </c>
      <c r="F3090" s="10">
        <v>7583.5</v>
      </c>
      <c r="G3090" s="10">
        <v>7447.06</v>
      </c>
      <c r="H3090" s="3">
        <f t="shared" si="84"/>
        <v>9</v>
      </c>
      <c r="I3090" s="3">
        <f t="shared" si="85"/>
        <v>0</v>
      </c>
      <c r="J3090" s="3">
        <f>IF(AND(A3090&gt;=Intermediate!$B$4,A3090&lt;=Intermediate!$B$2),1,0)</f>
        <v>0</v>
      </c>
      <c r="K3090" s="3">
        <f t="shared" si="86"/>
        <v>0</v>
      </c>
      <c r="L3090" s="1">
        <f t="array" ref="L3090">INDEX(B3090:G3090,1,Intermediate!$B$6)</f>
        <v>6982.36</v>
      </c>
      <c r="M3090" s="3">
        <f>Intermediate!$B$7*K3090</f>
        <v>0</v>
      </c>
      <c r="N3090" s="3">
        <f t="shared" si="89"/>
        <v>96000</v>
      </c>
      <c r="O3090" s="3">
        <f t="shared" si="87"/>
        <v>0</v>
      </c>
      <c r="P3090" s="3">
        <f t="shared" si="90"/>
        <v>38.191491247801032</v>
      </c>
      <c r="Q3090" s="3">
        <f t="shared" si="88"/>
        <v>266666.740828996</v>
      </c>
    </row>
    <row r="3091" spans="1:17">
      <c r="A3091" s="4">
        <v>42990</v>
      </c>
      <c r="B3091" s="10">
        <v>13114.76</v>
      </c>
      <c r="C3091" s="10">
        <v>7047.57</v>
      </c>
      <c r="D3091" s="10">
        <v>12998.27</v>
      </c>
      <c r="E3091" s="10">
        <v>6741.56</v>
      </c>
      <c r="F3091" s="10">
        <v>7664.33</v>
      </c>
      <c r="G3091" s="10">
        <v>7514.66</v>
      </c>
      <c r="H3091" s="3">
        <f t="shared" si="84"/>
        <v>9</v>
      </c>
      <c r="I3091" s="3">
        <f t="shared" si="85"/>
        <v>0</v>
      </c>
      <c r="J3091" s="3">
        <f>IF(AND(A3091&gt;=Intermediate!$B$4,A3091&lt;=Intermediate!$B$2),1,0)</f>
        <v>0</v>
      </c>
      <c r="K3091" s="3">
        <f t="shared" si="86"/>
        <v>0</v>
      </c>
      <c r="L3091" s="1">
        <f t="array" ref="L3091">INDEX(B3091:G3091,1,Intermediate!$B$6)</f>
        <v>7047.57</v>
      </c>
      <c r="M3091" s="3">
        <f>Intermediate!$B$7*K3091</f>
        <v>0</v>
      </c>
      <c r="N3091" s="3">
        <f t="shared" si="89"/>
        <v>96000</v>
      </c>
      <c r="O3091" s="3">
        <f t="shared" si="87"/>
        <v>0</v>
      </c>
      <c r="P3091" s="3">
        <f t="shared" si="90"/>
        <v>38.191491247801032</v>
      </c>
      <c r="Q3091" s="3">
        <f t="shared" si="88"/>
        <v>269157.20797326509</v>
      </c>
    </row>
    <row r="3092" spans="1:17">
      <c r="A3092" s="4">
        <v>42991</v>
      </c>
      <c r="B3092" s="10">
        <v>13092.6</v>
      </c>
      <c r="C3092" s="10">
        <v>7020.12</v>
      </c>
      <c r="D3092" s="10">
        <v>12963.97</v>
      </c>
      <c r="E3092" s="10">
        <v>6714.87</v>
      </c>
      <c r="F3092" s="10">
        <v>7616.61</v>
      </c>
      <c r="G3092" s="10">
        <v>7470</v>
      </c>
      <c r="H3092" s="3">
        <f t="shared" si="84"/>
        <v>9</v>
      </c>
      <c r="I3092" s="3">
        <f t="shared" si="85"/>
        <v>0</v>
      </c>
      <c r="J3092" s="3">
        <f>IF(AND(A3092&gt;=Intermediate!$B$4,A3092&lt;=Intermediate!$B$2),1,0)</f>
        <v>0</v>
      </c>
      <c r="K3092" s="3">
        <f t="shared" si="86"/>
        <v>0</v>
      </c>
      <c r="L3092" s="1">
        <f t="array" ref="L3092">INDEX(B3092:G3092,1,Intermediate!$B$6)</f>
        <v>7020.12</v>
      </c>
      <c r="M3092" s="3">
        <f>Intermediate!$B$7*K3092</f>
        <v>0</v>
      </c>
      <c r="N3092" s="3">
        <f t="shared" si="89"/>
        <v>96000</v>
      </c>
      <c r="O3092" s="3">
        <f t="shared" si="87"/>
        <v>0</v>
      </c>
      <c r="P3092" s="3">
        <f t="shared" si="90"/>
        <v>38.191491247801032</v>
      </c>
      <c r="Q3092" s="3">
        <f t="shared" si="88"/>
        <v>268108.85153851297</v>
      </c>
    </row>
    <row r="3093" spans="1:17">
      <c r="A3093" s="4">
        <v>42992</v>
      </c>
      <c r="B3093" s="10">
        <v>13108.85</v>
      </c>
      <c r="C3093" s="10">
        <v>7043.02</v>
      </c>
      <c r="D3093" s="10">
        <v>12992.19</v>
      </c>
      <c r="E3093" s="10">
        <v>6740.7</v>
      </c>
      <c r="F3093" s="10">
        <v>7665.74</v>
      </c>
      <c r="G3093" s="10">
        <v>7500.37</v>
      </c>
      <c r="H3093" s="3">
        <f t="shared" si="84"/>
        <v>9</v>
      </c>
      <c r="I3093" s="3">
        <f t="shared" si="85"/>
        <v>0</v>
      </c>
      <c r="J3093" s="3">
        <f>IF(AND(A3093&gt;=Intermediate!$B$4,A3093&lt;=Intermediate!$B$2),1,0)</f>
        <v>0</v>
      </c>
      <c r="K3093" s="3">
        <f t="shared" si="86"/>
        <v>0</v>
      </c>
      <c r="L3093" s="1">
        <f t="array" ref="L3093">INDEX(B3093:G3093,1,Intermediate!$B$6)</f>
        <v>7043.02</v>
      </c>
      <c r="M3093" s="3">
        <f>Intermediate!$B$7*K3093</f>
        <v>0</v>
      </c>
      <c r="N3093" s="3">
        <f t="shared" si="89"/>
        <v>96000</v>
      </c>
      <c r="O3093" s="3">
        <f t="shared" si="87"/>
        <v>0</v>
      </c>
      <c r="P3093" s="3">
        <f t="shared" si="90"/>
        <v>38.191491247801032</v>
      </c>
      <c r="Q3093" s="3">
        <f t="shared" si="88"/>
        <v>268983.43668808765</v>
      </c>
    </row>
    <row r="3094" spans="1:17">
      <c r="A3094" s="4">
        <v>42993</v>
      </c>
      <c r="B3094" s="10">
        <v>13102.77</v>
      </c>
      <c r="C3094" s="10">
        <v>7050.96</v>
      </c>
      <c r="D3094" s="10">
        <v>12996.37</v>
      </c>
      <c r="E3094" s="10">
        <v>6753.9</v>
      </c>
      <c r="F3094" s="10">
        <v>7699.32</v>
      </c>
      <c r="G3094" s="10">
        <v>7507.61</v>
      </c>
      <c r="H3094" s="3">
        <f t="shared" si="84"/>
        <v>9</v>
      </c>
      <c r="I3094" s="3">
        <f t="shared" si="85"/>
        <v>0</v>
      </c>
      <c r="J3094" s="3">
        <f>IF(AND(A3094&gt;=Intermediate!$B$4,A3094&lt;=Intermediate!$B$2),1,0)</f>
        <v>0</v>
      </c>
      <c r="K3094" s="3">
        <f t="shared" si="86"/>
        <v>0</v>
      </c>
      <c r="L3094" s="1">
        <f t="array" ref="L3094">INDEX(B3094:G3094,1,Intermediate!$B$6)</f>
        <v>7050.96</v>
      </c>
      <c r="M3094" s="3">
        <f>Intermediate!$B$7*K3094</f>
        <v>0</v>
      </c>
      <c r="N3094" s="3">
        <f t="shared" si="89"/>
        <v>96000</v>
      </c>
      <c r="O3094" s="3">
        <f t="shared" si="87"/>
        <v>0</v>
      </c>
      <c r="P3094" s="3">
        <f t="shared" si="90"/>
        <v>38.191491247801032</v>
      </c>
      <c r="Q3094" s="3">
        <f t="shared" si="88"/>
        <v>269286.67712859518</v>
      </c>
    </row>
    <row r="3095" spans="1:17">
      <c r="A3095" s="4">
        <v>42996</v>
      </c>
      <c r="B3095" s="10">
        <v>13185.78</v>
      </c>
      <c r="C3095" s="10">
        <v>7103.08</v>
      </c>
      <c r="D3095" s="10">
        <v>13084.03</v>
      </c>
      <c r="E3095" s="10">
        <v>6801.96</v>
      </c>
      <c r="F3095" s="10">
        <v>7760.13</v>
      </c>
      <c r="G3095" s="10">
        <v>7574.73</v>
      </c>
      <c r="H3095" s="3">
        <f t="shared" si="84"/>
        <v>9</v>
      </c>
      <c r="I3095" s="3">
        <f t="shared" si="85"/>
        <v>0</v>
      </c>
      <c r="J3095" s="3">
        <f>IF(AND(A3095&gt;=Intermediate!$B$4,A3095&lt;=Intermediate!$B$2),1,0)</f>
        <v>0</v>
      </c>
      <c r="K3095" s="3">
        <f t="shared" si="86"/>
        <v>0</v>
      </c>
      <c r="L3095" s="1">
        <f t="array" ref="L3095">INDEX(B3095:G3095,1,Intermediate!$B$6)</f>
        <v>7103.08</v>
      </c>
      <c r="M3095" s="3">
        <f>Intermediate!$B$7*K3095</f>
        <v>0</v>
      </c>
      <c r="N3095" s="3">
        <f t="shared" si="89"/>
        <v>96000</v>
      </c>
      <c r="O3095" s="3">
        <f t="shared" si="87"/>
        <v>0</v>
      </c>
      <c r="P3095" s="3">
        <f t="shared" si="90"/>
        <v>38.191491247801032</v>
      </c>
      <c r="Q3095" s="3">
        <f t="shared" si="88"/>
        <v>271277.21765243053</v>
      </c>
    </row>
    <row r="3096" spans="1:17">
      <c r="A3096" s="4">
        <v>42997</v>
      </c>
      <c r="B3096" s="10">
        <v>13185.5</v>
      </c>
      <c r="C3096" s="10">
        <v>7114.86</v>
      </c>
      <c r="D3096" s="10">
        <v>13091.41</v>
      </c>
      <c r="E3096" s="10">
        <v>6806.65</v>
      </c>
      <c r="F3096" s="10">
        <v>7770.98</v>
      </c>
      <c r="G3096" s="10">
        <v>7614.34</v>
      </c>
      <c r="H3096" s="3">
        <f t="shared" si="84"/>
        <v>9</v>
      </c>
      <c r="I3096" s="3">
        <f t="shared" si="85"/>
        <v>0</v>
      </c>
      <c r="J3096" s="3">
        <f>IF(AND(A3096&gt;=Intermediate!$B$4,A3096&lt;=Intermediate!$B$2),1,0)</f>
        <v>0</v>
      </c>
      <c r="K3096" s="3">
        <f t="shared" si="86"/>
        <v>0</v>
      </c>
      <c r="L3096" s="1">
        <f t="array" ref="L3096">INDEX(B3096:G3096,1,Intermediate!$B$6)</f>
        <v>7114.86</v>
      </c>
      <c r="M3096" s="3">
        <f>Intermediate!$B$7*K3096</f>
        <v>0</v>
      </c>
      <c r="N3096" s="3">
        <f t="shared" si="89"/>
        <v>96000</v>
      </c>
      <c r="O3096" s="3">
        <f t="shared" si="87"/>
        <v>0</v>
      </c>
      <c r="P3096" s="3">
        <f t="shared" si="90"/>
        <v>38.191491247801032</v>
      </c>
      <c r="Q3096" s="3">
        <f t="shared" si="88"/>
        <v>271727.11341932963</v>
      </c>
    </row>
    <row r="3097" spans="1:17">
      <c r="A3097" s="4">
        <v>42998</v>
      </c>
      <c r="B3097" s="10">
        <v>13172.76</v>
      </c>
      <c r="C3097" s="10">
        <v>7101.19</v>
      </c>
      <c r="D3097" s="10">
        <v>13072.23</v>
      </c>
      <c r="E3097" s="10">
        <v>6789.07</v>
      </c>
      <c r="F3097" s="10">
        <v>7738.34</v>
      </c>
      <c r="G3097" s="10">
        <v>7602.6</v>
      </c>
      <c r="H3097" s="3">
        <f t="shared" si="84"/>
        <v>9</v>
      </c>
      <c r="I3097" s="3">
        <f t="shared" si="85"/>
        <v>0</v>
      </c>
      <c r="J3097" s="3">
        <f>IF(AND(A3097&gt;=Intermediate!$B$4,A3097&lt;=Intermediate!$B$2),1,0)</f>
        <v>0</v>
      </c>
      <c r="K3097" s="3">
        <f t="shared" si="86"/>
        <v>0</v>
      </c>
      <c r="L3097" s="1">
        <f t="array" ref="L3097">INDEX(B3097:G3097,1,Intermediate!$B$6)</f>
        <v>7101.19</v>
      </c>
      <c r="M3097" s="3">
        <f>Intermediate!$B$7*K3097</f>
        <v>0</v>
      </c>
      <c r="N3097" s="3">
        <f t="shared" si="89"/>
        <v>96000</v>
      </c>
      <c r="O3097" s="3">
        <f t="shared" si="87"/>
        <v>0</v>
      </c>
      <c r="P3097" s="3">
        <f t="shared" si="90"/>
        <v>38.191491247801032</v>
      </c>
      <c r="Q3097" s="3">
        <f t="shared" si="88"/>
        <v>271205.03573397221</v>
      </c>
    </row>
    <row r="3098" spans="1:17">
      <c r="A3098" s="4">
        <v>42999</v>
      </c>
      <c r="B3098" s="10">
        <v>13138.47</v>
      </c>
      <c r="C3098" s="10">
        <v>7073.97</v>
      </c>
      <c r="D3098" s="10">
        <v>13033.09</v>
      </c>
      <c r="E3098" s="10">
        <v>6769.62</v>
      </c>
      <c r="F3098" s="10">
        <v>7714.16</v>
      </c>
      <c r="G3098" s="10">
        <v>7550.08</v>
      </c>
      <c r="H3098" s="3">
        <f t="shared" si="84"/>
        <v>9</v>
      </c>
      <c r="I3098" s="3">
        <f t="shared" si="85"/>
        <v>0</v>
      </c>
      <c r="J3098" s="3">
        <f>IF(AND(A3098&gt;=Intermediate!$B$4,A3098&lt;=Intermediate!$B$2),1,0)</f>
        <v>0</v>
      </c>
      <c r="K3098" s="3">
        <f t="shared" si="86"/>
        <v>0</v>
      </c>
      <c r="L3098" s="1">
        <f t="array" ref="L3098">INDEX(B3098:G3098,1,Intermediate!$B$6)</f>
        <v>7073.97</v>
      </c>
      <c r="M3098" s="3">
        <f>Intermediate!$B$7*K3098</f>
        <v>0</v>
      </c>
      <c r="N3098" s="3">
        <f t="shared" si="89"/>
        <v>96000</v>
      </c>
      <c r="O3098" s="3">
        <f t="shared" si="87"/>
        <v>0</v>
      </c>
      <c r="P3098" s="3">
        <f t="shared" si="90"/>
        <v>38.191491247801032</v>
      </c>
      <c r="Q3098" s="3">
        <f t="shared" si="88"/>
        <v>270165.46334220708</v>
      </c>
    </row>
    <row r="3099" spans="1:17">
      <c r="A3099" s="4">
        <v>43000</v>
      </c>
      <c r="B3099" s="10">
        <v>12912.12</v>
      </c>
      <c r="C3099" s="10">
        <v>6912.6</v>
      </c>
      <c r="D3099" s="10">
        <v>12779.76</v>
      </c>
      <c r="E3099" s="10">
        <v>6623.56</v>
      </c>
      <c r="F3099" s="10">
        <v>7514.2</v>
      </c>
      <c r="G3099" s="10">
        <v>7318.65</v>
      </c>
      <c r="H3099" s="3">
        <f t="shared" si="84"/>
        <v>9</v>
      </c>
      <c r="I3099" s="3">
        <f t="shared" si="85"/>
        <v>0</v>
      </c>
      <c r="J3099" s="3">
        <f>IF(AND(A3099&gt;=Intermediate!$B$4,A3099&lt;=Intermediate!$B$2),1,0)</f>
        <v>0</v>
      </c>
      <c r="K3099" s="3">
        <f t="shared" si="86"/>
        <v>0</v>
      </c>
      <c r="L3099" s="1">
        <f t="array" ref="L3099">INDEX(B3099:G3099,1,Intermediate!$B$6)</f>
        <v>6912.6</v>
      </c>
      <c r="M3099" s="3">
        <f>Intermediate!$B$7*K3099</f>
        <v>0</v>
      </c>
      <c r="N3099" s="3">
        <f t="shared" si="89"/>
        <v>96000</v>
      </c>
      <c r="O3099" s="3">
        <f t="shared" si="87"/>
        <v>0</v>
      </c>
      <c r="P3099" s="3">
        <f t="shared" si="90"/>
        <v>38.191491247801032</v>
      </c>
      <c r="Q3099" s="3">
        <f t="shared" si="88"/>
        <v>264002.50239954941</v>
      </c>
    </row>
    <row r="3100" spans="1:17">
      <c r="A3100" s="4">
        <v>43003</v>
      </c>
      <c r="B3100" s="10">
        <v>12785.41</v>
      </c>
      <c r="C3100" s="10">
        <v>6815.67</v>
      </c>
      <c r="D3100" s="10">
        <v>12633.98</v>
      </c>
      <c r="E3100" s="10">
        <v>6540.05</v>
      </c>
      <c r="F3100" s="10">
        <v>7398.45</v>
      </c>
      <c r="G3100" s="10">
        <v>7164.91</v>
      </c>
      <c r="H3100" s="3">
        <f t="shared" si="84"/>
        <v>9</v>
      </c>
      <c r="I3100" s="3">
        <f t="shared" si="85"/>
        <v>0</v>
      </c>
      <c r="J3100" s="3">
        <f>IF(AND(A3100&gt;=Intermediate!$B$4,A3100&lt;=Intermediate!$B$2),1,0)</f>
        <v>0</v>
      </c>
      <c r="K3100" s="3">
        <f t="shared" si="86"/>
        <v>0</v>
      </c>
      <c r="L3100" s="1">
        <f t="array" ref="L3100">INDEX(B3100:G3100,1,Intermediate!$B$6)</f>
        <v>6815.67</v>
      </c>
      <c r="M3100" s="3">
        <f>Intermediate!$B$7*K3100</f>
        <v>0</v>
      </c>
      <c r="N3100" s="3">
        <f t="shared" si="89"/>
        <v>96000</v>
      </c>
      <c r="O3100" s="3">
        <f t="shared" si="87"/>
        <v>0</v>
      </c>
      <c r="P3100" s="3">
        <f t="shared" si="90"/>
        <v>38.191491247801032</v>
      </c>
      <c r="Q3100" s="3">
        <f t="shared" si="88"/>
        <v>260300.60115290005</v>
      </c>
    </row>
    <row r="3101" spans="1:17">
      <c r="A3101" s="4">
        <v>43004</v>
      </c>
      <c r="B3101" s="10">
        <v>12788.93</v>
      </c>
      <c r="C3101" s="10">
        <v>6843.77</v>
      </c>
      <c r="D3101" s="10">
        <v>12657.77</v>
      </c>
      <c r="E3101" s="10">
        <v>6565.97</v>
      </c>
      <c r="F3101" s="10">
        <v>7455.04</v>
      </c>
      <c r="G3101" s="10">
        <v>7224.77</v>
      </c>
      <c r="H3101" s="3">
        <f t="shared" si="84"/>
        <v>9</v>
      </c>
      <c r="I3101" s="3">
        <f t="shared" si="85"/>
        <v>0</v>
      </c>
      <c r="J3101" s="3">
        <f>IF(AND(A3101&gt;=Intermediate!$B$4,A3101&lt;=Intermediate!$B$2),1,0)</f>
        <v>0</v>
      </c>
      <c r="K3101" s="3">
        <f t="shared" si="86"/>
        <v>0</v>
      </c>
      <c r="L3101" s="1">
        <f t="array" ref="L3101">INDEX(B3101:G3101,1,Intermediate!$B$6)</f>
        <v>6843.77</v>
      </c>
      <c r="M3101" s="3">
        <f>Intermediate!$B$7*K3101</f>
        <v>0</v>
      </c>
      <c r="N3101" s="3">
        <f t="shared" si="89"/>
        <v>96000</v>
      </c>
      <c r="O3101" s="3">
        <f t="shared" si="87"/>
        <v>0</v>
      </c>
      <c r="P3101" s="3">
        <f t="shared" si="90"/>
        <v>38.191491247801032</v>
      </c>
      <c r="Q3101" s="3">
        <f t="shared" si="88"/>
        <v>261373.78205696327</v>
      </c>
    </row>
    <row r="3102" spans="1:17">
      <c r="A3102" s="4">
        <v>43005</v>
      </c>
      <c r="B3102" s="10">
        <v>12603.2</v>
      </c>
      <c r="C3102" s="10">
        <v>6728.31</v>
      </c>
      <c r="D3102" s="10">
        <v>12462.32</v>
      </c>
      <c r="E3102" s="10">
        <v>6458.9</v>
      </c>
      <c r="F3102" s="10">
        <v>7320.18</v>
      </c>
      <c r="G3102" s="10">
        <v>7078.02</v>
      </c>
      <c r="H3102" s="3">
        <f t="shared" si="84"/>
        <v>9</v>
      </c>
      <c r="I3102" s="3">
        <f t="shared" si="85"/>
        <v>0</v>
      </c>
      <c r="J3102" s="3">
        <f>IF(AND(A3102&gt;=Intermediate!$B$4,A3102&lt;=Intermediate!$B$2),1,0)</f>
        <v>0</v>
      </c>
      <c r="K3102" s="3">
        <f t="shared" si="86"/>
        <v>0</v>
      </c>
      <c r="L3102" s="1">
        <f t="array" ref="L3102">INDEX(B3102:G3102,1,Intermediate!$B$6)</f>
        <v>6728.31</v>
      </c>
      <c r="M3102" s="3">
        <f>Intermediate!$B$7*K3102</f>
        <v>0</v>
      </c>
      <c r="N3102" s="3">
        <f t="shared" si="89"/>
        <v>96000</v>
      </c>
      <c r="O3102" s="3">
        <f t="shared" si="87"/>
        <v>0</v>
      </c>
      <c r="P3102" s="3">
        <f t="shared" si="90"/>
        <v>38.191491247801032</v>
      </c>
      <c r="Q3102" s="3">
        <f t="shared" si="88"/>
        <v>256964.19247749218</v>
      </c>
    </row>
    <row r="3103" spans="1:17">
      <c r="A3103" s="4">
        <v>43006</v>
      </c>
      <c r="B3103" s="10">
        <v>12645.57</v>
      </c>
      <c r="C3103" s="10">
        <v>6764.71</v>
      </c>
      <c r="D3103" s="10">
        <v>12515.16</v>
      </c>
      <c r="E3103" s="10">
        <v>6494.38</v>
      </c>
      <c r="F3103" s="10">
        <v>7376</v>
      </c>
      <c r="G3103" s="10">
        <v>7129.63</v>
      </c>
      <c r="H3103" s="3">
        <f t="shared" si="84"/>
        <v>9</v>
      </c>
      <c r="I3103" s="3">
        <f t="shared" si="85"/>
        <v>0</v>
      </c>
      <c r="J3103" s="3">
        <f>IF(AND(A3103&gt;=Intermediate!$B$4,A3103&lt;=Intermediate!$B$2),1,0)</f>
        <v>0</v>
      </c>
      <c r="K3103" s="3">
        <f t="shared" si="86"/>
        <v>0</v>
      </c>
      <c r="L3103" s="1">
        <f t="array" ref="L3103">INDEX(B3103:G3103,1,Intermediate!$B$6)</f>
        <v>6764.71</v>
      </c>
      <c r="M3103" s="3">
        <f>Intermediate!$B$7*K3103</f>
        <v>0</v>
      </c>
      <c r="N3103" s="3">
        <f t="shared" si="89"/>
        <v>96000</v>
      </c>
      <c r="O3103" s="3">
        <f t="shared" si="87"/>
        <v>0</v>
      </c>
      <c r="P3103" s="3">
        <f t="shared" si="90"/>
        <v>38.191491247801032</v>
      </c>
      <c r="Q3103" s="3">
        <f t="shared" si="88"/>
        <v>258354.36275891212</v>
      </c>
    </row>
    <row r="3104" spans="1:17">
      <c r="A3104" s="4">
        <v>43007</v>
      </c>
      <c r="B3104" s="10">
        <v>12690.62</v>
      </c>
      <c r="C3104" s="10">
        <v>6815.18</v>
      </c>
      <c r="D3104" s="10">
        <v>12577.95</v>
      </c>
      <c r="E3104" s="10">
        <v>6532.45</v>
      </c>
      <c r="F3104" s="10">
        <v>7436.17</v>
      </c>
      <c r="G3104" s="10">
        <v>7233.46</v>
      </c>
      <c r="H3104" s="3">
        <f t="shared" si="84"/>
        <v>9</v>
      </c>
      <c r="I3104" s="3">
        <f t="shared" si="85"/>
        <v>0</v>
      </c>
      <c r="J3104" s="3">
        <f>IF(AND(A3104&gt;=Intermediate!$B$4,A3104&lt;=Intermediate!$B$2),1,0)</f>
        <v>0</v>
      </c>
      <c r="K3104" s="3">
        <f t="shared" si="86"/>
        <v>0</v>
      </c>
      <c r="L3104" s="1">
        <f t="array" ref="L3104">INDEX(B3104:G3104,1,Intermediate!$B$6)</f>
        <v>6815.18</v>
      </c>
      <c r="M3104" s="3">
        <f>Intermediate!$B$7*K3104</f>
        <v>0</v>
      </c>
      <c r="N3104" s="3">
        <f t="shared" si="89"/>
        <v>96000</v>
      </c>
      <c r="O3104" s="3">
        <f t="shared" si="87"/>
        <v>0</v>
      </c>
      <c r="P3104" s="3">
        <f t="shared" si="90"/>
        <v>38.191491247801032</v>
      </c>
      <c r="Q3104" s="3">
        <f t="shared" si="88"/>
        <v>260281.88732218865</v>
      </c>
    </row>
    <row r="3105" spans="1:17">
      <c r="A3105" s="2">
        <v>43011</v>
      </c>
      <c r="B3105" s="10">
        <v>12787.99</v>
      </c>
      <c r="C3105" s="10">
        <v>6859.32</v>
      </c>
      <c r="D3105" s="10">
        <v>12669.17</v>
      </c>
      <c r="E3105" s="10">
        <v>6579.25</v>
      </c>
      <c r="F3105" s="10">
        <v>7485.69</v>
      </c>
      <c r="G3105" s="10">
        <v>7261.85</v>
      </c>
      <c r="H3105" s="3">
        <f t="shared" si="84"/>
        <v>10</v>
      </c>
      <c r="I3105" s="3">
        <f t="shared" si="85"/>
        <v>1</v>
      </c>
      <c r="J3105" s="3">
        <f>IF(AND(A3105&gt;=Intermediate!$B$4,A3105&lt;=Intermediate!$B$2),1,0)</f>
        <v>0</v>
      </c>
      <c r="K3105" s="3">
        <f t="shared" si="86"/>
        <v>0</v>
      </c>
      <c r="L3105" s="1">
        <f t="array" ref="L3105">INDEX(B3105:G3105,1,Intermediate!$B$6)</f>
        <v>6859.32</v>
      </c>
      <c r="M3105" s="3">
        <f>Intermediate!$B$7*K3105</f>
        <v>0</v>
      </c>
      <c r="N3105" s="3">
        <f t="shared" si="89"/>
        <v>96000</v>
      </c>
      <c r="O3105" s="3">
        <f t="shared" si="87"/>
        <v>0</v>
      </c>
      <c r="P3105" s="3">
        <f t="shared" si="90"/>
        <v>38.191491247801032</v>
      </c>
      <c r="Q3105" s="3">
        <f t="shared" si="88"/>
        <v>261967.65974586658</v>
      </c>
    </row>
    <row r="3106" spans="1:17">
      <c r="A3106" s="2">
        <v>43012</v>
      </c>
      <c r="B3106" s="10">
        <v>12853.41</v>
      </c>
      <c r="C3106" s="10">
        <v>6896.8</v>
      </c>
      <c r="D3106" s="10">
        <v>12734.23</v>
      </c>
      <c r="E3106" s="10">
        <v>6608.97</v>
      </c>
      <c r="F3106" s="10">
        <v>7515.01</v>
      </c>
      <c r="G3106" s="10">
        <v>7317.77</v>
      </c>
      <c r="H3106" s="3">
        <f t="shared" si="84"/>
        <v>10</v>
      </c>
      <c r="I3106" s="3">
        <f t="shared" si="85"/>
        <v>0</v>
      </c>
      <c r="J3106" s="3">
        <f>IF(AND(A3106&gt;=Intermediate!$B$4,A3106&lt;=Intermediate!$B$2),1,0)</f>
        <v>0</v>
      </c>
      <c r="K3106" s="3">
        <f t="shared" si="86"/>
        <v>0</v>
      </c>
      <c r="L3106" s="1">
        <f t="array" ref="L3106">INDEX(B3106:G3106,1,Intermediate!$B$6)</f>
        <v>6896.8</v>
      </c>
      <c r="M3106" s="3">
        <f>Intermediate!$B$7*K3106</f>
        <v>0</v>
      </c>
      <c r="N3106" s="3">
        <f t="shared" si="89"/>
        <v>96000</v>
      </c>
      <c r="O3106" s="3">
        <f t="shared" si="87"/>
        <v>0</v>
      </c>
      <c r="P3106" s="3">
        <f t="shared" si="90"/>
        <v>38.191491247801032</v>
      </c>
      <c r="Q3106" s="3">
        <f t="shared" si="88"/>
        <v>263399.07683783415</v>
      </c>
    </row>
    <row r="3107" spans="1:17">
      <c r="A3107" s="2">
        <v>43013</v>
      </c>
      <c r="B3107" s="10">
        <v>12830.29</v>
      </c>
      <c r="C3107" s="10">
        <v>6914.03</v>
      </c>
      <c r="D3107" s="10">
        <v>12733.64</v>
      </c>
      <c r="E3107" s="10">
        <v>6620.85</v>
      </c>
      <c r="F3107" s="10">
        <v>7555.57</v>
      </c>
      <c r="G3107" s="10">
        <v>7377.24</v>
      </c>
      <c r="H3107" s="3">
        <f t="shared" si="84"/>
        <v>10</v>
      </c>
      <c r="I3107" s="3">
        <f t="shared" si="85"/>
        <v>0</v>
      </c>
      <c r="J3107" s="3">
        <f>IF(AND(A3107&gt;=Intermediate!$B$4,A3107&lt;=Intermediate!$B$2),1,0)</f>
        <v>0</v>
      </c>
      <c r="K3107" s="3">
        <f t="shared" si="86"/>
        <v>0</v>
      </c>
      <c r="L3107" s="1">
        <f t="array" ref="L3107">INDEX(B3107:G3107,1,Intermediate!$B$6)</f>
        <v>6914.03</v>
      </c>
      <c r="M3107" s="3">
        <f>Intermediate!$B$7*K3107</f>
        <v>0</v>
      </c>
      <c r="N3107" s="3">
        <f t="shared" si="89"/>
        <v>96000</v>
      </c>
      <c r="O3107" s="3">
        <f t="shared" si="87"/>
        <v>0</v>
      </c>
      <c r="P3107" s="3">
        <f t="shared" si="90"/>
        <v>38.191491247801032</v>
      </c>
      <c r="Q3107" s="3">
        <f t="shared" si="88"/>
        <v>264057.11623203376</v>
      </c>
    </row>
    <row r="3108" spans="1:17">
      <c r="A3108" s="2">
        <v>43014</v>
      </c>
      <c r="B3108" s="10">
        <v>12945.47</v>
      </c>
      <c r="C3108" s="10">
        <v>6982.57</v>
      </c>
      <c r="D3108" s="10">
        <v>12852.04</v>
      </c>
      <c r="E3108" s="10">
        <v>6682.54</v>
      </c>
      <c r="F3108" s="10">
        <v>7628.53</v>
      </c>
      <c r="G3108" s="10">
        <v>7465.76</v>
      </c>
      <c r="H3108" s="3">
        <f t="shared" si="84"/>
        <v>10</v>
      </c>
      <c r="I3108" s="3">
        <f t="shared" si="85"/>
        <v>0</v>
      </c>
      <c r="J3108" s="3">
        <f>IF(AND(A3108&gt;=Intermediate!$B$4,A3108&lt;=Intermediate!$B$2),1,0)</f>
        <v>0</v>
      </c>
      <c r="K3108" s="3">
        <f t="shared" si="86"/>
        <v>0</v>
      </c>
      <c r="L3108" s="1">
        <f t="array" ref="L3108">INDEX(B3108:G3108,1,Intermediate!$B$6)</f>
        <v>6982.57</v>
      </c>
      <c r="M3108" s="3">
        <f>Intermediate!$B$7*K3108</f>
        <v>0</v>
      </c>
      <c r="N3108" s="3">
        <f t="shared" si="89"/>
        <v>96000</v>
      </c>
      <c r="O3108" s="3">
        <f t="shared" si="87"/>
        <v>0</v>
      </c>
      <c r="P3108" s="3">
        <f t="shared" si="90"/>
        <v>38.191491247801032</v>
      </c>
      <c r="Q3108" s="3">
        <f t="shared" si="88"/>
        <v>266674.76104215806</v>
      </c>
    </row>
    <row r="3109" spans="1:17">
      <c r="A3109" s="2">
        <v>43017</v>
      </c>
      <c r="B3109" s="10">
        <v>12958.37</v>
      </c>
      <c r="C3109" s="10">
        <v>6996.53</v>
      </c>
      <c r="D3109" s="10">
        <v>12867.94</v>
      </c>
      <c r="E3109" s="10">
        <v>6686.54</v>
      </c>
      <c r="F3109" s="10">
        <v>7630.05</v>
      </c>
      <c r="G3109" s="10">
        <v>7508.68</v>
      </c>
      <c r="H3109" s="3">
        <f t="shared" si="84"/>
        <v>10</v>
      </c>
      <c r="I3109" s="3">
        <f t="shared" si="85"/>
        <v>0</v>
      </c>
      <c r="J3109" s="3">
        <f>IF(AND(A3109&gt;=Intermediate!$B$4,A3109&lt;=Intermediate!$B$2),1,0)</f>
        <v>0</v>
      </c>
      <c r="K3109" s="3">
        <f t="shared" si="86"/>
        <v>0</v>
      </c>
      <c r="L3109" s="1">
        <f t="array" ref="L3109">INDEX(B3109:G3109,1,Intermediate!$B$6)</f>
        <v>6996.53</v>
      </c>
      <c r="M3109" s="3">
        <f>Intermediate!$B$7*K3109</f>
        <v>0</v>
      </c>
      <c r="N3109" s="3">
        <f t="shared" si="89"/>
        <v>96000</v>
      </c>
      <c r="O3109" s="3">
        <f t="shared" si="87"/>
        <v>0</v>
      </c>
      <c r="P3109" s="3">
        <f t="shared" si="90"/>
        <v>38.191491247801032</v>
      </c>
      <c r="Q3109" s="3">
        <f t="shared" si="88"/>
        <v>267207.91425997735</v>
      </c>
    </row>
    <row r="3110" spans="1:17">
      <c r="A3110" s="4">
        <v>43018</v>
      </c>
      <c r="B3110" s="10">
        <v>13000.98</v>
      </c>
      <c r="C3110" s="10">
        <v>7036.37</v>
      </c>
      <c r="D3110" s="10">
        <v>12923.71</v>
      </c>
      <c r="E3110" s="10">
        <v>6724.91</v>
      </c>
      <c r="F3110" s="10">
        <v>7692.52</v>
      </c>
      <c r="G3110" s="10">
        <v>7568.19</v>
      </c>
      <c r="H3110" s="3">
        <f t="shared" si="84"/>
        <v>10</v>
      </c>
      <c r="I3110" s="3">
        <f t="shared" si="85"/>
        <v>0</v>
      </c>
      <c r="J3110" s="3">
        <f>IF(AND(A3110&gt;=Intermediate!$B$4,A3110&lt;=Intermediate!$B$2),1,0)</f>
        <v>0</v>
      </c>
      <c r="K3110" s="3">
        <f t="shared" si="86"/>
        <v>0</v>
      </c>
      <c r="L3110" s="1">
        <f t="array" ref="L3110">INDEX(B3110:G3110,1,Intermediate!$B$6)</f>
        <v>7036.37</v>
      </c>
      <c r="M3110" s="3">
        <f>Intermediate!$B$7*K3110</f>
        <v>0</v>
      </c>
      <c r="N3110" s="3">
        <f t="shared" si="89"/>
        <v>96000</v>
      </c>
      <c r="O3110" s="3">
        <f t="shared" si="87"/>
        <v>0</v>
      </c>
      <c r="P3110" s="3">
        <f t="shared" si="90"/>
        <v>38.191491247801032</v>
      </c>
      <c r="Q3110" s="3">
        <f t="shared" si="88"/>
        <v>268729.46327128977</v>
      </c>
    </row>
    <row r="3111" spans="1:17">
      <c r="A3111" s="4">
        <v>43019</v>
      </c>
      <c r="B3111" s="10">
        <v>12953.3</v>
      </c>
      <c r="C3111" s="10">
        <v>6988.1</v>
      </c>
      <c r="D3111" s="10">
        <v>12859.33</v>
      </c>
      <c r="E3111" s="10">
        <v>6682.11</v>
      </c>
      <c r="F3111" s="10">
        <v>7622.82</v>
      </c>
      <c r="G3111" s="10">
        <v>7485.8</v>
      </c>
      <c r="H3111" s="3">
        <f t="shared" si="84"/>
        <v>10</v>
      </c>
      <c r="I3111" s="3">
        <f t="shared" si="85"/>
        <v>0</v>
      </c>
      <c r="J3111" s="3">
        <f>IF(AND(A3111&gt;=Intermediate!$B$4,A3111&lt;=Intermediate!$B$2),1,0)</f>
        <v>0</v>
      </c>
      <c r="K3111" s="3">
        <f t="shared" si="86"/>
        <v>0</v>
      </c>
      <c r="L3111" s="1">
        <f t="array" ref="L3111">INDEX(B3111:G3111,1,Intermediate!$B$6)</f>
        <v>6988.1</v>
      </c>
      <c r="M3111" s="3">
        <f>Intermediate!$B$7*K3111</f>
        <v>0</v>
      </c>
      <c r="N3111" s="3">
        <f t="shared" si="89"/>
        <v>96000</v>
      </c>
      <c r="O3111" s="3">
        <f t="shared" si="87"/>
        <v>0</v>
      </c>
      <c r="P3111" s="3">
        <f t="shared" si="90"/>
        <v>38.191491247801032</v>
      </c>
      <c r="Q3111" s="3">
        <f t="shared" si="88"/>
        <v>266885.95998875843</v>
      </c>
    </row>
    <row r="3112" spans="1:17">
      <c r="A3112" s="4">
        <v>43020</v>
      </c>
      <c r="B3112" s="10">
        <v>13097.7</v>
      </c>
      <c r="C3112" s="10">
        <v>7065.38</v>
      </c>
      <c r="D3112" s="10">
        <v>13002.13</v>
      </c>
      <c r="E3112" s="10">
        <v>6755.78</v>
      </c>
      <c r="F3112" s="10">
        <v>7705.95</v>
      </c>
      <c r="G3112" s="10">
        <v>7568.43</v>
      </c>
      <c r="H3112" s="3">
        <f t="shared" si="84"/>
        <v>10</v>
      </c>
      <c r="I3112" s="3">
        <f t="shared" si="85"/>
        <v>0</v>
      </c>
      <c r="J3112" s="3">
        <f>IF(AND(A3112&gt;=Intermediate!$B$4,A3112&lt;=Intermediate!$B$2),1,0)</f>
        <v>0</v>
      </c>
      <c r="K3112" s="3">
        <f t="shared" si="86"/>
        <v>0</v>
      </c>
      <c r="L3112" s="1">
        <f t="array" ref="L3112">INDEX(B3112:G3112,1,Intermediate!$B$6)</f>
        <v>7065.38</v>
      </c>
      <c r="M3112" s="3">
        <f>Intermediate!$B$7*K3112</f>
        <v>0</v>
      </c>
      <c r="N3112" s="3">
        <f t="shared" si="89"/>
        <v>96000</v>
      </c>
      <c r="O3112" s="3">
        <f t="shared" si="87"/>
        <v>0</v>
      </c>
      <c r="P3112" s="3">
        <f t="shared" si="90"/>
        <v>38.191491247801032</v>
      </c>
      <c r="Q3112" s="3">
        <f t="shared" si="88"/>
        <v>269837.39843238844</v>
      </c>
    </row>
    <row r="3113" spans="1:17">
      <c r="A3113" s="4">
        <v>43021</v>
      </c>
      <c r="B3113" s="10">
        <v>13179.37</v>
      </c>
      <c r="C3113" s="10">
        <v>7095.88</v>
      </c>
      <c r="D3113" s="10">
        <v>13071.12</v>
      </c>
      <c r="E3113" s="10">
        <v>6779.93</v>
      </c>
      <c r="F3113" s="10">
        <v>7712.98</v>
      </c>
      <c r="G3113" s="10">
        <v>7598.16</v>
      </c>
      <c r="H3113" s="3">
        <f t="shared" si="84"/>
        <v>10</v>
      </c>
      <c r="I3113" s="3">
        <f t="shared" si="85"/>
        <v>0</v>
      </c>
      <c r="J3113" s="3">
        <f>IF(AND(A3113&gt;=Intermediate!$B$4,A3113&lt;=Intermediate!$B$2),1,0)</f>
        <v>0</v>
      </c>
      <c r="K3113" s="3">
        <f t="shared" si="86"/>
        <v>0</v>
      </c>
      <c r="L3113" s="1">
        <f t="array" ref="L3113">INDEX(B3113:G3113,1,Intermediate!$B$6)</f>
        <v>7095.88</v>
      </c>
      <c r="M3113" s="3">
        <f>Intermediate!$B$7*K3113</f>
        <v>0</v>
      </c>
      <c r="N3113" s="3">
        <f t="shared" si="89"/>
        <v>96000</v>
      </c>
      <c r="O3113" s="3">
        <f t="shared" si="87"/>
        <v>0</v>
      </c>
      <c r="P3113" s="3">
        <f t="shared" si="90"/>
        <v>38.191491247801032</v>
      </c>
      <c r="Q3113" s="3">
        <f t="shared" si="88"/>
        <v>271002.23891544639</v>
      </c>
    </row>
    <row r="3114" spans="1:17">
      <c r="A3114" s="4">
        <v>43024</v>
      </c>
      <c r="B3114" s="10">
        <v>13255.12</v>
      </c>
      <c r="C3114" s="10">
        <v>7127.49</v>
      </c>
      <c r="D3114" s="10">
        <v>13141.38</v>
      </c>
      <c r="E3114" s="10">
        <v>6819.3</v>
      </c>
      <c r="F3114" s="10">
        <v>7758.24</v>
      </c>
      <c r="G3114" s="10">
        <v>7602.39</v>
      </c>
      <c r="H3114" s="3">
        <f t="shared" si="84"/>
        <v>10</v>
      </c>
      <c r="I3114" s="3">
        <f t="shared" si="85"/>
        <v>0</v>
      </c>
      <c r="J3114" s="3">
        <f>IF(AND(A3114&gt;=Intermediate!$B$4,A3114&lt;=Intermediate!$B$2),1,0)</f>
        <v>0</v>
      </c>
      <c r="K3114" s="3">
        <f t="shared" si="86"/>
        <v>0</v>
      </c>
      <c r="L3114" s="1">
        <f t="array" ref="L3114">INDEX(B3114:G3114,1,Intermediate!$B$6)</f>
        <v>7127.49</v>
      </c>
      <c r="M3114" s="3">
        <f>Intermediate!$B$7*K3114</f>
        <v>0</v>
      </c>
      <c r="N3114" s="3">
        <f t="shared" si="89"/>
        <v>96000</v>
      </c>
      <c r="O3114" s="3">
        <f t="shared" si="87"/>
        <v>0</v>
      </c>
      <c r="P3114" s="3">
        <f t="shared" si="90"/>
        <v>38.191491247801032</v>
      </c>
      <c r="Q3114" s="3">
        <f t="shared" si="88"/>
        <v>272209.47195378935</v>
      </c>
    </row>
    <row r="3115" spans="1:17">
      <c r="A3115" s="4">
        <v>43025</v>
      </c>
      <c r="B3115" s="10">
        <v>13268.46</v>
      </c>
      <c r="C3115" s="10">
        <v>7151.68</v>
      </c>
      <c r="D3115" s="10">
        <v>13166.39</v>
      </c>
      <c r="E3115" s="10">
        <v>6835.82</v>
      </c>
      <c r="F3115" s="10">
        <v>7788</v>
      </c>
      <c r="G3115" s="10">
        <v>7660.52</v>
      </c>
      <c r="H3115" s="3">
        <f t="shared" si="84"/>
        <v>10</v>
      </c>
      <c r="I3115" s="3">
        <f t="shared" si="85"/>
        <v>0</v>
      </c>
      <c r="J3115" s="3">
        <f>IF(AND(A3115&gt;=Intermediate!$B$4,A3115&lt;=Intermediate!$B$2),1,0)</f>
        <v>0</v>
      </c>
      <c r="K3115" s="3">
        <f t="shared" si="86"/>
        <v>0</v>
      </c>
      <c r="L3115" s="1">
        <f t="array" ref="L3115">INDEX(B3115:G3115,1,Intermediate!$B$6)</f>
        <v>7151.68</v>
      </c>
      <c r="M3115" s="3">
        <f>Intermediate!$B$7*K3115</f>
        <v>0</v>
      </c>
      <c r="N3115" s="3">
        <f t="shared" si="89"/>
        <v>96000</v>
      </c>
      <c r="O3115" s="3">
        <f t="shared" si="87"/>
        <v>0</v>
      </c>
      <c r="P3115" s="3">
        <f t="shared" si="90"/>
        <v>38.191491247801032</v>
      </c>
      <c r="Q3115" s="3">
        <f t="shared" si="88"/>
        <v>273133.32412707369</v>
      </c>
    </row>
    <row r="3116" spans="1:17">
      <c r="A3116" s="4">
        <v>43026</v>
      </c>
      <c r="B3116" s="10">
        <v>13239.11</v>
      </c>
      <c r="C3116" s="10">
        <v>7141.01</v>
      </c>
      <c r="D3116" s="10">
        <v>13140.53</v>
      </c>
      <c r="E3116" s="10">
        <v>6822.61</v>
      </c>
      <c r="F3116" s="10">
        <v>7775.14</v>
      </c>
      <c r="G3116" s="10">
        <v>7660.88</v>
      </c>
      <c r="H3116" s="3">
        <f t="shared" si="84"/>
        <v>10</v>
      </c>
      <c r="I3116" s="3">
        <f t="shared" si="85"/>
        <v>0</v>
      </c>
      <c r="J3116" s="3">
        <f>IF(AND(A3116&gt;=Intermediate!$B$4,A3116&lt;=Intermediate!$B$2),1,0)</f>
        <v>0</v>
      </c>
      <c r="K3116" s="3">
        <f t="shared" si="86"/>
        <v>0</v>
      </c>
      <c r="L3116" s="1">
        <f t="array" ref="L3116">INDEX(B3116:G3116,1,Intermediate!$B$6)</f>
        <v>7141.01</v>
      </c>
      <c r="M3116" s="3">
        <f>Intermediate!$B$7*K3116</f>
        <v>0</v>
      </c>
      <c r="N3116" s="3">
        <f t="shared" si="89"/>
        <v>96000</v>
      </c>
      <c r="O3116" s="3">
        <f t="shared" si="87"/>
        <v>0</v>
      </c>
      <c r="P3116" s="3">
        <f t="shared" si="90"/>
        <v>38.191491247801032</v>
      </c>
      <c r="Q3116" s="3">
        <f t="shared" si="88"/>
        <v>272725.82091545966</v>
      </c>
    </row>
    <row r="3117" spans="1:17">
      <c r="A3117" s="4">
        <v>43027</v>
      </c>
      <c r="B3117" s="10">
        <v>13157.75</v>
      </c>
      <c r="C3117" s="10">
        <v>7114.75</v>
      </c>
      <c r="D3117" s="10">
        <v>13071.76</v>
      </c>
      <c r="E3117" s="10">
        <v>6789.83</v>
      </c>
      <c r="F3117" s="10">
        <v>7748.18</v>
      </c>
      <c r="G3117" s="10">
        <v>7668</v>
      </c>
      <c r="H3117" s="3">
        <f t="shared" si="84"/>
        <v>10</v>
      </c>
      <c r="I3117" s="3">
        <f t="shared" si="85"/>
        <v>0</v>
      </c>
      <c r="J3117" s="3">
        <f>IF(AND(A3117&gt;=Intermediate!$B$4,A3117&lt;=Intermediate!$B$2),1,0)</f>
        <v>0</v>
      </c>
      <c r="K3117" s="3">
        <f t="shared" si="86"/>
        <v>0</v>
      </c>
      <c r="L3117" s="1">
        <f t="array" ref="L3117">INDEX(B3117:G3117,1,Intermediate!$B$6)</f>
        <v>7114.75</v>
      </c>
      <c r="M3117" s="3">
        <f>Intermediate!$B$7*K3117</f>
        <v>0</v>
      </c>
      <c r="N3117" s="3">
        <f t="shared" si="89"/>
        <v>96000</v>
      </c>
      <c r="O3117" s="3">
        <f t="shared" si="87"/>
        <v>0</v>
      </c>
      <c r="P3117" s="3">
        <f t="shared" si="90"/>
        <v>38.191491247801032</v>
      </c>
      <c r="Q3117" s="3">
        <f t="shared" si="88"/>
        <v>271722.91235529241</v>
      </c>
    </row>
    <row r="3118" spans="1:17">
      <c r="A3118" s="4">
        <v>43031</v>
      </c>
      <c r="B3118" s="10">
        <v>13208.61</v>
      </c>
      <c r="C3118" s="10">
        <v>7142.69</v>
      </c>
      <c r="D3118" s="10">
        <v>13123.33</v>
      </c>
      <c r="E3118" s="10">
        <v>6819.22</v>
      </c>
      <c r="F3118" s="10">
        <v>7785.33</v>
      </c>
      <c r="G3118" s="10">
        <v>7692.39</v>
      </c>
      <c r="H3118" s="3">
        <f t="shared" si="84"/>
        <v>10</v>
      </c>
      <c r="I3118" s="3">
        <f t="shared" si="85"/>
        <v>0</v>
      </c>
      <c r="J3118" s="3">
        <f>IF(AND(A3118&gt;=Intermediate!$B$4,A3118&lt;=Intermediate!$B$2),1,0)</f>
        <v>0</v>
      </c>
      <c r="K3118" s="3">
        <f t="shared" si="86"/>
        <v>0</v>
      </c>
      <c r="L3118" s="1">
        <f t="array" ref="L3118">INDEX(B3118:G3118,1,Intermediate!$B$6)</f>
        <v>7142.69</v>
      </c>
      <c r="M3118" s="3">
        <f>Intermediate!$B$7*K3118</f>
        <v>0</v>
      </c>
      <c r="N3118" s="3">
        <f t="shared" si="89"/>
        <v>96000</v>
      </c>
      <c r="O3118" s="3">
        <f t="shared" si="87"/>
        <v>0</v>
      </c>
      <c r="P3118" s="3">
        <f t="shared" si="90"/>
        <v>38.191491247801032</v>
      </c>
      <c r="Q3118" s="3">
        <f t="shared" si="88"/>
        <v>272789.98262075597</v>
      </c>
    </row>
    <row r="3119" spans="1:17">
      <c r="A3119" s="4">
        <v>43032</v>
      </c>
      <c r="B3119" s="10">
        <v>13229.59</v>
      </c>
      <c r="C3119" s="10">
        <v>7168.07</v>
      </c>
      <c r="D3119" s="10">
        <v>13153.91</v>
      </c>
      <c r="E3119" s="10">
        <v>6838.17</v>
      </c>
      <c r="F3119" s="10">
        <v>7816.22</v>
      </c>
      <c r="G3119" s="10">
        <v>7745.66</v>
      </c>
      <c r="H3119" s="3">
        <f t="shared" si="84"/>
        <v>10</v>
      </c>
      <c r="I3119" s="3">
        <f t="shared" si="85"/>
        <v>0</v>
      </c>
      <c r="J3119" s="3">
        <f>IF(AND(A3119&gt;=Intermediate!$B$4,A3119&lt;=Intermediate!$B$2),1,0)</f>
        <v>0</v>
      </c>
      <c r="K3119" s="3">
        <f t="shared" si="86"/>
        <v>0</v>
      </c>
      <c r="L3119" s="1">
        <f t="array" ref="L3119">INDEX(B3119:G3119,1,Intermediate!$B$6)</f>
        <v>7168.07</v>
      </c>
      <c r="M3119" s="3">
        <f>Intermediate!$B$7*K3119</f>
        <v>0</v>
      </c>
      <c r="N3119" s="3">
        <f t="shared" si="89"/>
        <v>96000</v>
      </c>
      <c r="O3119" s="3">
        <f t="shared" si="87"/>
        <v>0</v>
      </c>
      <c r="P3119" s="3">
        <f t="shared" si="90"/>
        <v>38.191491247801032</v>
      </c>
      <c r="Q3119" s="3">
        <f t="shared" si="88"/>
        <v>273759.28266862512</v>
      </c>
    </row>
    <row r="3120" spans="1:17">
      <c r="A3120" s="4">
        <v>43033</v>
      </c>
      <c r="B3120" s="10">
        <v>13352.43</v>
      </c>
      <c r="C3120" s="10">
        <v>7212.15</v>
      </c>
      <c r="D3120" s="10">
        <v>13259.23</v>
      </c>
      <c r="E3120" s="10">
        <v>6884.18</v>
      </c>
      <c r="F3120" s="10">
        <v>7848.82</v>
      </c>
      <c r="G3120" s="10">
        <v>7761.42</v>
      </c>
      <c r="H3120" s="3">
        <f t="shared" si="84"/>
        <v>10</v>
      </c>
      <c r="I3120" s="3">
        <f t="shared" si="85"/>
        <v>0</v>
      </c>
      <c r="J3120" s="3">
        <f>IF(AND(A3120&gt;=Intermediate!$B$4,A3120&lt;=Intermediate!$B$2),1,0)</f>
        <v>0</v>
      </c>
      <c r="K3120" s="3">
        <f t="shared" si="86"/>
        <v>0</v>
      </c>
      <c r="L3120" s="1">
        <f t="array" ref="L3120">INDEX(B3120:G3120,1,Intermediate!$B$6)</f>
        <v>7212.15</v>
      </c>
      <c r="M3120" s="3">
        <f>Intermediate!$B$7*K3120</f>
        <v>0</v>
      </c>
      <c r="N3120" s="3">
        <f t="shared" si="89"/>
        <v>96000</v>
      </c>
      <c r="O3120" s="3">
        <f t="shared" si="87"/>
        <v>0</v>
      </c>
      <c r="P3120" s="3">
        <f t="shared" si="90"/>
        <v>38.191491247801032</v>
      </c>
      <c r="Q3120" s="3">
        <f t="shared" si="88"/>
        <v>275442.7636028282</v>
      </c>
    </row>
    <row r="3121" spans="1:17">
      <c r="A3121" s="4">
        <v>43034</v>
      </c>
      <c r="B3121" s="10">
        <v>13413.05</v>
      </c>
      <c r="C3121" s="10">
        <v>7246.31</v>
      </c>
      <c r="D3121" s="10">
        <v>13320.16</v>
      </c>
      <c r="E3121" s="10">
        <v>6915.23</v>
      </c>
      <c r="F3121" s="10">
        <v>7884.03</v>
      </c>
      <c r="G3121" s="10">
        <v>7803.29</v>
      </c>
      <c r="H3121" s="3">
        <f t="shared" si="84"/>
        <v>10</v>
      </c>
      <c r="I3121" s="3">
        <f t="shared" si="85"/>
        <v>0</v>
      </c>
      <c r="J3121" s="3">
        <f>IF(AND(A3121&gt;=Intermediate!$B$4,A3121&lt;=Intermediate!$B$2),1,0)</f>
        <v>0</v>
      </c>
      <c r="K3121" s="3">
        <f t="shared" si="86"/>
        <v>0</v>
      </c>
      <c r="L3121" s="1">
        <f t="array" ref="L3121">INDEX(B3121:G3121,1,Intermediate!$B$6)</f>
        <v>7246.31</v>
      </c>
      <c r="M3121" s="3">
        <f>Intermediate!$B$7*K3121</f>
        <v>0</v>
      </c>
      <c r="N3121" s="3">
        <f t="shared" si="89"/>
        <v>96000</v>
      </c>
      <c r="O3121" s="3">
        <f t="shared" si="87"/>
        <v>0</v>
      </c>
      <c r="P3121" s="3">
        <f t="shared" si="90"/>
        <v>38.191491247801032</v>
      </c>
      <c r="Q3121" s="3">
        <f t="shared" si="88"/>
        <v>276747.38494385313</v>
      </c>
    </row>
    <row r="3122" spans="1:17">
      <c r="A3122" s="4">
        <v>43035</v>
      </c>
      <c r="B3122" s="10">
        <v>13404.98</v>
      </c>
      <c r="C3122" s="10">
        <v>7249.52</v>
      </c>
      <c r="D3122" s="10">
        <v>13316.83</v>
      </c>
      <c r="E3122" s="10">
        <v>6913.04</v>
      </c>
      <c r="F3122" s="10">
        <v>7883.76</v>
      </c>
      <c r="G3122" s="10">
        <v>7826.58</v>
      </c>
      <c r="H3122" s="3">
        <f t="shared" si="84"/>
        <v>10</v>
      </c>
      <c r="I3122" s="3">
        <f t="shared" si="85"/>
        <v>0</v>
      </c>
      <c r="J3122" s="3">
        <f>IF(AND(A3122&gt;=Intermediate!$B$4,A3122&lt;=Intermediate!$B$2),1,0)</f>
        <v>0</v>
      </c>
      <c r="K3122" s="3">
        <f t="shared" si="86"/>
        <v>0</v>
      </c>
      <c r="L3122" s="1">
        <f t="array" ref="L3122">INDEX(B3122:G3122,1,Intermediate!$B$6)</f>
        <v>7249.52</v>
      </c>
      <c r="M3122" s="3">
        <f>Intermediate!$B$7*K3122</f>
        <v>0</v>
      </c>
      <c r="N3122" s="3">
        <f t="shared" si="89"/>
        <v>96000</v>
      </c>
      <c r="O3122" s="3">
        <f t="shared" si="87"/>
        <v>0</v>
      </c>
      <c r="P3122" s="3">
        <f t="shared" si="90"/>
        <v>38.191491247801032</v>
      </c>
      <c r="Q3122" s="3">
        <f t="shared" si="88"/>
        <v>276869.97963075858</v>
      </c>
    </row>
    <row r="3123" spans="1:17">
      <c r="A3123" s="4">
        <v>43038</v>
      </c>
      <c r="B3123" s="10">
        <v>13472.33</v>
      </c>
      <c r="C3123" s="10">
        <v>7312.15</v>
      </c>
      <c r="D3123" s="10">
        <v>13405.53</v>
      </c>
      <c r="E3123" s="10">
        <v>6976.18</v>
      </c>
      <c r="F3123" s="10">
        <v>7988.17</v>
      </c>
      <c r="G3123" s="10">
        <v>7914.72</v>
      </c>
      <c r="H3123" s="3">
        <f t="shared" si="84"/>
        <v>10</v>
      </c>
      <c r="I3123" s="3">
        <f t="shared" si="85"/>
        <v>0</v>
      </c>
      <c r="J3123" s="3">
        <f>IF(AND(A3123&gt;=Intermediate!$B$4,A3123&lt;=Intermediate!$B$2),1,0)</f>
        <v>0</v>
      </c>
      <c r="K3123" s="3">
        <f t="shared" si="86"/>
        <v>0</v>
      </c>
      <c r="L3123" s="1">
        <f t="array" ref="L3123">INDEX(B3123:G3123,1,Intermediate!$B$6)</f>
        <v>7312.15</v>
      </c>
      <c r="M3123" s="3">
        <f>Intermediate!$B$7*K3123</f>
        <v>0</v>
      </c>
      <c r="N3123" s="3">
        <f t="shared" si="89"/>
        <v>96000</v>
      </c>
      <c r="O3123" s="3">
        <f t="shared" si="87"/>
        <v>0</v>
      </c>
      <c r="P3123" s="3">
        <f t="shared" si="90"/>
        <v>38.191491247801032</v>
      </c>
      <c r="Q3123" s="3">
        <f t="shared" si="88"/>
        <v>279261.91272760829</v>
      </c>
    </row>
    <row r="3124" spans="1:17">
      <c r="A3124" s="4">
        <v>43039</v>
      </c>
      <c r="B3124" s="10">
        <v>13446.32</v>
      </c>
      <c r="C3124" s="10">
        <v>7318.1</v>
      </c>
      <c r="D3124" s="10">
        <v>13394.75</v>
      </c>
      <c r="E3124" s="10">
        <v>6978.18</v>
      </c>
      <c r="F3124" s="10">
        <v>8008.15</v>
      </c>
      <c r="G3124" s="10">
        <v>7950.92</v>
      </c>
      <c r="H3124" s="3">
        <f t="shared" si="84"/>
        <v>10</v>
      </c>
      <c r="I3124" s="3">
        <f t="shared" si="85"/>
        <v>0</v>
      </c>
      <c r="J3124" s="3">
        <f>IF(AND(A3124&gt;=Intermediate!$B$4,A3124&lt;=Intermediate!$B$2),1,0)</f>
        <v>0</v>
      </c>
      <c r="K3124" s="3">
        <f t="shared" si="86"/>
        <v>0</v>
      </c>
      <c r="L3124" s="1">
        <f t="array" ref="L3124">INDEX(B3124:G3124,1,Intermediate!$B$6)</f>
        <v>7318.1</v>
      </c>
      <c r="M3124" s="3">
        <f>Intermediate!$B$7*K3124</f>
        <v>0</v>
      </c>
      <c r="N3124" s="3">
        <f t="shared" si="89"/>
        <v>96000</v>
      </c>
      <c r="O3124" s="3">
        <f t="shared" si="87"/>
        <v>0</v>
      </c>
      <c r="P3124" s="3">
        <f t="shared" si="90"/>
        <v>38.191491247801032</v>
      </c>
      <c r="Q3124" s="3">
        <f t="shared" si="88"/>
        <v>279489.15210053272</v>
      </c>
    </row>
    <row r="3125" spans="1:17">
      <c r="A3125" s="2">
        <v>43040</v>
      </c>
      <c r="B3125" s="10">
        <v>13583.27</v>
      </c>
      <c r="C3125" s="10">
        <v>7373.97</v>
      </c>
      <c r="D3125" s="10">
        <v>13515.96</v>
      </c>
      <c r="E3125" s="10">
        <v>7030.35</v>
      </c>
      <c r="F3125" s="10">
        <v>8046.34</v>
      </c>
      <c r="G3125" s="10">
        <v>7994.41</v>
      </c>
      <c r="H3125" s="3">
        <f t="shared" si="84"/>
        <v>11</v>
      </c>
      <c r="I3125" s="3">
        <f t="shared" si="85"/>
        <v>1</v>
      </c>
      <c r="J3125" s="3">
        <f>IF(AND(A3125&gt;=Intermediate!$B$4,A3125&lt;=Intermediate!$B$2),1,0)</f>
        <v>0</v>
      </c>
      <c r="K3125" s="3">
        <f t="shared" si="86"/>
        <v>0</v>
      </c>
      <c r="L3125" s="1">
        <f t="array" ref="L3125">INDEX(B3125:G3125,1,Intermediate!$B$6)</f>
        <v>7373.97</v>
      </c>
      <c r="M3125" s="3">
        <f>Intermediate!$B$7*K3125</f>
        <v>0</v>
      </c>
      <c r="N3125" s="3">
        <f t="shared" si="89"/>
        <v>96000</v>
      </c>
      <c r="O3125" s="3">
        <f t="shared" si="87"/>
        <v>0</v>
      </c>
      <c r="P3125" s="3">
        <f t="shared" si="90"/>
        <v>38.191491247801032</v>
      </c>
      <c r="Q3125" s="3">
        <f t="shared" si="88"/>
        <v>281622.9107165474</v>
      </c>
    </row>
    <row r="3126" spans="1:17">
      <c r="A3126" s="2">
        <v>43041</v>
      </c>
      <c r="B3126" s="10">
        <v>13572.89</v>
      </c>
      <c r="C3126" s="10">
        <v>7386.34</v>
      </c>
      <c r="D3126" s="10">
        <v>13520.5</v>
      </c>
      <c r="E3126" s="10">
        <v>7043.92</v>
      </c>
      <c r="F3126" s="10">
        <v>8083.53</v>
      </c>
      <c r="G3126" s="10">
        <v>8022.99</v>
      </c>
      <c r="H3126" s="3">
        <f t="shared" si="84"/>
        <v>11</v>
      </c>
      <c r="I3126" s="3">
        <f t="shared" si="85"/>
        <v>0</v>
      </c>
      <c r="J3126" s="3">
        <f>IF(AND(A3126&gt;=Intermediate!$B$4,A3126&lt;=Intermediate!$B$2),1,0)</f>
        <v>0</v>
      </c>
      <c r="K3126" s="3">
        <f t="shared" si="86"/>
        <v>0</v>
      </c>
      <c r="L3126" s="1">
        <f t="array" ref="L3126">INDEX(B3126:G3126,1,Intermediate!$B$6)</f>
        <v>7386.34</v>
      </c>
      <c r="M3126" s="3">
        <f>Intermediate!$B$7*K3126</f>
        <v>0</v>
      </c>
      <c r="N3126" s="3">
        <f t="shared" si="89"/>
        <v>96000</v>
      </c>
      <c r="O3126" s="3">
        <f t="shared" si="87"/>
        <v>0</v>
      </c>
      <c r="P3126" s="3">
        <f t="shared" si="90"/>
        <v>38.191491247801032</v>
      </c>
      <c r="Q3126" s="3">
        <f t="shared" si="88"/>
        <v>282095.33946328267</v>
      </c>
    </row>
    <row r="3127" spans="1:17">
      <c r="A3127" s="2">
        <v>43042</v>
      </c>
      <c r="B3127" s="10">
        <v>13609.22</v>
      </c>
      <c r="C3127" s="10">
        <v>7408.52</v>
      </c>
      <c r="D3127" s="10">
        <v>13556.06</v>
      </c>
      <c r="E3127" s="10">
        <v>7055.15</v>
      </c>
      <c r="F3127" s="10">
        <v>8087.7</v>
      </c>
      <c r="G3127" s="10">
        <v>8072.17</v>
      </c>
      <c r="H3127" s="3">
        <f t="shared" si="84"/>
        <v>11</v>
      </c>
      <c r="I3127" s="3">
        <f t="shared" si="85"/>
        <v>0</v>
      </c>
      <c r="J3127" s="3">
        <f>IF(AND(A3127&gt;=Intermediate!$B$4,A3127&lt;=Intermediate!$B$2),1,0)</f>
        <v>0</v>
      </c>
      <c r="K3127" s="3">
        <f t="shared" si="86"/>
        <v>0</v>
      </c>
      <c r="L3127" s="1">
        <f t="array" ref="L3127">INDEX(B3127:G3127,1,Intermediate!$B$6)</f>
        <v>7408.52</v>
      </c>
      <c r="M3127" s="3">
        <f>Intermediate!$B$7*K3127</f>
        <v>0</v>
      </c>
      <c r="N3127" s="3">
        <f t="shared" si="89"/>
        <v>96000</v>
      </c>
      <c r="O3127" s="3">
        <f t="shared" si="87"/>
        <v>0</v>
      </c>
      <c r="P3127" s="3">
        <f t="shared" si="90"/>
        <v>38.191491247801032</v>
      </c>
      <c r="Q3127" s="3">
        <f t="shared" si="88"/>
        <v>282942.42673915892</v>
      </c>
    </row>
    <row r="3128" spans="1:17">
      <c r="A3128" s="2">
        <v>43045</v>
      </c>
      <c r="B3128" s="10">
        <v>13624.11</v>
      </c>
      <c r="C3128" s="10">
        <v>7422.92</v>
      </c>
      <c r="D3128" s="10">
        <v>13574.58</v>
      </c>
      <c r="E3128" s="10">
        <v>7063.56</v>
      </c>
      <c r="F3128" s="10">
        <v>8098.13</v>
      </c>
      <c r="G3128" s="10">
        <v>8106.63</v>
      </c>
      <c r="H3128" s="3">
        <f t="shared" si="84"/>
        <v>11</v>
      </c>
      <c r="I3128" s="3">
        <f t="shared" si="85"/>
        <v>0</v>
      </c>
      <c r="J3128" s="3">
        <f>IF(AND(A3128&gt;=Intermediate!$B$4,A3128&lt;=Intermediate!$B$2),1,0)</f>
        <v>0</v>
      </c>
      <c r="K3128" s="3">
        <f t="shared" si="86"/>
        <v>0</v>
      </c>
      <c r="L3128" s="1">
        <f t="array" ref="L3128">INDEX(B3128:G3128,1,Intermediate!$B$6)</f>
        <v>7422.92</v>
      </c>
      <c r="M3128" s="3">
        <f>Intermediate!$B$7*K3128</f>
        <v>0</v>
      </c>
      <c r="N3128" s="3">
        <f t="shared" si="89"/>
        <v>96000</v>
      </c>
      <c r="O3128" s="3">
        <f t="shared" si="87"/>
        <v>0</v>
      </c>
      <c r="P3128" s="3">
        <f t="shared" si="90"/>
        <v>38.191491247801032</v>
      </c>
      <c r="Q3128" s="3">
        <f t="shared" si="88"/>
        <v>283492.38421312725</v>
      </c>
    </row>
    <row r="3129" spans="1:17">
      <c r="A3129" s="2">
        <v>43046</v>
      </c>
      <c r="B3129" s="10">
        <v>13479.42</v>
      </c>
      <c r="C3129" s="10">
        <v>7334.6</v>
      </c>
      <c r="D3129" s="10">
        <v>13423.23</v>
      </c>
      <c r="E3129" s="10">
        <v>6981.15</v>
      </c>
      <c r="F3129" s="10">
        <v>7995.17</v>
      </c>
      <c r="G3129" s="10">
        <v>7996.39</v>
      </c>
      <c r="H3129" s="3">
        <f t="shared" si="84"/>
        <v>11</v>
      </c>
      <c r="I3129" s="3">
        <f t="shared" si="85"/>
        <v>0</v>
      </c>
      <c r="J3129" s="3">
        <f>IF(AND(A3129&gt;=Intermediate!$B$4,A3129&lt;=Intermediate!$B$2),1,0)</f>
        <v>0</v>
      </c>
      <c r="K3129" s="3">
        <f t="shared" si="86"/>
        <v>0</v>
      </c>
      <c r="L3129" s="1">
        <f t="array" ref="L3129">INDEX(B3129:G3129,1,Intermediate!$B$6)</f>
        <v>7334.6</v>
      </c>
      <c r="M3129" s="3">
        <f>Intermediate!$B$7*K3129</f>
        <v>0</v>
      </c>
      <c r="N3129" s="3">
        <f t="shared" si="89"/>
        <v>96000</v>
      </c>
      <c r="O3129" s="3">
        <f t="shared" si="87"/>
        <v>0</v>
      </c>
      <c r="P3129" s="3">
        <f t="shared" si="90"/>
        <v>38.191491247801032</v>
      </c>
      <c r="Q3129" s="3">
        <f t="shared" si="88"/>
        <v>280119.31170612149</v>
      </c>
    </row>
    <row r="3130" spans="1:17">
      <c r="A3130" s="2">
        <v>43047</v>
      </c>
      <c r="B3130" s="10">
        <v>13410.8</v>
      </c>
      <c r="C3130" s="10">
        <v>7286.76</v>
      </c>
      <c r="D3130" s="10">
        <v>13347.31</v>
      </c>
      <c r="E3130" s="10">
        <v>6938.71</v>
      </c>
      <c r="F3130" s="10">
        <v>7938.66</v>
      </c>
      <c r="G3130" s="10">
        <v>7926.07</v>
      </c>
      <c r="H3130" s="3">
        <f t="shared" si="84"/>
        <v>11</v>
      </c>
      <c r="I3130" s="3">
        <f t="shared" si="85"/>
        <v>0</v>
      </c>
      <c r="J3130" s="3">
        <f>IF(AND(A3130&gt;=Intermediate!$B$4,A3130&lt;=Intermediate!$B$2),1,0)</f>
        <v>0</v>
      </c>
      <c r="K3130" s="3">
        <f t="shared" si="86"/>
        <v>0</v>
      </c>
      <c r="L3130" s="1">
        <f t="array" ref="L3130">INDEX(B3130:G3130,1,Intermediate!$B$6)</f>
        <v>7286.76</v>
      </c>
      <c r="M3130" s="3">
        <f>Intermediate!$B$7*K3130</f>
        <v>0</v>
      </c>
      <c r="N3130" s="3">
        <f t="shared" si="89"/>
        <v>96000</v>
      </c>
      <c r="O3130" s="3">
        <f t="shared" si="87"/>
        <v>0</v>
      </c>
      <c r="P3130" s="3">
        <f t="shared" si="90"/>
        <v>38.191491247801032</v>
      </c>
      <c r="Q3130" s="3">
        <f t="shared" si="88"/>
        <v>278292.23076482664</v>
      </c>
    </row>
    <row r="3131" spans="1:17">
      <c r="A3131" s="2">
        <v>43048</v>
      </c>
      <c r="B3131" s="10">
        <v>13430.98</v>
      </c>
      <c r="C3131" s="10">
        <v>7323.57</v>
      </c>
      <c r="D3131" s="10">
        <v>13390.89</v>
      </c>
      <c r="E3131" s="10">
        <v>6984.94</v>
      </c>
      <c r="F3131" s="10">
        <v>8032.5</v>
      </c>
      <c r="G3131" s="10">
        <v>7968.25</v>
      </c>
      <c r="H3131" s="3">
        <f t="shared" si="84"/>
        <v>11</v>
      </c>
      <c r="I3131" s="3">
        <f t="shared" si="85"/>
        <v>0</v>
      </c>
      <c r="J3131" s="3">
        <f>IF(AND(A3131&gt;=Intermediate!$B$4,A3131&lt;=Intermediate!$B$2),1,0)</f>
        <v>0</v>
      </c>
      <c r="K3131" s="3">
        <f t="shared" si="86"/>
        <v>0</v>
      </c>
      <c r="L3131" s="1">
        <f t="array" ref="L3131">INDEX(B3131:G3131,1,Intermediate!$B$6)</f>
        <v>7323.57</v>
      </c>
      <c r="M3131" s="3">
        <f>Intermediate!$B$7*K3131</f>
        <v>0</v>
      </c>
      <c r="N3131" s="3">
        <f t="shared" si="89"/>
        <v>96000</v>
      </c>
      <c r="O3131" s="3">
        <f t="shared" si="87"/>
        <v>0</v>
      </c>
      <c r="P3131" s="3">
        <f t="shared" si="90"/>
        <v>38.191491247801032</v>
      </c>
      <c r="Q3131" s="3">
        <f t="shared" si="88"/>
        <v>279698.05955765821</v>
      </c>
    </row>
    <row r="3132" spans="1:17">
      <c r="A3132" s="4">
        <v>43049</v>
      </c>
      <c r="B3132" s="10">
        <v>13440.1</v>
      </c>
      <c r="C3132" s="10">
        <v>7331.67</v>
      </c>
      <c r="D3132" s="10">
        <v>13403.43</v>
      </c>
      <c r="E3132" s="10">
        <v>6996.29</v>
      </c>
      <c r="F3132" s="10">
        <v>8053.14</v>
      </c>
      <c r="G3132" s="10">
        <v>7972.12</v>
      </c>
      <c r="H3132" s="3">
        <f t="shared" si="84"/>
        <v>11</v>
      </c>
      <c r="I3132" s="3">
        <f t="shared" si="85"/>
        <v>0</v>
      </c>
      <c r="J3132" s="3">
        <f>IF(AND(A3132&gt;=Intermediate!$B$4,A3132&lt;=Intermediate!$B$2),1,0)</f>
        <v>0</v>
      </c>
      <c r="K3132" s="3">
        <f t="shared" si="86"/>
        <v>0</v>
      </c>
      <c r="L3132" s="1">
        <f t="array" ref="L3132">INDEX(B3132:G3132,1,Intermediate!$B$6)</f>
        <v>7331.67</v>
      </c>
      <c r="M3132" s="3">
        <f>Intermediate!$B$7*K3132</f>
        <v>0</v>
      </c>
      <c r="N3132" s="3">
        <f t="shared" si="89"/>
        <v>96000</v>
      </c>
      <c r="O3132" s="3">
        <f t="shared" si="87"/>
        <v>0</v>
      </c>
      <c r="P3132" s="3">
        <f t="shared" si="90"/>
        <v>38.191491247801032</v>
      </c>
      <c r="Q3132" s="3">
        <f t="shared" si="88"/>
        <v>280007.41063676542</v>
      </c>
    </row>
    <row r="3133" spans="1:17">
      <c r="A3133" s="4">
        <v>43052</v>
      </c>
      <c r="B3133" s="10">
        <v>13318.74</v>
      </c>
      <c r="C3133" s="10">
        <v>7281.56</v>
      </c>
      <c r="D3133" s="10">
        <v>13297.47</v>
      </c>
      <c r="E3133" s="10">
        <v>6957.06</v>
      </c>
      <c r="F3133" s="10">
        <v>8035.55</v>
      </c>
      <c r="G3133" s="10">
        <v>7915.55</v>
      </c>
      <c r="H3133" s="3">
        <f t="shared" si="84"/>
        <v>11</v>
      </c>
      <c r="I3133" s="3">
        <f t="shared" si="85"/>
        <v>0</v>
      </c>
      <c r="J3133" s="3">
        <f>IF(AND(A3133&gt;=Intermediate!$B$4,A3133&lt;=Intermediate!$B$2),1,0)</f>
        <v>0</v>
      </c>
      <c r="K3133" s="3">
        <f t="shared" si="86"/>
        <v>0</v>
      </c>
      <c r="L3133" s="1">
        <f t="array" ref="L3133">INDEX(B3133:G3133,1,Intermediate!$B$6)</f>
        <v>7281.56</v>
      </c>
      <c r="M3133" s="3">
        <f>Intermediate!$B$7*K3133</f>
        <v>0</v>
      </c>
      <c r="N3133" s="3">
        <f t="shared" si="89"/>
        <v>96000</v>
      </c>
      <c r="O3133" s="3">
        <f t="shared" si="87"/>
        <v>0</v>
      </c>
      <c r="P3133" s="3">
        <f t="shared" si="90"/>
        <v>38.191491247801032</v>
      </c>
      <c r="Q3133" s="3">
        <f t="shared" si="88"/>
        <v>278093.6350103381</v>
      </c>
    </row>
    <row r="3134" spans="1:17">
      <c r="A3134" s="4">
        <v>43053</v>
      </c>
      <c r="B3134" s="10">
        <v>13270.08</v>
      </c>
      <c r="C3134" s="10">
        <v>7259.57</v>
      </c>
      <c r="D3134" s="10">
        <v>13252.24</v>
      </c>
      <c r="E3134" s="10">
        <v>6934.65</v>
      </c>
      <c r="F3134" s="10">
        <v>8013.15</v>
      </c>
      <c r="G3134" s="10">
        <v>7899.76</v>
      </c>
      <c r="H3134" s="3">
        <f t="shared" si="84"/>
        <v>11</v>
      </c>
      <c r="I3134" s="3">
        <f t="shared" si="85"/>
        <v>0</v>
      </c>
      <c r="J3134" s="3">
        <f>IF(AND(A3134&gt;=Intermediate!$B$4,A3134&lt;=Intermediate!$B$2),1,0)</f>
        <v>0</v>
      </c>
      <c r="K3134" s="3">
        <f t="shared" si="86"/>
        <v>0</v>
      </c>
      <c r="L3134" s="1">
        <f t="array" ref="L3134">INDEX(B3134:G3134,1,Intermediate!$B$6)</f>
        <v>7259.57</v>
      </c>
      <c r="M3134" s="3">
        <f>Intermediate!$B$7*K3134</f>
        <v>0</v>
      </c>
      <c r="N3134" s="3">
        <f t="shared" si="89"/>
        <v>96000</v>
      </c>
      <c r="O3134" s="3">
        <f t="shared" si="87"/>
        <v>0</v>
      </c>
      <c r="P3134" s="3">
        <f t="shared" si="90"/>
        <v>38.191491247801032</v>
      </c>
      <c r="Q3134" s="3">
        <f t="shared" si="88"/>
        <v>277253.80411779892</v>
      </c>
    </row>
    <row r="3135" spans="1:17">
      <c r="A3135" s="4">
        <v>43054</v>
      </c>
      <c r="B3135" s="10">
        <v>13171.23</v>
      </c>
      <c r="C3135" s="10">
        <v>7183.72</v>
      </c>
      <c r="D3135" s="10">
        <v>13138.35</v>
      </c>
      <c r="E3135" s="10">
        <v>6871.5</v>
      </c>
      <c r="F3135" s="10">
        <v>7926.89</v>
      </c>
      <c r="G3135" s="10">
        <v>7772.55</v>
      </c>
      <c r="H3135" s="3">
        <f t="shared" si="84"/>
        <v>11</v>
      </c>
      <c r="I3135" s="3">
        <f t="shared" si="85"/>
        <v>0</v>
      </c>
      <c r="J3135" s="3">
        <f>IF(AND(A3135&gt;=Intermediate!$B$4,A3135&lt;=Intermediate!$B$2),1,0)</f>
        <v>0</v>
      </c>
      <c r="K3135" s="3">
        <f t="shared" si="86"/>
        <v>0</v>
      </c>
      <c r="L3135" s="1">
        <f t="array" ref="L3135">INDEX(B3135:G3135,1,Intermediate!$B$6)</f>
        <v>7183.72</v>
      </c>
      <c r="M3135" s="3">
        <f>Intermediate!$B$7*K3135</f>
        <v>0</v>
      </c>
      <c r="N3135" s="3">
        <f t="shared" si="89"/>
        <v>96000</v>
      </c>
      <c r="O3135" s="3">
        <f t="shared" si="87"/>
        <v>0</v>
      </c>
      <c r="P3135" s="3">
        <f t="shared" si="90"/>
        <v>38.191491247801032</v>
      </c>
      <c r="Q3135" s="3">
        <f t="shared" si="88"/>
        <v>274356.97950665327</v>
      </c>
    </row>
    <row r="3136" spans="1:17">
      <c r="A3136" s="4">
        <v>43055</v>
      </c>
      <c r="B3136" s="10">
        <v>13300.95</v>
      </c>
      <c r="C3136" s="10">
        <v>7259.49</v>
      </c>
      <c r="D3136" s="10">
        <v>13272.37</v>
      </c>
      <c r="E3136" s="10">
        <v>6946.26</v>
      </c>
      <c r="F3136" s="10">
        <v>8021.29</v>
      </c>
      <c r="G3136" s="10">
        <v>7854.76</v>
      </c>
      <c r="H3136" s="3">
        <f t="shared" si="84"/>
        <v>11</v>
      </c>
      <c r="I3136" s="3">
        <f t="shared" si="85"/>
        <v>0</v>
      </c>
      <c r="J3136" s="3">
        <f>IF(AND(A3136&gt;=Intermediate!$B$4,A3136&lt;=Intermediate!$B$2),1,0)</f>
        <v>0</v>
      </c>
      <c r="K3136" s="3">
        <f t="shared" si="86"/>
        <v>0</v>
      </c>
      <c r="L3136" s="1">
        <f t="array" ref="L3136">INDEX(B3136:G3136,1,Intermediate!$B$6)</f>
        <v>7259.49</v>
      </c>
      <c r="M3136" s="3">
        <f>Intermediate!$B$7*K3136</f>
        <v>0</v>
      </c>
      <c r="N3136" s="3">
        <f t="shared" si="89"/>
        <v>96000</v>
      </c>
      <c r="O3136" s="3">
        <f t="shared" si="87"/>
        <v>0</v>
      </c>
      <c r="P3136" s="3">
        <f t="shared" si="90"/>
        <v>38.191491247801032</v>
      </c>
      <c r="Q3136" s="3">
        <f t="shared" si="88"/>
        <v>277250.74879849912</v>
      </c>
    </row>
    <row r="3137" spans="1:17">
      <c r="A3137" s="4">
        <v>43056</v>
      </c>
      <c r="B3137" s="10">
        <v>13404.8</v>
      </c>
      <c r="C3137" s="10">
        <v>7318.37</v>
      </c>
      <c r="D3137" s="10">
        <v>13377.94</v>
      </c>
      <c r="E3137" s="10">
        <v>7003.36</v>
      </c>
      <c r="F3137" s="10">
        <v>8090.57</v>
      </c>
      <c r="G3137" s="10">
        <v>7919.06</v>
      </c>
      <c r="H3137" s="3">
        <f t="shared" si="84"/>
        <v>11</v>
      </c>
      <c r="I3137" s="3">
        <f t="shared" si="85"/>
        <v>0</v>
      </c>
      <c r="J3137" s="3">
        <f>IF(AND(A3137&gt;=Intermediate!$B$4,A3137&lt;=Intermediate!$B$2),1,0)</f>
        <v>0</v>
      </c>
      <c r="K3137" s="3">
        <f t="shared" si="86"/>
        <v>0</v>
      </c>
      <c r="L3137" s="1">
        <f t="array" ref="L3137">INDEX(B3137:G3137,1,Intermediate!$B$6)</f>
        <v>7318.37</v>
      </c>
      <c r="M3137" s="3">
        <f>Intermediate!$B$7*K3137</f>
        <v>0</v>
      </c>
      <c r="N3137" s="3">
        <f t="shared" si="89"/>
        <v>96000</v>
      </c>
      <c r="O3137" s="3">
        <f t="shared" si="87"/>
        <v>0</v>
      </c>
      <c r="P3137" s="3">
        <f t="shared" si="90"/>
        <v>38.191491247801032</v>
      </c>
      <c r="Q3137" s="3">
        <f t="shared" si="88"/>
        <v>279499.46380316961</v>
      </c>
    </row>
    <row r="3138" spans="1:17">
      <c r="A3138" s="4">
        <v>43059</v>
      </c>
      <c r="B3138" s="10">
        <v>13423.68</v>
      </c>
      <c r="C3138" s="10">
        <v>7351.89</v>
      </c>
      <c r="D3138" s="10">
        <v>13414.42</v>
      </c>
      <c r="E3138" s="10">
        <v>7031.36</v>
      </c>
      <c r="F3138" s="10">
        <v>8143.84</v>
      </c>
      <c r="G3138" s="10">
        <v>7989.69</v>
      </c>
      <c r="H3138" s="3">
        <f t="shared" si="84"/>
        <v>11</v>
      </c>
      <c r="I3138" s="3">
        <f t="shared" si="85"/>
        <v>0</v>
      </c>
      <c r="J3138" s="3">
        <f>IF(AND(A3138&gt;=Intermediate!$B$4,A3138&lt;=Intermediate!$B$2),1,0)</f>
        <v>0</v>
      </c>
      <c r="K3138" s="3">
        <f t="shared" si="86"/>
        <v>0</v>
      </c>
      <c r="L3138" s="1">
        <f t="array" ref="L3138">INDEX(B3138:G3138,1,Intermediate!$B$6)</f>
        <v>7351.89</v>
      </c>
      <c r="M3138" s="3">
        <f>Intermediate!$B$7*K3138</f>
        <v>0</v>
      </c>
      <c r="N3138" s="3">
        <f t="shared" si="89"/>
        <v>96000</v>
      </c>
      <c r="O3138" s="3">
        <f t="shared" si="87"/>
        <v>0</v>
      </c>
      <c r="P3138" s="3">
        <f t="shared" si="90"/>
        <v>38.191491247801032</v>
      </c>
      <c r="Q3138" s="3">
        <f t="shared" si="88"/>
        <v>280779.64258979593</v>
      </c>
    </row>
    <row r="3139" spans="1:17">
      <c r="A3139" s="4">
        <v>43060</v>
      </c>
      <c r="B3139" s="10">
        <v>13458.4</v>
      </c>
      <c r="C3139" s="10">
        <v>7371.68</v>
      </c>
      <c r="D3139" s="10">
        <v>13448.92</v>
      </c>
      <c r="E3139" s="10">
        <v>7047.11</v>
      </c>
      <c r="F3139" s="10">
        <v>8159.26</v>
      </c>
      <c r="G3139" s="10">
        <v>8019.23</v>
      </c>
      <c r="H3139" s="3">
        <f t="shared" si="84"/>
        <v>11</v>
      </c>
      <c r="I3139" s="3">
        <f t="shared" si="85"/>
        <v>0</v>
      </c>
      <c r="J3139" s="3">
        <f>IF(AND(A3139&gt;=Intermediate!$B$4,A3139&lt;=Intermediate!$B$2),1,0)</f>
        <v>0</v>
      </c>
      <c r="K3139" s="3">
        <f t="shared" si="86"/>
        <v>0</v>
      </c>
      <c r="L3139" s="1">
        <f t="array" ref="L3139">INDEX(B3139:G3139,1,Intermediate!$B$6)</f>
        <v>7371.68</v>
      </c>
      <c r="M3139" s="3">
        <f>Intermediate!$B$7*K3139</f>
        <v>0</v>
      </c>
      <c r="N3139" s="3">
        <f t="shared" si="89"/>
        <v>96000</v>
      </c>
      <c r="O3139" s="3">
        <f t="shared" si="87"/>
        <v>0</v>
      </c>
      <c r="P3139" s="3">
        <f t="shared" si="90"/>
        <v>38.191491247801032</v>
      </c>
      <c r="Q3139" s="3">
        <f t="shared" si="88"/>
        <v>281535.45220158994</v>
      </c>
    </row>
    <row r="3140" spans="1:17">
      <c r="A3140" s="4">
        <v>43061</v>
      </c>
      <c r="B3140" s="10">
        <v>13472.67</v>
      </c>
      <c r="C3140" s="10">
        <v>7381.55</v>
      </c>
      <c r="D3140" s="10">
        <v>13463.99</v>
      </c>
      <c r="E3140" s="10">
        <v>7053.23</v>
      </c>
      <c r="F3140" s="10">
        <v>8164.78</v>
      </c>
      <c r="G3140" s="10">
        <v>8039.75</v>
      </c>
      <c r="H3140" s="3">
        <f t="shared" si="84"/>
        <v>11</v>
      </c>
      <c r="I3140" s="3">
        <f t="shared" si="85"/>
        <v>0</v>
      </c>
      <c r="J3140" s="3">
        <f>IF(AND(A3140&gt;=Intermediate!$B$4,A3140&lt;=Intermediate!$B$2),1,0)</f>
        <v>0</v>
      </c>
      <c r="K3140" s="3">
        <f t="shared" si="86"/>
        <v>0</v>
      </c>
      <c r="L3140" s="1">
        <f t="array" ref="L3140">INDEX(B3140:G3140,1,Intermediate!$B$6)</f>
        <v>7381.55</v>
      </c>
      <c r="M3140" s="3">
        <f>Intermediate!$B$7*K3140</f>
        <v>0</v>
      </c>
      <c r="N3140" s="3">
        <f t="shared" si="89"/>
        <v>96000</v>
      </c>
      <c r="O3140" s="3">
        <f t="shared" si="87"/>
        <v>0</v>
      </c>
      <c r="P3140" s="3">
        <f t="shared" si="90"/>
        <v>38.191491247801032</v>
      </c>
      <c r="Q3140" s="3">
        <f t="shared" si="88"/>
        <v>281912.40222020569</v>
      </c>
    </row>
    <row r="3141" spans="1:17">
      <c r="A3141" s="4">
        <v>43062</v>
      </c>
      <c r="B3141" s="10">
        <v>13478.88</v>
      </c>
      <c r="C3141" s="10">
        <v>7400.08</v>
      </c>
      <c r="D3141" s="10">
        <v>13481.09</v>
      </c>
      <c r="E3141" s="10">
        <v>7065.88</v>
      </c>
      <c r="F3141" s="10">
        <v>8190.31</v>
      </c>
      <c r="G3141" s="10">
        <v>8087.6</v>
      </c>
      <c r="H3141" s="3">
        <f t="shared" si="84"/>
        <v>11</v>
      </c>
      <c r="I3141" s="3">
        <f t="shared" si="85"/>
        <v>0</v>
      </c>
      <c r="J3141" s="3">
        <f>IF(AND(A3141&gt;=Intermediate!$B$4,A3141&lt;=Intermediate!$B$2),1,0)</f>
        <v>0</v>
      </c>
      <c r="K3141" s="3">
        <f t="shared" si="86"/>
        <v>0</v>
      </c>
      <c r="L3141" s="1">
        <f t="array" ref="L3141">INDEX(B3141:G3141,1,Intermediate!$B$6)</f>
        <v>7400.08</v>
      </c>
      <c r="M3141" s="3">
        <f>Intermediate!$B$7*K3141</f>
        <v>0</v>
      </c>
      <c r="N3141" s="3">
        <f t="shared" si="89"/>
        <v>96000</v>
      </c>
      <c r="O3141" s="3">
        <f t="shared" si="87"/>
        <v>0</v>
      </c>
      <c r="P3141" s="3">
        <f t="shared" si="90"/>
        <v>38.191491247801032</v>
      </c>
      <c r="Q3141" s="3">
        <f t="shared" si="88"/>
        <v>282620.09055302746</v>
      </c>
    </row>
    <row r="3142" spans="1:17">
      <c r="A3142" s="4">
        <v>43063</v>
      </c>
      <c r="B3142" s="10">
        <v>13532.51</v>
      </c>
      <c r="C3142" s="10">
        <v>7431.48</v>
      </c>
      <c r="D3142" s="10">
        <v>13537.67</v>
      </c>
      <c r="E3142" s="10">
        <v>7101.26</v>
      </c>
      <c r="F3142" s="10">
        <v>8239.73</v>
      </c>
      <c r="G3142" s="10">
        <v>8111.71</v>
      </c>
      <c r="H3142" s="3">
        <f t="shared" si="84"/>
        <v>11</v>
      </c>
      <c r="I3142" s="3">
        <f t="shared" si="85"/>
        <v>0</v>
      </c>
      <c r="J3142" s="3">
        <f>IF(AND(A3142&gt;=Intermediate!$B$4,A3142&lt;=Intermediate!$B$2),1,0)</f>
        <v>0</v>
      </c>
      <c r="K3142" s="3">
        <f t="shared" si="86"/>
        <v>0</v>
      </c>
      <c r="L3142" s="1">
        <f t="array" ref="L3142">INDEX(B3142:G3142,1,Intermediate!$B$6)</f>
        <v>7431.48</v>
      </c>
      <c r="M3142" s="3">
        <f>Intermediate!$B$7*K3142</f>
        <v>0</v>
      </c>
      <c r="N3142" s="3">
        <f t="shared" si="89"/>
        <v>96000</v>
      </c>
      <c r="O3142" s="3">
        <f t="shared" si="87"/>
        <v>0</v>
      </c>
      <c r="P3142" s="3">
        <f t="shared" si="90"/>
        <v>38.191491247801032</v>
      </c>
      <c r="Q3142" s="3">
        <f t="shared" si="88"/>
        <v>283819.30337820842</v>
      </c>
    </row>
    <row r="3143" spans="1:17">
      <c r="A3143" s="4">
        <v>43066</v>
      </c>
      <c r="B3143" s="10">
        <v>13548.82</v>
      </c>
      <c r="C3143" s="10">
        <v>7460.56</v>
      </c>
      <c r="D3143" s="10">
        <v>13569.12</v>
      </c>
      <c r="E3143" s="10">
        <v>7124.88</v>
      </c>
      <c r="F3143" s="10">
        <v>8284.59</v>
      </c>
      <c r="G3143" s="10">
        <v>8174.43</v>
      </c>
      <c r="H3143" s="3">
        <f t="shared" si="84"/>
        <v>11</v>
      </c>
      <c r="I3143" s="3">
        <f t="shared" si="85"/>
        <v>0</v>
      </c>
      <c r="J3143" s="3">
        <f>IF(AND(A3143&gt;=Intermediate!$B$4,A3143&lt;=Intermediate!$B$2),1,0)</f>
        <v>0</v>
      </c>
      <c r="K3143" s="3">
        <f t="shared" si="86"/>
        <v>0</v>
      </c>
      <c r="L3143" s="1">
        <f t="array" ref="L3143">INDEX(B3143:G3143,1,Intermediate!$B$6)</f>
        <v>7460.56</v>
      </c>
      <c r="M3143" s="3">
        <f>Intermediate!$B$7*K3143</f>
        <v>0</v>
      </c>
      <c r="N3143" s="3">
        <f t="shared" si="89"/>
        <v>96000</v>
      </c>
      <c r="O3143" s="3">
        <f t="shared" si="87"/>
        <v>0</v>
      </c>
      <c r="P3143" s="3">
        <f t="shared" si="90"/>
        <v>38.191491247801032</v>
      </c>
      <c r="Q3143" s="3">
        <f t="shared" si="88"/>
        <v>284929.91194369446</v>
      </c>
    </row>
    <row r="3144" spans="1:17">
      <c r="A3144" s="4">
        <v>43067</v>
      </c>
      <c r="B3144" s="10">
        <v>13519.29</v>
      </c>
      <c r="C3144" s="10">
        <v>7458.31</v>
      </c>
      <c r="D3144" s="10">
        <v>13549.81</v>
      </c>
      <c r="E3144" s="10">
        <v>7118.78</v>
      </c>
      <c r="F3144" s="10">
        <v>8288.39</v>
      </c>
      <c r="G3144" s="10">
        <v>8195.8700000000008</v>
      </c>
      <c r="H3144" s="3">
        <f t="shared" si="84"/>
        <v>11</v>
      </c>
      <c r="I3144" s="3">
        <f t="shared" si="85"/>
        <v>0</v>
      </c>
      <c r="J3144" s="3">
        <f>IF(AND(A3144&gt;=Intermediate!$B$4,A3144&lt;=Intermediate!$B$2),1,0)</f>
        <v>0</v>
      </c>
      <c r="K3144" s="3">
        <f t="shared" si="86"/>
        <v>0</v>
      </c>
      <c r="L3144" s="1">
        <f t="array" ref="L3144">INDEX(B3144:G3144,1,Intermediate!$B$6)</f>
        <v>7458.31</v>
      </c>
      <c r="M3144" s="3">
        <f>Intermediate!$B$7*K3144</f>
        <v>0</v>
      </c>
      <c r="N3144" s="3">
        <f t="shared" si="89"/>
        <v>96000</v>
      </c>
      <c r="O3144" s="3">
        <f t="shared" si="87"/>
        <v>0</v>
      </c>
      <c r="P3144" s="3">
        <f t="shared" si="90"/>
        <v>38.191491247801032</v>
      </c>
      <c r="Q3144" s="3">
        <f t="shared" si="88"/>
        <v>284843.98108838691</v>
      </c>
    </row>
    <row r="3145" spans="1:17">
      <c r="A3145" s="4">
        <v>43068</v>
      </c>
      <c r="B3145" s="10">
        <v>13509.03</v>
      </c>
      <c r="C3145" s="10">
        <v>7448.95</v>
      </c>
      <c r="D3145" s="10">
        <v>13535.77</v>
      </c>
      <c r="E3145" s="10">
        <v>7106.75</v>
      </c>
      <c r="F3145" s="10">
        <v>8266.74</v>
      </c>
      <c r="G3145" s="10">
        <v>8188.69</v>
      </c>
      <c r="H3145" s="3">
        <f t="shared" si="84"/>
        <v>11</v>
      </c>
      <c r="I3145" s="3">
        <f t="shared" si="85"/>
        <v>0</v>
      </c>
      <c r="J3145" s="3">
        <f>IF(AND(A3145&gt;=Intermediate!$B$4,A3145&lt;=Intermediate!$B$2),1,0)</f>
        <v>0</v>
      </c>
      <c r="K3145" s="3">
        <f t="shared" si="86"/>
        <v>0</v>
      </c>
      <c r="L3145" s="1">
        <f t="array" ref="L3145">INDEX(B3145:G3145,1,Intermediate!$B$6)</f>
        <v>7448.95</v>
      </c>
      <c r="M3145" s="3">
        <f>Intermediate!$B$7*K3145</f>
        <v>0</v>
      </c>
      <c r="N3145" s="3">
        <f t="shared" si="89"/>
        <v>96000</v>
      </c>
      <c r="O3145" s="3">
        <f t="shared" si="87"/>
        <v>0</v>
      </c>
      <c r="P3145" s="3">
        <f t="shared" si="90"/>
        <v>38.191491247801032</v>
      </c>
      <c r="Q3145" s="3">
        <f t="shared" si="88"/>
        <v>284486.50873030751</v>
      </c>
    </row>
    <row r="3146" spans="1:17">
      <c r="A3146" s="4">
        <v>43069</v>
      </c>
      <c r="B3146" s="10">
        <v>13341.62</v>
      </c>
      <c r="C3146" s="10">
        <v>7403.59</v>
      </c>
      <c r="D3146" s="10">
        <v>13403.72</v>
      </c>
      <c r="E3146" s="10">
        <v>7055.34</v>
      </c>
      <c r="F3146" s="10">
        <v>8249.2999999999993</v>
      </c>
      <c r="G3146" s="10">
        <v>8207.2000000000007</v>
      </c>
      <c r="H3146" s="3">
        <f t="shared" si="84"/>
        <v>11</v>
      </c>
      <c r="I3146" s="3">
        <f t="shared" si="85"/>
        <v>0</v>
      </c>
      <c r="J3146" s="3">
        <f>IF(AND(A3146&gt;=Intermediate!$B$4,A3146&lt;=Intermediate!$B$2),1,0)</f>
        <v>0</v>
      </c>
      <c r="K3146" s="3">
        <f t="shared" si="86"/>
        <v>0</v>
      </c>
      <c r="L3146" s="1">
        <f t="array" ref="L3146">INDEX(B3146:G3146,1,Intermediate!$B$6)</f>
        <v>7403.59</v>
      </c>
      <c r="M3146" s="3">
        <f>Intermediate!$B$7*K3146</f>
        <v>0</v>
      </c>
      <c r="N3146" s="3">
        <f t="shared" si="89"/>
        <v>96000</v>
      </c>
      <c r="O3146" s="3">
        <f t="shared" si="87"/>
        <v>0</v>
      </c>
      <c r="P3146" s="3">
        <f t="shared" si="90"/>
        <v>38.191491247801032</v>
      </c>
      <c r="Q3146" s="3">
        <f t="shared" si="88"/>
        <v>282754.14268730726</v>
      </c>
    </row>
    <row r="3147" spans="1:17">
      <c r="A3147" s="2">
        <v>43070</v>
      </c>
      <c r="B3147" s="10">
        <v>13205.46</v>
      </c>
      <c r="C3147" s="10">
        <v>7323.64</v>
      </c>
      <c r="D3147" s="10">
        <v>13265.94</v>
      </c>
      <c r="E3147" s="10">
        <v>6989.14</v>
      </c>
      <c r="F3147" s="10">
        <v>8178.56</v>
      </c>
      <c r="G3147" s="10">
        <v>8091.31</v>
      </c>
      <c r="H3147" s="3">
        <f t="shared" si="84"/>
        <v>12</v>
      </c>
      <c r="I3147" s="3">
        <f t="shared" si="85"/>
        <v>1</v>
      </c>
      <c r="J3147" s="3">
        <f>IF(AND(A3147&gt;=Intermediate!$B$4,A3147&lt;=Intermediate!$B$2),1,0)</f>
        <v>0</v>
      </c>
      <c r="K3147" s="3">
        <f t="shared" si="86"/>
        <v>0</v>
      </c>
      <c r="L3147" s="1">
        <f t="array" ref="L3147">INDEX(B3147:G3147,1,Intermediate!$B$6)</f>
        <v>7323.64</v>
      </c>
      <c r="M3147" s="3">
        <f>Intermediate!$B$7*K3147</f>
        <v>0</v>
      </c>
      <c r="N3147" s="3">
        <f t="shared" si="89"/>
        <v>96000</v>
      </c>
      <c r="O3147" s="3">
        <f t="shared" si="87"/>
        <v>0</v>
      </c>
      <c r="P3147" s="3">
        <f t="shared" si="90"/>
        <v>38.191491247801032</v>
      </c>
      <c r="Q3147" s="3">
        <f t="shared" si="88"/>
        <v>279700.73296204559</v>
      </c>
    </row>
    <row r="3148" spans="1:17">
      <c r="A3148" s="2">
        <v>43073</v>
      </c>
      <c r="B3148" s="10">
        <v>13213.59</v>
      </c>
      <c r="C3148" s="10">
        <v>7311.79</v>
      </c>
      <c r="D3148" s="10">
        <v>13264.38</v>
      </c>
      <c r="E3148" s="10">
        <v>6991.29</v>
      </c>
      <c r="F3148" s="10">
        <v>8178.58</v>
      </c>
      <c r="G3148" s="10">
        <v>8030.36</v>
      </c>
      <c r="H3148" s="3">
        <f t="shared" si="84"/>
        <v>12</v>
      </c>
      <c r="I3148" s="3">
        <f t="shared" si="85"/>
        <v>0</v>
      </c>
      <c r="J3148" s="3">
        <f>IF(AND(A3148&gt;=Intermediate!$B$4,A3148&lt;=Intermediate!$B$2),1,0)</f>
        <v>0</v>
      </c>
      <c r="K3148" s="3">
        <f t="shared" si="86"/>
        <v>0</v>
      </c>
      <c r="L3148" s="1">
        <f t="array" ref="L3148">INDEX(B3148:G3148,1,Intermediate!$B$6)</f>
        <v>7311.79</v>
      </c>
      <c r="M3148" s="3">
        <f>Intermediate!$B$7*K3148</f>
        <v>0</v>
      </c>
      <c r="N3148" s="3">
        <f t="shared" si="89"/>
        <v>96000</v>
      </c>
      <c r="O3148" s="3">
        <f t="shared" si="87"/>
        <v>0</v>
      </c>
      <c r="P3148" s="3">
        <f t="shared" si="90"/>
        <v>38.191491247801032</v>
      </c>
      <c r="Q3148" s="3">
        <f t="shared" si="88"/>
        <v>279248.16379075911</v>
      </c>
    </row>
    <row r="3149" spans="1:17">
      <c r="A3149" s="2">
        <v>43074</v>
      </c>
      <c r="B3149" s="10">
        <v>13204.47</v>
      </c>
      <c r="C3149" s="10">
        <v>7310.91</v>
      </c>
      <c r="D3149" s="10">
        <v>13260.34</v>
      </c>
      <c r="E3149" s="10">
        <v>6997.33</v>
      </c>
      <c r="F3149" s="10">
        <v>8198.02</v>
      </c>
      <c r="G3149" s="10">
        <v>8018.24</v>
      </c>
      <c r="H3149" s="3">
        <f t="shared" si="84"/>
        <v>12</v>
      </c>
      <c r="I3149" s="3">
        <f t="shared" si="85"/>
        <v>0</v>
      </c>
      <c r="J3149" s="3">
        <f>IF(AND(A3149&gt;=Intermediate!$B$4,A3149&lt;=Intermediate!$B$2),1,0)</f>
        <v>0</v>
      </c>
      <c r="K3149" s="3">
        <f t="shared" si="86"/>
        <v>0</v>
      </c>
      <c r="L3149" s="1">
        <f t="array" ref="L3149">INDEX(B3149:G3149,1,Intermediate!$B$6)</f>
        <v>7310.91</v>
      </c>
      <c r="M3149" s="3">
        <f>Intermediate!$B$7*K3149</f>
        <v>0</v>
      </c>
      <c r="N3149" s="3">
        <f t="shared" si="89"/>
        <v>96000</v>
      </c>
      <c r="O3149" s="3">
        <f t="shared" si="87"/>
        <v>0</v>
      </c>
      <c r="P3149" s="3">
        <f t="shared" si="90"/>
        <v>38.191491247801032</v>
      </c>
      <c r="Q3149" s="3">
        <f t="shared" si="88"/>
        <v>279214.55527846102</v>
      </c>
    </row>
    <row r="3150" spans="1:17">
      <c r="A3150" s="2">
        <v>43075</v>
      </c>
      <c r="B3150" s="10">
        <v>13102.28</v>
      </c>
      <c r="C3150" s="10">
        <v>7259.56</v>
      </c>
      <c r="D3150" s="10">
        <v>13160.7</v>
      </c>
      <c r="E3150" s="10">
        <v>6943.32</v>
      </c>
      <c r="F3150" s="10">
        <v>8134.99</v>
      </c>
      <c r="G3150" s="10">
        <v>7978.45</v>
      </c>
      <c r="H3150" s="3">
        <f t="shared" si="84"/>
        <v>12</v>
      </c>
      <c r="I3150" s="3">
        <f t="shared" si="85"/>
        <v>0</v>
      </c>
      <c r="J3150" s="3">
        <f>IF(AND(A3150&gt;=Intermediate!$B$4,A3150&lt;=Intermediate!$B$2),1,0)</f>
        <v>0</v>
      </c>
      <c r="K3150" s="3">
        <f t="shared" si="86"/>
        <v>0</v>
      </c>
      <c r="L3150" s="1">
        <f t="array" ref="L3150">INDEX(B3150:G3150,1,Intermediate!$B$6)</f>
        <v>7259.56</v>
      </c>
      <c r="M3150" s="3">
        <f>Intermediate!$B$7*K3150</f>
        <v>0</v>
      </c>
      <c r="N3150" s="3">
        <f t="shared" si="89"/>
        <v>96000</v>
      </c>
      <c r="O3150" s="3">
        <f t="shared" si="87"/>
        <v>0</v>
      </c>
      <c r="P3150" s="3">
        <f t="shared" si="90"/>
        <v>38.191491247801032</v>
      </c>
      <c r="Q3150" s="3">
        <f t="shared" si="88"/>
        <v>277253.42220288649</v>
      </c>
    </row>
    <row r="3151" spans="1:17">
      <c r="A3151" s="2">
        <v>43076</v>
      </c>
      <c r="B3151" s="10">
        <v>13271.28</v>
      </c>
      <c r="C3151" s="10">
        <v>7351.7</v>
      </c>
      <c r="D3151" s="10">
        <v>13328.38</v>
      </c>
      <c r="E3151" s="10">
        <v>7028.14</v>
      </c>
      <c r="F3151" s="10">
        <v>8228.81</v>
      </c>
      <c r="G3151" s="10">
        <v>8085.65</v>
      </c>
      <c r="H3151" s="3">
        <f t="shared" si="84"/>
        <v>12</v>
      </c>
      <c r="I3151" s="3">
        <f t="shared" si="85"/>
        <v>0</v>
      </c>
      <c r="J3151" s="3">
        <f>IF(AND(A3151&gt;=Intermediate!$B$4,A3151&lt;=Intermediate!$B$2),1,0)</f>
        <v>0</v>
      </c>
      <c r="K3151" s="3">
        <f t="shared" si="86"/>
        <v>0</v>
      </c>
      <c r="L3151" s="1">
        <f t="array" ref="L3151">INDEX(B3151:G3151,1,Intermediate!$B$6)</f>
        <v>7351.7</v>
      </c>
      <c r="M3151" s="3">
        <f>Intermediate!$B$7*K3151</f>
        <v>0</v>
      </c>
      <c r="N3151" s="3">
        <f t="shared" si="89"/>
        <v>96000</v>
      </c>
      <c r="O3151" s="3">
        <f t="shared" si="87"/>
        <v>0</v>
      </c>
      <c r="P3151" s="3">
        <f t="shared" si="90"/>
        <v>38.191491247801032</v>
      </c>
      <c r="Q3151" s="3">
        <f t="shared" si="88"/>
        <v>280772.38620645885</v>
      </c>
    </row>
    <row r="3152" spans="1:17">
      <c r="A3152" s="2">
        <v>43077</v>
      </c>
      <c r="B3152" s="10">
        <v>13400.93</v>
      </c>
      <c r="C3152" s="10">
        <v>7421.76</v>
      </c>
      <c r="D3152" s="10">
        <v>13456.52</v>
      </c>
      <c r="E3152" s="10">
        <v>7092.49</v>
      </c>
      <c r="F3152" s="10">
        <v>8299.34</v>
      </c>
      <c r="G3152" s="10">
        <v>8166.76</v>
      </c>
      <c r="H3152" s="3">
        <f t="shared" si="84"/>
        <v>12</v>
      </c>
      <c r="I3152" s="3">
        <f t="shared" si="85"/>
        <v>0</v>
      </c>
      <c r="J3152" s="3">
        <f>IF(AND(A3152&gt;=Intermediate!$B$4,A3152&lt;=Intermediate!$B$2),1,0)</f>
        <v>0</v>
      </c>
      <c r="K3152" s="3">
        <f t="shared" si="86"/>
        <v>0</v>
      </c>
      <c r="L3152" s="1">
        <f t="array" ref="L3152">INDEX(B3152:G3152,1,Intermediate!$B$6)</f>
        <v>7421.76</v>
      </c>
      <c r="M3152" s="3">
        <f>Intermediate!$B$7*K3152</f>
        <v>0</v>
      </c>
      <c r="N3152" s="3">
        <f t="shared" si="89"/>
        <v>96000</v>
      </c>
      <c r="O3152" s="3">
        <f t="shared" si="87"/>
        <v>0</v>
      </c>
      <c r="P3152" s="3">
        <f t="shared" si="90"/>
        <v>38.191491247801032</v>
      </c>
      <c r="Q3152" s="3">
        <f t="shared" si="88"/>
        <v>283448.08208327979</v>
      </c>
    </row>
    <row r="3153" spans="1:17">
      <c r="A3153" s="4">
        <v>43080</v>
      </c>
      <c r="B3153" s="10">
        <v>13469.15</v>
      </c>
      <c r="C3153" s="10">
        <v>7447.6</v>
      </c>
      <c r="D3153" s="10">
        <v>13517.03</v>
      </c>
      <c r="E3153" s="10">
        <v>7123.68</v>
      </c>
      <c r="F3153" s="10">
        <v>8330.09</v>
      </c>
      <c r="G3153" s="10">
        <v>8167.89</v>
      </c>
      <c r="H3153" s="3">
        <f t="shared" si="84"/>
        <v>12</v>
      </c>
      <c r="I3153" s="3">
        <f t="shared" si="85"/>
        <v>0</v>
      </c>
      <c r="J3153" s="3">
        <f>IF(AND(A3153&gt;=Intermediate!$B$4,A3153&lt;=Intermediate!$B$2),1,0)</f>
        <v>0</v>
      </c>
      <c r="K3153" s="3">
        <f t="shared" si="86"/>
        <v>0</v>
      </c>
      <c r="L3153" s="1">
        <f t="array" ref="L3153">INDEX(B3153:G3153,1,Intermediate!$B$6)</f>
        <v>7447.6</v>
      </c>
      <c r="M3153" s="3">
        <f>Intermediate!$B$7*K3153</f>
        <v>0</v>
      </c>
      <c r="N3153" s="3">
        <f t="shared" si="89"/>
        <v>96000</v>
      </c>
      <c r="O3153" s="3">
        <f t="shared" si="87"/>
        <v>0</v>
      </c>
      <c r="P3153" s="3">
        <f t="shared" si="90"/>
        <v>38.191491247801032</v>
      </c>
      <c r="Q3153" s="3">
        <f t="shared" si="88"/>
        <v>284434.95021712297</v>
      </c>
    </row>
    <row r="3154" spans="1:17">
      <c r="A3154" s="4">
        <v>43081</v>
      </c>
      <c r="B3154" s="10">
        <v>13357.61</v>
      </c>
      <c r="C3154" s="10">
        <v>7386.73</v>
      </c>
      <c r="D3154" s="10">
        <v>13406.62</v>
      </c>
      <c r="E3154" s="10">
        <v>7068.94</v>
      </c>
      <c r="F3154" s="10">
        <v>8270.85</v>
      </c>
      <c r="G3154" s="10">
        <v>8094.01</v>
      </c>
      <c r="H3154" s="3">
        <f t="shared" si="84"/>
        <v>12</v>
      </c>
      <c r="I3154" s="3">
        <f t="shared" si="85"/>
        <v>0</v>
      </c>
      <c r="J3154" s="3">
        <f>IF(AND(A3154&gt;=Intermediate!$B$4,A3154&lt;=Intermediate!$B$2),1,0)</f>
        <v>0</v>
      </c>
      <c r="K3154" s="3">
        <f t="shared" si="86"/>
        <v>0</v>
      </c>
      <c r="L3154" s="1">
        <f t="array" ref="L3154">INDEX(B3154:G3154,1,Intermediate!$B$6)</f>
        <v>7386.73</v>
      </c>
      <c r="M3154" s="3">
        <f>Intermediate!$B$7*K3154</f>
        <v>0</v>
      </c>
      <c r="N3154" s="3">
        <f t="shared" si="89"/>
        <v>96000</v>
      </c>
      <c r="O3154" s="3">
        <f t="shared" si="87"/>
        <v>0</v>
      </c>
      <c r="P3154" s="3">
        <f t="shared" si="90"/>
        <v>38.191491247801032</v>
      </c>
      <c r="Q3154" s="3">
        <f t="shared" si="88"/>
        <v>282110.23414486932</v>
      </c>
    </row>
    <row r="3155" spans="1:17">
      <c r="A3155" s="4">
        <v>43082</v>
      </c>
      <c r="B3155" s="10">
        <v>13285.09</v>
      </c>
      <c r="C3155" s="10">
        <v>7337.23</v>
      </c>
      <c r="D3155" s="10">
        <v>13326.52</v>
      </c>
      <c r="E3155" s="10">
        <v>7022.51</v>
      </c>
      <c r="F3155" s="10">
        <v>8207.41</v>
      </c>
      <c r="G3155" s="10">
        <v>8027.73</v>
      </c>
      <c r="H3155" s="3">
        <f t="shared" si="84"/>
        <v>12</v>
      </c>
      <c r="I3155" s="3">
        <f t="shared" si="85"/>
        <v>0</v>
      </c>
      <c r="J3155" s="3">
        <f>IF(AND(A3155&gt;=Intermediate!$B$4,A3155&lt;=Intermediate!$B$2),1,0)</f>
        <v>0</v>
      </c>
      <c r="K3155" s="3">
        <f t="shared" si="86"/>
        <v>0</v>
      </c>
      <c r="L3155" s="1">
        <f t="array" ref="L3155">INDEX(B3155:G3155,1,Intermediate!$B$6)</f>
        <v>7337.23</v>
      </c>
      <c r="M3155" s="3">
        <f>Intermediate!$B$7*K3155</f>
        <v>0</v>
      </c>
      <c r="N3155" s="3">
        <f t="shared" si="89"/>
        <v>96000</v>
      </c>
      <c r="O3155" s="3">
        <f t="shared" si="87"/>
        <v>0</v>
      </c>
      <c r="P3155" s="3">
        <f t="shared" si="90"/>
        <v>38.191491247801032</v>
      </c>
      <c r="Q3155" s="3">
        <f t="shared" si="88"/>
        <v>280219.75532810314</v>
      </c>
    </row>
    <row r="3156" spans="1:17">
      <c r="A3156" s="4">
        <v>43083</v>
      </c>
      <c r="B3156" s="10">
        <v>13351.16</v>
      </c>
      <c r="C3156" s="10">
        <v>7348.49</v>
      </c>
      <c r="D3156" s="10">
        <v>13373.19</v>
      </c>
      <c r="E3156" s="10">
        <v>7036.27</v>
      </c>
      <c r="F3156" s="10">
        <v>8199.07</v>
      </c>
      <c r="G3156" s="10">
        <v>8006.52</v>
      </c>
      <c r="H3156" s="3">
        <f t="shared" si="84"/>
        <v>12</v>
      </c>
      <c r="I3156" s="3">
        <f t="shared" si="85"/>
        <v>0</v>
      </c>
      <c r="J3156" s="3">
        <f>IF(AND(A3156&gt;=Intermediate!$B$4,A3156&lt;=Intermediate!$B$2),1,0)</f>
        <v>0</v>
      </c>
      <c r="K3156" s="3">
        <f t="shared" si="86"/>
        <v>0</v>
      </c>
      <c r="L3156" s="1">
        <f t="array" ref="L3156">INDEX(B3156:G3156,1,Intermediate!$B$6)</f>
        <v>7348.49</v>
      </c>
      <c r="M3156" s="3">
        <f>Intermediate!$B$7*K3156</f>
        <v>0</v>
      </c>
      <c r="N3156" s="3">
        <f t="shared" si="89"/>
        <v>96000</v>
      </c>
      <c r="O3156" s="3">
        <f t="shared" si="87"/>
        <v>0</v>
      </c>
      <c r="P3156" s="3">
        <f t="shared" si="90"/>
        <v>38.191491247801032</v>
      </c>
      <c r="Q3156" s="3">
        <f t="shared" si="88"/>
        <v>280649.7915195534</v>
      </c>
    </row>
    <row r="3157" spans="1:17">
      <c r="A3157" s="4">
        <v>43084</v>
      </c>
      <c r="B3157" s="10">
        <v>13457.96</v>
      </c>
      <c r="C3157" s="10">
        <v>7426.05</v>
      </c>
      <c r="D3157" s="10">
        <v>13494.85</v>
      </c>
      <c r="E3157" s="10">
        <v>7108.52</v>
      </c>
      <c r="F3157" s="10">
        <v>8301.86</v>
      </c>
      <c r="G3157" s="10">
        <v>8115.56</v>
      </c>
      <c r="H3157" s="3">
        <f t="shared" si="84"/>
        <v>12</v>
      </c>
      <c r="I3157" s="3">
        <f t="shared" si="85"/>
        <v>0</v>
      </c>
      <c r="J3157" s="3">
        <f>IF(AND(A3157&gt;=Intermediate!$B$4,A3157&lt;=Intermediate!$B$2),1,0)</f>
        <v>0</v>
      </c>
      <c r="K3157" s="3">
        <f t="shared" si="86"/>
        <v>0</v>
      </c>
      <c r="L3157" s="1">
        <f t="array" ref="L3157">INDEX(B3157:G3157,1,Intermediate!$B$6)</f>
        <v>7426.05</v>
      </c>
      <c r="M3157" s="3">
        <f>Intermediate!$B$7*K3157</f>
        <v>0</v>
      </c>
      <c r="N3157" s="3">
        <f t="shared" si="89"/>
        <v>96000</v>
      </c>
      <c r="O3157" s="3">
        <f t="shared" si="87"/>
        <v>0</v>
      </c>
      <c r="P3157" s="3">
        <f t="shared" si="90"/>
        <v>38.191491247801032</v>
      </c>
      <c r="Q3157" s="3">
        <f t="shared" si="88"/>
        <v>283611.92358073284</v>
      </c>
    </row>
    <row r="3158" spans="1:17">
      <c r="A3158" s="4">
        <v>43087</v>
      </c>
      <c r="B3158" s="10">
        <v>13538.56</v>
      </c>
      <c r="C3158" s="10">
        <v>7466.46</v>
      </c>
      <c r="D3158" s="10">
        <v>13574.2</v>
      </c>
      <c r="E3158" s="10">
        <v>7154.32</v>
      </c>
      <c r="F3158" s="10">
        <v>8358.8700000000008</v>
      </c>
      <c r="G3158" s="10">
        <v>8139.43</v>
      </c>
      <c r="H3158" s="3">
        <f t="shared" si="84"/>
        <v>12</v>
      </c>
      <c r="I3158" s="3">
        <f t="shared" si="85"/>
        <v>0</v>
      </c>
      <c r="J3158" s="3">
        <f>IF(AND(A3158&gt;=Intermediate!$B$4,A3158&lt;=Intermediate!$B$2),1,0)</f>
        <v>0</v>
      </c>
      <c r="K3158" s="3">
        <f t="shared" si="86"/>
        <v>0</v>
      </c>
      <c r="L3158" s="1">
        <f t="array" ref="L3158">INDEX(B3158:G3158,1,Intermediate!$B$6)</f>
        <v>7466.46</v>
      </c>
      <c r="M3158" s="3">
        <f>Intermediate!$B$7*K3158</f>
        <v>0</v>
      </c>
      <c r="N3158" s="3">
        <f t="shared" si="89"/>
        <v>96000</v>
      </c>
      <c r="O3158" s="3">
        <f t="shared" si="87"/>
        <v>0</v>
      </c>
      <c r="P3158" s="3">
        <f t="shared" si="90"/>
        <v>38.191491247801032</v>
      </c>
      <c r="Q3158" s="3">
        <f t="shared" si="88"/>
        <v>285155.2417420565</v>
      </c>
    </row>
    <row r="3159" spans="1:17">
      <c r="A3159" s="4">
        <v>43088</v>
      </c>
      <c r="B3159" s="10">
        <v>13650.91</v>
      </c>
      <c r="C3159" s="10">
        <v>7554.56</v>
      </c>
      <c r="D3159" s="10">
        <v>13705.34</v>
      </c>
      <c r="E3159" s="10">
        <v>7228.39</v>
      </c>
      <c r="F3159" s="10">
        <v>8462.5</v>
      </c>
      <c r="G3159" s="10">
        <v>8286.76</v>
      </c>
      <c r="H3159" s="3">
        <f t="shared" si="84"/>
        <v>12</v>
      </c>
      <c r="I3159" s="3">
        <f t="shared" si="85"/>
        <v>0</v>
      </c>
      <c r="J3159" s="3">
        <f>IF(AND(A3159&gt;=Intermediate!$B$4,A3159&lt;=Intermediate!$B$2),1,0)</f>
        <v>0</v>
      </c>
      <c r="K3159" s="3">
        <f t="shared" si="86"/>
        <v>0</v>
      </c>
      <c r="L3159" s="1">
        <f t="array" ref="L3159">INDEX(B3159:G3159,1,Intermediate!$B$6)</f>
        <v>7554.56</v>
      </c>
      <c r="M3159" s="3">
        <f>Intermediate!$B$7*K3159</f>
        <v>0</v>
      </c>
      <c r="N3159" s="3">
        <f t="shared" si="89"/>
        <v>96000</v>
      </c>
      <c r="O3159" s="3">
        <f t="shared" si="87"/>
        <v>0</v>
      </c>
      <c r="P3159" s="3">
        <f t="shared" si="90"/>
        <v>38.191491247801032</v>
      </c>
      <c r="Q3159" s="3">
        <f t="shared" si="88"/>
        <v>288519.91212098778</v>
      </c>
    </row>
    <row r="3160" spans="1:17">
      <c r="A3160" s="4">
        <v>43089</v>
      </c>
      <c r="B3160" s="10">
        <v>13631.28</v>
      </c>
      <c r="C3160" s="10">
        <v>7575.43</v>
      </c>
      <c r="D3160" s="10">
        <v>13709.78</v>
      </c>
      <c r="E3160" s="10">
        <v>7242.94</v>
      </c>
      <c r="F3160" s="10">
        <v>8508.08</v>
      </c>
      <c r="G3160" s="10">
        <v>8354.8799999999992</v>
      </c>
      <c r="H3160" s="3">
        <f t="shared" si="84"/>
        <v>12</v>
      </c>
      <c r="I3160" s="3">
        <f t="shared" si="85"/>
        <v>0</v>
      </c>
      <c r="J3160" s="3">
        <f>IF(AND(A3160&gt;=Intermediate!$B$4,A3160&lt;=Intermediate!$B$2),1,0)</f>
        <v>0</v>
      </c>
      <c r="K3160" s="3">
        <f t="shared" si="86"/>
        <v>0</v>
      </c>
      <c r="L3160" s="1">
        <f t="array" ref="L3160">INDEX(B3160:G3160,1,Intermediate!$B$6)</f>
        <v>7575.43</v>
      </c>
      <c r="M3160" s="3">
        <f>Intermediate!$B$7*K3160</f>
        <v>0</v>
      </c>
      <c r="N3160" s="3">
        <f t="shared" si="89"/>
        <v>96000</v>
      </c>
      <c r="O3160" s="3">
        <f t="shared" si="87"/>
        <v>0</v>
      </c>
      <c r="P3160" s="3">
        <f t="shared" si="90"/>
        <v>38.191491247801032</v>
      </c>
      <c r="Q3160" s="3">
        <f t="shared" si="88"/>
        <v>289316.96854332939</v>
      </c>
    </row>
    <row r="3161" spans="1:17">
      <c r="A3161" s="4">
        <v>43090</v>
      </c>
      <c r="B3161" s="10">
        <v>13636.88</v>
      </c>
      <c r="C3161" s="10">
        <v>7616.38</v>
      </c>
      <c r="D3161" s="10">
        <v>13745.34</v>
      </c>
      <c r="E3161" s="10">
        <v>7280.02</v>
      </c>
      <c r="F3161" s="10">
        <v>8590.2999999999993</v>
      </c>
      <c r="G3161" s="10">
        <v>8444.4599999999991</v>
      </c>
      <c r="H3161" s="3">
        <f t="shared" si="84"/>
        <v>12</v>
      </c>
      <c r="I3161" s="3">
        <f t="shared" si="85"/>
        <v>0</v>
      </c>
      <c r="J3161" s="3">
        <f>IF(AND(A3161&gt;=Intermediate!$B$4,A3161&lt;=Intermediate!$B$2),1,0)</f>
        <v>0</v>
      </c>
      <c r="K3161" s="3">
        <f t="shared" si="86"/>
        <v>0</v>
      </c>
      <c r="L3161" s="1">
        <f t="array" ref="L3161">INDEX(B3161:G3161,1,Intermediate!$B$6)</f>
        <v>7616.38</v>
      </c>
      <c r="M3161" s="3">
        <f>Intermediate!$B$7*K3161</f>
        <v>0</v>
      </c>
      <c r="N3161" s="3">
        <f t="shared" si="89"/>
        <v>96000</v>
      </c>
      <c r="O3161" s="3">
        <f t="shared" si="87"/>
        <v>0</v>
      </c>
      <c r="P3161" s="3">
        <f t="shared" si="90"/>
        <v>38.191491247801032</v>
      </c>
      <c r="Q3161" s="3">
        <f t="shared" si="88"/>
        <v>290880.91010992683</v>
      </c>
    </row>
    <row r="3162" spans="1:17">
      <c r="A3162" s="4">
        <v>43091</v>
      </c>
      <c r="B3162" s="10">
        <v>13704.89</v>
      </c>
      <c r="C3162" s="10">
        <v>7651.23</v>
      </c>
      <c r="D3162" s="10">
        <v>13809.42</v>
      </c>
      <c r="E3162" s="10">
        <v>7306.3</v>
      </c>
      <c r="F3162" s="10">
        <v>8609.59</v>
      </c>
      <c r="G3162" s="10">
        <v>8495.4</v>
      </c>
      <c r="H3162" s="3">
        <f t="shared" si="84"/>
        <v>12</v>
      </c>
      <c r="I3162" s="3">
        <f t="shared" si="85"/>
        <v>0</v>
      </c>
      <c r="J3162" s="3">
        <f>IF(AND(A3162&gt;=Intermediate!$B$4,A3162&lt;=Intermediate!$B$2),1,0)</f>
        <v>0</v>
      </c>
      <c r="K3162" s="3">
        <f t="shared" si="86"/>
        <v>0</v>
      </c>
      <c r="L3162" s="1">
        <f t="array" ref="L3162">INDEX(B3162:G3162,1,Intermediate!$B$6)</f>
        <v>7651.23</v>
      </c>
      <c r="M3162" s="3">
        <f>Intermediate!$B$7*K3162</f>
        <v>0</v>
      </c>
      <c r="N3162" s="3">
        <f t="shared" si="89"/>
        <v>96000</v>
      </c>
      <c r="O3162" s="3">
        <f t="shared" si="87"/>
        <v>0</v>
      </c>
      <c r="P3162" s="3">
        <f t="shared" si="90"/>
        <v>38.191491247801032</v>
      </c>
      <c r="Q3162" s="3">
        <f t="shared" si="88"/>
        <v>292211.88357991265</v>
      </c>
    </row>
    <row r="3163" spans="1:17">
      <c r="A3163" s="4">
        <v>43095</v>
      </c>
      <c r="B3163" s="10">
        <v>13756.75</v>
      </c>
      <c r="C3163" s="10">
        <v>7687.94</v>
      </c>
      <c r="D3163" s="10">
        <v>13866.27</v>
      </c>
      <c r="E3163" s="10">
        <v>7335.28</v>
      </c>
      <c r="F3163" s="10">
        <v>8644.98</v>
      </c>
      <c r="G3163" s="10">
        <v>8557.86</v>
      </c>
      <c r="H3163" s="3">
        <f t="shared" si="84"/>
        <v>12</v>
      </c>
      <c r="I3163" s="3">
        <f t="shared" si="85"/>
        <v>0</v>
      </c>
      <c r="J3163" s="3">
        <f>IF(AND(A3163&gt;=Intermediate!$B$4,A3163&lt;=Intermediate!$B$2),1,0)</f>
        <v>0</v>
      </c>
      <c r="K3163" s="3">
        <f t="shared" si="86"/>
        <v>0</v>
      </c>
      <c r="L3163" s="1">
        <f t="array" ref="L3163">INDEX(B3163:G3163,1,Intermediate!$B$6)</f>
        <v>7687.94</v>
      </c>
      <c r="M3163" s="3">
        <f>Intermediate!$B$7*K3163</f>
        <v>0</v>
      </c>
      <c r="N3163" s="3">
        <f t="shared" si="89"/>
        <v>96000</v>
      </c>
      <c r="O3163" s="3">
        <f t="shared" si="87"/>
        <v>0</v>
      </c>
      <c r="P3163" s="3">
        <f t="shared" si="90"/>
        <v>38.191491247801032</v>
      </c>
      <c r="Q3163" s="3">
        <f t="shared" si="88"/>
        <v>293613.89322361944</v>
      </c>
    </row>
    <row r="3164" spans="1:17">
      <c r="A3164" s="4">
        <v>43096</v>
      </c>
      <c r="B3164" s="10">
        <v>13701.36</v>
      </c>
      <c r="C3164" s="10">
        <v>7664.27</v>
      </c>
      <c r="D3164" s="10">
        <v>13819.26</v>
      </c>
      <c r="E3164" s="10">
        <v>7324.19</v>
      </c>
      <c r="F3164" s="10">
        <v>8652.68</v>
      </c>
      <c r="G3164" s="10">
        <v>8513.2099999999991</v>
      </c>
      <c r="H3164" s="3">
        <f t="shared" si="84"/>
        <v>12</v>
      </c>
      <c r="I3164" s="3">
        <f t="shared" si="85"/>
        <v>0</v>
      </c>
      <c r="J3164" s="3">
        <f>IF(AND(A3164&gt;=Intermediate!$B$4,A3164&lt;=Intermediate!$B$2),1,0)</f>
        <v>0</v>
      </c>
      <c r="K3164" s="3">
        <f t="shared" si="86"/>
        <v>0</v>
      </c>
      <c r="L3164" s="1">
        <f t="array" ref="L3164">INDEX(B3164:G3164,1,Intermediate!$B$6)</f>
        <v>7664.27</v>
      </c>
      <c r="M3164" s="3">
        <f>Intermediate!$B$7*K3164</f>
        <v>0</v>
      </c>
      <c r="N3164" s="3">
        <f t="shared" si="89"/>
        <v>96000</v>
      </c>
      <c r="O3164" s="3">
        <f t="shared" si="87"/>
        <v>0</v>
      </c>
      <c r="P3164" s="3">
        <f t="shared" si="90"/>
        <v>38.191491247801032</v>
      </c>
      <c r="Q3164" s="3">
        <f t="shared" si="88"/>
        <v>292709.90062578401</v>
      </c>
    </row>
    <row r="3165" spans="1:17">
      <c r="A3165" s="4">
        <v>43097</v>
      </c>
      <c r="B3165" s="10">
        <v>13687.88</v>
      </c>
      <c r="C3165" s="10">
        <v>7670.24</v>
      </c>
      <c r="D3165" s="10">
        <v>13815.8</v>
      </c>
      <c r="E3165" s="10">
        <v>7326.61</v>
      </c>
      <c r="F3165" s="10">
        <v>8666.7800000000007</v>
      </c>
      <c r="G3165" s="10">
        <v>8541.58</v>
      </c>
      <c r="H3165" s="3">
        <f t="shared" si="84"/>
        <v>12</v>
      </c>
      <c r="I3165" s="3">
        <f t="shared" si="85"/>
        <v>0</v>
      </c>
      <c r="J3165" s="3">
        <f>IF(AND(A3165&gt;=Intermediate!$B$4,A3165&lt;=Intermediate!$B$2),1,0)</f>
        <v>0</v>
      </c>
      <c r="K3165" s="3">
        <f t="shared" si="86"/>
        <v>0</v>
      </c>
      <c r="L3165" s="1">
        <f t="array" ref="L3165">INDEX(B3165:G3165,1,Intermediate!$B$6)</f>
        <v>7670.24</v>
      </c>
      <c r="M3165" s="3">
        <f>Intermediate!$B$7*K3165</f>
        <v>0</v>
      </c>
      <c r="N3165" s="3">
        <f t="shared" si="89"/>
        <v>96000</v>
      </c>
      <c r="O3165" s="3">
        <f t="shared" si="87"/>
        <v>0</v>
      </c>
      <c r="P3165" s="3">
        <f t="shared" si="90"/>
        <v>38.191491247801032</v>
      </c>
      <c r="Q3165" s="3">
        <f t="shared" si="88"/>
        <v>292937.90382853337</v>
      </c>
    </row>
    <row r="3166" spans="1:17">
      <c r="A3166" s="4">
        <v>43098</v>
      </c>
      <c r="B3166" s="10">
        <v>13760.62</v>
      </c>
      <c r="C3166" s="10">
        <v>7717.6</v>
      </c>
      <c r="D3166" s="10">
        <v>13896.02</v>
      </c>
      <c r="E3166" s="10">
        <v>7376.63</v>
      </c>
      <c r="F3166" s="10">
        <v>8739.16</v>
      </c>
      <c r="G3166" s="10">
        <v>8590.42</v>
      </c>
      <c r="H3166" s="3">
        <f t="shared" si="84"/>
        <v>12</v>
      </c>
      <c r="I3166" s="3">
        <f t="shared" si="85"/>
        <v>0</v>
      </c>
      <c r="J3166" s="3">
        <f>IF(AND(A3166&gt;=Intermediate!$B$4,A3166&lt;=Intermediate!$B$2),1,0)</f>
        <v>0</v>
      </c>
      <c r="K3166" s="3">
        <f t="shared" si="86"/>
        <v>0</v>
      </c>
      <c r="L3166" s="1">
        <f t="array" ref="L3166">INDEX(B3166:G3166,1,Intermediate!$B$6)</f>
        <v>7717.6</v>
      </c>
      <c r="M3166" s="3">
        <f>Intermediate!$B$7*K3166</f>
        <v>0</v>
      </c>
      <c r="N3166" s="3">
        <f t="shared" si="89"/>
        <v>96000</v>
      </c>
      <c r="O3166" s="3">
        <f t="shared" si="87"/>
        <v>0</v>
      </c>
      <c r="P3166" s="3">
        <f t="shared" si="90"/>
        <v>38.191491247801032</v>
      </c>
      <c r="Q3166" s="3">
        <f t="shared" si="88"/>
        <v>294746.65285402926</v>
      </c>
    </row>
    <row r="3167" spans="1:17">
      <c r="A3167" s="2">
        <v>43101</v>
      </c>
      <c r="B3167" s="10">
        <v>13651.17</v>
      </c>
      <c r="C3167" s="10">
        <v>7694.32</v>
      </c>
      <c r="D3167" s="10">
        <v>13813.81</v>
      </c>
      <c r="E3167" s="10">
        <v>7341.75</v>
      </c>
      <c r="F3167" s="10">
        <v>8725.9599999999991</v>
      </c>
      <c r="G3167" s="10">
        <v>8636.33</v>
      </c>
      <c r="H3167" s="3">
        <f t="shared" si="84"/>
        <v>1</v>
      </c>
      <c r="I3167" s="3">
        <f t="shared" si="85"/>
        <v>1</v>
      </c>
      <c r="J3167" s="3">
        <f>IF(AND(A3167&gt;=Intermediate!$B$4,A3167&lt;=Intermediate!$B$2),1,0)</f>
        <v>0</v>
      </c>
      <c r="K3167" s="3">
        <f t="shared" si="86"/>
        <v>0</v>
      </c>
      <c r="L3167" s="1">
        <f t="array" ref="L3167">INDEX(B3167:G3167,1,Intermediate!$B$6)</f>
        <v>7694.32</v>
      </c>
      <c r="M3167" s="3">
        <f>Intermediate!$B$7*K3167</f>
        <v>0</v>
      </c>
      <c r="N3167" s="3">
        <f t="shared" si="89"/>
        <v>96000</v>
      </c>
      <c r="O3167" s="3">
        <f t="shared" si="87"/>
        <v>0</v>
      </c>
      <c r="P3167" s="3">
        <f t="shared" si="90"/>
        <v>38.191491247801032</v>
      </c>
      <c r="Q3167" s="3">
        <f t="shared" si="88"/>
        <v>293857.55493778043</v>
      </c>
    </row>
    <row r="3168" spans="1:17">
      <c r="A3168" s="2">
        <v>43102</v>
      </c>
      <c r="B3168" s="10">
        <v>13653.08</v>
      </c>
      <c r="C3168" s="10">
        <v>7664.63</v>
      </c>
      <c r="D3168" s="10">
        <v>13789.42</v>
      </c>
      <c r="E3168" s="10">
        <v>7310.6</v>
      </c>
      <c r="F3168" s="10">
        <v>8651.2900000000009</v>
      </c>
      <c r="G3168" s="10">
        <v>8575.32</v>
      </c>
      <c r="H3168" s="3">
        <f t="shared" si="84"/>
        <v>1</v>
      </c>
      <c r="I3168" s="3">
        <f t="shared" si="85"/>
        <v>0</v>
      </c>
      <c r="J3168" s="3">
        <f>IF(AND(A3168&gt;=Intermediate!$B$4,A3168&lt;=Intermediate!$B$2),1,0)</f>
        <v>0</v>
      </c>
      <c r="K3168" s="3">
        <f t="shared" si="86"/>
        <v>0</v>
      </c>
      <c r="L3168" s="1">
        <f t="array" ref="L3168">INDEX(B3168:G3168,1,Intermediate!$B$6)</f>
        <v>7664.63</v>
      </c>
      <c r="M3168" s="3">
        <f>Intermediate!$B$7*K3168</f>
        <v>0</v>
      </c>
      <c r="N3168" s="3">
        <f t="shared" si="89"/>
        <v>96000</v>
      </c>
      <c r="O3168" s="3">
        <f t="shared" si="87"/>
        <v>0</v>
      </c>
      <c r="P3168" s="3">
        <f t="shared" si="90"/>
        <v>38.191491247801032</v>
      </c>
      <c r="Q3168" s="3">
        <f t="shared" si="88"/>
        <v>292723.64956263325</v>
      </c>
    </row>
    <row r="3169" spans="1:17">
      <c r="A3169" s="2">
        <v>43103</v>
      </c>
      <c r="B3169" s="10">
        <v>13666.56</v>
      </c>
      <c r="C3169" s="10">
        <v>7695.55</v>
      </c>
      <c r="D3169" s="10">
        <v>13820.88</v>
      </c>
      <c r="E3169" s="10">
        <v>7334.38</v>
      </c>
      <c r="F3169" s="10">
        <v>8698.85</v>
      </c>
      <c r="G3169" s="10">
        <v>8649.33</v>
      </c>
      <c r="H3169" s="3">
        <f t="shared" si="84"/>
        <v>1</v>
      </c>
      <c r="I3169" s="3">
        <f t="shared" si="85"/>
        <v>0</v>
      </c>
      <c r="J3169" s="3">
        <f>IF(AND(A3169&gt;=Intermediate!$B$4,A3169&lt;=Intermediate!$B$2),1,0)</f>
        <v>0</v>
      </c>
      <c r="K3169" s="3">
        <f t="shared" si="86"/>
        <v>0</v>
      </c>
      <c r="L3169" s="1">
        <f t="array" ref="L3169">INDEX(B3169:G3169,1,Intermediate!$B$6)</f>
        <v>7695.55</v>
      </c>
      <c r="M3169" s="3">
        <f>Intermediate!$B$7*K3169</f>
        <v>0</v>
      </c>
      <c r="N3169" s="3">
        <f t="shared" si="89"/>
        <v>96000</v>
      </c>
      <c r="O3169" s="3">
        <f t="shared" si="87"/>
        <v>0</v>
      </c>
      <c r="P3169" s="3">
        <f t="shared" si="90"/>
        <v>38.191491247801032</v>
      </c>
      <c r="Q3169" s="3">
        <f t="shared" si="88"/>
        <v>293904.53047201526</v>
      </c>
    </row>
    <row r="3170" spans="1:17">
      <c r="A3170" s="2">
        <v>43104</v>
      </c>
      <c r="B3170" s="10">
        <v>13756.85</v>
      </c>
      <c r="C3170" s="10">
        <v>7756.26</v>
      </c>
      <c r="D3170" s="10">
        <v>13918.1</v>
      </c>
      <c r="E3170" s="10">
        <v>7383.78</v>
      </c>
      <c r="F3170" s="10">
        <v>8758.32</v>
      </c>
      <c r="G3170" s="10">
        <v>8748.44</v>
      </c>
      <c r="H3170" s="3">
        <f t="shared" si="84"/>
        <v>1</v>
      </c>
      <c r="I3170" s="3">
        <f t="shared" si="85"/>
        <v>0</v>
      </c>
      <c r="J3170" s="3">
        <f>IF(AND(A3170&gt;=Intermediate!$B$4,A3170&lt;=Intermediate!$B$2),1,0)</f>
        <v>0</v>
      </c>
      <c r="K3170" s="3">
        <f t="shared" si="86"/>
        <v>0</v>
      </c>
      <c r="L3170" s="1">
        <f t="array" ref="L3170">INDEX(B3170:G3170,1,Intermediate!$B$6)</f>
        <v>7756.26</v>
      </c>
      <c r="M3170" s="3">
        <f>Intermediate!$B$7*K3170</f>
        <v>0</v>
      </c>
      <c r="N3170" s="3">
        <f t="shared" si="89"/>
        <v>96000</v>
      </c>
      <c r="O3170" s="3">
        <f t="shared" si="87"/>
        <v>0</v>
      </c>
      <c r="P3170" s="3">
        <f t="shared" si="90"/>
        <v>38.191491247801032</v>
      </c>
      <c r="Q3170" s="3">
        <f t="shared" si="88"/>
        <v>296223.13590566925</v>
      </c>
    </row>
    <row r="3171" spans="1:17">
      <c r="A3171" s="2">
        <v>43105</v>
      </c>
      <c r="B3171" s="10">
        <v>13843.41</v>
      </c>
      <c r="C3171" s="10">
        <v>7818.42</v>
      </c>
      <c r="D3171" s="10">
        <v>14017.23</v>
      </c>
      <c r="E3171" s="10">
        <v>7444.59</v>
      </c>
      <c r="F3171" s="10">
        <v>8847.42</v>
      </c>
      <c r="G3171" s="10">
        <v>8829.48</v>
      </c>
      <c r="H3171" s="3">
        <f t="shared" si="84"/>
        <v>1</v>
      </c>
      <c r="I3171" s="3">
        <f t="shared" si="85"/>
        <v>0</v>
      </c>
      <c r="J3171" s="3">
        <f>IF(AND(A3171&gt;=Intermediate!$B$4,A3171&lt;=Intermediate!$B$2),1,0)</f>
        <v>0</v>
      </c>
      <c r="K3171" s="3">
        <f t="shared" si="86"/>
        <v>0</v>
      </c>
      <c r="L3171" s="1">
        <f t="array" ref="L3171">INDEX(B3171:G3171,1,Intermediate!$B$6)</f>
        <v>7818.42</v>
      </c>
      <c r="M3171" s="3">
        <f>Intermediate!$B$7*K3171</f>
        <v>0</v>
      </c>
      <c r="N3171" s="3">
        <f t="shared" si="89"/>
        <v>96000</v>
      </c>
      <c r="O3171" s="3">
        <f t="shared" si="87"/>
        <v>0</v>
      </c>
      <c r="P3171" s="3">
        <f t="shared" si="90"/>
        <v>38.191491247801032</v>
      </c>
      <c r="Q3171" s="3">
        <f t="shared" si="88"/>
        <v>298597.11900163256</v>
      </c>
    </row>
    <row r="3172" spans="1:17">
      <c r="A3172" s="2">
        <v>43108</v>
      </c>
      <c r="B3172" s="10">
        <v>13930.27</v>
      </c>
      <c r="C3172" s="10">
        <v>7877.88</v>
      </c>
      <c r="D3172" s="10">
        <v>14113.6</v>
      </c>
      <c r="E3172" s="10">
        <v>7500.39</v>
      </c>
      <c r="F3172" s="10">
        <v>8924.35</v>
      </c>
      <c r="G3172" s="10">
        <v>8910.17</v>
      </c>
      <c r="H3172" s="3">
        <f t="shared" si="84"/>
        <v>1</v>
      </c>
      <c r="I3172" s="3">
        <f t="shared" si="85"/>
        <v>0</v>
      </c>
      <c r="J3172" s="3">
        <f>IF(AND(A3172&gt;=Intermediate!$B$4,A3172&lt;=Intermediate!$B$2),1,0)</f>
        <v>0</v>
      </c>
      <c r="K3172" s="3">
        <f t="shared" si="86"/>
        <v>0</v>
      </c>
      <c r="L3172" s="1">
        <f t="array" ref="L3172">INDEX(B3172:G3172,1,Intermediate!$B$6)</f>
        <v>7877.88</v>
      </c>
      <c r="M3172" s="3">
        <f>Intermediate!$B$7*K3172</f>
        <v>0</v>
      </c>
      <c r="N3172" s="3">
        <f t="shared" si="89"/>
        <v>96000</v>
      </c>
      <c r="O3172" s="3">
        <f t="shared" si="87"/>
        <v>0</v>
      </c>
      <c r="P3172" s="3">
        <f t="shared" si="90"/>
        <v>38.191491247801032</v>
      </c>
      <c r="Q3172" s="3">
        <f t="shared" si="88"/>
        <v>300867.98507122678</v>
      </c>
    </row>
    <row r="3173" spans="1:17">
      <c r="A3173" s="2">
        <v>43109</v>
      </c>
      <c r="B3173" s="10">
        <v>13935.79</v>
      </c>
      <c r="C3173" s="10">
        <v>7878.34</v>
      </c>
      <c r="D3173" s="10">
        <v>14115.81</v>
      </c>
      <c r="E3173" s="10">
        <v>7496.61</v>
      </c>
      <c r="F3173" s="10">
        <v>8911.73</v>
      </c>
      <c r="G3173" s="10">
        <v>8917.73</v>
      </c>
      <c r="H3173" s="3">
        <f t="shared" si="84"/>
        <v>1</v>
      </c>
      <c r="I3173" s="3">
        <f t="shared" si="85"/>
        <v>0</v>
      </c>
      <c r="J3173" s="3">
        <f>IF(AND(A3173&gt;=Intermediate!$B$4,A3173&lt;=Intermediate!$B$2),1,0)</f>
        <v>0</v>
      </c>
      <c r="K3173" s="3">
        <f t="shared" si="86"/>
        <v>0</v>
      </c>
      <c r="L3173" s="1">
        <f t="array" ref="L3173">INDEX(B3173:G3173,1,Intermediate!$B$6)</f>
        <v>7878.34</v>
      </c>
      <c r="M3173" s="3">
        <f>Intermediate!$B$7*K3173</f>
        <v>0</v>
      </c>
      <c r="N3173" s="3">
        <f t="shared" si="89"/>
        <v>96000</v>
      </c>
      <c r="O3173" s="3">
        <f t="shared" si="87"/>
        <v>0</v>
      </c>
      <c r="P3173" s="3">
        <f t="shared" si="90"/>
        <v>38.191491247801032</v>
      </c>
      <c r="Q3173" s="3">
        <f t="shared" si="88"/>
        <v>300885.5531572008</v>
      </c>
    </row>
    <row r="3174" spans="1:17">
      <c r="A3174" s="4">
        <v>43110</v>
      </c>
      <c r="B3174" s="10">
        <v>13926.37</v>
      </c>
      <c r="C3174" s="10">
        <v>7869.3</v>
      </c>
      <c r="D3174" s="10">
        <v>14100.89</v>
      </c>
      <c r="E3174" s="10">
        <v>7479.64</v>
      </c>
      <c r="F3174" s="10">
        <v>8877.2199999999993</v>
      </c>
      <c r="G3174" s="10">
        <v>8923.24</v>
      </c>
      <c r="H3174" s="3">
        <f t="shared" si="84"/>
        <v>1</v>
      </c>
      <c r="I3174" s="3">
        <f t="shared" si="85"/>
        <v>0</v>
      </c>
      <c r="J3174" s="3">
        <f>IF(AND(A3174&gt;=Intermediate!$B$4,A3174&lt;=Intermediate!$B$2),1,0)</f>
        <v>0</v>
      </c>
      <c r="K3174" s="3">
        <f t="shared" si="86"/>
        <v>0</v>
      </c>
      <c r="L3174" s="1">
        <f t="array" ref="L3174">INDEX(B3174:G3174,1,Intermediate!$B$6)</f>
        <v>7869.3</v>
      </c>
      <c r="M3174" s="3">
        <f>Intermediate!$B$7*K3174</f>
        <v>0</v>
      </c>
      <c r="N3174" s="3">
        <f t="shared" si="89"/>
        <v>96000</v>
      </c>
      <c r="O3174" s="3">
        <f t="shared" si="87"/>
        <v>0</v>
      </c>
      <c r="P3174" s="3">
        <f t="shared" si="90"/>
        <v>38.191491247801032</v>
      </c>
      <c r="Q3174" s="3">
        <f t="shared" si="88"/>
        <v>300540.30207632069</v>
      </c>
    </row>
    <row r="3175" spans="1:17">
      <c r="A3175" s="4">
        <v>43111</v>
      </c>
      <c r="B3175" s="10">
        <v>13945.07</v>
      </c>
      <c r="C3175" s="10">
        <v>7892.76</v>
      </c>
      <c r="D3175" s="10">
        <v>14129.78</v>
      </c>
      <c r="E3175" s="10">
        <v>7499.08</v>
      </c>
      <c r="F3175" s="10">
        <v>8911.5400000000009</v>
      </c>
      <c r="G3175" s="10">
        <v>8970.5499999999993</v>
      </c>
      <c r="H3175" s="3">
        <f t="shared" si="84"/>
        <v>1</v>
      </c>
      <c r="I3175" s="3">
        <f t="shared" si="85"/>
        <v>0</v>
      </c>
      <c r="J3175" s="3">
        <f>IF(AND(A3175&gt;=Intermediate!$B$4,A3175&lt;=Intermediate!$B$2),1,0)</f>
        <v>0</v>
      </c>
      <c r="K3175" s="3">
        <f t="shared" si="86"/>
        <v>0</v>
      </c>
      <c r="L3175" s="1">
        <f t="array" ref="L3175">INDEX(B3175:G3175,1,Intermediate!$B$6)</f>
        <v>7892.76</v>
      </c>
      <c r="M3175" s="3">
        <f>Intermediate!$B$7*K3175</f>
        <v>0</v>
      </c>
      <c r="N3175" s="3">
        <f t="shared" si="89"/>
        <v>96000</v>
      </c>
      <c r="O3175" s="3">
        <f t="shared" si="87"/>
        <v>0</v>
      </c>
      <c r="P3175" s="3">
        <f t="shared" si="90"/>
        <v>38.191491247801032</v>
      </c>
      <c r="Q3175" s="3">
        <f t="shared" si="88"/>
        <v>301436.27446099406</v>
      </c>
    </row>
    <row r="3176" spans="1:17">
      <c r="A3176" s="4">
        <v>43112</v>
      </c>
      <c r="B3176" s="10">
        <v>13978.52</v>
      </c>
      <c r="C3176" s="10">
        <v>7897.91</v>
      </c>
      <c r="D3176" s="10">
        <v>14151.61</v>
      </c>
      <c r="E3176" s="10">
        <v>7501.66</v>
      </c>
      <c r="F3176" s="10">
        <v>8896.5300000000007</v>
      </c>
      <c r="G3176" s="10">
        <v>8966.5499999999993</v>
      </c>
      <c r="H3176" s="3">
        <f t="shared" si="84"/>
        <v>1</v>
      </c>
      <c r="I3176" s="3">
        <f t="shared" si="85"/>
        <v>0</v>
      </c>
      <c r="J3176" s="3">
        <f>IF(AND(A3176&gt;=Intermediate!$B$4,A3176&lt;=Intermediate!$B$2),1,0)</f>
        <v>0</v>
      </c>
      <c r="K3176" s="3">
        <f t="shared" si="86"/>
        <v>0</v>
      </c>
      <c r="L3176" s="1">
        <f t="array" ref="L3176">INDEX(B3176:G3176,1,Intermediate!$B$6)</f>
        <v>7897.91</v>
      </c>
      <c r="M3176" s="3">
        <f>Intermediate!$B$7*K3176</f>
        <v>0</v>
      </c>
      <c r="N3176" s="3">
        <f t="shared" si="89"/>
        <v>96000</v>
      </c>
      <c r="O3176" s="3">
        <f t="shared" si="87"/>
        <v>0</v>
      </c>
      <c r="P3176" s="3">
        <f t="shared" si="90"/>
        <v>38.191491247801032</v>
      </c>
      <c r="Q3176" s="3">
        <f t="shared" si="88"/>
        <v>301632.96064092027</v>
      </c>
    </row>
    <row r="3177" spans="1:17">
      <c r="A3177" s="4">
        <v>43115</v>
      </c>
      <c r="B3177" s="10">
        <v>14039.49</v>
      </c>
      <c r="C3177" s="10">
        <v>7920.29</v>
      </c>
      <c r="D3177" s="10">
        <v>14202.3</v>
      </c>
      <c r="E3177" s="10">
        <v>7519.19</v>
      </c>
      <c r="F3177" s="10">
        <v>8899.65</v>
      </c>
      <c r="G3177" s="10">
        <v>8986.98</v>
      </c>
      <c r="H3177" s="3">
        <f t="shared" si="84"/>
        <v>1</v>
      </c>
      <c r="I3177" s="3">
        <f t="shared" si="85"/>
        <v>0</v>
      </c>
      <c r="J3177" s="3">
        <f>IF(AND(A3177&gt;=Intermediate!$B$4,A3177&lt;=Intermediate!$B$2),1,0)</f>
        <v>0</v>
      </c>
      <c r="K3177" s="3">
        <f t="shared" si="86"/>
        <v>0</v>
      </c>
      <c r="L3177" s="1">
        <f t="array" ref="L3177">INDEX(B3177:G3177,1,Intermediate!$B$6)</f>
        <v>7920.29</v>
      </c>
      <c r="M3177" s="3">
        <f>Intermediate!$B$7*K3177</f>
        <v>0</v>
      </c>
      <c r="N3177" s="3">
        <f t="shared" si="89"/>
        <v>96000</v>
      </c>
      <c r="O3177" s="3">
        <f t="shared" si="87"/>
        <v>0</v>
      </c>
      <c r="P3177" s="3">
        <f t="shared" si="90"/>
        <v>38.191491247801032</v>
      </c>
      <c r="Q3177" s="3">
        <f t="shared" si="88"/>
        <v>302487.68621504604</v>
      </c>
    </row>
    <row r="3178" spans="1:17">
      <c r="A3178" s="4">
        <v>43116</v>
      </c>
      <c r="B3178" s="10">
        <v>13958.13</v>
      </c>
      <c r="C3178" s="10">
        <v>7815.61</v>
      </c>
      <c r="D3178" s="10">
        <v>14074.53</v>
      </c>
      <c r="E3178" s="10">
        <v>7433.51</v>
      </c>
      <c r="F3178" s="10">
        <v>8747.81</v>
      </c>
      <c r="G3178" s="10">
        <v>8770.83</v>
      </c>
      <c r="H3178" s="3">
        <f t="shared" si="84"/>
        <v>1</v>
      </c>
      <c r="I3178" s="3">
        <f t="shared" si="85"/>
        <v>0</v>
      </c>
      <c r="J3178" s="3">
        <f>IF(AND(A3178&gt;=Intermediate!$B$4,A3178&lt;=Intermediate!$B$2),1,0)</f>
        <v>0</v>
      </c>
      <c r="K3178" s="3">
        <f t="shared" si="86"/>
        <v>0</v>
      </c>
      <c r="L3178" s="1">
        <f t="array" ref="L3178">INDEX(B3178:G3178,1,Intermediate!$B$6)</f>
        <v>7815.61</v>
      </c>
      <c r="M3178" s="3">
        <f>Intermediate!$B$7*K3178</f>
        <v>0</v>
      </c>
      <c r="N3178" s="3">
        <f t="shared" si="89"/>
        <v>96000</v>
      </c>
      <c r="O3178" s="3">
        <f t="shared" si="87"/>
        <v>0</v>
      </c>
      <c r="P3178" s="3">
        <f t="shared" si="90"/>
        <v>38.191491247801032</v>
      </c>
      <c r="Q3178" s="3">
        <f t="shared" si="88"/>
        <v>298489.80091122619</v>
      </c>
    </row>
    <row r="3179" spans="1:17">
      <c r="A3179" s="4">
        <v>43117</v>
      </c>
      <c r="B3179" s="10">
        <v>14070.82</v>
      </c>
      <c r="C3179" s="10">
        <v>7871.34</v>
      </c>
      <c r="D3179" s="10">
        <v>14182.88</v>
      </c>
      <c r="E3179" s="10">
        <v>7490.1</v>
      </c>
      <c r="F3179" s="10">
        <v>8810.18</v>
      </c>
      <c r="G3179" s="10">
        <v>8816.1</v>
      </c>
      <c r="H3179" s="3">
        <f t="shared" si="84"/>
        <v>1</v>
      </c>
      <c r="I3179" s="3">
        <f t="shared" si="85"/>
        <v>0</v>
      </c>
      <c r="J3179" s="3">
        <f>IF(AND(A3179&gt;=Intermediate!$B$4,A3179&lt;=Intermediate!$B$2),1,0)</f>
        <v>0</v>
      </c>
      <c r="K3179" s="3">
        <f t="shared" si="86"/>
        <v>0</v>
      </c>
      <c r="L3179" s="1">
        <f t="array" ref="L3179">INDEX(B3179:G3179,1,Intermediate!$B$6)</f>
        <v>7871.34</v>
      </c>
      <c r="M3179" s="3">
        <f>Intermediate!$B$7*K3179</f>
        <v>0</v>
      </c>
      <c r="N3179" s="3">
        <f t="shared" si="89"/>
        <v>96000</v>
      </c>
      <c r="O3179" s="3">
        <f t="shared" si="87"/>
        <v>0</v>
      </c>
      <c r="P3179" s="3">
        <f t="shared" si="90"/>
        <v>38.191491247801032</v>
      </c>
      <c r="Q3179" s="3">
        <f t="shared" si="88"/>
        <v>300618.21271846618</v>
      </c>
    </row>
    <row r="3180" spans="1:17">
      <c r="A3180" s="4">
        <v>43118</v>
      </c>
      <c r="B3180" s="10">
        <v>14074.44</v>
      </c>
      <c r="C3180" s="10">
        <v>7797.41</v>
      </c>
      <c r="D3180" s="10">
        <v>14125.75</v>
      </c>
      <c r="E3180" s="10">
        <v>7428.99</v>
      </c>
      <c r="F3180" s="10">
        <v>8663.5400000000009</v>
      </c>
      <c r="G3180" s="10">
        <v>8626.65</v>
      </c>
      <c r="H3180" s="3">
        <f t="shared" si="84"/>
        <v>1</v>
      </c>
      <c r="I3180" s="3">
        <f t="shared" si="85"/>
        <v>0</v>
      </c>
      <c r="J3180" s="3">
        <f>IF(AND(A3180&gt;=Intermediate!$B$4,A3180&lt;=Intermediate!$B$2),1,0)</f>
        <v>0</v>
      </c>
      <c r="K3180" s="3">
        <f t="shared" si="86"/>
        <v>0</v>
      </c>
      <c r="L3180" s="1">
        <f t="array" ref="L3180">INDEX(B3180:G3180,1,Intermediate!$B$6)</f>
        <v>7797.41</v>
      </c>
      <c r="M3180" s="3">
        <f>Intermediate!$B$7*K3180</f>
        <v>0</v>
      </c>
      <c r="N3180" s="3">
        <f t="shared" si="89"/>
        <v>96000</v>
      </c>
      <c r="O3180" s="3">
        <f t="shared" si="87"/>
        <v>0</v>
      </c>
      <c r="P3180" s="3">
        <f t="shared" si="90"/>
        <v>38.191491247801032</v>
      </c>
      <c r="Q3180" s="3">
        <f t="shared" si="88"/>
        <v>297794.71577051625</v>
      </c>
    </row>
    <row r="3181" spans="1:17">
      <c r="A3181" s="4">
        <v>43119</v>
      </c>
      <c r="B3181" s="10">
        <v>14176.24</v>
      </c>
      <c r="C3181" s="10">
        <v>7864.77</v>
      </c>
      <c r="D3181" s="10">
        <v>14237.54</v>
      </c>
      <c r="E3181" s="10">
        <v>7494.98</v>
      </c>
      <c r="F3181" s="10">
        <v>8755.1200000000008</v>
      </c>
      <c r="G3181" s="10">
        <v>8709.2999999999993</v>
      </c>
      <c r="H3181" s="3">
        <f t="shared" si="84"/>
        <v>1</v>
      </c>
      <c r="I3181" s="3">
        <f t="shared" si="85"/>
        <v>0</v>
      </c>
      <c r="J3181" s="3">
        <f>IF(AND(A3181&gt;=Intermediate!$B$4,A3181&lt;=Intermediate!$B$2),1,0)</f>
        <v>0</v>
      </c>
      <c r="K3181" s="3">
        <f t="shared" si="86"/>
        <v>0</v>
      </c>
      <c r="L3181" s="1">
        <f t="array" ref="L3181">INDEX(B3181:G3181,1,Intermediate!$B$6)</f>
        <v>7864.77</v>
      </c>
      <c r="M3181" s="3">
        <f>Intermediate!$B$7*K3181</f>
        <v>0</v>
      </c>
      <c r="N3181" s="3">
        <f t="shared" si="89"/>
        <v>96000</v>
      </c>
      <c r="O3181" s="3">
        <f t="shared" si="87"/>
        <v>0</v>
      </c>
      <c r="P3181" s="3">
        <f t="shared" si="90"/>
        <v>38.191491247801032</v>
      </c>
      <c r="Q3181" s="3">
        <f t="shared" si="88"/>
        <v>300367.29462096817</v>
      </c>
    </row>
    <row r="3182" spans="1:17">
      <c r="A3182" s="4">
        <v>43122</v>
      </c>
      <c r="B3182" s="10">
        <v>14271.76</v>
      </c>
      <c r="C3182" s="10">
        <v>7917.02</v>
      </c>
      <c r="D3182" s="10">
        <v>14332.39</v>
      </c>
      <c r="E3182" s="10">
        <v>7544.15</v>
      </c>
      <c r="F3182" s="10">
        <v>8809.93</v>
      </c>
      <c r="G3182" s="10">
        <v>8767.32</v>
      </c>
      <c r="H3182" s="3">
        <f t="shared" si="84"/>
        <v>1</v>
      </c>
      <c r="I3182" s="3">
        <f t="shared" si="85"/>
        <v>0</v>
      </c>
      <c r="J3182" s="3">
        <f>IF(AND(A3182&gt;=Intermediate!$B$4,A3182&lt;=Intermediate!$B$2),1,0)</f>
        <v>0</v>
      </c>
      <c r="K3182" s="3">
        <f t="shared" si="86"/>
        <v>0</v>
      </c>
      <c r="L3182" s="1">
        <f t="array" ref="L3182">INDEX(B3182:G3182,1,Intermediate!$B$6)</f>
        <v>7917.02</v>
      </c>
      <c r="M3182" s="3">
        <f>Intermediate!$B$7*K3182</f>
        <v>0</v>
      </c>
      <c r="N3182" s="3">
        <f t="shared" si="89"/>
        <v>96000</v>
      </c>
      <c r="O3182" s="3">
        <f t="shared" si="87"/>
        <v>0</v>
      </c>
      <c r="P3182" s="3">
        <f t="shared" si="90"/>
        <v>38.191491247801032</v>
      </c>
      <c r="Q3182" s="3">
        <f t="shared" si="88"/>
        <v>302362.80003866577</v>
      </c>
    </row>
    <row r="3183" spans="1:17">
      <c r="A3183" s="4">
        <v>43123</v>
      </c>
      <c r="B3183" s="10">
        <v>14416.41</v>
      </c>
      <c r="C3183" s="10">
        <v>7979.25</v>
      </c>
      <c r="D3183" s="10">
        <v>14464.05</v>
      </c>
      <c r="E3183" s="10">
        <v>7608.55</v>
      </c>
      <c r="F3183" s="10">
        <v>8870.7900000000009</v>
      </c>
      <c r="G3183" s="10">
        <v>8804.23</v>
      </c>
      <c r="H3183" s="3">
        <f t="shared" si="84"/>
        <v>1</v>
      </c>
      <c r="I3183" s="3">
        <f t="shared" si="85"/>
        <v>0</v>
      </c>
      <c r="J3183" s="3">
        <f>IF(AND(A3183&gt;=Intermediate!$B$4,A3183&lt;=Intermediate!$B$2),1,0)</f>
        <v>0</v>
      </c>
      <c r="K3183" s="3">
        <f t="shared" si="86"/>
        <v>0</v>
      </c>
      <c r="L3183" s="1">
        <f t="array" ref="L3183">INDEX(B3183:G3183,1,Intermediate!$B$6)</f>
        <v>7979.25</v>
      </c>
      <c r="M3183" s="3">
        <f>Intermediate!$B$7*K3183</f>
        <v>0</v>
      </c>
      <c r="N3183" s="3">
        <f t="shared" si="89"/>
        <v>96000</v>
      </c>
      <c r="O3183" s="3">
        <f t="shared" si="87"/>
        <v>0</v>
      </c>
      <c r="P3183" s="3">
        <f t="shared" si="90"/>
        <v>38.191491247801032</v>
      </c>
      <c r="Q3183" s="3">
        <f t="shared" si="88"/>
        <v>304739.45653901639</v>
      </c>
    </row>
    <row r="3184" spans="1:17">
      <c r="A3184" s="4">
        <v>43124</v>
      </c>
      <c r="B3184" s="10">
        <v>14404.89</v>
      </c>
      <c r="C3184" s="10">
        <v>7944.6</v>
      </c>
      <c r="D3184" s="10">
        <v>14429.98</v>
      </c>
      <c r="E3184" s="10">
        <v>7578.67</v>
      </c>
      <c r="F3184" s="10">
        <v>8807.89</v>
      </c>
      <c r="G3184" s="10">
        <v>8727.39</v>
      </c>
      <c r="H3184" s="3">
        <f t="shared" si="84"/>
        <v>1</v>
      </c>
      <c r="I3184" s="3">
        <f t="shared" si="85"/>
        <v>0</v>
      </c>
      <c r="J3184" s="3">
        <f>IF(AND(A3184&gt;=Intermediate!$B$4,A3184&lt;=Intermediate!$B$2),1,0)</f>
        <v>0</v>
      </c>
      <c r="K3184" s="3">
        <f t="shared" si="86"/>
        <v>0</v>
      </c>
      <c r="L3184" s="1">
        <f t="array" ref="L3184">INDEX(B3184:G3184,1,Intermediate!$B$6)</f>
        <v>7944.6</v>
      </c>
      <c r="M3184" s="3">
        <f>Intermediate!$B$7*K3184</f>
        <v>0</v>
      </c>
      <c r="N3184" s="3">
        <f t="shared" si="89"/>
        <v>96000</v>
      </c>
      <c r="O3184" s="3">
        <f t="shared" si="87"/>
        <v>0</v>
      </c>
      <c r="P3184" s="3">
        <f t="shared" si="90"/>
        <v>38.191491247801032</v>
      </c>
      <c r="Q3184" s="3">
        <f t="shared" si="88"/>
        <v>303416.12136728008</v>
      </c>
    </row>
    <row r="3185" spans="1:17">
      <c r="A3185" s="4">
        <v>43125</v>
      </c>
      <c r="B3185" s="10">
        <v>14356.95</v>
      </c>
      <c r="C3185" s="10">
        <v>7899.01</v>
      </c>
      <c r="D3185" s="10">
        <v>14365.84</v>
      </c>
      <c r="E3185" s="10">
        <v>7535.59</v>
      </c>
      <c r="F3185" s="10">
        <v>8735.56</v>
      </c>
      <c r="G3185" s="10">
        <v>8654.19</v>
      </c>
      <c r="H3185" s="3">
        <f t="shared" si="84"/>
        <v>1</v>
      </c>
      <c r="I3185" s="3">
        <f t="shared" si="85"/>
        <v>0</v>
      </c>
      <c r="J3185" s="3">
        <f>IF(AND(A3185&gt;=Intermediate!$B$4,A3185&lt;=Intermediate!$B$2),1,0)</f>
        <v>0</v>
      </c>
      <c r="K3185" s="3">
        <f t="shared" si="86"/>
        <v>0</v>
      </c>
      <c r="L3185" s="1">
        <f t="array" ref="L3185">INDEX(B3185:G3185,1,Intermediate!$B$6)</f>
        <v>7899.01</v>
      </c>
      <c r="M3185" s="3">
        <f>Intermediate!$B$7*K3185</f>
        <v>0</v>
      </c>
      <c r="N3185" s="3">
        <f t="shared" si="89"/>
        <v>96000</v>
      </c>
      <c r="O3185" s="3">
        <f t="shared" si="87"/>
        <v>0</v>
      </c>
      <c r="P3185" s="3">
        <f t="shared" si="90"/>
        <v>38.191491247801032</v>
      </c>
      <c r="Q3185" s="3">
        <f t="shared" si="88"/>
        <v>301674.97128129285</v>
      </c>
    </row>
    <row r="3186" spans="1:17">
      <c r="A3186" s="4">
        <v>43129</v>
      </c>
      <c r="B3186" s="10">
        <v>14415.42</v>
      </c>
      <c r="C3186" s="10">
        <v>7874.13</v>
      </c>
      <c r="D3186" s="10">
        <v>14379.96</v>
      </c>
      <c r="E3186" s="10">
        <v>7523.1</v>
      </c>
      <c r="F3186" s="10">
        <v>8669.2199999999993</v>
      </c>
      <c r="G3186" s="10">
        <v>8536.57</v>
      </c>
      <c r="H3186" s="3">
        <f t="shared" si="84"/>
        <v>1</v>
      </c>
      <c r="I3186" s="3">
        <f t="shared" si="85"/>
        <v>0</v>
      </c>
      <c r="J3186" s="3">
        <f>IF(AND(A3186&gt;=Intermediate!$B$4,A3186&lt;=Intermediate!$B$2),1,0)</f>
        <v>0</v>
      </c>
      <c r="K3186" s="3">
        <f t="shared" si="86"/>
        <v>0</v>
      </c>
      <c r="L3186" s="1">
        <f t="array" ref="L3186">INDEX(B3186:G3186,1,Intermediate!$B$6)</f>
        <v>7874.13</v>
      </c>
      <c r="M3186" s="3">
        <f>Intermediate!$B$7*K3186</f>
        <v>0</v>
      </c>
      <c r="N3186" s="3">
        <f t="shared" si="89"/>
        <v>96000</v>
      </c>
      <c r="O3186" s="3">
        <f t="shared" si="87"/>
        <v>0</v>
      </c>
      <c r="P3186" s="3">
        <f t="shared" si="90"/>
        <v>38.191491247801032</v>
      </c>
      <c r="Q3186" s="3">
        <f t="shared" si="88"/>
        <v>300724.76697904756</v>
      </c>
    </row>
    <row r="3187" spans="1:17">
      <c r="A3187" s="4">
        <v>43130</v>
      </c>
      <c r="B3187" s="10">
        <v>14315.19</v>
      </c>
      <c r="C3187" s="10">
        <v>7802.6</v>
      </c>
      <c r="D3187" s="10">
        <v>14268.94</v>
      </c>
      <c r="E3187" s="10">
        <v>7465.51</v>
      </c>
      <c r="F3187" s="10">
        <v>8596.4</v>
      </c>
      <c r="G3187" s="10">
        <v>8415.2800000000007</v>
      </c>
      <c r="H3187" s="3">
        <f t="shared" si="84"/>
        <v>1</v>
      </c>
      <c r="I3187" s="3">
        <f t="shared" si="85"/>
        <v>0</v>
      </c>
      <c r="J3187" s="3">
        <f>IF(AND(A3187&gt;=Intermediate!$B$4,A3187&lt;=Intermediate!$B$2),1,0)</f>
        <v>0</v>
      </c>
      <c r="K3187" s="3">
        <f t="shared" si="86"/>
        <v>0</v>
      </c>
      <c r="L3187" s="1">
        <f t="array" ref="L3187">INDEX(B3187:G3187,1,Intermediate!$B$6)</f>
        <v>7802.6</v>
      </c>
      <c r="M3187" s="3">
        <f>Intermediate!$B$7*K3187</f>
        <v>0</v>
      </c>
      <c r="N3187" s="3">
        <f t="shared" si="89"/>
        <v>96000</v>
      </c>
      <c r="O3187" s="3">
        <f t="shared" si="87"/>
        <v>0</v>
      </c>
      <c r="P3187" s="3">
        <f t="shared" si="90"/>
        <v>38.191491247801032</v>
      </c>
      <c r="Q3187" s="3">
        <f t="shared" si="88"/>
        <v>297992.92961009237</v>
      </c>
    </row>
    <row r="3188" spans="1:17">
      <c r="A3188" s="4">
        <v>43131</v>
      </c>
      <c r="B3188" s="10">
        <v>14276.5862</v>
      </c>
      <c r="C3188" s="10">
        <v>7750.92</v>
      </c>
      <c r="D3188" s="10">
        <v>14203.09</v>
      </c>
      <c r="E3188" s="10">
        <v>7409.63</v>
      </c>
      <c r="F3188" s="10">
        <v>8488.5</v>
      </c>
      <c r="G3188" s="10">
        <v>8339.2199999999993</v>
      </c>
      <c r="H3188" s="3">
        <f t="shared" si="84"/>
        <v>1</v>
      </c>
      <c r="I3188" s="3">
        <f t="shared" si="85"/>
        <v>0</v>
      </c>
      <c r="J3188" s="3">
        <f>IF(AND(A3188&gt;=Intermediate!$B$4,A3188&lt;=Intermediate!$B$2),1,0)</f>
        <v>0</v>
      </c>
      <c r="K3188" s="3">
        <f t="shared" si="86"/>
        <v>0</v>
      </c>
      <c r="L3188" s="1">
        <f t="array" ref="L3188">INDEX(B3188:G3188,1,Intermediate!$B$6)</f>
        <v>7750.92</v>
      </c>
      <c r="M3188" s="3">
        <f>Intermediate!$B$7*K3188</f>
        <v>0</v>
      </c>
      <c r="N3188" s="3">
        <f t="shared" si="89"/>
        <v>96000</v>
      </c>
      <c r="O3188" s="3">
        <f t="shared" si="87"/>
        <v>0</v>
      </c>
      <c r="P3188" s="3">
        <f t="shared" si="90"/>
        <v>38.191491247801032</v>
      </c>
      <c r="Q3188" s="3">
        <f t="shared" si="88"/>
        <v>296019.19334240595</v>
      </c>
    </row>
    <row r="3189" spans="1:17">
      <c r="A3189" s="2">
        <v>43132</v>
      </c>
      <c r="B3189" s="10">
        <v>14267.377699999999</v>
      </c>
      <c r="C3189" s="10">
        <v>7741.58</v>
      </c>
      <c r="D3189" s="10">
        <v>14188.25</v>
      </c>
      <c r="E3189" s="10">
        <v>7393.15</v>
      </c>
      <c r="F3189" s="10">
        <v>8455.23</v>
      </c>
      <c r="G3189" s="10">
        <v>8341.89</v>
      </c>
      <c r="H3189" s="3">
        <f t="shared" si="84"/>
        <v>2</v>
      </c>
      <c r="I3189" s="3">
        <f t="shared" si="85"/>
        <v>1</v>
      </c>
      <c r="J3189" s="3">
        <f>IF(AND(A3189&gt;=Intermediate!$B$4,A3189&lt;=Intermediate!$B$2),1,0)</f>
        <v>0</v>
      </c>
      <c r="K3189" s="3">
        <f t="shared" si="86"/>
        <v>0</v>
      </c>
      <c r="L3189" s="1">
        <f t="array" ref="L3189">INDEX(B3189:G3189,1,Intermediate!$B$6)</f>
        <v>7741.58</v>
      </c>
      <c r="M3189" s="3">
        <f>Intermediate!$B$7*K3189</f>
        <v>0</v>
      </c>
      <c r="N3189" s="3">
        <f t="shared" si="89"/>
        <v>96000</v>
      </c>
      <c r="O3189" s="3">
        <f t="shared" si="87"/>
        <v>0</v>
      </c>
      <c r="P3189" s="3">
        <f t="shared" si="90"/>
        <v>38.191491247801032</v>
      </c>
      <c r="Q3189" s="3">
        <f t="shared" si="88"/>
        <v>295662.48481415154</v>
      </c>
    </row>
    <row r="3190" spans="1:17">
      <c r="A3190" s="2">
        <v>43133</v>
      </c>
      <c r="B3190" s="10">
        <v>13924.075999999999</v>
      </c>
      <c r="C3190" s="10">
        <v>7472.88</v>
      </c>
      <c r="D3190" s="10">
        <v>13782.37</v>
      </c>
      <c r="E3190" s="10">
        <v>7151.67</v>
      </c>
      <c r="F3190" s="10">
        <v>8101.7</v>
      </c>
      <c r="G3190" s="10">
        <v>7922.77</v>
      </c>
      <c r="H3190" s="3">
        <f t="shared" si="84"/>
        <v>2</v>
      </c>
      <c r="I3190" s="3">
        <f t="shared" si="85"/>
        <v>0</v>
      </c>
      <c r="J3190" s="3">
        <f>IF(AND(A3190&gt;=Intermediate!$B$4,A3190&lt;=Intermediate!$B$2),1,0)</f>
        <v>0</v>
      </c>
      <c r="K3190" s="3">
        <f t="shared" si="86"/>
        <v>0</v>
      </c>
      <c r="L3190" s="1">
        <f t="array" ref="L3190">INDEX(B3190:G3190,1,Intermediate!$B$6)</f>
        <v>7472.88</v>
      </c>
      <c r="M3190" s="3">
        <f>Intermediate!$B$7*K3190</f>
        <v>0</v>
      </c>
      <c r="N3190" s="3">
        <f t="shared" si="89"/>
        <v>96000</v>
      </c>
      <c r="O3190" s="3">
        <f t="shared" si="87"/>
        <v>0</v>
      </c>
      <c r="P3190" s="3">
        <f t="shared" si="90"/>
        <v>38.191491247801032</v>
      </c>
      <c r="Q3190" s="3">
        <f t="shared" si="88"/>
        <v>285400.4311158674</v>
      </c>
    </row>
    <row r="3191" spans="1:17">
      <c r="A3191" s="2">
        <v>43136</v>
      </c>
      <c r="B3191" s="10">
        <v>13814.56</v>
      </c>
      <c r="C3191" s="10">
        <v>7433.15</v>
      </c>
      <c r="D3191" s="10">
        <v>13686.64</v>
      </c>
      <c r="E3191" s="10">
        <v>7103.93</v>
      </c>
      <c r="F3191" s="10">
        <v>8057.29</v>
      </c>
      <c r="G3191" s="10">
        <v>7922.29</v>
      </c>
      <c r="H3191" s="3">
        <f t="shared" si="84"/>
        <v>2</v>
      </c>
      <c r="I3191" s="3">
        <f t="shared" si="85"/>
        <v>0</v>
      </c>
      <c r="J3191" s="3">
        <f>IF(AND(A3191&gt;=Intermediate!$B$4,A3191&lt;=Intermediate!$B$2),1,0)</f>
        <v>0</v>
      </c>
      <c r="K3191" s="3">
        <f t="shared" si="86"/>
        <v>0</v>
      </c>
      <c r="L3191" s="1">
        <f t="array" ref="L3191">INDEX(B3191:G3191,1,Intermediate!$B$6)</f>
        <v>7433.15</v>
      </c>
      <c r="M3191" s="3">
        <f>Intermediate!$B$7*K3191</f>
        <v>0</v>
      </c>
      <c r="N3191" s="3">
        <f t="shared" si="89"/>
        <v>96000</v>
      </c>
      <c r="O3191" s="3">
        <f t="shared" si="87"/>
        <v>0</v>
      </c>
      <c r="P3191" s="3">
        <f t="shared" si="90"/>
        <v>38.191491247801032</v>
      </c>
      <c r="Q3191" s="3">
        <f t="shared" si="88"/>
        <v>283883.08316859225</v>
      </c>
    </row>
    <row r="3192" spans="1:17">
      <c r="A3192" s="2">
        <v>43137</v>
      </c>
      <c r="B3192" s="10">
        <v>13599.14</v>
      </c>
      <c r="C3192" s="10">
        <v>7300.36</v>
      </c>
      <c r="D3192" s="10">
        <v>13461.63</v>
      </c>
      <c r="E3192" s="10">
        <v>6984.31</v>
      </c>
      <c r="F3192" s="10">
        <v>7911.32</v>
      </c>
      <c r="G3192" s="10">
        <v>7747.07</v>
      </c>
      <c r="H3192" s="3">
        <f t="shared" si="84"/>
        <v>2</v>
      </c>
      <c r="I3192" s="3">
        <f t="shared" si="85"/>
        <v>0</v>
      </c>
      <c r="J3192" s="3">
        <f>IF(AND(A3192&gt;=Intermediate!$B$4,A3192&lt;=Intermediate!$B$2),1,0)</f>
        <v>0</v>
      </c>
      <c r="K3192" s="3">
        <f t="shared" si="86"/>
        <v>0</v>
      </c>
      <c r="L3192" s="1">
        <f t="array" ref="L3192">INDEX(B3192:G3192,1,Intermediate!$B$6)</f>
        <v>7300.36</v>
      </c>
      <c r="M3192" s="3">
        <f>Intermediate!$B$7*K3192</f>
        <v>0</v>
      </c>
      <c r="N3192" s="3">
        <f t="shared" si="89"/>
        <v>96000</v>
      </c>
      <c r="O3192" s="3">
        <f t="shared" si="87"/>
        <v>0</v>
      </c>
      <c r="P3192" s="3">
        <f t="shared" si="90"/>
        <v>38.191491247801032</v>
      </c>
      <c r="Q3192" s="3">
        <f t="shared" si="88"/>
        <v>278811.63504579675</v>
      </c>
    </row>
    <row r="3193" spans="1:17">
      <c r="A3193" s="2">
        <v>43138</v>
      </c>
      <c r="B3193" s="10">
        <v>13592.84</v>
      </c>
      <c r="C3193" s="10">
        <v>7343.97</v>
      </c>
      <c r="D3193" s="10">
        <v>13486.61</v>
      </c>
      <c r="E3193" s="10">
        <v>7001.64</v>
      </c>
      <c r="F3193" s="10">
        <v>7955.06</v>
      </c>
      <c r="G3193" s="10">
        <v>7896.45</v>
      </c>
      <c r="H3193" s="3">
        <f t="shared" si="84"/>
        <v>2</v>
      </c>
      <c r="I3193" s="3">
        <f t="shared" si="85"/>
        <v>0</v>
      </c>
      <c r="J3193" s="3">
        <f>IF(AND(A3193&gt;=Intermediate!$B$4,A3193&lt;=Intermediate!$B$2),1,0)</f>
        <v>0</v>
      </c>
      <c r="K3193" s="3">
        <f t="shared" si="86"/>
        <v>0</v>
      </c>
      <c r="L3193" s="1">
        <f t="array" ref="L3193">INDEX(B3193:G3193,1,Intermediate!$B$6)</f>
        <v>7343.97</v>
      </c>
      <c r="M3193" s="3">
        <f>Intermediate!$B$7*K3193</f>
        <v>0</v>
      </c>
      <c r="N3193" s="3">
        <f t="shared" si="89"/>
        <v>96000</v>
      </c>
      <c r="O3193" s="3">
        <f t="shared" si="87"/>
        <v>0</v>
      </c>
      <c r="P3193" s="3">
        <f t="shared" si="90"/>
        <v>38.191491247801032</v>
      </c>
      <c r="Q3193" s="3">
        <f t="shared" si="88"/>
        <v>280477.16597911337</v>
      </c>
    </row>
    <row r="3194" spans="1:17">
      <c r="A3194" s="2">
        <v>43139</v>
      </c>
      <c r="B3194" s="10">
        <v>13743.48</v>
      </c>
      <c r="C3194" s="10">
        <v>7461.74</v>
      </c>
      <c r="D3194" s="10">
        <v>13662.65</v>
      </c>
      <c r="E3194" s="10">
        <v>7104.27</v>
      </c>
      <c r="F3194" s="10">
        <v>8100.87</v>
      </c>
      <c r="G3194" s="10">
        <v>8081.83</v>
      </c>
      <c r="H3194" s="3">
        <f t="shared" si="84"/>
        <v>2</v>
      </c>
      <c r="I3194" s="3">
        <f t="shared" si="85"/>
        <v>0</v>
      </c>
      <c r="J3194" s="3">
        <f>IF(AND(A3194&gt;=Intermediate!$B$4,A3194&lt;=Intermediate!$B$2),1,0)</f>
        <v>0</v>
      </c>
      <c r="K3194" s="3">
        <f t="shared" si="86"/>
        <v>0</v>
      </c>
      <c r="L3194" s="1">
        <f t="array" ref="L3194">INDEX(B3194:G3194,1,Intermediate!$B$6)</f>
        <v>7461.74</v>
      </c>
      <c r="M3194" s="3">
        <f>Intermediate!$B$7*K3194</f>
        <v>0</v>
      </c>
      <c r="N3194" s="3">
        <f t="shared" si="89"/>
        <v>96000</v>
      </c>
      <c r="O3194" s="3">
        <f t="shared" si="87"/>
        <v>0</v>
      </c>
      <c r="P3194" s="3">
        <f t="shared" si="90"/>
        <v>38.191491247801032</v>
      </c>
      <c r="Q3194" s="3">
        <f t="shared" si="88"/>
        <v>284974.97790336685</v>
      </c>
    </row>
    <row r="3195" spans="1:17">
      <c r="A3195" s="2">
        <v>43140</v>
      </c>
      <c r="B3195" s="10">
        <v>13601.92</v>
      </c>
      <c r="C3195" s="10">
        <v>7431.98</v>
      </c>
      <c r="D3195" s="10">
        <v>13558.03</v>
      </c>
      <c r="E3195" s="10">
        <v>7069.89</v>
      </c>
      <c r="F3195" s="10">
        <v>8106.62</v>
      </c>
      <c r="G3195" s="10">
        <v>8111.02</v>
      </c>
      <c r="H3195" s="3">
        <f t="shared" si="84"/>
        <v>2</v>
      </c>
      <c r="I3195" s="3">
        <f t="shared" si="85"/>
        <v>0</v>
      </c>
      <c r="J3195" s="3">
        <f>IF(AND(A3195&gt;=Intermediate!$B$4,A3195&lt;=Intermediate!$B$2),1,0)</f>
        <v>0</v>
      </c>
      <c r="K3195" s="3">
        <f t="shared" si="86"/>
        <v>0</v>
      </c>
      <c r="L3195" s="1">
        <f t="array" ref="L3195">INDEX(B3195:G3195,1,Intermediate!$B$6)</f>
        <v>7431.98</v>
      </c>
      <c r="M3195" s="3">
        <f>Intermediate!$B$7*K3195</f>
        <v>0</v>
      </c>
      <c r="N3195" s="3">
        <f t="shared" si="89"/>
        <v>96000</v>
      </c>
      <c r="O3195" s="3">
        <f t="shared" si="87"/>
        <v>0</v>
      </c>
      <c r="P3195" s="3">
        <f t="shared" si="90"/>
        <v>38.191491247801032</v>
      </c>
      <c r="Q3195" s="3">
        <f t="shared" si="88"/>
        <v>283838.39912383229</v>
      </c>
    </row>
    <row r="3196" spans="1:17">
      <c r="A3196" s="4">
        <v>43143</v>
      </c>
      <c r="B3196" s="10">
        <v>13726.16</v>
      </c>
      <c r="C3196" s="10">
        <v>7524.67</v>
      </c>
      <c r="D3196" s="10">
        <v>13700.66</v>
      </c>
      <c r="E3196" s="10">
        <v>7153.9</v>
      </c>
      <c r="F3196" s="10">
        <v>8225.69</v>
      </c>
      <c r="G3196" s="10">
        <v>8246.27</v>
      </c>
      <c r="H3196" s="3">
        <f t="shared" si="84"/>
        <v>2</v>
      </c>
      <c r="I3196" s="3">
        <f t="shared" si="85"/>
        <v>0</v>
      </c>
      <c r="J3196" s="3">
        <f>IF(AND(A3196&gt;=Intermediate!$B$4,A3196&lt;=Intermediate!$B$2),1,0)</f>
        <v>0</v>
      </c>
      <c r="K3196" s="3">
        <f t="shared" si="86"/>
        <v>0</v>
      </c>
      <c r="L3196" s="1">
        <f t="array" ref="L3196">INDEX(B3196:G3196,1,Intermediate!$B$6)</f>
        <v>7524.67</v>
      </c>
      <c r="M3196" s="3">
        <f>Intermediate!$B$7*K3196</f>
        <v>0</v>
      </c>
      <c r="N3196" s="3">
        <f t="shared" si="89"/>
        <v>96000</v>
      </c>
      <c r="O3196" s="3">
        <f t="shared" si="87"/>
        <v>0</v>
      </c>
      <c r="P3196" s="3">
        <f t="shared" si="90"/>
        <v>38.191491247801032</v>
      </c>
      <c r="Q3196" s="3">
        <f t="shared" si="88"/>
        <v>287378.36844759097</v>
      </c>
    </row>
    <row r="3197" spans="1:17">
      <c r="A3197" s="4">
        <v>43145</v>
      </c>
      <c r="B3197" s="10">
        <v>13679.74</v>
      </c>
      <c r="C3197" s="10">
        <v>7515.8</v>
      </c>
      <c r="D3197" s="10">
        <v>13668.94</v>
      </c>
      <c r="E3197" s="10">
        <v>7150.51</v>
      </c>
      <c r="F3197" s="10">
        <v>8245.8700000000008</v>
      </c>
      <c r="G3197" s="10">
        <v>8241.86</v>
      </c>
      <c r="H3197" s="3">
        <f t="shared" si="84"/>
        <v>2</v>
      </c>
      <c r="I3197" s="3">
        <f t="shared" si="85"/>
        <v>0</v>
      </c>
      <c r="J3197" s="3">
        <f>IF(AND(A3197&gt;=Intermediate!$B$4,A3197&lt;=Intermediate!$B$2),1,0)</f>
        <v>0</v>
      </c>
      <c r="K3197" s="3">
        <f t="shared" si="86"/>
        <v>0</v>
      </c>
      <c r="L3197" s="1">
        <f t="array" ref="L3197">INDEX(B3197:G3197,1,Intermediate!$B$6)</f>
        <v>7515.8</v>
      </c>
      <c r="M3197" s="3">
        <f>Intermediate!$B$7*K3197</f>
        <v>0</v>
      </c>
      <c r="N3197" s="3">
        <f t="shared" si="89"/>
        <v>96000</v>
      </c>
      <c r="O3197" s="3">
        <f t="shared" si="87"/>
        <v>0</v>
      </c>
      <c r="P3197" s="3">
        <f t="shared" si="90"/>
        <v>38.191491247801032</v>
      </c>
      <c r="Q3197" s="3">
        <f t="shared" si="88"/>
        <v>287039.60992022301</v>
      </c>
    </row>
    <row r="3198" spans="1:17">
      <c r="A3198" s="4">
        <v>43146</v>
      </c>
      <c r="B3198" s="10">
        <v>13714.08</v>
      </c>
      <c r="C3198" s="10">
        <v>7487.63</v>
      </c>
      <c r="D3198" s="10">
        <v>13668.38</v>
      </c>
      <c r="E3198" s="10">
        <v>7134.13</v>
      </c>
      <c r="F3198" s="10">
        <v>8187.55</v>
      </c>
      <c r="G3198" s="10">
        <v>8140.48</v>
      </c>
      <c r="H3198" s="3">
        <f t="shared" si="84"/>
        <v>2</v>
      </c>
      <c r="I3198" s="3">
        <f t="shared" si="85"/>
        <v>0</v>
      </c>
      <c r="J3198" s="3">
        <f>IF(AND(A3198&gt;=Intermediate!$B$4,A3198&lt;=Intermediate!$B$2),1,0)</f>
        <v>0</v>
      </c>
      <c r="K3198" s="3">
        <f t="shared" si="86"/>
        <v>0</v>
      </c>
      <c r="L3198" s="1">
        <f t="array" ref="L3198">INDEX(B3198:G3198,1,Intermediate!$B$6)</f>
        <v>7487.63</v>
      </c>
      <c r="M3198" s="3">
        <f>Intermediate!$B$7*K3198</f>
        <v>0</v>
      </c>
      <c r="N3198" s="3">
        <f t="shared" si="89"/>
        <v>96000</v>
      </c>
      <c r="O3198" s="3">
        <f t="shared" si="87"/>
        <v>0</v>
      </c>
      <c r="P3198" s="3">
        <f t="shared" si="90"/>
        <v>38.191491247801032</v>
      </c>
      <c r="Q3198" s="3">
        <f t="shared" si="88"/>
        <v>285963.75561177247</v>
      </c>
    </row>
    <row r="3199" spans="1:17">
      <c r="A3199" s="4">
        <v>43147</v>
      </c>
      <c r="B3199" s="10">
        <v>13588.21</v>
      </c>
      <c r="C3199" s="10">
        <v>7412.75</v>
      </c>
      <c r="D3199" s="10">
        <v>13540.46</v>
      </c>
      <c r="E3199" s="10">
        <v>7072.08</v>
      </c>
      <c r="F3199" s="10">
        <v>8120.21</v>
      </c>
      <c r="G3199" s="10">
        <v>8032.08</v>
      </c>
      <c r="H3199" s="3">
        <f t="shared" si="84"/>
        <v>2</v>
      </c>
      <c r="I3199" s="3">
        <f t="shared" si="85"/>
        <v>0</v>
      </c>
      <c r="J3199" s="3">
        <f>IF(AND(A3199&gt;=Intermediate!$B$4,A3199&lt;=Intermediate!$B$2),1,0)</f>
        <v>0</v>
      </c>
      <c r="K3199" s="3">
        <f t="shared" si="86"/>
        <v>0</v>
      </c>
      <c r="L3199" s="1">
        <f t="array" ref="L3199">INDEX(B3199:G3199,1,Intermediate!$B$6)</f>
        <v>7412.75</v>
      </c>
      <c r="M3199" s="3">
        <f>Intermediate!$B$7*K3199</f>
        <v>0</v>
      </c>
      <c r="N3199" s="3">
        <f t="shared" si="89"/>
        <v>96000</v>
      </c>
      <c r="O3199" s="3">
        <f t="shared" si="87"/>
        <v>0</v>
      </c>
      <c r="P3199" s="3">
        <f t="shared" si="90"/>
        <v>38.191491247801032</v>
      </c>
      <c r="Q3199" s="3">
        <f t="shared" si="88"/>
        <v>283103.97674713709</v>
      </c>
    </row>
    <row r="3200" spans="1:17">
      <c r="A3200" s="4">
        <v>43150</v>
      </c>
      <c r="B3200" s="10">
        <v>13484.07</v>
      </c>
      <c r="C3200" s="10">
        <v>7346.55</v>
      </c>
      <c r="D3200" s="10">
        <v>13429.56</v>
      </c>
      <c r="E3200" s="10">
        <v>7010.39</v>
      </c>
      <c r="F3200" s="10">
        <v>8040.87</v>
      </c>
      <c r="G3200" s="10">
        <v>7947.46</v>
      </c>
      <c r="H3200" s="3">
        <f t="shared" si="84"/>
        <v>2</v>
      </c>
      <c r="I3200" s="3">
        <f t="shared" si="85"/>
        <v>0</v>
      </c>
      <c r="J3200" s="3">
        <f>IF(AND(A3200&gt;=Intermediate!$B$4,A3200&lt;=Intermediate!$B$2),1,0)</f>
        <v>0</v>
      </c>
      <c r="K3200" s="3">
        <f t="shared" si="86"/>
        <v>0</v>
      </c>
      <c r="L3200" s="1">
        <f t="array" ref="L3200">INDEX(B3200:G3200,1,Intermediate!$B$6)</f>
        <v>7346.55</v>
      </c>
      <c r="M3200" s="3">
        <f>Intermediate!$B$7*K3200</f>
        <v>0</v>
      </c>
      <c r="N3200" s="3">
        <f t="shared" si="89"/>
        <v>96000</v>
      </c>
      <c r="O3200" s="3">
        <f t="shared" si="87"/>
        <v>0</v>
      </c>
      <c r="P3200" s="3">
        <f t="shared" si="90"/>
        <v>38.191491247801032</v>
      </c>
      <c r="Q3200" s="3">
        <f t="shared" si="88"/>
        <v>280575.70002653269</v>
      </c>
    </row>
    <row r="3201" spans="1:17">
      <c r="A3201" s="4">
        <v>43151</v>
      </c>
      <c r="B3201" s="10">
        <v>13474.4</v>
      </c>
      <c r="C3201" s="10">
        <v>7338.46</v>
      </c>
      <c r="D3201" s="10">
        <v>13417.24</v>
      </c>
      <c r="E3201" s="10">
        <v>7001.11</v>
      </c>
      <c r="F3201" s="10">
        <v>8025.15</v>
      </c>
      <c r="G3201" s="10">
        <v>7939.51</v>
      </c>
      <c r="H3201" s="3">
        <f t="shared" si="84"/>
        <v>2</v>
      </c>
      <c r="I3201" s="3">
        <f t="shared" si="85"/>
        <v>0</v>
      </c>
      <c r="J3201" s="3">
        <f>IF(AND(A3201&gt;=Intermediate!$B$4,A3201&lt;=Intermediate!$B$2),1,0)</f>
        <v>0</v>
      </c>
      <c r="K3201" s="3">
        <f t="shared" si="86"/>
        <v>0</v>
      </c>
      <c r="L3201" s="1">
        <f t="array" ref="L3201">INDEX(B3201:G3201,1,Intermediate!$B$6)</f>
        <v>7338.46</v>
      </c>
      <c r="M3201" s="3">
        <f>Intermediate!$B$7*K3201</f>
        <v>0</v>
      </c>
      <c r="N3201" s="3">
        <f t="shared" si="89"/>
        <v>96000</v>
      </c>
      <c r="O3201" s="3">
        <f t="shared" si="87"/>
        <v>0</v>
      </c>
      <c r="P3201" s="3">
        <f t="shared" si="90"/>
        <v>38.191491247801032</v>
      </c>
      <c r="Q3201" s="3">
        <f t="shared" si="88"/>
        <v>280266.73086233798</v>
      </c>
    </row>
    <row r="3202" spans="1:17">
      <c r="A3202" s="4">
        <v>43152</v>
      </c>
      <c r="B3202" s="10">
        <v>13507.08</v>
      </c>
      <c r="C3202" s="10">
        <v>7344.82</v>
      </c>
      <c r="D3202" s="10">
        <v>13442.27</v>
      </c>
      <c r="E3202" s="10">
        <v>7013.45</v>
      </c>
      <c r="F3202" s="10">
        <v>8033.99</v>
      </c>
      <c r="G3202" s="10">
        <v>7920.6</v>
      </c>
      <c r="H3202" s="3">
        <f t="shared" si="84"/>
        <v>2</v>
      </c>
      <c r="I3202" s="3">
        <f t="shared" si="85"/>
        <v>0</v>
      </c>
      <c r="J3202" s="3">
        <f>IF(AND(A3202&gt;=Intermediate!$B$4,A3202&lt;=Intermediate!$B$2),1,0)</f>
        <v>0</v>
      </c>
      <c r="K3202" s="3">
        <f t="shared" si="86"/>
        <v>0</v>
      </c>
      <c r="L3202" s="1">
        <f t="array" ref="L3202">INDEX(B3202:G3202,1,Intermediate!$B$6)</f>
        <v>7344.82</v>
      </c>
      <c r="M3202" s="3">
        <f>Intermediate!$B$7*K3202</f>
        <v>0</v>
      </c>
      <c r="N3202" s="3">
        <f t="shared" si="89"/>
        <v>96000</v>
      </c>
      <c r="O3202" s="3">
        <f t="shared" si="87"/>
        <v>0</v>
      </c>
      <c r="P3202" s="3">
        <f t="shared" si="90"/>
        <v>38.191491247801032</v>
      </c>
      <c r="Q3202" s="3">
        <f t="shared" si="88"/>
        <v>280509.62874667399</v>
      </c>
    </row>
    <row r="3203" spans="1:17">
      <c r="A3203" s="4">
        <v>43153</v>
      </c>
      <c r="B3203" s="10">
        <v>13474.91</v>
      </c>
      <c r="C3203" s="10">
        <v>7317.03</v>
      </c>
      <c r="D3203" s="10">
        <v>13402.06</v>
      </c>
      <c r="E3203" s="10">
        <v>6987.11</v>
      </c>
      <c r="F3203" s="10">
        <v>7992.72</v>
      </c>
      <c r="G3203" s="10">
        <v>7879.8</v>
      </c>
      <c r="H3203" s="3">
        <f t="shared" si="84"/>
        <v>2</v>
      </c>
      <c r="I3203" s="3">
        <f t="shared" si="85"/>
        <v>0</v>
      </c>
      <c r="J3203" s="3">
        <f>IF(AND(A3203&gt;=Intermediate!$B$4,A3203&lt;=Intermediate!$B$2),1,0)</f>
        <v>0</v>
      </c>
      <c r="K3203" s="3">
        <f t="shared" si="86"/>
        <v>0</v>
      </c>
      <c r="L3203" s="1">
        <f t="array" ref="L3203">INDEX(B3203:G3203,1,Intermediate!$B$6)</f>
        <v>7317.03</v>
      </c>
      <c r="M3203" s="3">
        <f>Intermediate!$B$7*K3203</f>
        <v>0</v>
      </c>
      <c r="N3203" s="3">
        <f t="shared" si="89"/>
        <v>96000</v>
      </c>
      <c r="O3203" s="3">
        <f t="shared" si="87"/>
        <v>0</v>
      </c>
      <c r="P3203" s="3">
        <f t="shared" si="90"/>
        <v>38.191491247801032</v>
      </c>
      <c r="Q3203" s="3">
        <f t="shared" si="88"/>
        <v>279448.28720489756</v>
      </c>
    </row>
    <row r="3204" spans="1:17">
      <c r="A3204" s="4">
        <v>43154</v>
      </c>
      <c r="B3204" s="10">
        <v>13626.13</v>
      </c>
      <c r="C3204" s="10">
        <v>7418.3</v>
      </c>
      <c r="D3204" s="10">
        <v>13567.59</v>
      </c>
      <c r="E3204" s="10">
        <v>7082.97</v>
      </c>
      <c r="F3204" s="10">
        <v>8122.62</v>
      </c>
      <c r="G3204" s="10">
        <v>8009.99</v>
      </c>
      <c r="H3204" s="3">
        <f t="shared" si="84"/>
        <v>2</v>
      </c>
      <c r="I3204" s="3">
        <f t="shared" si="85"/>
        <v>0</v>
      </c>
      <c r="J3204" s="3">
        <f>IF(AND(A3204&gt;=Intermediate!$B$4,A3204&lt;=Intermediate!$B$2),1,0)</f>
        <v>0</v>
      </c>
      <c r="K3204" s="3">
        <f t="shared" si="86"/>
        <v>0</v>
      </c>
      <c r="L3204" s="1">
        <f t="array" ref="L3204">INDEX(B3204:G3204,1,Intermediate!$B$6)</f>
        <v>7418.3</v>
      </c>
      <c r="M3204" s="3">
        <f>Intermediate!$B$7*K3204</f>
        <v>0</v>
      </c>
      <c r="N3204" s="3">
        <f t="shared" si="89"/>
        <v>96000</v>
      </c>
      <c r="O3204" s="3">
        <f t="shared" si="87"/>
        <v>0</v>
      </c>
      <c r="P3204" s="3">
        <f t="shared" si="90"/>
        <v>38.191491247801032</v>
      </c>
      <c r="Q3204" s="3">
        <f t="shared" si="88"/>
        <v>283315.93952356238</v>
      </c>
    </row>
    <row r="3205" spans="1:17">
      <c r="A3205" s="4">
        <v>43157</v>
      </c>
      <c r="B3205" s="10">
        <v>13746.52</v>
      </c>
      <c r="C3205" s="10">
        <v>7484.88</v>
      </c>
      <c r="D3205" s="10">
        <v>13686.8</v>
      </c>
      <c r="E3205" s="10">
        <v>7140.81</v>
      </c>
      <c r="F3205" s="10">
        <v>8183.6</v>
      </c>
      <c r="G3205" s="10">
        <v>8095.69</v>
      </c>
      <c r="H3205" s="3">
        <f t="shared" si="84"/>
        <v>2</v>
      </c>
      <c r="I3205" s="3">
        <f t="shared" si="85"/>
        <v>0</v>
      </c>
      <c r="J3205" s="3">
        <f>IF(AND(A3205&gt;=Intermediate!$B$4,A3205&lt;=Intermediate!$B$2),1,0)</f>
        <v>0</v>
      </c>
      <c r="K3205" s="3">
        <f t="shared" si="86"/>
        <v>0</v>
      </c>
      <c r="L3205" s="1">
        <f t="array" ref="L3205">INDEX(B3205:G3205,1,Intermediate!$B$6)</f>
        <v>7484.88</v>
      </c>
      <c r="M3205" s="3">
        <f>Intermediate!$B$7*K3205</f>
        <v>0</v>
      </c>
      <c r="N3205" s="3">
        <f t="shared" si="89"/>
        <v>96000</v>
      </c>
      <c r="O3205" s="3">
        <f t="shared" si="87"/>
        <v>0</v>
      </c>
      <c r="P3205" s="3">
        <f t="shared" si="90"/>
        <v>38.191491247801032</v>
      </c>
      <c r="Q3205" s="3">
        <f t="shared" si="88"/>
        <v>285858.72901084099</v>
      </c>
    </row>
    <row r="3206" spans="1:17">
      <c r="A3206" s="4">
        <v>43158</v>
      </c>
      <c r="B3206" s="10">
        <v>13707.58</v>
      </c>
      <c r="C3206" s="10">
        <v>7455.34</v>
      </c>
      <c r="D3206" s="10">
        <v>13642.21</v>
      </c>
      <c r="E3206" s="10">
        <v>7115.93</v>
      </c>
      <c r="F3206" s="10">
        <v>8149.72</v>
      </c>
      <c r="G3206" s="10">
        <v>8048</v>
      </c>
      <c r="H3206" s="3">
        <f t="shared" si="84"/>
        <v>2</v>
      </c>
      <c r="I3206" s="3">
        <f t="shared" si="85"/>
        <v>0</v>
      </c>
      <c r="J3206" s="3">
        <f>IF(AND(A3206&gt;=Intermediate!$B$4,A3206&lt;=Intermediate!$B$2),1,0)</f>
        <v>0</v>
      </c>
      <c r="K3206" s="3">
        <f t="shared" si="86"/>
        <v>0</v>
      </c>
      <c r="L3206" s="1">
        <f t="array" ref="L3206">INDEX(B3206:G3206,1,Intermediate!$B$6)</f>
        <v>7455.34</v>
      </c>
      <c r="M3206" s="3">
        <f>Intermediate!$B$7*K3206</f>
        <v>0</v>
      </c>
      <c r="N3206" s="3">
        <f t="shared" si="89"/>
        <v>96000</v>
      </c>
      <c r="O3206" s="3">
        <f t="shared" si="87"/>
        <v>0</v>
      </c>
      <c r="P3206" s="3">
        <f t="shared" si="90"/>
        <v>38.191491247801032</v>
      </c>
      <c r="Q3206" s="3">
        <f t="shared" si="88"/>
        <v>284730.55235938093</v>
      </c>
    </row>
    <row r="3207" spans="1:17">
      <c r="A3207" s="4">
        <v>43159</v>
      </c>
      <c r="B3207" s="10">
        <v>13633.64</v>
      </c>
      <c r="C3207" s="10">
        <v>7435.83</v>
      </c>
      <c r="D3207" s="10">
        <v>13585.49</v>
      </c>
      <c r="E3207" s="10">
        <v>7098.3</v>
      </c>
      <c r="F3207" s="10">
        <v>8153.57</v>
      </c>
      <c r="G3207" s="10">
        <v>8045.5</v>
      </c>
      <c r="H3207" s="3">
        <f t="shared" si="84"/>
        <v>2</v>
      </c>
      <c r="I3207" s="3">
        <f t="shared" si="85"/>
        <v>0</v>
      </c>
      <c r="J3207" s="3">
        <f>IF(AND(A3207&gt;=Intermediate!$B$4,A3207&lt;=Intermediate!$B$2),1,0)</f>
        <v>0</v>
      </c>
      <c r="K3207" s="3">
        <f t="shared" si="86"/>
        <v>0</v>
      </c>
      <c r="L3207" s="1">
        <f t="array" ref="L3207">INDEX(B3207:G3207,1,Intermediate!$B$6)</f>
        <v>7435.83</v>
      </c>
      <c r="M3207" s="3">
        <f>Intermediate!$B$7*K3207</f>
        <v>0</v>
      </c>
      <c r="N3207" s="3">
        <f t="shared" si="89"/>
        <v>96000</v>
      </c>
      <c r="O3207" s="3">
        <f t="shared" si="87"/>
        <v>0</v>
      </c>
      <c r="P3207" s="3">
        <f t="shared" si="90"/>
        <v>38.191491247801032</v>
      </c>
      <c r="Q3207" s="3">
        <f t="shared" si="88"/>
        <v>283985.43636513635</v>
      </c>
    </row>
    <row r="3208" spans="1:17">
      <c r="A3208" s="2">
        <v>43160</v>
      </c>
      <c r="B3208" s="10">
        <v>13581.71</v>
      </c>
      <c r="C3208" s="10">
        <v>7405.6</v>
      </c>
      <c r="D3208" s="10">
        <v>13531.83</v>
      </c>
      <c r="E3208" s="10">
        <v>7067.87</v>
      </c>
      <c r="F3208" s="10">
        <v>8114.94</v>
      </c>
      <c r="G3208" s="10">
        <v>8014.21</v>
      </c>
      <c r="H3208" s="3">
        <f t="shared" si="84"/>
        <v>3</v>
      </c>
      <c r="I3208" s="3">
        <f t="shared" si="85"/>
        <v>1</v>
      </c>
      <c r="J3208" s="3">
        <f>IF(AND(A3208&gt;=Intermediate!$B$4,A3208&lt;=Intermediate!$B$2),1,0)</f>
        <v>0</v>
      </c>
      <c r="K3208" s="3">
        <f t="shared" si="86"/>
        <v>0</v>
      </c>
      <c r="L3208" s="1">
        <f t="array" ref="L3208">INDEX(B3208:G3208,1,Intermediate!$B$6)</f>
        <v>7405.6</v>
      </c>
      <c r="M3208" s="3">
        <f>Intermediate!$B$7*K3208</f>
        <v>0</v>
      </c>
      <c r="N3208" s="3">
        <f t="shared" si="89"/>
        <v>96000</v>
      </c>
      <c r="O3208" s="3">
        <f t="shared" si="87"/>
        <v>0</v>
      </c>
      <c r="P3208" s="3">
        <f t="shared" si="90"/>
        <v>38.191491247801032</v>
      </c>
      <c r="Q3208" s="3">
        <f t="shared" si="88"/>
        <v>282830.90758471534</v>
      </c>
    </row>
    <row r="3209" spans="1:17">
      <c r="A3209" s="2">
        <v>43164</v>
      </c>
      <c r="B3209" s="10">
        <v>13449.38</v>
      </c>
      <c r="C3209" s="10">
        <v>7333.16</v>
      </c>
      <c r="D3209" s="10">
        <v>13400.93</v>
      </c>
      <c r="E3209" s="10">
        <v>7003.2</v>
      </c>
      <c r="F3209" s="10">
        <v>8045.56</v>
      </c>
      <c r="G3209" s="10">
        <v>7925.3</v>
      </c>
      <c r="H3209" s="3">
        <f t="shared" si="84"/>
        <v>3</v>
      </c>
      <c r="I3209" s="3">
        <f t="shared" si="85"/>
        <v>0</v>
      </c>
      <c r="J3209" s="3">
        <f>IF(AND(A3209&gt;=Intermediate!$B$4,A3209&lt;=Intermediate!$B$2),1,0)</f>
        <v>0</v>
      </c>
      <c r="K3209" s="3">
        <f t="shared" si="86"/>
        <v>0</v>
      </c>
      <c r="L3209" s="1">
        <f t="array" ref="L3209">INDEX(B3209:G3209,1,Intermediate!$B$6)</f>
        <v>7333.16</v>
      </c>
      <c r="M3209" s="3">
        <f>Intermediate!$B$7*K3209</f>
        <v>0</v>
      </c>
      <c r="N3209" s="3">
        <f t="shared" si="89"/>
        <v>96000</v>
      </c>
      <c r="O3209" s="3">
        <f t="shared" si="87"/>
        <v>0</v>
      </c>
      <c r="P3209" s="3">
        <f t="shared" si="90"/>
        <v>38.191491247801032</v>
      </c>
      <c r="Q3209" s="3">
        <f t="shared" si="88"/>
        <v>280064.31595872459</v>
      </c>
    </row>
    <row r="3210" spans="1:17">
      <c r="A3210" s="2">
        <v>43165</v>
      </c>
      <c r="B3210" s="10">
        <v>13309.91</v>
      </c>
      <c r="C3210" s="10">
        <v>7252.18</v>
      </c>
      <c r="D3210" s="10">
        <v>13260.12</v>
      </c>
      <c r="E3210" s="10">
        <v>6933.85</v>
      </c>
      <c r="F3210" s="10">
        <v>7969.68</v>
      </c>
      <c r="G3210" s="10">
        <v>7814.89</v>
      </c>
      <c r="H3210" s="3">
        <f t="shared" si="84"/>
        <v>3</v>
      </c>
      <c r="I3210" s="3">
        <f t="shared" si="85"/>
        <v>0</v>
      </c>
      <c r="J3210" s="3">
        <f>IF(AND(A3210&gt;=Intermediate!$B$4,A3210&lt;=Intermediate!$B$2),1,0)</f>
        <v>0</v>
      </c>
      <c r="K3210" s="3">
        <f t="shared" si="86"/>
        <v>0</v>
      </c>
      <c r="L3210" s="1">
        <f t="array" ref="L3210">INDEX(B3210:G3210,1,Intermediate!$B$6)</f>
        <v>7252.18</v>
      </c>
      <c r="M3210" s="3">
        <f>Intermediate!$B$7*K3210</f>
        <v>0</v>
      </c>
      <c r="N3210" s="3">
        <f t="shared" si="89"/>
        <v>96000</v>
      </c>
      <c r="O3210" s="3">
        <f t="shared" si="87"/>
        <v>0</v>
      </c>
      <c r="P3210" s="3">
        <f t="shared" si="90"/>
        <v>38.191491247801032</v>
      </c>
      <c r="Q3210" s="3">
        <f t="shared" si="88"/>
        <v>276971.56899747771</v>
      </c>
    </row>
    <row r="3211" spans="1:17">
      <c r="A3211" s="2">
        <v>43166</v>
      </c>
      <c r="B3211" s="10">
        <v>13182.26</v>
      </c>
      <c r="C3211" s="10">
        <v>7148.31</v>
      </c>
      <c r="D3211" s="10">
        <v>13109.11</v>
      </c>
      <c r="E3211" s="10">
        <v>6848.64</v>
      </c>
      <c r="F3211" s="10">
        <v>7849.87</v>
      </c>
      <c r="G3211" s="10">
        <v>7636.75</v>
      </c>
      <c r="H3211" s="3">
        <f t="shared" si="84"/>
        <v>3</v>
      </c>
      <c r="I3211" s="3">
        <f t="shared" si="85"/>
        <v>0</v>
      </c>
      <c r="J3211" s="3">
        <f>IF(AND(A3211&gt;=Intermediate!$B$4,A3211&lt;=Intermediate!$B$2),1,0)</f>
        <v>0</v>
      </c>
      <c r="K3211" s="3">
        <f t="shared" si="86"/>
        <v>0</v>
      </c>
      <c r="L3211" s="1">
        <f t="array" ref="L3211">INDEX(B3211:G3211,1,Intermediate!$B$6)</f>
        <v>7148.31</v>
      </c>
      <c r="M3211" s="3">
        <f>Intermediate!$B$7*K3211</f>
        <v>0</v>
      </c>
      <c r="N3211" s="3">
        <f t="shared" si="89"/>
        <v>96000</v>
      </c>
      <c r="O3211" s="3">
        <f t="shared" si="87"/>
        <v>0</v>
      </c>
      <c r="P3211" s="3">
        <f t="shared" si="90"/>
        <v>38.191491247801032</v>
      </c>
      <c r="Q3211" s="3">
        <f t="shared" si="88"/>
        <v>273004.61880156863</v>
      </c>
    </row>
    <row r="3212" spans="1:17">
      <c r="A3212" s="2">
        <v>43167</v>
      </c>
      <c r="B3212" s="10">
        <v>13278.42</v>
      </c>
      <c r="C3212" s="10">
        <v>7196.76</v>
      </c>
      <c r="D3212" s="10">
        <v>13202.82</v>
      </c>
      <c r="E3212" s="10">
        <v>6899.1</v>
      </c>
      <c r="F3212" s="10">
        <v>7908.25</v>
      </c>
      <c r="G3212" s="10">
        <v>7675.65</v>
      </c>
      <c r="H3212" s="3">
        <f t="shared" si="84"/>
        <v>3</v>
      </c>
      <c r="I3212" s="3">
        <f t="shared" si="85"/>
        <v>0</v>
      </c>
      <c r="J3212" s="3">
        <f>IF(AND(A3212&gt;=Intermediate!$B$4,A3212&lt;=Intermediate!$B$2),1,0)</f>
        <v>0</v>
      </c>
      <c r="K3212" s="3">
        <f t="shared" si="86"/>
        <v>0</v>
      </c>
      <c r="L3212" s="1">
        <f t="array" ref="L3212">INDEX(B3212:G3212,1,Intermediate!$B$6)</f>
        <v>7196.76</v>
      </c>
      <c r="M3212" s="3">
        <f>Intermediate!$B$7*K3212</f>
        <v>0</v>
      </c>
      <c r="N3212" s="3">
        <f t="shared" si="89"/>
        <v>96000</v>
      </c>
      <c r="O3212" s="3">
        <f t="shared" si="87"/>
        <v>0</v>
      </c>
      <c r="P3212" s="3">
        <f t="shared" si="90"/>
        <v>38.191491247801032</v>
      </c>
      <c r="Q3212" s="3">
        <f t="shared" si="88"/>
        <v>274854.99655252456</v>
      </c>
    </row>
    <row r="3213" spans="1:17">
      <c r="A3213" s="2">
        <v>43168</v>
      </c>
      <c r="B3213" s="10">
        <v>13261.51</v>
      </c>
      <c r="C3213" s="10">
        <v>7181.5</v>
      </c>
      <c r="D3213" s="10">
        <v>13181.83</v>
      </c>
      <c r="E3213" s="10">
        <v>6887.22</v>
      </c>
      <c r="F3213" s="10">
        <v>7891.08</v>
      </c>
      <c r="G3213" s="10">
        <v>7646.87</v>
      </c>
      <c r="H3213" s="3">
        <f t="shared" si="84"/>
        <v>3</v>
      </c>
      <c r="I3213" s="3">
        <f t="shared" si="85"/>
        <v>0</v>
      </c>
      <c r="J3213" s="3">
        <f>IF(AND(A3213&gt;=Intermediate!$B$4,A3213&lt;=Intermediate!$B$2),1,0)</f>
        <v>0</v>
      </c>
      <c r="K3213" s="3">
        <f t="shared" si="86"/>
        <v>0</v>
      </c>
      <c r="L3213" s="1">
        <f t="array" ref="L3213">INDEX(B3213:G3213,1,Intermediate!$B$6)</f>
        <v>7181.5</v>
      </c>
      <c r="M3213" s="3">
        <f>Intermediate!$B$7*K3213</f>
        <v>0</v>
      </c>
      <c r="N3213" s="3">
        <f t="shared" si="89"/>
        <v>96000</v>
      </c>
      <c r="O3213" s="3">
        <f t="shared" si="87"/>
        <v>0</v>
      </c>
      <c r="P3213" s="3">
        <f t="shared" si="90"/>
        <v>38.191491247801032</v>
      </c>
      <c r="Q3213" s="3">
        <f t="shared" si="88"/>
        <v>274272.19439608313</v>
      </c>
    </row>
    <row r="3214" spans="1:17">
      <c r="A3214" s="4">
        <v>43171</v>
      </c>
      <c r="B3214" s="10">
        <v>13491.32</v>
      </c>
      <c r="C3214" s="10">
        <v>7266.26</v>
      </c>
      <c r="D3214" s="10">
        <v>13380.35</v>
      </c>
      <c r="E3214" s="10">
        <v>6976.03</v>
      </c>
      <c r="F3214" s="10">
        <v>7957.12</v>
      </c>
      <c r="G3214" s="10">
        <v>7680.33</v>
      </c>
      <c r="H3214" s="3">
        <f t="shared" si="84"/>
        <v>3</v>
      </c>
      <c r="I3214" s="3">
        <f t="shared" si="85"/>
        <v>0</v>
      </c>
      <c r="J3214" s="3">
        <f>IF(AND(A3214&gt;=Intermediate!$B$4,A3214&lt;=Intermediate!$B$2),1,0)</f>
        <v>0</v>
      </c>
      <c r="K3214" s="3">
        <f t="shared" si="86"/>
        <v>0</v>
      </c>
      <c r="L3214" s="1">
        <f t="array" ref="L3214">INDEX(B3214:G3214,1,Intermediate!$B$6)</f>
        <v>7266.26</v>
      </c>
      <c r="M3214" s="3">
        <f>Intermediate!$B$7*K3214</f>
        <v>0</v>
      </c>
      <c r="N3214" s="3">
        <f t="shared" si="89"/>
        <v>96000</v>
      </c>
      <c r="O3214" s="3">
        <f t="shared" si="87"/>
        <v>0</v>
      </c>
      <c r="P3214" s="3">
        <f t="shared" si="90"/>
        <v>38.191491247801032</v>
      </c>
      <c r="Q3214" s="3">
        <f t="shared" si="88"/>
        <v>277509.30519424676</v>
      </c>
    </row>
    <row r="3215" spans="1:17">
      <c r="A3215" s="4">
        <v>43172</v>
      </c>
      <c r="B3215" s="10">
        <v>13523.82</v>
      </c>
      <c r="C3215" s="10">
        <v>7313.73</v>
      </c>
      <c r="D3215" s="10">
        <v>13434.83</v>
      </c>
      <c r="E3215" s="10">
        <v>7014.61</v>
      </c>
      <c r="F3215" s="10">
        <v>8026.23</v>
      </c>
      <c r="G3215" s="10">
        <v>7777.33</v>
      </c>
      <c r="H3215" s="3">
        <f t="shared" si="84"/>
        <v>3</v>
      </c>
      <c r="I3215" s="3">
        <f t="shared" si="85"/>
        <v>0</v>
      </c>
      <c r="J3215" s="3">
        <f>IF(AND(A3215&gt;=Intermediate!$B$4,A3215&lt;=Intermediate!$B$2),1,0)</f>
        <v>0</v>
      </c>
      <c r="K3215" s="3">
        <f t="shared" si="86"/>
        <v>0</v>
      </c>
      <c r="L3215" s="1">
        <f t="array" ref="L3215">INDEX(B3215:G3215,1,Intermediate!$B$6)</f>
        <v>7313.73</v>
      </c>
      <c r="M3215" s="3">
        <f>Intermediate!$B$7*K3215</f>
        <v>0</v>
      </c>
      <c r="N3215" s="3">
        <f t="shared" si="89"/>
        <v>96000</v>
      </c>
      <c r="O3215" s="3">
        <f t="shared" si="87"/>
        <v>0</v>
      </c>
      <c r="P3215" s="3">
        <f t="shared" si="90"/>
        <v>38.191491247801032</v>
      </c>
      <c r="Q3215" s="3">
        <f t="shared" si="88"/>
        <v>279322.25528377981</v>
      </c>
    </row>
    <row r="3216" spans="1:17">
      <c r="A3216" s="4">
        <v>43173</v>
      </c>
      <c r="B3216" s="10">
        <v>13508.65</v>
      </c>
      <c r="C3216" s="10">
        <v>7311.38</v>
      </c>
      <c r="D3216" s="10">
        <v>13425.47</v>
      </c>
      <c r="E3216" s="10">
        <v>7016.05</v>
      </c>
      <c r="F3216" s="10">
        <v>8038.55</v>
      </c>
      <c r="G3216" s="10">
        <v>7772.78</v>
      </c>
      <c r="H3216" s="3">
        <f t="shared" si="84"/>
        <v>3</v>
      </c>
      <c r="I3216" s="3">
        <f t="shared" si="85"/>
        <v>0</v>
      </c>
      <c r="J3216" s="3">
        <f>IF(AND(A3216&gt;=Intermediate!$B$4,A3216&lt;=Intermediate!$B$2),1,0)</f>
        <v>0</v>
      </c>
      <c r="K3216" s="3">
        <f t="shared" si="86"/>
        <v>0</v>
      </c>
      <c r="L3216" s="1">
        <f t="array" ref="L3216">INDEX(B3216:G3216,1,Intermediate!$B$6)</f>
        <v>7311.38</v>
      </c>
      <c r="M3216" s="3">
        <f>Intermediate!$B$7*K3216</f>
        <v>0</v>
      </c>
      <c r="N3216" s="3">
        <f t="shared" si="89"/>
        <v>96000</v>
      </c>
      <c r="O3216" s="3">
        <f t="shared" si="87"/>
        <v>0</v>
      </c>
      <c r="P3216" s="3">
        <f t="shared" si="90"/>
        <v>38.191491247801032</v>
      </c>
      <c r="Q3216" s="3">
        <f t="shared" si="88"/>
        <v>279232.50527934753</v>
      </c>
    </row>
    <row r="3217" spans="1:17">
      <c r="A3217" s="4">
        <v>43174</v>
      </c>
      <c r="B3217" s="10">
        <v>13453.49</v>
      </c>
      <c r="C3217" s="10">
        <v>7321.26</v>
      </c>
      <c r="D3217" s="10">
        <v>13399.61</v>
      </c>
      <c r="E3217" s="10">
        <v>7014.24</v>
      </c>
      <c r="F3217" s="10">
        <v>8067.36</v>
      </c>
      <c r="G3217" s="10">
        <v>7849.53</v>
      </c>
      <c r="H3217" s="3">
        <f t="shared" si="84"/>
        <v>3</v>
      </c>
      <c r="I3217" s="3">
        <f t="shared" si="85"/>
        <v>0</v>
      </c>
      <c r="J3217" s="3">
        <f>IF(AND(A3217&gt;=Intermediate!$B$4,A3217&lt;=Intermediate!$B$2),1,0)</f>
        <v>0</v>
      </c>
      <c r="K3217" s="3">
        <f t="shared" si="86"/>
        <v>0</v>
      </c>
      <c r="L3217" s="1">
        <f t="array" ref="L3217">INDEX(B3217:G3217,1,Intermediate!$B$6)</f>
        <v>7321.26</v>
      </c>
      <c r="M3217" s="3">
        <f>Intermediate!$B$7*K3217</f>
        <v>0</v>
      </c>
      <c r="N3217" s="3">
        <f t="shared" si="89"/>
        <v>96000</v>
      </c>
      <c r="O3217" s="3">
        <f t="shared" si="87"/>
        <v>0</v>
      </c>
      <c r="P3217" s="3">
        <f t="shared" si="90"/>
        <v>38.191491247801032</v>
      </c>
      <c r="Q3217" s="3">
        <f t="shared" si="88"/>
        <v>279609.83721287578</v>
      </c>
    </row>
    <row r="3218" spans="1:17">
      <c r="A3218" s="4">
        <v>43175</v>
      </c>
      <c r="B3218" s="10">
        <v>13258.97</v>
      </c>
      <c r="C3218" s="10">
        <v>7225</v>
      </c>
      <c r="D3218" s="10">
        <v>13214.46</v>
      </c>
      <c r="E3218" s="10">
        <v>6925.28</v>
      </c>
      <c r="F3218" s="10">
        <v>7979.32</v>
      </c>
      <c r="G3218" s="10">
        <v>7748.99</v>
      </c>
      <c r="H3218" s="3">
        <f t="shared" si="84"/>
        <v>3</v>
      </c>
      <c r="I3218" s="3">
        <f t="shared" si="85"/>
        <v>0</v>
      </c>
      <c r="J3218" s="3">
        <f>IF(AND(A3218&gt;=Intermediate!$B$4,A3218&lt;=Intermediate!$B$2),1,0)</f>
        <v>0</v>
      </c>
      <c r="K3218" s="3">
        <f t="shared" si="86"/>
        <v>0</v>
      </c>
      <c r="L3218" s="1">
        <f t="array" ref="L3218">INDEX(B3218:G3218,1,Intermediate!$B$6)</f>
        <v>7225</v>
      </c>
      <c r="M3218" s="3">
        <f>Intermediate!$B$7*K3218</f>
        <v>0</v>
      </c>
      <c r="N3218" s="3">
        <f t="shared" si="89"/>
        <v>96000</v>
      </c>
      <c r="O3218" s="3">
        <f t="shared" si="87"/>
        <v>0</v>
      </c>
      <c r="P3218" s="3">
        <f t="shared" si="90"/>
        <v>38.191491247801032</v>
      </c>
      <c r="Q3218" s="3">
        <f t="shared" si="88"/>
        <v>275933.52426536247</v>
      </c>
    </row>
    <row r="3219" spans="1:17">
      <c r="A3219" s="4">
        <v>43178</v>
      </c>
      <c r="B3219" s="10">
        <v>13118.06</v>
      </c>
      <c r="C3219" s="10">
        <v>7118.42</v>
      </c>
      <c r="D3219" s="10">
        <v>13052.85</v>
      </c>
      <c r="E3219" s="10">
        <v>6833.68</v>
      </c>
      <c r="F3219" s="10">
        <v>7853.13</v>
      </c>
      <c r="G3219" s="10">
        <v>7580.66</v>
      </c>
      <c r="H3219" s="3">
        <f t="shared" si="84"/>
        <v>3</v>
      </c>
      <c r="I3219" s="3">
        <f t="shared" si="85"/>
        <v>0</v>
      </c>
      <c r="J3219" s="3">
        <f>IF(AND(A3219&gt;=Intermediate!$B$4,A3219&lt;=Intermediate!$B$2),1,0)</f>
        <v>0</v>
      </c>
      <c r="K3219" s="3">
        <f t="shared" si="86"/>
        <v>0</v>
      </c>
      <c r="L3219" s="1">
        <f t="array" ref="L3219">INDEX(B3219:G3219,1,Intermediate!$B$6)</f>
        <v>7118.42</v>
      </c>
      <c r="M3219" s="3">
        <f>Intermediate!$B$7*K3219</f>
        <v>0</v>
      </c>
      <c r="N3219" s="3">
        <f t="shared" si="89"/>
        <v>96000</v>
      </c>
      <c r="O3219" s="3">
        <f t="shared" si="87"/>
        <v>0</v>
      </c>
      <c r="P3219" s="3">
        <f t="shared" si="90"/>
        <v>38.191491247801032</v>
      </c>
      <c r="Q3219" s="3">
        <f t="shared" si="88"/>
        <v>271863.07512817183</v>
      </c>
    </row>
    <row r="3220" spans="1:17">
      <c r="A3220" s="4">
        <v>43179</v>
      </c>
      <c r="B3220" s="10">
        <v>13172.34</v>
      </c>
      <c r="C3220" s="10">
        <v>7137.95</v>
      </c>
      <c r="D3220" s="10">
        <v>13100.23</v>
      </c>
      <c r="E3220" s="10">
        <v>6857.63</v>
      </c>
      <c r="F3220" s="10">
        <v>7875.39</v>
      </c>
      <c r="G3220" s="10">
        <v>7579.97</v>
      </c>
      <c r="H3220" s="3">
        <f t="shared" si="84"/>
        <v>3</v>
      </c>
      <c r="I3220" s="3">
        <f t="shared" si="85"/>
        <v>0</v>
      </c>
      <c r="J3220" s="3">
        <f>IF(AND(A3220&gt;=Intermediate!$B$4,A3220&lt;=Intermediate!$B$2),1,0)</f>
        <v>0</v>
      </c>
      <c r="K3220" s="3">
        <f t="shared" si="86"/>
        <v>0</v>
      </c>
      <c r="L3220" s="1">
        <f t="array" ref="L3220">INDEX(B3220:G3220,1,Intermediate!$B$6)</f>
        <v>7137.95</v>
      </c>
      <c r="M3220" s="3">
        <f>Intermediate!$B$7*K3220</f>
        <v>0</v>
      </c>
      <c r="N3220" s="3">
        <f t="shared" si="89"/>
        <v>96000</v>
      </c>
      <c r="O3220" s="3">
        <f t="shared" si="87"/>
        <v>0</v>
      </c>
      <c r="P3220" s="3">
        <f t="shared" si="90"/>
        <v>38.191491247801032</v>
      </c>
      <c r="Q3220" s="3">
        <f t="shared" si="88"/>
        <v>272608.95495224139</v>
      </c>
    </row>
    <row r="3221" spans="1:17">
      <c r="A3221" s="4">
        <v>43180</v>
      </c>
      <c r="B3221" s="10">
        <v>13214.58</v>
      </c>
      <c r="C3221" s="10">
        <v>7161.57</v>
      </c>
      <c r="D3221" s="10">
        <v>13142.31</v>
      </c>
      <c r="E3221" s="10">
        <v>6878.37</v>
      </c>
      <c r="F3221" s="10">
        <v>7897.88</v>
      </c>
      <c r="G3221" s="10">
        <v>7610.03</v>
      </c>
      <c r="H3221" s="3">
        <f t="shared" si="84"/>
        <v>3</v>
      </c>
      <c r="I3221" s="3">
        <f t="shared" si="85"/>
        <v>0</v>
      </c>
      <c r="J3221" s="3">
        <f>IF(AND(A3221&gt;=Intermediate!$B$4,A3221&lt;=Intermediate!$B$2),1,0)</f>
        <v>0</v>
      </c>
      <c r="K3221" s="3">
        <f t="shared" si="86"/>
        <v>0</v>
      </c>
      <c r="L3221" s="1">
        <f t="array" ref="L3221">INDEX(B3221:G3221,1,Intermediate!$B$6)</f>
        <v>7161.57</v>
      </c>
      <c r="M3221" s="3">
        <f>Intermediate!$B$7*K3221</f>
        <v>0</v>
      </c>
      <c r="N3221" s="3">
        <f t="shared" si="89"/>
        <v>96000</v>
      </c>
      <c r="O3221" s="3">
        <f t="shared" si="87"/>
        <v>0</v>
      </c>
      <c r="P3221" s="3">
        <f t="shared" si="90"/>
        <v>38.191491247801032</v>
      </c>
      <c r="Q3221" s="3">
        <f t="shared" si="88"/>
        <v>273511.03797551442</v>
      </c>
    </row>
    <row r="3222" spans="1:17">
      <c r="A3222" s="4">
        <v>43181</v>
      </c>
      <c r="B3222" s="10">
        <v>13164.28</v>
      </c>
      <c r="C3222" s="10">
        <v>7112.74</v>
      </c>
      <c r="D3222" s="10">
        <v>13077.48</v>
      </c>
      <c r="E3222" s="10">
        <v>6841.19</v>
      </c>
      <c r="F3222" s="10">
        <v>7842.42</v>
      </c>
      <c r="G3222" s="10">
        <v>7514.44</v>
      </c>
      <c r="H3222" s="3">
        <f t="shared" si="84"/>
        <v>3</v>
      </c>
      <c r="I3222" s="3">
        <f t="shared" si="85"/>
        <v>0</v>
      </c>
      <c r="J3222" s="3">
        <f>IF(AND(A3222&gt;=Intermediate!$B$4,A3222&lt;=Intermediate!$B$2),1,0)</f>
        <v>0</v>
      </c>
      <c r="K3222" s="3">
        <f t="shared" si="86"/>
        <v>0</v>
      </c>
      <c r="L3222" s="1">
        <f t="array" ref="L3222">INDEX(B3222:G3222,1,Intermediate!$B$6)</f>
        <v>7112.74</v>
      </c>
      <c r="M3222" s="3">
        <f>Intermediate!$B$7*K3222</f>
        <v>0</v>
      </c>
      <c r="N3222" s="3">
        <f t="shared" si="89"/>
        <v>96000</v>
      </c>
      <c r="O3222" s="3">
        <f t="shared" si="87"/>
        <v>0</v>
      </c>
      <c r="P3222" s="3">
        <f t="shared" si="90"/>
        <v>38.191491247801032</v>
      </c>
      <c r="Q3222" s="3">
        <f t="shared" si="88"/>
        <v>271646.14745788433</v>
      </c>
    </row>
    <row r="3223" spans="1:17">
      <c r="A3223" s="4">
        <v>43182</v>
      </c>
      <c r="B3223" s="10">
        <v>13022.89</v>
      </c>
      <c r="C3223" s="10">
        <v>7021.42</v>
      </c>
      <c r="D3223" s="10">
        <v>12926.25</v>
      </c>
      <c r="E3223" s="10">
        <v>6758.01</v>
      </c>
      <c r="F3223" s="10">
        <v>7735.92</v>
      </c>
      <c r="G3223" s="10">
        <v>7392.17</v>
      </c>
      <c r="H3223" s="3">
        <f t="shared" si="84"/>
        <v>3</v>
      </c>
      <c r="I3223" s="3">
        <f t="shared" si="85"/>
        <v>0</v>
      </c>
      <c r="J3223" s="3">
        <f>IF(AND(A3223&gt;=Intermediate!$B$4,A3223&lt;=Intermediate!$B$2),1,0)</f>
        <v>0</v>
      </c>
      <c r="K3223" s="3">
        <f t="shared" si="86"/>
        <v>0</v>
      </c>
      <c r="L3223" s="1">
        <f t="array" ref="L3223">INDEX(B3223:G3223,1,Intermediate!$B$6)</f>
        <v>7021.42</v>
      </c>
      <c r="M3223" s="3">
        <f>Intermediate!$B$7*K3223</f>
        <v>0</v>
      </c>
      <c r="N3223" s="3">
        <f t="shared" si="89"/>
        <v>96000</v>
      </c>
      <c r="O3223" s="3">
        <f t="shared" si="87"/>
        <v>0</v>
      </c>
      <c r="P3223" s="3">
        <f t="shared" si="90"/>
        <v>38.191491247801032</v>
      </c>
      <c r="Q3223" s="3">
        <f t="shared" si="88"/>
        <v>268158.50047713512</v>
      </c>
    </row>
    <row r="3224" spans="1:17">
      <c r="A3224" s="4">
        <v>43185</v>
      </c>
      <c r="B3224" s="10">
        <v>13198.85</v>
      </c>
      <c r="C3224" s="10">
        <v>7103.32</v>
      </c>
      <c r="D3224" s="10">
        <v>13093.19</v>
      </c>
      <c r="E3224" s="10">
        <v>6847.16</v>
      </c>
      <c r="F3224" s="10">
        <v>7835.33</v>
      </c>
      <c r="G3224" s="10">
        <v>7442.21</v>
      </c>
      <c r="H3224" s="3">
        <f t="shared" si="84"/>
        <v>3</v>
      </c>
      <c r="I3224" s="3">
        <f t="shared" si="85"/>
        <v>0</v>
      </c>
      <c r="J3224" s="3">
        <f>IF(AND(A3224&gt;=Intermediate!$B$4,A3224&lt;=Intermediate!$B$2),1,0)</f>
        <v>0</v>
      </c>
      <c r="K3224" s="3">
        <f t="shared" si="86"/>
        <v>0</v>
      </c>
      <c r="L3224" s="1">
        <f t="array" ref="L3224">INDEX(B3224:G3224,1,Intermediate!$B$6)</f>
        <v>7103.32</v>
      </c>
      <c r="M3224" s="3">
        <f>Intermediate!$B$7*K3224</f>
        <v>0</v>
      </c>
      <c r="N3224" s="3">
        <f t="shared" si="89"/>
        <v>96000</v>
      </c>
      <c r="O3224" s="3">
        <f t="shared" si="87"/>
        <v>0</v>
      </c>
      <c r="P3224" s="3">
        <f t="shared" si="90"/>
        <v>38.191491247801032</v>
      </c>
      <c r="Q3224" s="3">
        <f t="shared" si="88"/>
        <v>271286.38361033</v>
      </c>
    </row>
    <row r="3225" spans="1:17">
      <c r="A3225" s="4">
        <v>43186</v>
      </c>
      <c r="B3225" s="10">
        <v>13274.35</v>
      </c>
      <c r="C3225" s="10">
        <v>7169.97</v>
      </c>
      <c r="D3225" s="10">
        <v>13187.9</v>
      </c>
      <c r="E3225" s="10">
        <v>6906.93</v>
      </c>
      <c r="F3225" s="10">
        <v>7927.73</v>
      </c>
      <c r="G3225" s="10">
        <v>7548.73</v>
      </c>
      <c r="H3225" s="3">
        <f t="shared" si="84"/>
        <v>3</v>
      </c>
      <c r="I3225" s="3">
        <f t="shared" si="85"/>
        <v>0</v>
      </c>
      <c r="J3225" s="3">
        <f>IF(AND(A3225&gt;=Intermediate!$B$4,A3225&lt;=Intermediate!$B$2),1,0)</f>
        <v>0</v>
      </c>
      <c r="K3225" s="3">
        <f t="shared" si="86"/>
        <v>0</v>
      </c>
      <c r="L3225" s="1">
        <f t="array" ref="L3225">INDEX(B3225:G3225,1,Intermediate!$B$6)</f>
        <v>7169.97</v>
      </c>
      <c r="M3225" s="3">
        <f>Intermediate!$B$7*K3225</f>
        <v>0</v>
      </c>
      <c r="N3225" s="3">
        <f t="shared" si="89"/>
        <v>96000</v>
      </c>
      <c r="O3225" s="3">
        <f t="shared" si="87"/>
        <v>0</v>
      </c>
      <c r="P3225" s="3">
        <f t="shared" si="90"/>
        <v>38.191491247801032</v>
      </c>
      <c r="Q3225" s="3">
        <f t="shared" si="88"/>
        <v>273831.84650199598</v>
      </c>
    </row>
    <row r="3226" spans="1:17">
      <c r="A3226" s="4">
        <v>43187</v>
      </c>
      <c r="B3226" s="10">
        <v>13175.99</v>
      </c>
      <c r="C3226" s="10">
        <v>7112.93</v>
      </c>
      <c r="D3226" s="10">
        <v>13090.98</v>
      </c>
      <c r="E3226" s="10">
        <v>6866.67</v>
      </c>
      <c r="F3226" s="10">
        <v>7894.37</v>
      </c>
      <c r="G3226" s="10">
        <v>7451.77</v>
      </c>
      <c r="H3226" s="3">
        <f t="shared" si="84"/>
        <v>3</v>
      </c>
      <c r="I3226" s="3">
        <f t="shared" si="85"/>
        <v>0</v>
      </c>
      <c r="J3226" s="3">
        <f>IF(AND(A3226&gt;=Intermediate!$B$4,A3226&lt;=Intermediate!$B$2),1,0)</f>
        <v>0</v>
      </c>
      <c r="K3226" s="3">
        <f t="shared" si="86"/>
        <v>0</v>
      </c>
      <c r="L3226" s="1">
        <f t="array" ref="L3226">INDEX(B3226:G3226,1,Intermediate!$B$6)</f>
        <v>7112.93</v>
      </c>
      <c r="M3226" s="3">
        <f>Intermediate!$B$7*K3226</f>
        <v>0</v>
      </c>
      <c r="N3226" s="3">
        <f t="shared" si="89"/>
        <v>96000</v>
      </c>
      <c r="O3226" s="3">
        <f t="shared" si="87"/>
        <v>0</v>
      </c>
      <c r="P3226" s="3">
        <f t="shared" si="90"/>
        <v>38.191491247801032</v>
      </c>
      <c r="Q3226" s="3">
        <f t="shared" si="88"/>
        <v>271653.40384122141</v>
      </c>
    </row>
    <row r="3227" spans="1:17">
      <c r="A3227" s="2">
        <v>43192</v>
      </c>
      <c r="B3227" s="10">
        <v>13323.87</v>
      </c>
      <c r="C3227" s="10">
        <v>7215.43</v>
      </c>
      <c r="D3227" s="10">
        <v>13254.74</v>
      </c>
      <c r="E3227" s="10">
        <v>6958.58</v>
      </c>
      <c r="F3227" s="10">
        <v>8017.18</v>
      </c>
      <c r="G3227" s="10">
        <v>7598.12</v>
      </c>
      <c r="H3227" s="3">
        <f t="shared" si="84"/>
        <v>4</v>
      </c>
      <c r="I3227" s="3">
        <f t="shared" si="85"/>
        <v>1</v>
      </c>
      <c r="J3227" s="3">
        <f>IF(AND(A3227&gt;=Intermediate!$B$4,A3227&lt;=Intermediate!$B$2),1,0)</f>
        <v>0</v>
      </c>
      <c r="K3227" s="3">
        <f t="shared" si="86"/>
        <v>0</v>
      </c>
      <c r="L3227" s="1">
        <f t="array" ref="L3227">INDEX(B3227:G3227,1,Intermediate!$B$6)</f>
        <v>7215.43</v>
      </c>
      <c r="M3227" s="3">
        <f>Intermediate!$B$7*K3227</f>
        <v>0</v>
      </c>
      <c r="N3227" s="3">
        <f t="shared" si="89"/>
        <v>96000</v>
      </c>
      <c r="O3227" s="3">
        <f t="shared" si="87"/>
        <v>0</v>
      </c>
      <c r="P3227" s="3">
        <f t="shared" si="90"/>
        <v>38.191491247801032</v>
      </c>
      <c r="Q3227" s="3">
        <f t="shared" si="88"/>
        <v>275568.03169412102</v>
      </c>
    </row>
    <row r="3228" spans="1:17">
      <c r="A3228" s="2">
        <v>43193</v>
      </c>
      <c r="B3228" s="10">
        <v>13384.19</v>
      </c>
      <c r="C3228" s="10">
        <v>7269.63</v>
      </c>
      <c r="D3228" s="10">
        <v>13330.03</v>
      </c>
      <c r="E3228" s="10">
        <v>7001.73</v>
      </c>
      <c r="F3228" s="10">
        <v>8080.17</v>
      </c>
      <c r="G3228" s="10">
        <v>7697.58</v>
      </c>
      <c r="H3228" s="3">
        <f t="shared" si="84"/>
        <v>4</v>
      </c>
      <c r="I3228" s="3">
        <f t="shared" si="85"/>
        <v>0</v>
      </c>
      <c r="J3228" s="3">
        <f>IF(AND(A3228&gt;=Intermediate!$B$4,A3228&lt;=Intermediate!$B$2),1,0)</f>
        <v>0</v>
      </c>
      <c r="K3228" s="3">
        <f t="shared" si="86"/>
        <v>0</v>
      </c>
      <c r="L3228" s="1">
        <f t="array" ref="L3228">INDEX(B3228:G3228,1,Intermediate!$B$6)</f>
        <v>7269.63</v>
      </c>
      <c r="M3228" s="3">
        <f>Intermediate!$B$7*K3228</f>
        <v>0</v>
      </c>
      <c r="N3228" s="3">
        <f t="shared" si="89"/>
        <v>96000</v>
      </c>
      <c r="O3228" s="3">
        <f t="shared" si="87"/>
        <v>0</v>
      </c>
      <c r="P3228" s="3">
        <f t="shared" si="90"/>
        <v>38.191491247801032</v>
      </c>
      <c r="Q3228" s="3">
        <f t="shared" si="88"/>
        <v>277638.01051975181</v>
      </c>
    </row>
    <row r="3229" spans="1:17">
      <c r="A3229" s="2">
        <v>43194</v>
      </c>
      <c r="B3229" s="10">
        <v>13232.92</v>
      </c>
      <c r="C3229" s="10">
        <v>7193.24</v>
      </c>
      <c r="D3229" s="10">
        <v>13184.34</v>
      </c>
      <c r="E3229" s="10">
        <v>6928.72</v>
      </c>
      <c r="F3229" s="10">
        <v>8002.93</v>
      </c>
      <c r="G3229" s="10">
        <v>7621.45</v>
      </c>
      <c r="H3229" s="3">
        <f t="shared" si="84"/>
        <v>4</v>
      </c>
      <c r="I3229" s="3">
        <f t="shared" si="85"/>
        <v>0</v>
      </c>
      <c r="J3229" s="3">
        <f>IF(AND(A3229&gt;=Intermediate!$B$4,A3229&lt;=Intermediate!$B$2),1,0)</f>
        <v>0</v>
      </c>
      <c r="K3229" s="3">
        <f t="shared" si="86"/>
        <v>0</v>
      </c>
      <c r="L3229" s="1">
        <f t="array" ref="L3229">INDEX(B3229:G3229,1,Intermediate!$B$6)</f>
        <v>7193.24</v>
      </c>
      <c r="M3229" s="3">
        <f>Intermediate!$B$7*K3229</f>
        <v>0</v>
      </c>
      <c r="N3229" s="3">
        <f t="shared" si="89"/>
        <v>96000</v>
      </c>
      <c r="O3229" s="3">
        <f t="shared" si="87"/>
        <v>0</v>
      </c>
      <c r="P3229" s="3">
        <f t="shared" si="90"/>
        <v>38.191491247801032</v>
      </c>
      <c r="Q3229" s="3">
        <f t="shared" si="88"/>
        <v>274720.56250333227</v>
      </c>
    </row>
    <row r="3230" spans="1:17">
      <c r="A3230" s="2">
        <v>43195</v>
      </c>
      <c r="B3230" s="10">
        <v>13488.12</v>
      </c>
      <c r="C3230" s="10">
        <v>7329.13</v>
      </c>
      <c r="D3230" s="10">
        <v>13435.15</v>
      </c>
      <c r="E3230" s="10">
        <v>7055.85</v>
      </c>
      <c r="F3230" s="10">
        <v>8142.24</v>
      </c>
      <c r="G3230" s="10">
        <v>7770.78</v>
      </c>
      <c r="H3230" s="3">
        <f t="shared" si="84"/>
        <v>4</v>
      </c>
      <c r="I3230" s="3">
        <f t="shared" si="85"/>
        <v>0</v>
      </c>
      <c r="J3230" s="3">
        <f>IF(AND(A3230&gt;=Intermediate!$B$4,A3230&lt;=Intermediate!$B$2),1,0)</f>
        <v>0</v>
      </c>
      <c r="K3230" s="3">
        <f t="shared" si="86"/>
        <v>0</v>
      </c>
      <c r="L3230" s="1">
        <f t="array" ref="L3230">INDEX(B3230:G3230,1,Intermediate!$B$6)</f>
        <v>7329.13</v>
      </c>
      <c r="M3230" s="3">
        <f>Intermediate!$B$7*K3230</f>
        <v>0</v>
      </c>
      <c r="N3230" s="3">
        <f t="shared" si="89"/>
        <v>96000</v>
      </c>
      <c r="O3230" s="3">
        <f t="shared" si="87"/>
        <v>0</v>
      </c>
      <c r="P3230" s="3">
        <f t="shared" si="90"/>
        <v>38.191491247801032</v>
      </c>
      <c r="Q3230" s="3">
        <f t="shared" si="88"/>
        <v>279910.404248996</v>
      </c>
    </row>
    <row r="3231" spans="1:17">
      <c r="A3231" s="2">
        <v>43196</v>
      </c>
      <c r="B3231" s="10">
        <v>13518.43</v>
      </c>
      <c r="C3231" s="10">
        <v>7356.37</v>
      </c>
      <c r="D3231" s="10">
        <v>13473.25</v>
      </c>
      <c r="E3231" s="10">
        <v>7078.35</v>
      </c>
      <c r="F3231" s="10">
        <v>8176.06</v>
      </c>
      <c r="G3231" s="10">
        <v>7818.68</v>
      </c>
      <c r="H3231" s="3">
        <f t="shared" si="84"/>
        <v>4</v>
      </c>
      <c r="I3231" s="3">
        <f t="shared" si="85"/>
        <v>0</v>
      </c>
      <c r="J3231" s="3">
        <f>IF(AND(A3231&gt;=Intermediate!$B$4,A3231&lt;=Intermediate!$B$2),1,0)</f>
        <v>0</v>
      </c>
      <c r="K3231" s="3">
        <f t="shared" si="86"/>
        <v>0</v>
      </c>
      <c r="L3231" s="1">
        <f t="array" ref="L3231">INDEX(B3231:G3231,1,Intermediate!$B$6)</f>
        <v>7356.37</v>
      </c>
      <c r="M3231" s="3">
        <f>Intermediate!$B$7*K3231</f>
        <v>0</v>
      </c>
      <c r="N3231" s="3">
        <f t="shared" si="89"/>
        <v>96000</v>
      </c>
      <c r="O3231" s="3">
        <f t="shared" si="87"/>
        <v>0</v>
      </c>
      <c r="P3231" s="3">
        <f t="shared" si="90"/>
        <v>38.191491247801032</v>
      </c>
      <c r="Q3231" s="3">
        <f t="shared" si="88"/>
        <v>280950.74047058605</v>
      </c>
    </row>
    <row r="3232" spans="1:17">
      <c r="A3232" s="2">
        <v>43199</v>
      </c>
      <c r="B3232" s="10">
        <v>13571.61</v>
      </c>
      <c r="C3232" s="10">
        <v>7379.5</v>
      </c>
      <c r="D3232" s="10">
        <v>13521.92</v>
      </c>
      <c r="E3232" s="10">
        <v>7102.2</v>
      </c>
      <c r="F3232" s="10">
        <v>8199.2099999999991</v>
      </c>
      <c r="G3232" s="10">
        <v>7833.64</v>
      </c>
      <c r="H3232" s="3">
        <f t="shared" si="84"/>
        <v>4</v>
      </c>
      <c r="I3232" s="3">
        <f t="shared" si="85"/>
        <v>0</v>
      </c>
      <c r="J3232" s="3">
        <f>IF(AND(A3232&gt;=Intermediate!$B$4,A3232&lt;=Intermediate!$B$2),1,0)</f>
        <v>0</v>
      </c>
      <c r="K3232" s="3">
        <f t="shared" si="86"/>
        <v>0</v>
      </c>
      <c r="L3232" s="1">
        <f t="array" ref="L3232">INDEX(B3232:G3232,1,Intermediate!$B$6)</f>
        <v>7379.5</v>
      </c>
      <c r="M3232" s="3">
        <f>Intermediate!$B$7*K3232</f>
        <v>0</v>
      </c>
      <c r="N3232" s="3">
        <f t="shared" si="89"/>
        <v>96000</v>
      </c>
      <c r="O3232" s="3">
        <f t="shared" si="87"/>
        <v>0</v>
      </c>
      <c r="P3232" s="3">
        <f t="shared" si="90"/>
        <v>38.191491247801032</v>
      </c>
      <c r="Q3232" s="3">
        <f t="shared" si="88"/>
        <v>281834.10966314771</v>
      </c>
    </row>
    <row r="3233" spans="1:17">
      <c r="A3233" s="4">
        <v>43200</v>
      </c>
      <c r="B3233" s="10">
        <v>13594.03</v>
      </c>
      <c r="C3233" s="10">
        <v>7388.35</v>
      </c>
      <c r="D3233" s="10">
        <v>13542.43</v>
      </c>
      <c r="E3233" s="10">
        <v>7114.1</v>
      </c>
      <c r="F3233" s="10">
        <v>8212.9699999999993</v>
      </c>
      <c r="G3233" s="10">
        <v>7832.39</v>
      </c>
      <c r="H3233" s="3">
        <f t="shared" si="84"/>
        <v>4</v>
      </c>
      <c r="I3233" s="3">
        <f t="shared" si="85"/>
        <v>0</v>
      </c>
      <c r="J3233" s="3">
        <f>IF(AND(A3233&gt;=Intermediate!$B$4,A3233&lt;=Intermediate!$B$2),1,0)</f>
        <v>0</v>
      </c>
      <c r="K3233" s="3">
        <f t="shared" si="86"/>
        <v>0</v>
      </c>
      <c r="L3233" s="1">
        <f t="array" ref="L3233">INDEX(B3233:G3233,1,Intermediate!$B$6)</f>
        <v>7388.35</v>
      </c>
      <c r="M3233" s="3">
        <f>Intermediate!$B$7*K3233</f>
        <v>0</v>
      </c>
      <c r="N3233" s="3">
        <f t="shared" si="89"/>
        <v>96000</v>
      </c>
      <c r="O3233" s="3">
        <f t="shared" si="87"/>
        <v>0</v>
      </c>
      <c r="P3233" s="3">
        <f t="shared" si="90"/>
        <v>38.191491247801032</v>
      </c>
      <c r="Q3233" s="3">
        <f t="shared" si="88"/>
        <v>282172.10436069075</v>
      </c>
    </row>
    <row r="3234" spans="1:17">
      <c r="A3234" s="4">
        <v>43201</v>
      </c>
      <c r="B3234" s="10">
        <v>13613.75</v>
      </c>
      <c r="C3234" s="10">
        <v>7395.62</v>
      </c>
      <c r="D3234" s="10">
        <v>13559.63</v>
      </c>
      <c r="E3234" s="10">
        <v>7122.72</v>
      </c>
      <c r="F3234" s="10">
        <v>8220.69</v>
      </c>
      <c r="G3234" s="10">
        <v>7833.23</v>
      </c>
      <c r="H3234" s="3">
        <f t="shared" si="84"/>
        <v>4</v>
      </c>
      <c r="I3234" s="3">
        <f t="shared" si="85"/>
        <v>0</v>
      </c>
      <c r="J3234" s="3">
        <f>IF(AND(A3234&gt;=Intermediate!$B$4,A3234&lt;=Intermediate!$B$2),1,0)</f>
        <v>0</v>
      </c>
      <c r="K3234" s="3">
        <f t="shared" si="86"/>
        <v>0</v>
      </c>
      <c r="L3234" s="1">
        <f t="array" ref="L3234">INDEX(B3234:G3234,1,Intermediate!$B$6)</f>
        <v>7395.62</v>
      </c>
      <c r="M3234" s="3">
        <f>Intermediate!$B$7*K3234</f>
        <v>0</v>
      </c>
      <c r="N3234" s="3">
        <f t="shared" si="89"/>
        <v>96000</v>
      </c>
      <c r="O3234" s="3">
        <f t="shared" si="87"/>
        <v>0</v>
      </c>
      <c r="P3234" s="3">
        <f t="shared" si="90"/>
        <v>38.191491247801032</v>
      </c>
      <c r="Q3234" s="3">
        <f t="shared" si="88"/>
        <v>282449.75650206226</v>
      </c>
    </row>
    <row r="3235" spans="1:17">
      <c r="A3235" s="4">
        <v>43202</v>
      </c>
      <c r="B3235" s="10">
        <v>13656.8</v>
      </c>
      <c r="C3235" s="10">
        <v>7396.48</v>
      </c>
      <c r="D3235" s="10">
        <v>13583.7</v>
      </c>
      <c r="E3235" s="10">
        <v>7123.35</v>
      </c>
      <c r="F3235" s="10">
        <v>8196.19</v>
      </c>
      <c r="G3235" s="10">
        <v>7811.29</v>
      </c>
      <c r="H3235" s="3">
        <f t="shared" si="84"/>
        <v>4</v>
      </c>
      <c r="I3235" s="3">
        <f t="shared" si="85"/>
        <v>0</v>
      </c>
      <c r="J3235" s="3">
        <f>IF(AND(A3235&gt;=Intermediate!$B$4,A3235&lt;=Intermediate!$B$2),1,0)</f>
        <v>0</v>
      </c>
      <c r="K3235" s="3">
        <f t="shared" si="86"/>
        <v>0</v>
      </c>
      <c r="L3235" s="1">
        <f t="array" ref="L3235">INDEX(B3235:G3235,1,Intermediate!$B$6)</f>
        <v>7396.48</v>
      </c>
      <c r="M3235" s="3">
        <f>Intermediate!$B$7*K3235</f>
        <v>0</v>
      </c>
      <c r="N3235" s="3">
        <f t="shared" si="89"/>
        <v>96000</v>
      </c>
      <c r="O3235" s="3">
        <f t="shared" si="87"/>
        <v>0</v>
      </c>
      <c r="P3235" s="3">
        <f t="shared" si="90"/>
        <v>38.191491247801032</v>
      </c>
      <c r="Q3235" s="3">
        <f t="shared" si="88"/>
        <v>282482.60118453536</v>
      </c>
    </row>
    <row r="3236" spans="1:17">
      <c r="A3236" s="4">
        <v>43203</v>
      </c>
      <c r="B3236" s="10">
        <v>13680.64</v>
      </c>
      <c r="C3236" s="10">
        <v>7415.53</v>
      </c>
      <c r="D3236" s="10">
        <v>13613.67</v>
      </c>
      <c r="E3236" s="10">
        <v>7145.72</v>
      </c>
      <c r="F3236" s="10">
        <v>8233.19</v>
      </c>
      <c r="G3236" s="10">
        <v>7829.24</v>
      </c>
      <c r="H3236" s="3">
        <f t="shared" si="84"/>
        <v>4</v>
      </c>
      <c r="I3236" s="3">
        <f t="shared" si="85"/>
        <v>0</v>
      </c>
      <c r="J3236" s="3">
        <f>IF(AND(A3236&gt;=Intermediate!$B$4,A3236&lt;=Intermediate!$B$2),1,0)</f>
        <v>0</v>
      </c>
      <c r="K3236" s="3">
        <f t="shared" si="86"/>
        <v>0</v>
      </c>
      <c r="L3236" s="1">
        <f t="array" ref="L3236">INDEX(B3236:G3236,1,Intermediate!$B$6)</f>
        <v>7415.53</v>
      </c>
      <c r="M3236" s="3">
        <f>Intermediate!$B$7*K3236</f>
        <v>0</v>
      </c>
      <c r="N3236" s="3">
        <f t="shared" si="89"/>
        <v>96000</v>
      </c>
      <c r="O3236" s="3">
        <f t="shared" si="87"/>
        <v>0</v>
      </c>
      <c r="P3236" s="3">
        <f t="shared" si="90"/>
        <v>38.191491247801032</v>
      </c>
      <c r="Q3236" s="3">
        <f t="shared" si="88"/>
        <v>283210.14909280598</v>
      </c>
    </row>
    <row r="3237" spans="1:17">
      <c r="A3237" s="4">
        <v>43206</v>
      </c>
      <c r="B3237" s="10">
        <v>13743.02</v>
      </c>
      <c r="C3237" s="10">
        <v>7450.25</v>
      </c>
      <c r="D3237" s="10">
        <v>13677.8</v>
      </c>
      <c r="E3237" s="10">
        <v>7183.73</v>
      </c>
      <c r="F3237" s="10">
        <v>8283.09</v>
      </c>
      <c r="G3237" s="10">
        <v>7857.21</v>
      </c>
      <c r="H3237" s="3">
        <f t="shared" si="84"/>
        <v>4</v>
      </c>
      <c r="I3237" s="3">
        <f t="shared" si="85"/>
        <v>0</v>
      </c>
      <c r="J3237" s="3">
        <f>IF(AND(A3237&gt;=Intermediate!$B$4,A3237&lt;=Intermediate!$B$2),1,0)</f>
        <v>0</v>
      </c>
      <c r="K3237" s="3">
        <f t="shared" si="86"/>
        <v>0</v>
      </c>
      <c r="L3237" s="1">
        <f t="array" ref="L3237">INDEX(B3237:G3237,1,Intermediate!$B$6)</f>
        <v>7450.25</v>
      </c>
      <c r="M3237" s="3">
        <f>Intermediate!$B$7*K3237</f>
        <v>0</v>
      </c>
      <c r="N3237" s="3">
        <f t="shared" si="89"/>
        <v>96000</v>
      </c>
      <c r="O3237" s="3">
        <f t="shared" si="87"/>
        <v>0</v>
      </c>
      <c r="P3237" s="3">
        <f t="shared" si="90"/>
        <v>38.191491247801032</v>
      </c>
      <c r="Q3237" s="3">
        <f t="shared" si="88"/>
        <v>284536.15766892966</v>
      </c>
    </row>
    <row r="3238" spans="1:17">
      <c r="A3238" s="4">
        <v>43207</v>
      </c>
      <c r="B3238" s="10">
        <v>13769.56</v>
      </c>
      <c r="C3238" s="10">
        <v>7466.16</v>
      </c>
      <c r="D3238" s="10">
        <v>13705.74</v>
      </c>
      <c r="E3238" s="10">
        <v>7200.17</v>
      </c>
      <c r="F3238" s="10">
        <v>8304.73</v>
      </c>
      <c r="G3238" s="10">
        <v>7873.22</v>
      </c>
      <c r="H3238" s="3">
        <f t="shared" si="84"/>
        <v>4</v>
      </c>
      <c r="I3238" s="3">
        <f t="shared" si="85"/>
        <v>0</v>
      </c>
      <c r="J3238" s="3">
        <f>IF(AND(A3238&gt;=Intermediate!$B$4,A3238&lt;=Intermediate!$B$2),1,0)</f>
        <v>0</v>
      </c>
      <c r="K3238" s="3">
        <f t="shared" si="86"/>
        <v>0</v>
      </c>
      <c r="L3238" s="1">
        <f t="array" ref="L3238">INDEX(B3238:G3238,1,Intermediate!$B$6)</f>
        <v>7466.16</v>
      </c>
      <c r="M3238" s="3">
        <f>Intermediate!$B$7*K3238</f>
        <v>0</v>
      </c>
      <c r="N3238" s="3">
        <f t="shared" si="89"/>
        <v>96000</v>
      </c>
      <c r="O3238" s="3">
        <f t="shared" si="87"/>
        <v>0</v>
      </c>
      <c r="P3238" s="3">
        <f t="shared" si="90"/>
        <v>38.191491247801032</v>
      </c>
      <c r="Q3238" s="3">
        <f t="shared" si="88"/>
        <v>285143.78429468215</v>
      </c>
    </row>
    <row r="3239" spans="1:17">
      <c r="A3239" s="4">
        <v>43208</v>
      </c>
      <c r="B3239" s="10">
        <v>13742.41</v>
      </c>
      <c r="C3239" s="10">
        <v>7449.69</v>
      </c>
      <c r="D3239" s="10">
        <v>13678.25</v>
      </c>
      <c r="E3239" s="10">
        <v>7187.78</v>
      </c>
      <c r="F3239" s="10">
        <v>8292.3799999999992</v>
      </c>
      <c r="G3239" s="10">
        <v>7846.51</v>
      </c>
      <c r="H3239" s="3">
        <f t="shared" si="84"/>
        <v>4</v>
      </c>
      <c r="I3239" s="3">
        <f t="shared" si="85"/>
        <v>0</v>
      </c>
      <c r="J3239" s="3">
        <f>IF(AND(A3239&gt;=Intermediate!$B$4,A3239&lt;=Intermediate!$B$2),1,0)</f>
        <v>0</v>
      </c>
      <c r="K3239" s="3">
        <f t="shared" si="86"/>
        <v>0</v>
      </c>
      <c r="L3239" s="1">
        <f t="array" ref="L3239">INDEX(B3239:G3239,1,Intermediate!$B$6)</f>
        <v>7449.69</v>
      </c>
      <c r="M3239" s="3">
        <f>Intermediate!$B$7*K3239</f>
        <v>0</v>
      </c>
      <c r="N3239" s="3">
        <f t="shared" si="89"/>
        <v>96000</v>
      </c>
      <c r="O3239" s="3">
        <f t="shared" si="87"/>
        <v>0</v>
      </c>
      <c r="P3239" s="3">
        <f t="shared" si="90"/>
        <v>38.191491247801032</v>
      </c>
      <c r="Q3239" s="3">
        <f t="shared" si="88"/>
        <v>284514.77043383085</v>
      </c>
    </row>
    <row r="3240" spans="1:17">
      <c r="A3240" s="4">
        <v>43209</v>
      </c>
      <c r="B3240" s="10">
        <v>13800.65</v>
      </c>
      <c r="C3240" s="10">
        <v>7492.4</v>
      </c>
      <c r="D3240" s="10">
        <v>13744.05</v>
      </c>
      <c r="E3240" s="10">
        <v>7223.92</v>
      </c>
      <c r="F3240" s="10">
        <v>8340.5400000000009</v>
      </c>
      <c r="G3240" s="10">
        <v>7914.41</v>
      </c>
      <c r="H3240" s="3">
        <f t="shared" si="84"/>
        <v>4</v>
      </c>
      <c r="I3240" s="3">
        <f t="shared" si="85"/>
        <v>0</v>
      </c>
      <c r="J3240" s="3">
        <f>IF(AND(A3240&gt;=Intermediate!$B$4,A3240&lt;=Intermediate!$B$2),1,0)</f>
        <v>0</v>
      </c>
      <c r="K3240" s="3">
        <f t="shared" si="86"/>
        <v>0</v>
      </c>
      <c r="L3240" s="1">
        <f t="array" ref="L3240">INDEX(B3240:G3240,1,Intermediate!$B$6)</f>
        <v>7492.4</v>
      </c>
      <c r="M3240" s="3">
        <f>Intermediate!$B$7*K3240</f>
        <v>0</v>
      </c>
      <c r="N3240" s="3">
        <f t="shared" si="89"/>
        <v>96000</v>
      </c>
      <c r="O3240" s="3">
        <f t="shared" si="87"/>
        <v>0</v>
      </c>
      <c r="P3240" s="3">
        <f t="shared" si="90"/>
        <v>38.191491247801032</v>
      </c>
      <c r="Q3240" s="3">
        <f t="shared" si="88"/>
        <v>286145.92902502447</v>
      </c>
    </row>
    <row r="3241" spans="1:17">
      <c r="A3241" s="4">
        <v>43210</v>
      </c>
      <c r="B3241" s="10">
        <v>13790.71</v>
      </c>
      <c r="C3241" s="10">
        <v>7485.81</v>
      </c>
      <c r="D3241" s="10">
        <v>13731.17</v>
      </c>
      <c r="E3241" s="10">
        <v>7211.11</v>
      </c>
      <c r="F3241" s="10">
        <v>8316.32</v>
      </c>
      <c r="G3241" s="10">
        <v>7920.59</v>
      </c>
      <c r="H3241" s="3">
        <f t="shared" si="84"/>
        <v>4</v>
      </c>
      <c r="I3241" s="3">
        <f t="shared" si="85"/>
        <v>0</v>
      </c>
      <c r="J3241" s="3">
        <f>IF(AND(A3241&gt;=Intermediate!$B$4,A3241&lt;=Intermediate!$B$2),1,0)</f>
        <v>0</v>
      </c>
      <c r="K3241" s="3">
        <f t="shared" si="86"/>
        <v>0</v>
      </c>
      <c r="L3241" s="1">
        <f t="array" ref="L3241">INDEX(B3241:G3241,1,Intermediate!$B$6)</f>
        <v>7485.81</v>
      </c>
      <c r="M3241" s="3">
        <f>Intermediate!$B$7*K3241</f>
        <v>0</v>
      </c>
      <c r="N3241" s="3">
        <f t="shared" si="89"/>
        <v>96000</v>
      </c>
      <c r="O3241" s="3">
        <f t="shared" si="87"/>
        <v>0</v>
      </c>
      <c r="P3241" s="3">
        <f t="shared" si="90"/>
        <v>38.191491247801032</v>
      </c>
      <c r="Q3241" s="3">
        <f t="shared" si="88"/>
        <v>285894.24709770147</v>
      </c>
    </row>
    <row r="3242" spans="1:17">
      <c r="A3242" s="4">
        <v>43213</v>
      </c>
      <c r="B3242" s="10">
        <v>13823.95</v>
      </c>
      <c r="C3242" s="10">
        <v>7509.08</v>
      </c>
      <c r="D3242" s="10">
        <v>13769.15</v>
      </c>
      <c r="E3242" s="10">
        <v>7235.76</v>
      </c>
      <c r="F3242" s="10">
        <v>8352.48</v>
      </c>
      <c r="G3242" s="10">
        <v>7946.01</v>
      </c>
      <c r="H3242" s="3">
        <f t="shared" si="84"/>
        <v>4</v>
      </c>
      <c r="I3242" s="3">
        <f t="shared" si="85"/>
        <v>0</v>
      </c>
      <c r="J3242" s="3">
        <f>IF(AND(A3242&gt;=Intermediate!$B$4,A3242&lt;=Intermediate!$B$2),1,0)</f>
        <v>0</v>
      </c>
      <c r="K3242" s="3">
        <f t="shared" si="86"/>
        <v>0</v>
      </c>
      <c r="L3242" s="1">
        <f t="array" ref="L3242">INDEX(B3242:G3242,1,Intermediate!$B$6)</f>
        <v>7509.08</v>
      </c>
      <c r="M3242" s="3">
        <f>Intermediate!$B$7*K3242</f>
        <v>0</v>
      </c>
      <c r="N3242" s="3">
        <f t="shared" si="89"/>
        <v>96000</v>
      </c>
      <c r="O3242" s="3">
        <f t="shared" si="87"/>
        <v>0</v>
      </c>
      <c r="P3242" s="3">
        <f t="shared" si="90"/>
        <v>38.191491247801032</v>
      </c>
      <c r="Q3242" s="3">
        <f t="shared" si="88"/>
        <v>286782.96309903776</v>
      </c>
    </row>
    <row r="3243" spans="1:17">
      <c r="A3243" s="4">
        <v>43214</v>
      </c>
      <c r="B3243" s="10">
        <v>13860.52</v>
      </c>
      <c r="C3243" s="10">
        <v>7514.04</v>
      </c>
      <c r="D3243" s="10">
        <v>13794.14</v>
      </c>
      <c r="E3243" s="10">
        <v>7243.67</v>
      </c>
      <c r="F3243" s="10">
        <v>8349</v>
      </c>
      <c r="G3243" s="10">
        <v>7929.18</v>
      </c>
      <c r="H3243" s="3">
        <f t="shared" si="84"/>
        <v>4</v>
      </c>
      <c r="I3243" s="3">
        <f t="shared" si="85"/>
        <v>0</v>
      </c>
      <c r="J3243" s="3">
        <f>IF(AND(A3243&gt;=Intermediate!$B$4,A3243&lt;=Intermediate!$B$2),1,0)</f>
        <v>0</v>
      </c>
      <c r="K3243" s="3">
        <f t="shared" si="86"/>
        <v>0</v>
      </c>
      <c r="L3243" s="1">
        <f t="array" ref="L3243">INDEX(B3243:G3243,1,Intermediate!$B$6)</f>
        <v>7514.04</v>
      </c>
      <c r="M3243" s="3">
        <f>Intermediate!$B$7*K3243</f>
        <v>0</v>
      </c>
      <c r="N3243" s="3">
        <f t="shared" si="89"/>
        <v>96000</v>
      </c>
      <c r="O3243" s="3">
        <f t="shared" si="87"/>
        <v>0</v>
      </c>
      <c r="P3243" s="3">
        <f t="shared" si="90"/>
        <v>38.191491247801032</v>
      </c>
      <c r="Q3243" s="3">
        <f t="shared" si="88"/>
        <v>286972.39289562689</v>
      </c>
    </row>
    <row r="3244" spans="1:17">
      <c r="A3244" s="4">
        <v>43215</v>
      </c>
      <c r="B3244" s="10">
        <v>13807.9</v>
      </c>
      <c r="C3244" s="10">
        <v>7472.32</v>
      </c>
      <c r="D3244" s="10">
        <v>13735</v>
      </c>
      <c r="E3244" s="10">
        <v>7218.15</v>
      </c>
      <c r="F3244" s="10">
        <v>8321.67</v>
      </c>
      <c r="G3244" s="10">
        <v>7839.64</v>
      </c>
      <c r="H3244" s="3">
        <f t="shared" si="84"/>
        <v>4</v>
      </c>
      <c r="I3244" s="3">
        <f t="shared" si="85"/>
        <v>0</v>
      </c>
      <c r="J3244" s="3">
        <f>IF(AND(A3244&gt;=Intermediate!$B$4,A3244&lt;=Intermediate!$B$2),1,0)</f>
        <v>0</v>
      </c>
      <c r="K3244" s="3">
        <f t="shared" si="86"/>
        <v>0</v>
      </c>
      <c r="L3244" s="1">
        <f t="array" ref="L3244">INDEX(B3244:G3244,1,Intermediate!$B$6)</f>
        <v>7472.32</v>
      </c>
      <c r="M3244" s="3">
        <f>Intermediate!$B$7*K3244</f>
        <v>0</v>
      </c>
      <c r="N3244" s="3">
        <f t="shared" si="89"/>
        <v>96000</v>
      </c>
      <c r="O3244" s="3">
        <f t="shared" si="87"/>
        <v>0</v>
      </c>
      <c r="P3244" s="3">
        <f t="shared" si="90"/>
        <v>38.191491247801032</v>
      </c>
      <c r="Q3244" s="3">
        <f t="shared" si="88"/>
        <v>285379.04388076859</v>
      </c>
    </row>
    <row r="3245" spans="1:17">
      <c r="A3245" s="4">
        <v>43216</v>
      </c>
      <c r="B3245" s="10">
        <v>13855.99</v>
      </c>
      <c r="C3245" s="10">
        <v>7495.02</v>
      </c>
      <c r="D3245" s="10">
        <v>13781.25</v>
      </c>
      <c r="E3245" s="10">
        <v>7243.85</v>
      </c>
      <c r="F3245" s="10">
        <v>8351.99</v>
      </c>
      <c r="G3245" s="10">
        <v>7852.41</v>
      </c>
      <c r="H3245" s="3">
        <f t="shared" si="84"/>
        <v>4</v>
      </c>
      <c r="I3245" s="3">
        <f t="shared" si="85"/>
        <v>0</v>
      </c>
      <c r="J3245" s="3">
        <f>IF(AND(A3245&gt;=Intermediate!$B$4,A3245&lt;=Intermediate!$B$2),1,0)</f>
        <v>0</v>
      </c>
      <c r="K3245" s="3">
        <f t="shared" si="86"/>
        <v>0</v>
      </c>
      <c r="L3245" s="1">
        <f t="array" ref="L3245">INDEX(B3245:G3245,1,Intermediate!$B$6)</f>
        <v>7495.02</v>
      </c>
      <c r="M3245" s="3">
        <f>Intermediate!$B$7*K3245</f>
        <v>0</v>
      </c>
      <c r="N3245" s="3">
        <f t="shared" si="89"/>
        <v>96000</v>
      </c>
      <c r="O3245" s="3">
        <f t="shared" si="87"/>
        <v>0</v>
      </c>
      <c r="P3245" s="3">
        <f t="shared" si="90"/>
        <v>38.191491247801032</v>
      </c>
      <c r="Q3245" s="3">
        <f t="shared" si="88"/>
        <v>286245.99073209369</v>
      </c>
    </row>
    <row r="3246" spans="1:17">
      <c r="A3246" s="4">
        <v>43217</v>
      </c>
      <c r="B3246" s="10">
        <v>13951.94</v>
      </c>
      <c r="C3246" s="10">
        <v>7541.41</v>
      </c>
      <c r="D3246" s="10">
        <v>13872.77</v>
      </c>
      <c r="E3246" s="10">
        <v>7292.26</v>
      </c>
      <c r="F3246" s="10">
        <v>8405.01</v>
      </c>
      <c r="G3246" s="10">
        <v>7886.48</v>
      </c>
      <c r="H3246" s="3">
        <f t="shared" si="84"/>
        <v>4</v>
      </c>
      <c r="I3246" s="3">
        <f t="shared" si="85"/>
        <v>0</v>
      </c>
      <c r="J3246" s="3">
        <f>IF(AND(A3246&gt;=Intermediate!$B$4,A3246&lt;=Intermediate!$B$2),1,0)</f>
        <v>0</v>
      </c>
      <c r="K3246" s="3">
        <f t="shared" si="86"/>
        <v>0</v>
      </c>
      <c r="L3246" s="1">
        <f t="array" ref="L3246">INDEX(B3246:G3246,1,Intermediate!$B$6)</f>
        <v>7541.41</v>
      </c>
      <c r="M3246" s="3">
        <f>Intermediate!$B$7*K3246</f>
        <v>0</v>
      </c>
      <c r="N3246" s="3">
        <f t="shared" si="89"/>
        <v>96000</v>
      </c>
      <c r="O3246" s="3">
        <f t="shared" si="87"/>
        <v>0</v>
      </c>
      <c r="P3246" s="3">
        <f t="shared" si="90"/>
        <v>38.191491247801032</v>
      </c>
      <c r="Q3246" s="3">
        <f t="shared" si="88"/>
        <v>288017.69401107921</v>
      </c>
    </row>
    <row r="3247" spans="1:17">
      <c r="A3247" s="4">
        <v>43220</v>
      </c>
      <c r="B3247" s="10">
        <v>14015.92</v>
      </c>
      <c r="C3247" s="10">
        <v>7594.18</v>
      </c>
      <c r="D3247" s="10">
        <v>13950.42</v>
      </c>
      <c r="E3247" s="10">
        <v>7339.93</v>
      </c>
      <c r="F3247" s="10">
        <v>8475.7800000000007</v>
      </c>
      <c r="G3247" s="10">
        <v>7967.46</v>
      </c>
      <c r="H3247" s="3">
        <f t="shared" si="84"/>
        <v>4</v>
      </c>
      <c r="I3247" s="3">
        <f t="shared" si="85"/>
        <v>0</v>
      </c>
      <c r="J3247" s="3">
        <f>IF(AND(A3247&gt;=Intermediate!$B$4,A3247&lt;=Intermediate!$B$2),1,0)</f>
        <v>0</v>
      </c>
      <c r="K3247" s="3">
        <f t="shared" si="86"/>
        <v>0</v>
      </c>
      <c r="L3247" s="1">
        <f t="array" ref="L3247">INDEX(B3247:G3247,1,Intermediate!$B$6)</f>
        <v>7594.18</v>
      </c>
      <c r="M3247" s="3">
        <f>Intermediate!$B$7*K3247</f>
        <v>0</v>
      </c>
      <c r="N3247" s="3">
        <f t="shared" si="89"/>
        <v>96000</v>
      </c>
      <c r="O3247" s="3">
        <f t="shared" si="87"/>
        <v>0</v>
      </c>
      <c r="P3247" s="3">
        <f t="shared" si="90"/>
        <v>38.191491247801032</v>
      </c>
      <c r="Q3247" s="3">
        <f t="shared" si="88"/>
        <v>290033.05900422565</v>
      </c>
    </row>
    <row r="3248" spans="1:17">
      <c r="A3248" s="5">
        <v>43222</v>
      </c>
      <c r="B3248" s="10">
        <v>13966.52</v>
      </c>
      <c r="C3248" s="10">
        <v>7536.03</v>
      </c>
      <c r="D3248" s="10">
        <v>13874.76</v>
      </c>
      <c r="E3248" s="10">
        <v>7281.1</v>
      </c>
      <c r="F3248" s="10">
        <v>8371.1299999999992</v>
      </c>
      <c r="G3248" s="10">
        <v>7881.01</v>
      </c>
      <c r="H3248" s="3">
        <f t="shared" si="84"/>
        <v>5</v>
      </c>
      <c r="I3248" s="3">
        <f t="shared" si="85"/>
        <v>1</v>
      </c>
      <c r="J3248" s="3">
        <f>IF(AND(A3248&gt;=Intermediate!$B$4,A3248&lt;=Intermediate!$B$2),1,0)</f>
        <v>0</v>
      </c>
      <c r="K3248" s="3">
        <f t="shared" si="86"/>
        <v>0</v>
      </c>
      <c r="L3248" s="1">
        <f t="array" ref="L3248">INDEX(B3248:G3248,1,Intermediate!$B$6)</f>
        <v>7536.03</v>
      </c>
      <c r="M3248" s="3">
        <f>Intermediate!$B$7*K3248</f>
        <v>0</v>
      </c>
      <c r="N3248" s="3">
        <f t="shared" si="89"/>
        <v>96000</v>
      </c>
      <c r="O3248" s="3">
        <f t="shared" si="87"/>
        <v>0</v>
      </c>
      <c r="P3248" s="3">
        <f t="shared" si="90"/>
        <v>38.191491247801032</v>
      </c>
      <c r="Q3248" s="3">
        <f t="shared" si="88"/>
        <v>287812.22378816601</v>
      </c>
    </row>
    <row r="3249" spans="1:17">
      <c r="A3249" s="5">
        <v>43223</v>
      </c>
      <c r="B3249" s="10">
        <v>13897.62</v>
      </c>
      <c r="C3249" s="10">
        <v>7482.48</v>
      </c>
      <c r="D3249" s="10">
        <v>13792.81</v>
      </c>
      <c r="E3249" s="10">
        <v>7229.79</v>
      </c>
      <c r="F3249" s="10">
        <v>8294.4599999999991</v>
      </c>
      <c r="G3249" s="10">
        <v>7807.16</v>
      </c>
      <c r="H3249" s="3">
        <f t="shared" si="84"/>
        <v>5</v>
      </c>
      <c r="I3249" s="3">
        <f t="shared" si="85"/>
        <v>0</v>
      </c>
      <c r="J3249" s="3">
        <f>IF(AND(A3249&gt;=Intermediate!$B$4,A3249&lt;=Intermediate!$B$2),1,0)</f>
        <v>0</v>
      </c>
      <c r="K3249" s="3">
        <f t="shared" si="86"/>
        <v>0</v>
      </c>
      <c r="L3249" s="1">
        <f t="array" ref="L3249">INDEX(B3249:G3249,1,Intermediate!$B$6)</f>
        <v>7482.48</v>
      </c>
      <c r="M3249" s="3">
        <f>Intermediate!$B$7*K3249</f>
        <v>0</v>
      </c>
      <c r="N3249" s="3">
        <f t="shared" si="89"/>
        <v>96000</v>
      </c>
      <c r="O3249" s="3">
        <f t="shared" si="87"/>
        <v>0</v>
      </c>
      <c r="P3249" s="3">
        <f t="shared" si="90"/>
        <v>38.191491247801032</v>
      </c>
      <c r="Q3249" s="3">
        <f t="shared" si="88"/>
        <v>285767.06943184626</v>
      </c>
    </row>
    <row r="3250" spans="1:17">
      <c r="A3250" s="5">
        <v>43224</v>
      </c>
      <c r="B3250" s="10">
        <v>13816.41</v>
      </c>
      <c r="C3250" s="10">
        <v>7449.64</v>
      </c>
      <c r="D3250" s="10">
        <v>13721</v>
      </c>
      <c r="E3250" s="10">
        <v>7196.71</v>
      </c>
      <c r="F3250" s="10">
        <v>8267.34</v>
      </c>
      <c r="G3250" s="10">
        <v>7787.57</v>
      </c>
      <c r="H3250" s="3">
        <f t="shared" si="84"/>
        <v>5</v>
      </c>
      <c r="I3250" s="3">
        <f t="shared" si="85"/>
        <v>0</v>
      </c>
      <c r="J3250" s="3">
        <f>IF(AND(A3250&gt;=Intermediate!$B$4,A3250&lt;=Intermediate!$B$2),1,0)</f>
        <v>0</v>
      </c>
      <c r="K3250" s="3">
        <f t="shared" si="86"/>
        <v>0</v>
      </c>
      <c r="L3250" s="1">
        <f t="array" ref="L3250">INDEX(B3250:G3250,1,Intermediate!$B$6)</f>
        <v>7449.64</v>
      </c>
      <c r="M3250" s="3">
        <f>Intermediate!$B$7*K3250</f>
        <v>0</v>
      </c>
      <c r="N3250" s="3">
        <f t="shared" si="89"/>
        <v>96000</v>
      </c>
      <c r="O3250" s="3">
        <f t="shared" si="87"/>
        <v>0</v>
      </c>
      <c r="P3250" s="3">
        <f t="shared" si="90"/>
        <v>38.191491247801032</v>
      </c>
      <c r="Q3250" s="3">
        <f t="shared" si="88"/>
        <v>284512.86085926852</v>
      </c>
    </row>
    <row r="3251" spans="1:17">
      <c r="A3251" s="5">
        <v>43227</v>
      </c>
      <c r="B3251" s="10">
        <v>13940.34</v>
      </c>
      <c r="C3251" s="10">
        <v>7507.47</v>
      </c>
      <c r="D3251" s="10">
        <v>13837.1</v>
      </c>
      <c r="E3251" s="10">
        <v>7254.51</v>
      </c>
      <c r="F3251" s="10">
        <v>8325.8700000000008</v>
      </c>
      <c r="G3251" s="10">
        <v>7834.31</v>
      </c>
      <c r="H3251" s="3">
        <f t="shared" si="84"/>
        <v>5</v>
      </c>
      <c r="I3251" s="3">
        <f t="shared" si="85"/>
        <v>0</v>
      </c>
      <c r="J3251" s="3">
        <f>IF(AND(A3251&gt;=Intermediate!$B$4,A3251&lt;=Intermediate!$B$2),1,0)</f>
        <v>0</v>
      </c>
      <c r="K3251" s="3">
        <f t="shared" si="86"/>
        <v>0</v>
      </c>
      <c r="L3251" s="1">
        <f t="array" ref="L3251">INDEX(B3251:G3251,1,Intermediate!$B$6)</f>
        <v>7507.47</v>
      </c>
      <c r="M3251" s="3">
        <f>Intermediate!$B$7*K3251</f>
        <v>0</v>
      </c>
      <c r="N3251" s="3">
        <f t="shared" si="89"/>
        <v>96000</v>
      </c>
      <c r="O3251" s="3">
        <f t="shared" si="87"/>
        <v>0</v>
      </c>
      <c r="P3251" s="3">
        <f t="shared" si="90"/>
        <v>38.191491247801032</v>
      </c>
      <c r="Q3251" s="3">
        <f t="shared" si="88"/>
        <v>286721.47479812882</v>
      </c>
    </row>
    <row r="3252" spans="1:17">
      <c r="A3252" s="5">
        <v>43228</v>
      </c>
      <c r="B3252" s="10">
        <v>13936.76</v>
      </c>
      <c r="C3252" s="10">
        <v>7514.69</v>
      </c>
      <c r="D3252" s="10">
        <v>13838.65</v>
      </c>
      <c r="E3252" s="10">
        <v>7253.21</v>
      </c>
      <c r="F3252" s="10">
        <v>8324.36</v>
      </c>
      <c r="G3252" s="10">
        <v>7869.62</v>
      </c>
      <c r="H3252" s="3">
        <f t="shared" si="84"/>
        <v>5</v>
      </c>
      <c r="I3252" s="3">
        <f t="shared" si="85"/>
        <v>0</v>
      </c>
      <c r="J3252" s="3">
        <f>IF(AND(A3252&gt;=Intermediate!$B$4,A3252&lt;=Intermediate!$B$2),1,0)</f>
        <v>0</v>
      </c>
      <c r="K3252" s="3">
        <f t="shared" si="86"/>
        <v>0</v>
      </c>
      <c r="L3252" s="1">
        <f t="array" ref="L3252">INDEX(B3252:G3252,1,Intermediate!$B$6)</f>
        <v>7514.69</v>
      </c>
      <c r="M3252" s="3">
        <f>Intermediate!$B$7*K3252</f>
        <v>0</v>
      </c>
      <c r="N3252" s="3">
        <f t="shared" si="89"/>
        <v>96000</v>
      </c>
      <c r="O3252" s="3">
        <f t="shared" si="87"/>
        <v>0</v>
      </c>
      <c r="P3252" s="3">
        <f t="shared" si="90"/>
        <v>38.191491247801032</v>
      </c>
      <c r="Q3252" s="3">
        <f t="shared" si="88"/>
        <v>286997.21736493794</v>
      </c>
    </row>
    <row r="3253" spans="1:17">
      <c r="A3253" s="5">
        <v>43229</v>
      </c>
      <c r="B3253" s="10">
        <v>13953.12</v>
      </c>
      <c r="C3253" s="10">
        <v>7504.38</v>
      </c>
      <c r="D3253" s="10">
        <v>13837.48</v>
      </c>
      <c r="E3253" s="10">
        <v>7237.58</v>
      </c>
      <c r="F3253" s="10">
        <v>8278.94</v>
      </c>
      <c r="G3253" s="10">
        <v>7851.91</v>
      </c>
      <c r="H3253" s="3">
        <f t="shared" si="84"/>
        <v>5</v>
      </c>
      <c r="I3253" s="3">
        <f t="shared" si="85"/>
        <v>0</v>
      </c>
      <c r="J3253" s="3">
        <f>IF(AND(A3253&gt;=Intermediate!$B$4,A3253&lt;=Intermediate!$B$2),1,0)</f>
        <v>0</v>
      </c>
      <c r="K3253" s="3">
        <f t="shared" si="86"/>
        <v>0</v>
      </c>
      <c r="L3253" s="1">
        <f t="array" ref="L3253">INDEX(B3253:G3253,1,Intermediate!$B$6)</f>
        <v>7504.38</v>
      </c>
      <c r="M3253" s="3">
        <f>Intermediate!$B$7*K3253</f>
        <v>0</v>
      </c>
      <c r="N3253" s="3">
        <f t="shared" si="89"/>
        <v>96000</v>
      </c>
      <c r="O3253" s="3">
        <f t="shared" si="87"/>
        <v>0</v>
      </c>
      <c r="P3253" s="3">
        <f t="shared" si="90"/>
        <v>38.191491247801032</v>
      </c>
      <c r="Q3253" s="3">
        <f t="shared" si="88"/>
        <v>286603.46309017309</v>
      </c>
    </row>
    <row r="3254" spans="1:17">
      <c r="A3254" s="6">
        <v>43230</v>
      </c>
      <c r="B3254" s="10">
        <v>13899.72</v>
      </c>
      <c r="C3254" s="10">
        <v>7435.36</v>
      </c>
      <c r="D3254" s="10">
        <v>13752.47</v>
      </c>
      <c r="E3254" s="10">
        <v>7175.27</v>
      </c>
      <c r="F3254" s="10">
        <v>8168.57</v>
      </c>
      <c r="G3254" s="10">
        <v>7728.85</v>
      </c>
      <c r="H3254" s="3">
        <f t="shared" si="84"/>
        <v>5</v>
      </c>
      <c r="I3254" s="3">
        <f t="shared" si="85"/>
        <v>0</v>
      </c>
      <c r="J3254" s="3">
        <f>IF(AND(A3254&gt;=Intermediate!$B$4,A3254&lt;=Intermediate!$B$2),1,0)</f>
        <v>0</v>
      </c>
      <c r="K3254" s="3">
        <f t="shared" si="86"/>
        <v>0</v>
      </c>
      <c r="L3254" s="1">
        <f t="array" ref="L3254">INDEX(B3254:G3254,1,Intermediate!$B$6)</f>
        <v>7435.36</v>
      </c>
      <c r="M3254" s="3">
        <f>Intermediate!$B$7*K3254</f>
        <v>0</v>
      </c>
      <c r="N3254" s="3">
        <f t="shared" si="89"/>
        <v>96000</v>
      </c>
      <c r="O3254" s="3">
        <f t="shared" si="87"/>
        <v>0</v>
      </c>
      <c r="P3254" s="3">
        <f t="shared" si="90"/>
        <v>38.191491247801032</v>
      </c>
      <c r="Q3254" s="3">
        <f t="shared" si="88"/>
        <v>283967.4863642499</v>
      </c>
    </row>
    <row r="3255" spans="1:17">
      <c r="A3255" s="6">
        <v>43231</v>
      </c>
      <c r="B3255" s="10">
        <v>13999.61</v>
      </c>
      <c r="C3255" s="10">
        <v>7463.73</v>
      </c>
      <c r="D3255" s="10">
        <v>13833.86</v>
      </c>
      <c r="E3255" s="10">
        <v>7213.85</v>
      </c>
      <c r="F3255" s="10">
        <v>8197.8700000000008</v>
      </c>
      <c r="G3255" s="10">
        <v>7708.44</v>
      </c>
      <c r="H3255" s="3">
        <f t="shared" si="84"/>
        <v>5</v>
      </c>
      <c r="I3255" s="3">
        <f t="shared" si="85"/>
        <v>0</v>
      </c>
      <c r="J3255" s="3">
        <f>IF(AND(A3255&gt;=Intermediate!$B$4,A3255&lt;=Intermediate!$B$2),1,0)</f>
        <v>0</v>
      </c>
      <c r="K3255" s="3">
        <f t="shared" si="86"/>
        <v>0</v>
      </c>
      <c r="L3255" s="1">
        <f t="array" ref="L3255">INDEX(B3255:G3255,1,Intermediate!$B$6)</f>
        <v>7463.73</v>
      </c>
      <c r="M3255" s="3">
        <f>Intermediate!$B$7*K3255</f>
        <v>0</v>
      </c>
      <c r="N3255" s="3">
        <f t="shared" si="89"/>
        <v>96000</v>
      </c>
      <c r="O3255" s="3">
        <f t="shared" si="87"/>
        <v>0</v>
      </c>
      <c r="P3255" s="3">
        <f t="shared" si="90"/>
        <v>38.191491247801032</v>
      </c>
      <c r="Q3255" s="3">
        <f t="shared" si="88"/>
        <v>285050.97897095</v>
      </c>
    </row>
    <row r="3256" spans="1:17">
      <c r="A3256" s="6">
        <v>43234</v>
      </c>
      <c r="B3256" s="10">
        <v>13989.73</v>
      </c>
      <c r="C3256" s="10">
        <v>7422.57</v>
      </c>
      <c r="D3256" s="10">
        <v>13795.05</v>
      </c>
      <c r="E3256" s="10">
        <v>7176.82</v>
      </c>
      <c r="F3256" s="10">
        <v>8118.77</v>
      </c>
      <c r="G3256" s="10">
        <v>7622.57</v>
      </c>
      <c r="H3256" s="3">
        <f t="shared" si="84"/>
        <v>5</v>
      </c>
      <c r="I3256" s="3">
        <f t="shared" si="85"/>
        <v>0</v>
      </c>
      <c r="J3256" s="3">
        <f>IF(AND(A3256&gt;=Intermediate!$B$4,A3256&lt;=Intermediate!$B$2),1,0)</f>
        <v>0</v>
      </c>
      <c r="K3256" s="3">
        <f t="shared" si="86"/>
        <v>0</v>
      </c>
      <c r="L3256" s="1">
        <f t="array" ref="L3256">INDEX(B3256:G3256,1,Intermediate!$B$6)</f>
        <v>7422.57</v>
      </c>
      <c r="M3256" s="3">
        <f>Intermediate!$B$7*K3256</f>
        <v>0</v>
      </c>
      <c r="N3256" s="3">
        <f t="shared" si="89"/>
        <v>96000</v>
      </c>
      <c r="O3256" s="3">
        <f t="shared" si="87"/>
        <v>0</v>
      </c>
      <c r="P3256" s="3">
        <f t="shared" si="90"/>
        <v>38.191491247801032</v>
      </c>
      <c r="Q3256" s="3">
        <f t="shared" si="88"/>
        <v>283479.01719119051</v>
      </c>
    </row>
    <row r="3257" spans="1:17">
      <c r="A3257" s="6">
        <v>43235</v>
      </c>
      <c r="B3257" s="10">
        <v>13977.15</v>
      </c>
      <c r="C3257" s="10">
        <v>7387.66</v>
      </c>
      <c r="D3257" s="10">
        <v>13760.15</v>
      </c>
      <c r="E3257" s="10">
        <v>7145.35</v>
      </c>
      <c r="F3257" s="10">
        <v>8054.78</v>
      </c>
      <c r="G3257" s="10">
        <v>7553.18</v>
      </c>
      <c r="H3257" s="3">
        <f t="shared" si="84"/>
        <v>5</v>
      </c>
      <c r="I3257" s="3">
        <f t="shared" si="85"/>
        <v>0</v>
      </c>
      <c r="J3257" s="3">
        <f>IF(AND(A3257&gt;=Intermediate!$B$4,A3257&lt;=Intermediate!$B$2),1,0)</f>
        <v>0</v>
      </c>
      <c r="K3257" s="3">
        <f t="shared" si="86"/>
        <v>0</v>
      </c>
      <c r="L3257" s="1">
        <f t="array" ref="L3257">INDEX(B3257:G3257,1,Intermediate!$B$6)</f>
        <v>7387.66</v>
      </c>
      <c r="M3257" s="3">
        <f>Intermediate!$B$7*K3257</f>
        <v>0</v>
      </c>
      <c r="N3257" s="3">
        <f t="shared" si="89"/>
        <v>96000</v>
      </c>
      <c r="O3257" s="3">
        <f t="shared" si="87"/>
        <v>0</v>
      </c>
      <c r="P3257" s="3">
        <f t="shared" si="90"/>
        <v>38.191491247801032</v>
      </c>
      <c r="Q3257" s="3">
        <f t="shared" si="88"/>
        <v>282145.75223172974</v>
      </c>
    </row>
    <row r="3258" spans="1:17">
      <c r="A3258" s="6">
        <v>43236</v>
      </c>
      <c r="B3258" s="10">
        <v>13907.96</v>
      </c>
      <c r="C3258" s="10">
        <v>7367.67</v>
      </c>
      <c r="D3258" s="10">
        <v>13705.45</v>
      </c>
      <c r="E3258" s="10">
        <v>7122.37</v>
      </c>
      <c r="F3258" s="10">
        <v>8044.39</v>
      </c>
      <c r="G3258" s="10">
        <v>7561.35</v>
      </c>
      <c r="H3258" s="3">
        <f t="shared" si="84"/>
        <v>5</v>
      </c>
      <c r="I3258" s="3">
        <f t="shared" si="85"/>
        <v>0</v>
      </c>
      <c r="J3258" s="3">
        <f>IF(AND(A3258&gt;=Intermediate!$B$4,A3258&lt;=Intermediate!$B$2),1,0)</f>
        <v>0</v>
      </c>
      <c r="K3258" s="3">
        <f t="shared" si="86"/>
        <v>0</v>
      </c>
      <c r="L3258" s="1">
        <f t="array" ref="L3258">INDEX(B3258:G3258,1,Intermediate!$B$6)</f>
        <v>7367.67</v>
      </c>
      <c r="M3258" s="3">
        <f>Intermediate!$B$7*K3258</f>
        <v>0</v>
      </c>
      <c r="N3258" s="3">
        <f t="shared" si="89"/>
        <v>96000</v>
      </c>
      <c r="O3258" s="3">
        <f t="shared" si="87"/>
        <v>0</v>
      </c>
      <c r="P3258" s="3">
        <f t="shared" si="90"/>
        <v>38.191491247801032</v>
      </c>
      <c r="Q3258" s="3">
        <f t="shared" si="88"/>
        <v>281382.30432168621</v>
      </c>
    </row>
    <row r="3259" spans="1:17">
      <c r="A3259" s="6">
        <v>43237</v>
      </c>
      <c r="B3259" s="10">
        <v>13843.22</v>
      </c>
      <c r="C3259" s="10">
        <v>7370.05</v>
      </c>
      <c r="D3259" s="10">
        <v>13670.14</v>
      </c>
      <c r="E3259" s="10">
        <v>7117.62</v>
      </c>
      <c r="F3259" s="10">
        <v>8072.18</v>
      </c>
      <c r="G3259" s="10">
        <v>7617.64</v>
      </c>
      <c r="H3259" s="3">
        <f t="shared" si="84"/>
        <v>5</v>
      </c>
      <c r="I3259" s="3">
        <f t="shared" si="85"/>
        <v>0</v>
      </c>
      <c r="J3259" s="3">
        <f>IF(AND(A3259&gt;=Intermediate!$B$4,A3259&lt;=Intermediate!$B$2),1,0)</f>
        <v>0</v>
      </c>
      <c r="K3259" s="3">
        <f t="shared" si="86"/>
        <v>0</v>
      </c>
      <c r="L3259" s="1">
        <f t="array" ref="L3259">INDEX(B3259:G3259,1,Intermediate!$B$6)</f>
        <v>7370.05</v>
      </c>
      <c r="M3259" s="3">
        <f>Intermediate!$B$7*K3259</f>
        <v>0</v>
      </c>
      <c r="N3259" s="3">
        <f t="shared" si="89"/>
        <v>96000</v>
      </c>
      <c r="O3259" s="3">
        <f t="shared" si="87"/>
        <v>0</v>
      </c>
      <c r="P3259" s="3">
        <f t="shared" si="90"/>
        <v>38.191491247801032</v>
      </c>
      <c r="Q3259" s="3">
        <f t="shared" si="88"/>
        <v>281473.20007085602</v>
      </c>
    </row>
    <row r="3260" spans="1:17">
      <c r="A3260" s="6">
        <v>43238</v>
      </c>
      <c r="B3260" s="10">
        <v>13718.85</v>
      </c>
      <c r="C3260" s="10">
        <v>7278.8</v>
      </c>
      <c r="D3260" s="10">
        <v>13530.24</v>
      </c>
      <c r="E3260" s="10">
        <v>7042.02</v>
      </c>
      <c r="F3260" s="10">
        <v>7973.25</v>
      </c>
      <c r="G3260" s="10">
        <v>7470.22</v>
      </c>
      <c r="H3260" s="3">
        <f t="shared" si="84"/>
        <v>5</v>
      </c>
      <c r="I3260" s="3">
        <f t="shared" si="85"/>
        <v>0</v>
      </c>
      <c r="J3260" s="3">
        <f>IF(AND(A3260&gt;=Intermediate!$B$4,A3260&lt;=Intermediate!$B$2),1,0)</f>
        <v>0</v>
      </c>
      <c r="K3260" s="3">
        <f t="shared" si="86"/>
        <v>0</v>
      </c>
      <c r="L3260" s="1">
        <f t="array" ref="L3260">INDEX(B3260:G3260,1,Intermediate!$B$6)</f>
        <v>7278.8</v>
      </c>
      <c r="M3260" s="3">
        <f>Intermediate!$B$7*K3260</f>
        <v>0</v>
      </c>
      <c r="N3260" s="3">
        <f t="shared" si="89"/>
        <v>96000</v>
      </c>
      <c r="O3260" s="3">
        <f t="shared" si="87"/>
        <v>0</v>
      </c>
      <c r="P3260" s="3">
        <f t="shared" si="90"/>
        <v>38.191491247801032</v>
      </c>
      <c r="Q3260" s="3">
        <f t="shared" si="88"/>
        <v>277988.22649449419</v>
      </c>
    </row>
    <row r="3261" spans="1:17">
      <c r="A3261" s="6">
        <v>43241</v>
      </c>
      <c r="B3261" s="10">
        <v>13601.35</v>
      </c>
      <c r="C3261" s="10">
        <v>7174.62</v>
      </c>
      <c r="D3261" s="10">
        <v>13382.6</v>
      </c>
      <c r="E3261" s="10">
        <v>6954.58</v>
      </c>
      <c r="F3261" s="10">
        <v>7840.45</v>
      </c>
      <c r="G3261" s="10">
        <v>7288.64</v>
      </c>
      <c r="H3261" s="3">
        <f t="shared" si="84"/>
        <v>5</v>
      </c>
      <c r="I3261" s="3">
        <f t="shared" si="85"/>
        <v>0</v>
      </c>
      <c r="J3261" s="3">
        <f>IF(AND(A3261&gt;=Intermediate!$B$4,A3261&lt;=Intermediate!$B$2),1,0)</f>
        <v>0</v>
      </c>
      <c r="K3261" s="3">
        <f t="shared" si="86"/>
        <v>0</v>
      </c>
      <c r="L3261" s="1">
        <f t="array" ref="L3261">INDEX(B3261:G3261,1,Intermediate!$B$6)</f>
        <v>7174.62</v>
      </c>
      <c r="M3261" s="3">
        <f>Intermediate!$B$7*K3261</f>
        <v>0</v>
      </c>
      <c r="N3261" s="3">
        <f t="shared" si="89"/>
        <v>96000</v>
      </c>
      <c r="O3261" s="3">
        <f t="shared" si="87"/>
        <v>0</v>
      </c>
      <c r="P3261" s="3">
        <f t="shared" si="90"/>
        <v>38.191491247801032</v>
      </c>
      <c r="Q3261" s="3">
        <f t="shared" si="88"/>
        <v>274009.43693629821</v>
      </c>
    </row>
    <row r="3262" spans="1:17">
      <c r="A3262" s="6">
        <v>43242</v>
      </c>
      <c r="B3262" s="10">
        <v>13649.42</v>
      </c>
      <c r="C3262" s="10">
        <v>7213.23</v>
      </c>
      <c r="D3262" s="10">
        <v>13436.94</v>
      </c>
      <c r="E3262" s="10">
        <v>6977.96</v>
      </c>
      <c r="F3262" s="10">
        <v>7865.54</v>
      </c>
      <c r="G3262" s="10">
        <v>7372.6</v>
      </c>
      <c r="H3262" s="3">
        <f t="shared" si="84"/>
        <v>5</v>
      </c>
      <c r="I3262" s="3">
        <f t="shared" si="85"/>
        <v>0</v>
      </c>
      <c r="J3262" s="3">
        <f>IF(AND(A3262&gt;=Intermediate!$B$4,A3262&lt;=Intermediate!$B$2),1,0)</f>
        <v>0</v>
      </c>
      <c r="K3262" s="3">
        <f t="shared" si="86"/>
        <v>0</v>
      </c>
      <c r="L3262" s="1">
        <f t="array" ref="L3262">INDEX(B3262:G3262,1,Intermediate!$B$6)</f>
        <v>7213.23</v>
      </c>
      <c r="M3262" s="3">
        <f>Intermediate!$B$7*K3262</f>
        <v>0</v>
      </c>
      <c r="N3262" s="3">
        <f t="shared" si="89"/>
        <v>96000</v>
      </c>
      <c r="O3262" s="3">
        <f t="shared" si="87"/>
        <v>0</v>
      </c>
      <c r="P3262" s="3">
        <f t="shared" si="90"/>
        <v>38.191491247801032</v>
      </c>
      <c r="Q3262" s="3">
        <f t="shared" si="88"/>
        <v>275484.0104133758</v>
      </c>
    </row>
    <row r="3263" spans="1:17">
      <c r="A3263" s="6">
        <v>43243</v>
      </c>
      <c r="B3263" s="10">
        <v>13520.79</v>
      </c>
      <c r="C3263" s="10">
        <v>7165.3</v>
      </c>
      <c r="D3263" s="10">
        <v>13325.63</v>
      </c>
      <c r="E3263" s="10">
        <v>6927.78</v>
      </c>
      <c r="F3263" s="10">
        <v>7826.54</v>
      </c>
      <c r="G3263" s="10">
        <v>7352.14</v>
      </c>
      <c r="H3263" s="3">
        <f t="shared" si="84"/>
        <v>5</v>
      </c>
      <c r="I3263" s="3">
        <f t="shared" si="85"/>
        <v>0</v>
      </c>
      <c r="J3263" s="3">
        <f>IF(AND(A3263&gt;=Intermediate!$B$4,A3263&lt;=Intermediate!$B$2),1,0)</f>
        <v>0</v>
      </c>
      <c r="K3263" s="3">
        <f t="shared" si="86"/>
        <v>0</v>
      </c>
      <c r="L3263" s="1">
        <f t="array" ref="L3263">INDEX(B3263:G3263,1,Intermediate!$B$6)</f>
        <v>7165.3</v>
      </c>
      <c r="M3263" s="3">
        <f>Intermediate!$B$7*K3263</f>
        <v>0</v>
      </c>
      <c r="N3263" s="3">
        <f t="shared" si="89"/>
        <v>96000</v>
      </c>
      <c r="O3263" s="3">
        <f t="shared" si="87"/>
        <v>0</v>
      </c>
      <c r="P3263" s="3">
        <f t="shared" si="90"/>
        <v>38.191491247801032</v>
      </c>
      <c r="Q3263" s="3">
        <f t="shared" si="88"/>
        <v>273653.49223786872</v>
      </c>
    </row>
    <row r="3264" spans="1:17">
      <c r="A3264" s="6">
        <v>43244</v>
      </c>
      <c r="B3264" s="10">
        <v>13617.28</v>
      </c>
      <c r="C3264" s="10">
        <v>7185.34</v>
      </c>
      <c r="D3264" s="10">
        <v>13392.87</v>
      </c>
      <c r="E3264" s="10">
        <v>6940.57</v>
      </c>
      <c r="F3264" s="10">
        <v>7797.94</v>
      </c>
      <c r="G3264" s="10">
        <v>7354.28</v>
      </c>
      <c r="H3264" s="3">
        <f t="shared" si="84"/>
        <v>5</v>
      </c>
      <c r="I3264" s="3">
        <f t="shared" si="85"/>
        <v>0</v>
      </c>
      <c r="J3264" s="3">
        <f>IF(AND(A3264&gt;=Intermediate!$B$4,A3264&lt;=Intermediate!$B$2),1,0)</f>
        <v>0</v>
      </c>
      <c r="K3264" s="3">
        <f t="shared" si="86"/>
        <v>0</v>
      </c>
      <c r="L3264" s="1">
        <f t="array" ref="L3264">INDEX(B3264:G3264,1,Intermediate!$B$6)</f>
        <v>7185.34</v>
      </c>
      <c r="M3264" s="3">
        <f>Intermediate!$B$7*K3264</f>
        <v>0</v>
      </c>
      <c r="N3264" s="3">
        <f t="shared" si="89"/>
        <v>96000</v>
      </c>
      <c r="O3264" s="3">
        <f t="shared" si="87"/>
        <v>0</v>
      </c>
      <c r="P3264" s="3">
        <f t="shared" si="90"/>
        <v>38.191491247801032</v>
      </c>
      <c r="Q3264" s="3">
        <f t="shared" si="88"/>
        <v>274418.8497224747</v>
      </c>
    </row>
    <row r="3265" spans="1:17">
      <c r="A3265" s="6">
        <v>43245</v>
      </c>
      <c r="B3265" s="10">
        <v>13763.93</v>
      </c>
      <c r="C3265" s="10">
        <v>7275.97</v>
      </c>
      <c r="D3265" s="10">
        <v>13549.37</v>
      </c>
      <c r="E3265" s="10">
        <v>7032.42</v>
      </c>
      <c r="F3265" s="10">
        <v>7921.27</v>
      </c>
      <c r="G3265" s="10">
        <v>7451.54</v>
      </c>
      <c r="H3265" s="3">
        <f t="shared" si="84"/>
        <v>5</v>
      </c>
      <c r="I3265" s="3">
        <f t="shared" si="85"/>
        <v>0</v>
      </c>
      <c r="J3265" s="3">
        <f>IF(AND(A3265&gt;=Intermediate!$B$4,A3265&lt;=Intermediate!$B$2),1,0)</f>
        <v>0</v>
      </c>
      <c r="K3265" s="3">
        <f t="shared" si="86"/>
        <v>0</v>
      </c>
      <c r="L3265" s="1">
        <f t="array" ref="L3265">INDEX(B3265:G3265,1,Intermediate!$B$6)</f>
        <v>7275.97</v>
      </c>
      <c r="M3265" s="3">
        <f>Intermediate!$B$7*K3265</f>
        <v>0</v>
      </c>
      <c r="N3265" s="3">
        <f t="shared" si="89"/>
        <v>96000</v>
      </c>
      <c r="O3265" s="3">
        <f t="shared" si="87"/>
        <v>0</v>
      </c>
      <c r="P3265" s="3">
        <f t="shared" si="90"/>
        <v>38.191491247801032</v>
      </c>
      <c r="Q3265" s="3">
        <f t="shared" si="88"/>
        <v>277880.1445742629</v>
      </c>
    </row>
    <row r="3266" spans="1:17">
      <c r="A3266" s="6">
        <v>43248</v>
      </c>
      <c r="B3266" s="10">
        <v>13889.23</v>
      </c>
      <c r="C3266" s="10">
        <v>7359.21</v>
      </c>
      <c r="D3266" s="10">
        <v>13684.63</v>
      </c>
      <c r="E3266" s="10">
        <v>7107.61</v>
      </c>
      <c r="F3266" s="10">
        <v>8017.81</v>
      </c>
      <c r="G3266" s="10">
        <v>7563.09</v>
      </c>
      <c r="H3266" s="3">
        <f t="shared" si="84"/>
        <v>5</v>
      </c>
      <c r="I3266" s="3">
        <f t="shared" si="85"/>
        <v>0</v>
      </c>
      <c r="J3266" s="3">
        <f>IF(AND(A3266&gt;=Intermediate!$B$4,A3266&lt;=Intermediate!$B$2),1,0)</f>
        <v>0</v>
      </c>
      <c r="K3266" s="3">
        <f t="shared" si="86"/>
        <v>0</v>
      </c>
      <c r="L3266" s="1">
        <f t="array" ref="L3266">INDEX(B3266:G3266,1,Intermediate!$B$6)</f>
        <v>7359.21</v>
      </c>
      <c r="M3266" s="3">
        <f>Intermediate!$B$7*K3266</f>
        <v>0</v>
      </c>
      <c r="N3266" s="3">
        <f t="shared" si="89"/>
        <v>96000</v>
      </c>
      <c r="O3266" s="3">
        <f t="shared" si="87"/>
        <v>0</v>
      </c>
      <c r="P3266" s="3">
        <f t="shared" si="90"/>
        <v>38.191491247801032</v>
      </c>
      <c r="Q3266" s="3">
        <f t="shared" si="88"/>
        <v>281059.20430572983</v>
      </c>
    </row>
    <row r="3267" spans="1:17">
      <c r="A3267" s="6">
        <v>43249</v>
      </c>
      <c r="B3267" s="10">
        <v>13826.4</v>
      </c>
      <c r="C3267" s="10">
        <v>7335.2</v>
      </c>
      <c r="D3267" s="10">
        <v>13630.69</v>
      </c>
      <c r="E3267" s="10">
        <v>7084.16</v>
      </c>
      <c r="F3267" s="10">
        <v>8002.55</v>
      </c>
      <c r="G3267" s="10">
        <v>7549</v>
      </c>
      <c r="H3267" s="3">
        <f t="shared" si="84"/>
        <v>5</v>
      </c>
      <c r="I3267" s="3">
        <f t="shared" si="85"/>
        <v>0</v>
      </c>
      <c r="J3267" s="3">
        <f>IF(AND(A3267&gt;=Intermediate!$B$4,A3267&lt;=Intermediate!$B$2),1,0)</f>
        <v>0</v>
      </c>
      <c r="K3267" s="3">
        <f t="shared" si="86"/>
        <v>0</v>
      </c>
      <c r="L3267" s="1">
        <f t="array" ref="L3267">INDEX(B3267:G3267,1,Intermediate!$B$6)</f>
        <v>7335.2</v>
      </c>
      <c r="M3267" s="3">
        <f>Intermediate!$B$7*K3267</f>
        <v>0</v>
      </c>
      <c r="N3267" s="3">
        <f t="shared" si="89"/>
        <v>96000</v>
      </c>
      <c r="O3267" s="3">
        <f t="shared" si="87"/>
        <v>0</v>
      </c>
      <c r="P3267" s="3">
        <f t="shared" si="90"/>
        <v>38.191491247801032</v>
      </c>
      <c r="Q3267" s="3">
        <f t="shared" si="88"/>
        <v>280142.22660087014</v>
      </c>
    </row>
    <row r="3268" spans="1:17">
      <c r="A3268" s="6">
        <v>43250</v>
      </c>
      <c r="B3268" s="10">
        <v>13799.11</v>
      </c>
      <c r="C3268" s="10">
        <v>7324.08</v>
      </c>
      <c r="D3268" s="10">
        <v>13607.75</v>
      </c>
      <c r="E3268" s="10">
        <v>7077.24</v>
      </c>
      <c r="F3268" s="10">
        <v>8003.15</v>
      </c>
      <c r="G3268" s="10">
        <v>7533.02</v>
      </c>
      <c r="H3268" s="3">
        <f t="shared" si="84"/>
        <v>5</v>
      </c>
      <c r="I3268" s="3">
        <f t="shared" si="85"/>
        <v>0</v>
      </c>
      <c r="J3268" s="3">
        <f>IF(AND(A3268&gt;=Intermediate!$B$4,A3268&lt;=Intermediate!$B$2),1,0)</f>
        <v>0</v>
      </c>
      <c r="K3268" s="3">
        <f t="shared" si="86"/>
        <v>0</v>
      </c>
      <c r="L3268" s="1">
        <f t="array" ref="L3268">INDEX(B3268:G3268,1,Intermediate!$B$6)</f>
        <v>7324.08</v>
      </c>
      <c r="M3268" s="3">
        <f>Intermediate!$B$7*K3268</f>
        <v>0</v>
      </c>
      <c r="N3268" s="3">
        <f t="shared" si="89"/>
        <v>96000</v>
      </c>
      <c r="O3268" s="3">
        <f t="shared" si="87"/>
        <v>0</v>
      </c>
      <c r="P3268" s="3">
        <f t="shared" si="90"/>
        <v>38.191491247801032</v>
      </c>
      <c r="Q3268" s="3">
        <f t="shared" si="88"/>
        <v>279717.53721819457</v>
      </c>
    </row>
    <row r="3269" spans="1:17">
      <c r="A3269" s="6">
        <v>43251</v>
      </c>
      <c r="B3269" s="10">
        <v>13939.84</v>
      </c>
      <c r="C3269" s="10">
        <v>7345.86</v>
      </c>
      <c r="D3269" s="10">
        <v>13705.62</v>
      </c>
      <c r="E3269" s="10">
        <v>7109.05</v>
      </c>
      <c r="F3269" s="10">
        <v>7992.22</v>
      </c>
      <c r="G3269" s="10">
        <v>7476.6</v>
      </c>
      <c r="H3269" s="3">
        <f t="shared" si="84"/>
        <v>5</v>
      </c>
      <c r="I3269" s="3">
        <f t="shared" si="85"/>
        <v>0</v>
      </c>
      <c r="J3269" s="3">
        <f>IF(AND(A3269&gt;=Intermediate!$B$4,A3269&lt;=Intermediate!$B$2),1,0)</f>
        <v>0</v>
      </c>
      <c r="K3269" s="3">
        <f t="shared" si="86"/>
        <v>0</v>
      </c>
      <c r="L3269" s="1">
        <f t="array" ref="L3269">INDEX(B3269:G3269,1,Intermediate!$B$6)</f>
        <v>7345.86</v>
      </c>
      <c r="M3269" s="3">
        <f>Intermediate!$B$7*K3269</f>
        <v>0</v>
      </c>
      <c r="N3269" s="3">
        <f t="shared" si="89"/>
        <v>96000</v>
      </c>
      <c r="O3269" s="3">
        <f t="shared" si="87"/>
        <v>0</v>
      </c>
      <c r="P3269" s="3">
        <f t="shared" si="90"/>
        <v>38.191491247801032</v>
      </c>
      <c r="Q3269" s="3">
        <f t="shared" si="88"/>
        <v>280549.34789757169</v>
      </c>
    </row>
    <row r="3270" spans="1:17">
      <c r="A3270" s="2">
        <v>43252</v>
      </c>
      <c r="B3270" s="10">
        <v>13876.45</v>
      </c>
      <c r="C3270" s="10">
        <v>7278.9</v>
      </c>
      <c r="D3270" s="10">
        <v>13617.21</v>
      </c>
      <c r="E3270" s="10">
        <v>7050.33</v>
      </c>
      <c r="F3270" s="10">
        <v>7895.9</v>
      </c>
      <c r="G3270" s="10">
        <v>7359.49</v>
      </c>
      <c r="H3270" s="3">
        <f t="shared" si="84"/>
        <v>6</v>
      </c>
      <c r="I3270" s="3">
        <f t="shared" si="85"/>
        <v>1</v>
      </c>
      <c r="J3270" s="3">
        <f>IF(AND(A3270&gt;=Intermediate!$B$4,A3270&lt;=Intermediate!$B$2),1,0)</f>
        <v>0</v>
      </c>
      <c r="K3270" s="3">
        <f t="shared" si="86"/>
        <v>0</v>
      </c>
      <c r="L3270" s="1">
        <f t="array" ref="L3270">INDEX(B3270:G3270,1,Intermediate!$B$6)</f>
        <v>7278.9</v>
      </c>
      <c r="M3270" s="3">
        <f>Intermediate!$B$7*K3270</f>
        <v>0</v>
      </c>
      <c r="N3270" s="3">
        <f t="shared" si="89"/>
        <v>96000</v>
      </c>
      <c r="O3270" s="3">
        <f t="shared" si="87"/>
        <v>0</v>
      </c>
      <c r="P3270" s="3">
        <f t="shared" si="90"/>
        <v>38.191491247801032</v>
      </c>
      <c r="Q3270" s="3">
        <f t="shared" si="88"/>
        <v>277992.04564361891</v>
      </c>
    </row>
    <row r="3271" spans="1:17">
      <c r="A3271" s="2">
        <v>43255</v>
      </c>
      <c r="B3271" s="10">
        <v>13784.89</v>
      </c>
      <c r="C3271" s="10">
        <v>7191.67</v>
      </c>
      <c r="D3271" s="10">
        <v>13501.53</v>
      </c>
      <c r="E3271" s="10">
        <v>6989.47</v>
      </c>
      <c r="F3271" s="10">
        <v>7811.12</v>
      </c>
      <c r="G3271" s="10">
        <v>7177.99</v>
      </c>
      <c r="H3271" s="3">
        <f t="shared" si="84"/>
        <v>6</v>
      </c>
      <c r="I3271" s="3">
        <f t="shared" si="85"/>
        <v>0</v>
      </c>
      <c r="J3271" s="3">
        <f>IF(AND(A3271&gt;=Intermediate!$B$4,A3271&lt;=Intermediate!$B$2),1,0)</f>
        <v>0</v>
      </c>
      <c r="K3271" s="3">
        <f t="shared" si="86"/>
        <v>0</v>
      </c>
      <c r="L3271" s="1">
        <f t="array" ref="L3271">INDEX(B3271:G3271,1,Intermediate!$B$6)</f>
        <v>7191.67</v>
      </c>
      <c r="M3271" s="3">
        <f>Intermediate!$B$7*K3271</f>
        <v>0</v>
      </c>
      <c r="N3271" s="3">
        <f t="shared" si="89"/>
        <v>96000</v>
      </c>
      <c r="O3271" s="3">
        <f t="shared" si="87"/>
        <v>0</v>
      </c>
      <c r="P3271" s="3">
        <f t="shared" si="90"/>
        <v>38.191491247801032</v>
      </c>
      <c r="Q3271" s="3">
        <f t="shared" si="88"/>
        <v>274660.60186207324</v>
      </c>
    </row>
    <row r="3272" spans="1:17">
      <c r="A3272" s="2">
        <v>43256</v>
      </c>
      <c r="B3272" s="10">
        <v>13725.42</v>
      </c>
      <c r="C3272" s="10">
        <v>7106.99</v>
      </c>
      <c r="D3272" s="10">
        <v>13405.29</v>
      </c>
      <c r="E3272" s="10">
        <v>6930.64</v>
      </c>
      <c r="F3272" s="10">
        <v>7712.03</v>
      </c>
      <c r="G3272" s="10">
        <v>6984.45</v>
      </c>
      <c r="H3272" s="3">
        <f t="shared" si="84"/>
        <v>6</v>
      </c>
      <c r="I3272" s="3">
        <f t="shared" si="85"/>
        <v>0</v>
      </c>
      <c r="J3272" s="3">
        <f>IF(AND(A3272&gt;=Intermediate!$B$4,A3272&lt;=Intermediate!$B$2),1,0)</f>
        <v>0</v>
      </c>
      <c r="K3272" s="3">
        <f t="shared" si="86"/>
        <v>0</v>
      </c>
      <c r="L3272" s="1">
        <f t="array" ref="L3272">INDEX(B3272:G3272,1,Intermediate!$B$6)</f>
        <v>7106.99</v>
      </c>
      <c r="M3272" s="3">
        <f>Intermediate!$B$7*K3272</f>
        <v>0</v>
      </c>
      <c r="N3272" s="3">
        <f t="shared" si="89"/>
        <v>96000</v>
      </c>
      <c r="O3272" s="3">
        <f t="shared" si="87"/>
        <v>0</v>
      </c>
      <c r="P3272" s="3">
        <f t="shared" si="90"/>
        <v>38.191491247801032</v>
      </c>
      <c r="Q3272" s="3">
        <f t="shared" si="88"/>
        <v>271426.54638320947</v>
      </c>
    </row>
    <row r="3273" spans="1:17">
      <c r="A3273" s="2">
        <v>43257</v>
      </c>
      <c r="B3273" s="10">
        <v>13856.9</v>
      </c>
      <c r="C3273" s="10">
        <v>7191.27</v>
      </c>
      <c r="D3273" s="10">
        <v>13545.67</v>
      </c>
      <c r="E3273" s="10">
        <v>7008.17</v>
      </c>
      <c r="F3273" s="10">
        <v>7810.76</v>
      </c>
      <c r="G3273" s="10">
        <v>7094.54</v>
      </c>
      <c r="H3273" s="3">
        <f t="shared" si="84"/>
        <v>6</v>
      </c>
      <c r="I3273" s="3">
        <f t="shared" si="85"/>
        <v>0</v>
      </c>
      <c r="J3273" s="3">
        <f>IF(AND(A3273&gt;=Intermediate!$B$4,A3273&lt;=Intermediate!$B$2),1,0)</f>
        <v>0</v>
      </c>
      <c r="K3273" s="3">
        <f t="shared" si="86"/>
        <v>0</v>
      </c>
      <c r="L3273" s="1">
        <f t="array" ref="L3273">INDEX(B3273:G3273,1,Intermediate!$B$6)</f>
        <v>7191.27</v>
      </c>
      <c r="M3273" s="3">
        <f>Intermediate!$B$7*K3273</f>
        <v>0</v>
      </c>
      <c r="N3273" s="3">
        <f t="shared" si="89"/>
        <v>96000</v>
      </c>
      <c r="O3273" s="3">
        <f t="shared" si="87"/>
        <v>0</v>
      </c>
      <c r="P3273" s="3">
        <f t="shared" si="90"/>
        <v>38.191491247801032</v>
      </c>
      <c r="Q3273" s="3">
        <f t="shared" si="88"/>
        <v>274645.32526557415</v>
      </c>
    </row>
    <row r="3274" spans="1:17">
      <c r="A3274" s="2">
        <v>43258</v>
      </c>
      <c r="B3274" s="10">
        <v>13976.52</v>
      </c>
      <c r="C3274" s="10">
        <v>7284</v>
      </c>
      <c r="D3274" s="10">
        <v>13684.5</v>
      </c>
      <c r="E3274" s="10">
        <v>7086.16</v>
      </c>
      <c r="F3274" s="10">
        <v>7917.55</v>
      </c>
      <c r="G3274" s="10">
        <v>7246.27</v>
      </c>
      <c r="H3274" s="3">
        <f t="shared" si="84"/>
        <v>6</v>
      </c>
      <c r="I3274" s="3">
        <f t="shared" si="85"/>
        <v>0</v>
      </c>
      <c r="J3274" s="3">
        <f>IF(AND(A3274&gt;=Intermediate!$B$4,A3274&lt;=Intermediate!$B$2),1,0)</f>
        <v>0</v>
      </c>
      <c r="K3274" s="3">
        <f t="shared" si="86"/>
        <v>0</v>
      </c>
      <c r="L3274" s="1">
        <f t="array" ref="L3274">INDEX(B3274:G3274,1,Intermediate!$B$6)</f>
        <v>7284</v>
      </c>
      <c r="M3274" s="3">
        <f>Intermediate!$B$7*K3274</f>
        <v>0</v>
      </c>
      <c r="N3274" s="3">
        <f t="shared" si="89"/>
        <v>96000</v>
      </c>
      <c r="O3274" s="3">
        <f t="shared" si="87"/>
        <v>0</v>
      </c>
      <c r="P3274" s="3">
        <f t="shared" si="90"/>
        <v>38.191491247801032</v>
      </c>
      <c r="Q3274" s="3">
        <f t="shared" si="88"/>
        <v>278186.82224898273</v>
      </c>
    </row>
    <row r="3275" spans="1:17">
      <c r="A3275" s="2">
        <v>43259</v>
      </c>
      <c r="B3275" s="10">
        <v>13984.45</v>
      </c>
      <c r="C3275" s="10">
        <v>7309.37</v>
      </c>
      <c r="D3275" s="10">
        <v>13708.4</v>
      </c>
      <c r="E3275" s="10">
        <v>7107.11</v>
      </c>
      <c r="F3275" s="10">
        <v>7959.73</v>
      </c>
      <c r="G3275" s="10">
        <v>7300.76</v>
      </c>
      <c r="H3275" s="3">
        <f t="shared" si="84"/>
        <v>6</v>
      </c>
      <c r="I3275" s="3">
        <f t="shared" si="85"/>
        <v>0</v>
      </c>
      <c r="J3275" s="3">
        <f>IF(AND(A3275&gt;=Intermediate!$B$4,A3275&lt;=Intermediate!$B$2),1,0)</f>
        <v>0</v>
      </c>
      <c r="K3275" s="3">
        <f t="shared" si="86"/>
        <v>0</v>
      </c>
      <c r="L3275" s="1">
        <f t="array" ref="L3275">INDEX(B3275:G3275,1,Intermediate!$B$6)</f>
        <v>7309.37</v>
      </c>
      <c r="M3275" s="3">
        <f>Intermediate!$B$7*K3275</f>
        <v>0</v>
      </c>
      <c r="N3275" s="3">
        <f t="shared" si="89"/>
        <v>96000</v>
      </c>
      <c r="O3275" s="3">
        <f t="shared" si="87"/>
        <v>0</v>
      </c>
      <c r="P3275" s="3">
        <f t="shared" si="90"/>
        <v>38.191491247801032</v>
      </c>
      <c r="Q3275" s="3">
        <f t="shared" si="88"/>
        <v>279155.74038193945</v>
      </c>
    </row>
    <row r="3276" spans="1:17">
      <c r="A3276" s="4">
        <v>43262</v>
      </c>
      <c r="B3276" s="10">
        <v>14007.06</v>
      </c>
      <c r="C3276" s="10">
        <v>7324.81</v>
      </c>
      <c r="D3276" s="10">
        <v>13732.15</v>
      </c>
      <c r="E3276" s="10">
        <v>7117.23</v>
      </c>
      <c r="F3276" s="10">
        <v>7969.39</v>
      </c>
      <c r="G3276" s="10">
        <v>7330.53</v>
      </c>
      <c r="H3276" s="3">
        <f t="shared" si="84"/>
        <v>6</v>
      </c>
      <c r="I3276" s="3">
        <f t="shared" si="85"/>
        <v>0</v>
      </c>
      <c r="J3276" s="3">
        <f>IF(AND(A3276&gt;=Intermediate!$B$4,A3276&lt;=Intermediate!$B$2),1,0)</f>
        <v>0</v>
      </c>
      <c r="K3276" s="3">
        <f t="shared" si="86"/>
        <v>0</v>
      </c>
      <c r="L3276" s="1">
        <f t="array" ref="L3276">INDEX(B3276:G3276,1,Intermediate!$B$6)</f>
        <v>7324.81</v>
      </c>
      <c r="M3276" s="3">
        <f>Intermediate!$B$7*K3276</f>
        <v>0</v>
      </c>
      <c r="N3276" s="3">
        <f t="shared" si="89"/>
        <v>96000</v>
      </c>
      <c r="O3276" s="3">
        <f t="shared" si="87"/>
        <v>0</v>
      </c>
      <c r="P3276" s="3">
        <f t="shared" si="90"/>
        <v>38.191491247801032</v>
      </c>
      <c r="Q3276" s="3">
        <f t="shared" si="88"/>
        <v>279745.41700680548</v>
      </c>
    </row>
    <row r="3277" spans="1:17">
      <c r="A3277" s="4">
        <v>43263</v>
      </c>
      <c r="B3277" s="10">
        <v>14083.3</v>
      </c>
      <c r="C3277" s="10">
        <v>7369.87</v>
      </c>
      <c r="D3277" s="10">
        <v>13811.73</v>
      </c>
      <c r="E3277" s="10">
        <v>7163.08</v>
      </c>
      <c r="F3277" s="10">
        <v>8028.72</v>
      </c>
      <c r="G3277" s="10">
        <v>7376.64</v>
      </c>
      <c r="H3277" s="3">
        <f t="shared" si="84"/>
        <v>6</v>
      </c>
      <c r="I3277" s="3">
        <f t="shared" si="85"/>
        <v>0</v>
      </c>
      <c r="J3277" s="3">
        <f>IF(AND(A3277&gt;=Intermediate!$B$4,A3277&lt;=Intermediate!$B$2),1,0)</f>
        <v>0</v>
      </c>
      <c r="K3277" s="3">
        <f t="shared" si="86"/>
        <v>0</v>
      </c>
      <c r="L3277" s="1">
        <f t="array" ref="L3277">INDEX(B3277:G3277,1,Intermediate!$B$6)</f>
        <v>7369.87</v>
      </c>
      <c r="M3277" s="3">
        <f>Intermediate!$B$7*K3277</f>
        <v>0</v>
      </c>
      <c r="N3277" s="3">
        <f t="shared" si="89"/>
        <v>96000</v>
      </c>
      <c r="O3277" s="3">
        <f t="shared" si="87"/>
        <v>0</v>
      </c>
      <c r="P3277" s="3">
        <f t="shared" si="90"/>
        <v>38.191491247801032</v>
      </c>
      <c r="Q3277" s="3">
        <f t="shared" si="88"/>
        <v>281466.32560243137</v>
      </c>
    </row>
    <row r="3278" spans="1:17">
      <c r="A3278" s="4">
        <v>43264</v>
      </c>
      <c r="B3278" s="10">
        <v>14094.93</v>
      </c>
      <c r="C3278" s="10">
        <v>7362.84</v>
      </c>
      <c r="D3278" s="10">
        <v>13811.78</v>
      </c>
      <c r="E3278" s="10">
        <v>7154.75</v>
      </c>
      <c r="F3278" s="10">
        <v>8002.41</v>
      </c>
      <c r="G3278" s="10">
        <v>7359.53</v>
      </c>
      <c r="H3278" s="3">
        <f t="shared" si="84"/>
        <v>6</v>
      </c>
      <c r="I3278" s="3">
        <f t="shared" si="85"/>
        <v>0</v>
      </c>
      <c r="J3278" s="3">
        <f>IF(AND(A3278&gt;=Intermediate!$B$4,A3278&lt;=Intermediate!$B$2),1,0)</f>
        <v>0</v>
      </c>
      <c r="K3278" s="3">
        <f t="shared" si="86"/>
        <v>0</v>
      </c>
      <c r="L3278" s="1">
        <f t="array" ref="L3278">INDEX(B3278:G3278,1,Intermediate!$B$6)</f>
        <v>7362.84</v>
      </c>
      <c r="M3278" s="3">
        <f>Intermediate!$B$7*K3278</f>
        <v>0</v>
      </c>
      <c r="N3278" s="3">
        <f t="shared" si="89"/>
        <v>96000</v>
      </c>
      <c r="O3278" s="3">
        <f t="shared" si="87"/>
        <v>0</v>
      </c>
      <c r="P3278" s="3">
        <f t="shared" si="90"/>
        <v>38.191491247801032</v>
      </c>
      <c r="Q3278" s="3">
        <f t="shared" si="88"/>
        <v>281197.83941895934</v>
      </c>
    </row>
    <row r="3279" spans="1:17">
      <c r="A3279" s="4">
        <v>43265</v>
      </c>
      <c r="B3279" s="10">
        <v>14054.16</v>
      </c>
      <c r="C3279" s="10">
        <v>7350.94</v>
      </c>
      <c r="D3279" s="10">
        <v>13781.18</v>
      </c>
      <c r="E3279" s="10">
        <v>7147.48</v>
      </c>
      <c r="F3279" s="10">
        <v>8010.76</v>
      </c>
      <c r="G3279" s="10">
        <v>7349.11</v>
      </c>
      <c r="H3279" s="3">
        <f t="shared" si="84"/>
        <v>6</v>
      </c>
      <c r="I3279" s="3">
        <f t="shared" si="85"/>
        <v>0</v>
      </c>
      <c r="J3279" s="3">
        <f>IF(AND(A3279&gt;=Intermediate!$B$4,A3279&lt;=Intermediate!$B$2),1,0)</f>
        <v>0</v>
      </c>
      <c r="K3279" s="3">
        <f t="shared" si="86"/>
        <v>0</v>
      </c>
      <c r="L3279" s="1">
        <f t="array" ref="L3279">INDEX(B3279:G3279,1,Intermediate!$B$6)</f>
        <v>7350.94</v>
      </c>
      <c r="M3279" s="3">
        <f>Intermediate!$B$7*K3279</f>
        <v>0</v>
      </c>
      <c r="N3279" s="3">
        <f t="shared" si="89"/>
        <v>96000</v>
      </c>
      <c r="O3279" s="3">
        <f t="shared" si="87"/>
        <v>0</v>
      </c>
      <c r="P3279" s="3">
        <f t="shared" si="90"/>
        <v>38.191491247801032</v>
      </c>
      <c r="Q3279" s="3">
        <f t="shared" si="88"/>
        <v>280743.36067311052</v>
      </c>
    </row>
    <row r="3280" spans="1:17">
      <c r="A3280" s="4">
        <v>43266</v>
      </c>
      <c r="B3280" s="10">
        <v>14049.56</v>
      </c>
      <c r="C3280" s="10">
        <v>7329.84</v>
      </c>
      <c r="D3280" s="10">
        <v>13762.12</v>
      </c>
      <c r="E3280" s="10">
        <v>7129.39</v>
      </c>
      <c r="F3280" s="10">
        <v>7973.03</v>
      </c>
      <c r="G3280" s="10">
        <v>7303.59</v>
      </c>
      <c r="H3280" s="3">
        <f t="shared" si="84"/>
        <v>6</v>
      </c>
      <c r="I3280" s="3">
        <f t="shared" si="85"/>
        <v>0</v>
      </c>
      <c r="J3280" s="3">
        <f>IF(AND(A3280&gt;=Intermediate!$B$4,A3280&lt;=Intermediate!$B$2),1,0)</f>
        <v>0</v>
      </c>
      <c r="K3280" s="3">
        <f t="shared" si="86"/>
        <v>0</v>
      </c>
      <c r="L3280" s="1">
        <f t="array" ref="L3280">INDEX(B3280:G3280,1,Intermediate!$B$6)</f>
        <v>7329.84</v>
      </c>
      <c r="M3280" s="3">
        <f>Intermediate!$B$7*K3280</f>
        <v>0</v>
      </c>
      <c r="N3280" s="3">
        <f t="shared" si="89"/>
        <v>96000</v>
      </c>
      <c r="O3280" s="3">
        <f t="shared" si="87"/>
        <v>0</v>
      </c>
      <c r="P3280" s="3">
        <f t="shared" si="90"/>
        <v>38.191491247801032</v>
      </c>
      <c r="Q3280" s="3">
        <f t="shared" si="88"/>
        <v>279937.52020778193</v>
      </c>
    </row>
    <row r="3281" spans="1:17">
      <c r="A3281" s="4">
        <v>43269</v>
      </c>
      <c r="B3281" s="10">
        <v>14020.32</v>
      </c>
      <c r="C3281" s="10">
        <v>7302.33</v>
      </c>
      <c r="D3281" s="10">
        <v>13725.35</v>
      </c>
      <c r="E3281" s="10">
        <v>7109.61</v>
      </c>
      <c r="F3281" s="10">
        <v>7945.27</v>
      </c>
      <c r="G3281" s="10">
        <v>7248.36</v>
      </c>
      <c r="H3281" s="3">
        <f t="shared" si="84"/>
        <v>6</v>
      </c>
      <c r="I3281" s="3">
        <f t="shared" si="85"/>
        <v>0</v>
      </c>
      <c r="J3281" s="3">
        <f>IF(AND(A3281&gt;=Intermediate!$B$4,A3281&lt;=Intermediate!$B$2),1,0)</f>
        <v>0</v>
      </c>
      <c r="K3281" s="3">
        <f t="shared" si="86"/>
        <v>0</v>
      </c>
      <c r="L3281" s="1">
        <f t="array" ref="L3281">INDEX(B3281:G3281,1,Intermediate!$B$6)</f>
        <v>7302.33</v>
      </c>
      <c r="M3281" s="3">
        <f>Intermediate!$B$7*K3281</f>
        <v>0</v>
      </c>
      <c r="N3281" s="3">
        <f t="shared" si="89"/>
        <v>96000</v>
      </c>
      <c r="O3281" s="3">
        <f t="shared" si="87"/>
        <v>0</v>
      </c>
      <c r="P3281" s="3">
        <f t="shared" si="90"/>
        <v>38.191491247801032</v>
      </c>
      <c r="Q3281" s="3">
        <f t="shared" si="88"/>
        <v>278886.87228355493</v>
      </c>
    </row>
    <row r="3282" spans="1:17">
      <c r="A3282" s="4">
        <v>43270</v>
      </c>
      <c r="B3282" s="10">
        <v>13905.6</v>
      </c>
      <c r="C3282" s="10">
        <v>7227.88</v>
      </c>
      <c r="D3282" s="10">
        <v>13601.84</v>
      </c>
      <c r="E3282" s="10">
        <v>7040.72</v>
      </c>
      <c r="F3282" s="10">
        <v>7855.89</v>
      </c>
      <c r="G3282" s="10">
        <v>7150.86</v>
      </c>
      <c r="H3282" s="3">
        <f t="shared" si="84"/>
        <v>6</v>
      </c>
      <c r="I3282" s="3">
        <f t="shared" si="85"/>
        <v>0</v>
      </c>
      <c r="J3282" s="3">
        <f>IF(AND(A3282&gt;=Intermediate!$B$4,A3282&lt;=Intermediate!$B$2),1,0)</f>
        <v>0</v>
      </c>
      <c r="K3282" s="3">
        <f t="shared" si="86"/>
        <v>0</v>
      </c>
      <c r="L3282" s="1">
        <f t="array" ref="L3282">INDEX(B3282:G3282,1,Intermediate!$B$6)</f>
        <v>7227.88</v>
      </c>
      <c r="M3282" s="3">
        <f>Intermediate!$B$7*K3282</f>
        <v>0</v>
      </c>
      <c r="N3282" s="3">
        <f t="shared" si="89"/>
        <v>96000</v>
      </c>
      <c r="O3282" s="3">
        <f t="shared" si="87"/>
        <v>0</v>
      </c>
      <c r="P3282" s="3">
        <f t="shared" si="90"/>
        <v>38.191491247801032</v>
      </c>
      <c r="Q3282" s="3">
        <f t="shared" si="88"/>
        <v>276043.51576015615</v>
      </c>
    </row>
    <row r="3283" spans="1:17">
      <c r="A3283" s="4">
        <v>43271</v>
      </c>
      <c r="B3283" s="10">
        <v>13973.8</v>
      </c>
      <c r="C3283" s="10">
        <v>7256.01</v>
      </c>
      <c r="D3283" s="10">
        <v>13663.75</v>
      </c>
      <c r="E3283" s="10">
        <v>7071.62</v>
      </c>
      <c r="F3283" s="10">
        <v>7886.75</v>
      </c>
      <c r="G3283" s="10">
        <v>7164.26</v>
      </c>
      <c r="H3283" s="3">
        <f t="shared" si="84"/>
        <v>6</v>
      </c>
      <c r="I3283" s="3">
        <f t="shared" si="85"/>
        <v>0</v>
      </c>
      <c r="J3283" s="3">
        <f>IF(AND(A3283&gt;=Intermediate!$B$4,A3283&lt;=Intermediate!$B$2),1,0)</f>
        <v>0</v>
      </c>
      <c r="K3283" s="3">
        <f t="shared" si="86"/>
        <v>0</v>
      </c>
      <c r="L3283" s="1">
        <f t="array" ref="L3283">INDEX(B3283:G3283,1,Intermediate!$B$6)</f>
        <v>7256.01</v>
      </c>
      <c r="M3283" s="3">
        <f>Intermediate!$B$7*K3283</f>
        <v>0</v>
      </c>
      <c r="N3283" s="3">
        <f t="shared" si="89"/>
        <v>96000</v>
      </c>
      <c r="O3283" s="3">
        <f t="shared" si="87"/>
        <v>0</v>
      </c>
      <c r="P3283" s="3">
        <f t="shared" si="90"/>
        <v>38.191491247801032</v>
      </c>
      <c r="Q3283" s="3">
        <f t="shared" si="88"/>
        <v>277117.84240895679</v>
      </c>
    </row>
    <row r="3284" spans="1:17">
      <c r="A3284" s="4">
        <v>43272</v>
      </c>
      <c r="B3284" s="10">
        <v>13930.83</v>
      </c>
      <c r="C3284" s="10">
        <v>7220.4</v>
      </c>
      <c r="D3284" s="10">
        <v>13612.8</v>
      </c>
      <c r="E3284" s="10">
        <v>7043.15</v>
      </c>
      <c r="F3284" s="10">
        <v>7848.02</v>
      </c>
      <c r="G3284" s="10">
        <v>7102.34</v>
      </c>
      <c r="H3284" s="3">
        <f t="shared" si="84"/>
        <v>6</v>
      </c>
      <c r="I3284" s="3">
        <f t="shared" si="85"/>
        <v>0</v>
      </c>
      <c r="J3284" s="3">
        <f>IF(AND(A3284&gt;=Intermediate!$B$4,A3284&lt;=Intermediate!$B$2),1,0)</f>
        <v>0</v>
      </c>
      <c r="K3284" s="3">
        <f t="shared" si="86"/>
        <v>0</v>
      </c>
      <c r="L3284" s="1">
        <f t="array" ref="L3284">INDEX(B3284:G3284,1,Intermediate!$B$6)</f>
        <v>7220.4</v>
      </c>
      <c r="M3284" s="3">
        <f>Intermediate!$B$7*K3284</f>
        <v>0</v>
      </c>
      <c r="N3284" s="3">
        <f t="shared" si="89"/>
        <v>96000</v>
      </c>
      <c r="O3284" s="3">
        <f t="shared" si="87"/>
        <v>0</v>
      </c>
      <c r="P3284" s="3">
        <f t="shared" si="90"/>
        <v>38.191491247801032</v>
      </c>
      <c r="Q3284" s="3">
        <f t="shared" si="88"/>
        <v>275757.84340562258</v>
      </c>
    </row>
    <row r="3285" spans="1:17">
      <c r="A3285" s="4">
        <v>43273</v>
      </c>
      <c r="B3285" s="10">
        <v>14031.43</v>
      </c>
      <c r="C3285" s="10">
        <v>7252.76</v>
      </c>
      <c r="D3285" s="10">
        <v>13695.9</v>
      </c>
      <c r="E3285" s="10">
        <v>7079.3</v>
      </c>
      <c r="F3285" s="10">
        <v>7871.11</v>
      </c>
      <c r="G3285" s="10">
        <v>7102.72</v>
      </c>
      <c r="H3285" s="3">
        <f t="shared" si="84"/>
        <v>6</v>
      </c>
      <c r="I3285" s="3">
        <f t="shared" si="85"/>
        <v>0</v>
      </c>
      <c r="J3285" s="3">
        <f>IF(AND(A3285&gt;=Intermediate!$B$4,A3285&lt;=Intermediate!$B$2),1,0)</f>
        <v>0</v>
      </c>
      <c r="K3285" s="3">
        <f t="shared" si="86"/>
        <v>0</v>
      </c>
      <c r="L3285" s="1">
        <f t="array" ref="L3285">INDEX(B3285:G3285,1,Intermediate!$B$6)</f>
        <v>7252.76</v>
      </c>
      <c r="M3285" s="3">
        <f>Intermediate!$B$7*K3285</f>
        <v>0</v>
      </c>
      <c r="N3285" s="3">
        <f t="shared" si="89"/>
        <v>96000</v>
      </c>
      <c r="O3285" s="3">
        <f t="shared" si="87"/>
        <v>0</v>
      </c>
      <c r="P3285" s="3">
        <f t="shared" si="90"/>
        <v>38.191491247801032</v>
      </c>
      <c r="Q3285" s="3">
        <f t="shared" si="88"/>
        <v>276993.72006240144</v>
      </c>
    </row>
    <row r="3286" spans="1:17">
      <c r="A3286" s="4">
        <v>43276</v>
      </c>
      <c r="B3286" s="10">
        <v>13937.76</v>
      </c>
      <c r="C3286" s="10">
        <v>7202.51</v>
      </c>
      <c r="D3286" s="10">
        <v>13604.24</v>
      </c>
      <c r="E3286" s="10">
        <v>7033.18</v>
      </c>
      <c r="F3286" s="10">
        <v>7822.36</v>
      </c>
      <c r="G3286" s="10">
        <v>7046.47</v>
      </c>
      <c r="H3286" s="3">
        <f t="shared" si="84"/>
        <v>6</v>
      </c>
      <c r="I3286" s="3">
        <f t="shared" si="85"/>
        <v>0</v>
      </c>
      <c r="J3286" s="3">
        <f>IF(AND(A3286&gt;=Intermediate!$B$4,A3286&lt;=Intermediate!$B$2),1,0)</f>
        <v>0</v>
      </c>
      <c r="K3286" s="3">
        <f t="shared" si="86"/>
        <v>0</v>
      </c>
      <c r="L3286" s="1">
        <f t="array" ref="L3286">INDEX(B3286:G3286,1,Intermediate!$B$6)</f>
        <v>7202.51</v>
      </c>
      <c r="M3286" s="3">
        <f>Intermediate!$B$7*K3286</f>
        <v>0</v>
      </c>
      <c r="N3286" s="3">
        <f t="shared" si="89"/>
        <v>96000</v>
      </c>
      <c r="O3286" s="3">
        <f t="shared" si="87"/>
        <v>0</v>
      </c>
      <c r="P3286" s="3">
        <f t="shared" si="90"/>
        <v>38.191491247801032</v>
      </c>
      <c r="Q3286" s="3">
        <f t="shared" si="88"/>
        <v>275074.59762719943</v>
      </c>
    </row>
    <row r="3287" spans="1:17">
      <c r="A3287" s="4">
        <v>43277</v>
      </c>
      <c r="B3287" s="10">
        <v>13948.66</v>
      </c>
      <c r="C3287" s="10">
        <v>7187.46</v>
      </c>
      <c r="D3287" s="10">
        <v>13600.44</v>
      </c>
      <c r="E3287" s="10">
        <v>7028.14</v>
      </c>
      <c r="F3287" s="10">
        <v>7804.21</v>
      </c>
      <c r="G3287" s="10">
        <v>6989.15</v>
      </c>
      <c r="H3287" s="3">
        <f t="shared" si="84"/>
        <v>6</v>
      </c>
      <c r="I3287" s="3">
        <f t="shared" si="85"/>
        <v>0</v>
      </c>
      <c r="J3287" s="3">
        <f>IF(AND(A3287&gt;=Intermediate!$B$4,A3287&lt;=Intermediate!$B$2),1,0)</f>
        <v>0</v>
      </c>
      <c r="K3287" s="3">
        <f t="shared" si="86"/>
        <v>0</v>
      </c>
      <c r="L3287" s="1">
        <f t="array" ref="L3287">INDEX(B3287:G3287,1,Intermediate!$B$6)</f>
        <v>7187.46</v>
      </c>
      <c r="M3287" s="3">
        <f>Intermediate!$B$7*K3287</f>
        <v>0</v>
      </c>
      <c r="N3287" s="3">
        <f t="shared" si="89"/>
        <v>96000</v>
      </c>
      <c r="O3287" s="3">
        <f t="shared" si="87"/>
        <v>0</v>
      </c>
      <c r="P3287" s="3">
        <f t="shared" si="90"/>
        <v>38.191491247801032</v>
      </c>
      <c r="Q3287" s="3">
        <f t="shared" si="88"/>
        <v>274499.81568391999</v>
      </c>
    </row>
    <row r="3288" spans="1:17">
      <c r="A3288" s="4">
        <v>43278</v>
      </c>
      <c r="B3288" s="10">
        <v>13819</v>
      </c>
      <c r="C3288" s="10">
        <v>7092.84</v>
      </c>
      <c r="D3288" s="10">
        <v>13453.85</v>
      </c>
      <c r="E3288" s="10">
        <v>6945.04</v>
      </c>
      <c r="F3288" s="10">
        <v>7691.63</v>
      </c>
      <c r="G3288" s="10">
        <v>6848.03</v>
      </c>
      <c r="H3288" s="3">
        <f t="shared" si="84"/>
        <v>6</v>
      </c>
      <c r="I3288" s="3">
        <f t="shared" si="85"/>
        <v>0</v>
      </c>
      <c r="J3288" s="3">
        <f>IF(AND(A3288&gt;=Intermediate!$B$4,A3288&lt;=Intermediate!$B$2),1,0)</f>
        <v>0</v>
      </c>
      <c r="K3288" s="3">
        <f t="shared" si="86"/>
        <v>0</v>
      </c>
      <c r="L3288" s="1">
        <f t="array" ref="L3288">INDEX(B3288:G3288,1,Intermediate!$B$6)</f>
        <v>7092.84</v>
      </c>
      <c r="M3288" s="3">
        <f>Intermediate!$B$7*K3288</f>
        <v>0</v>
      </c>
      <c r="N3288" s="3">
        <f t="shared" si="89"/>
        <v>96000</v>
      </c>
      <c r="O3288" s="3">
        <f t="shared" si="87"/>
        <v>0</v>
      </c>
      <c r="P3288" s="3">
        <f t="shared" si="90"/>
        <v>38.191491247801032</v>
      </c>
      <c r="Q3288" s="3">
        <f t="shared" si="88"/>
        <v>270886.1367820531</v>
      </c>
    </row>
    <row r="3289" spans="1:17">
      <c r="A3289" s="4">
        <v>43279</v>
      </c>
      <c r="B3289" s="10">
        <v>13703.78</v>
      </c>
      <c r="C3289" s="10">
        <v>7006.41</v>
      </c>
      <c r="D3289" s="10">
        <v>13318.37</v>
      </c>
      <c r="E3289" s="10">
        <v>6858.36</v>
      </c>
      <c r="F3289" s="10">
        <v>7561.77</v>
      </c>
      <c r="G3289" s="10">
        <v>6739.95</v>
      </c>
      <c r="H3289" s="3">
        <f t="shared" si="84"/>
        <v>6</v>
      </c>
      <c r="I3289" s="3">
        <f t="shared" si="85"/>
        <v>0</v>
      </c>
      <c r="J3289" s="3">
        <f>IF(AND(A3289&gt;=Intermediate!$B$4,A3289&lt;=Intermediate!$B$2),1,0)</f>
        <v>0</v>
      </c>
      <c r="K3289" s="3">
        <f t="shared" si="86"/>
        <v>0</v>
      </c>
      <c r="L3289" s="1">
        <f t="array" ref="L3289">INDEX(B3289:G3289,1,Intermediate!$B$6)</f>
        <v>7006.41</v>
      </c>
      <c r="M3289" s="3">
        <f>Intermediate!$B$7*K3289</f>
        <v>0</v>
      </c>
      <c r="N3289" s="3">
        <f t="shared" si="89"/>
        <v>96000</v>
      </c>
      <c r="O3289" s="3">
        <f t="shared" si="87"/>
        <v>0</v>
      </c>
      <c r="P3289" s="3">
        <f t="shared" si="90"/>
        <v>38.191491247801032</v>
      </c>
      <c r="Q3289" s="3">
        <f t="shared" si="88"/>
        <v>267585.24619350565</v>
      </c>
    </row>
    <row r="3290" spans="1:17">
      <c r="A3290" s="4">
        <v>43280</v>
      </c>
      <c r="B3290" s="10">
        <v>13878.61</v>
      </c>
      <c r="C3290" s="10">
        <v>7117.18</v>
      </c>
      <c r="D3290" s="10">
        <v>13503.29</v>
      </c>
      <c r="E3290" s="10">
        <v>6959.57</v>
      </c>
      <c r="F3290" s="10">
        <v>7688.89</v>
      </c>
      <c r="G3290" s="10">
        <v>6880.9</v>
      </c>
      <c r="H3290" s="3">
        <f t="shared" si="84"/>
        <v>6</v>
      </c>
      <c r="I3290" s="3">
        <f t="shared" si="85"/>
        <v>0</v>
      </c>
      <c r="J3290" s="3">
        <f>IF(AND(A3290&gt;=Intermediate!$B$4,A3290&lt;=Intermediate!$B$2),1,0)</f>
        <v>0</v>
      </c>
      <c r="K3290" s="3">
        <f t="shared" si="86"/>
        <v>0</v>
      </c>
      <c r="L3290" s="1">
        <f t="array" ref="L3290">INDEX(B3290:G3290,1,Intermediate!$B$6)</f>
        <v>7117.18</v>
      </c>
      <c r="M3290" s="3">
        <f>Intermediate!$B$7*K3290</f>
        <v>0</v>
      </c>
      <c r="N3290" s="3">
        <f t="shared" si="89"/>
        <v>96000</v>
      </c>
      <c r="O3290" s="3">
        <f t="shared" si="87"/>
        <v>0</v>
      </c>
      <c r="P3290" s="3">
        <f t="shared" si="90"/>
        <v>38.191491247801032</v>
      </c>
      <c r="Q3290" s="3">
        <f t="shared" si="88"/>
        <v>271815.71767902456</v>
      </c>
    </row>
    <row r="3291" spans="1:17">
      <c r="A3291" s="2">
        <v>43283</v>
      </c>
      <c r="B3291" s="10">
        <v>13798.27</v>
      </c>
      <c r="C3291" s="10">
        <v>7072.37</v>
      </c>
      <c r="D3291" s="10">
        <v>13424.54</v>
      </c>
      <c r="E3291" s="10">
        <v>6923.9</v>
      </c>
      <c r="F3291" s="10">
        <v>7654.42</v>
      </c>
      <c r="G3291" s="10">
        <v>6818.22</v>
      </c>
      <c r="H3291" s="3">
        <f t="shared" si="84"/>
        <v>7</v>
      </c>
      <c r="I3291" s="3">
        <f t="shared" si="85"/>
        <v>1</v>
      </c>
      <c r="J3291" s="3">
        <f>IF(AND(A3291&gt;=Intermediate!$B$4,A3291&lt;=Intermediate!$B$2),1,0)</f>
        <v>0</v>
      </c>
      <c r="K3291" s="3">
        <f t="shared" si="86"/>
        <v>0</v>
      </c>
      <c r="L3291" s="1">
        <f t="array" ref="L3291">INDEX(B3291:G3291,1,Intermediate!$B$6)</f>
        <v>7072.37</v>
      </c>
      <c r="M3291" s="3">
        <f>Intermediate!$B$7*K3291</f>
        <v>0</v>
      </c>
      <c r="N3291" s="3">
        <f t="shared" si="89"/>
        <v>96000</v>
      </c>
      <c r="O3291" s="3">
        <f t="shared" si="87"/>
        <v>0</v>
      </c>
      <c r="P3291" s="3">
        <f t="shared" si="90"/>
        <v>38.191491247801032</v>
      </c>
      <c r="Q3291" s="3">
        <f t="shared" si="88"/>
        <v>270104.35695621057</v>
      </c>
    </row>
    <row r="3292" spans="1:17">
      <c r="A3292" s="2">
        <v>43284</v>
      </c>
      <c r="B3292" s="10">
        <v>13854.27</v>
      </c>
      <c r="C3292" s="10">
        <v>7106.54</v>
      </c>
      <c r="D3292" s="10">
        <v>13484.25</v>
      </c>
      <c r="E3292" s="10">
        <v>6960.28</v>
      </c>
      <c r="F3292" s="10">
        <v>7703.99</v>
      </c>
      <c r="G3292" s="10">
        <v>6850.44</v>
      </c>
      <c r="H3292" s="3">
        <f t="shared" si="84"/>
        <v>7</v>
      </c>
      <c r="I3292" s="3">
        <f t="shared" si="85"/>
        <v>0</v>
      </c>
      <c r="J3292" s="3">
        <f>IF(AND(A3292&gt;=Intermediate!$B$4,A3292&lt;=Intermediate!$B$2),1,0)</f>
        <v>0</v>
      </c>
      <c r="K3292" s="3">
        <f t="shared" si="86"/>
        <v>0</v>
      </c>
      <c r="L3292" s="1">
        <f t="array" ref="L3292">INDEX(B3292:G3292,1,Intermediate!$B$6)</f>
        <v>7106.54</v>
      </c>
      <c r="M3292" s="3">
        <f>Intermediate!$B$7*K3292</f>
        <v>0</v>
      </c>
      <c r="N3292" s="3">
        <f t="shared" si="89"/>
        <v>96000</v>
      </c>
      <c r="O3292" s="3">
        <f t="shared" si="87"/>
        <v>0</v>
      </c>
      <c r="P3292" s="3">
        <f t="shared" si="90"/>
        <v>38.191491247801032</v>
      </c>
      <c r="Q3292" s="3">
        <f t="shared" si="88"/>
        <v>271409.36021214793</v>
      </c>
    </row>
    <row r="3293" spans="1:17">
      <c r="A3293" s="2">
        <v>43285</v>
      </c>
      <c r="B3293" s="10">
        <v>13929.77</v>
      </c>
      <c r="C3293" s="10">
        <v>7138.92</v>
      </c>
      <c r="D3293" s="10">
        <v>13551.84</v>
      </c>
      <c r="E3293" s="10">
        <v>6989.15</v>
      </c>
      <c r="F3293" s="10">
        <v>7725.76</v>
      </c>
      <c r="G3293" s="10">
        <v>6881.38</v>
      </c>
      <c r="H3293" s="3">
        <f t="shared" si="84"/>
        <v>7</v>
      </c>
      <c r="I3293" s="3">
        <f t="shared" si="85"/>
        <v>0</v>
      </c>
      <c r="J3293" s="3">
        <f>IF(AND(A3293&gt;=Intermediate!$B$4,A3293&lt;=Intermediate!$B$2),1,0)</f>
        <v>0</v>
      </c>
      <c r="K3293" s="3">
        <f t="shared" si="86"/>
        <v>0</v>
      </c>
      <c r="L3293" s="1">
        <f t="array" ref="L3293">INDEX(B3293:G3293,1,Intermediate!$B$6)</f>
        <v>7138.92</v>
      </c>
      <c r="M3293" s="3">
        <f>Intermediate!$B$7*K3293</f>
        <v>0</v>
      </c>
      <c r="N3293" s="3">
        <f t="shared" si="89"/>
        <v>96000</v>
      </c>
      <c r="O3293" s="3">
        <f t="shared" si="87"/>
        <v>0</v>
      </c>
      <c r="P3293" s="3">
        <f t="shared" si="90"/>
        <v>38.191491247801032</v>
      </c>
      <c r="Q3293" s="3">
        <f t="shared" si="88"/>
        <v>272646.00069875177</v>
      </c>
    </row>
    <row r="3294" spans="1:17">
      <c r="A3294" s="2">
        <v>43286</v>
      </c>
      <c r="B3294" s="10">
        <v>13903.71</v>
      </c>
      <c r="C3294" s="10">
        <v>7111.38</v>
      </c>
      <c r="D3294" s="10">
        <v>13514.84</v>
      </c>
      <c r="E3294" s="10">
        <v>6961.06</v>
      </c>
      <c r="F3294" s="10">
        <v>7677.97</v>
      </c>
      <c r="G3294" s="10">
        <v>6843.62</v>
      </c>
      <c r="H3294" s="3">
        <f t="shared" si="84"/>
        <v>7</v>
      </c>
      <c r="I3294" s="3">
        <f t="shared" si="85"/>
        <v>0</v>
      </c>
      <c r="J3294" s="3">
        <f>IF(AND(A3294&gt;=Intermediate!$B$4,A3294&lt;=Intermediate!$B$2),1,0)</f>
        <v>0</v>
      </c>
      <c r="K3294" s="3">
        <f t="shared" si="86"/>
        <v>0</v>
      </c>
      <c r="L3294" s="1">
        <f t="array" ref="L3294">INDEX(B3294:G3294,1,Intermediate!$B$6)</f>
        <v>7111.38</v>
      </c>
      <c r="M3294" s="3">
        <f>Intermediate!$B$7*K3294</f>
        <v>0</v>
      </c>
      <c r="N3294" s="3">
        <f t="shared" si="89"/>
        <v>96000</v>
      </c>
      <c r="O3294" s="3">
        <f t="shared" si="87"/>
        <v>0</v>
      </c>
      <c r="P3294" s="3">
        <f t="shared" si="90"/>
        <v>38.191491247801032</v>
      </c>
      <c r="Q3294" s="3">
        <f t="shared" si="88"/>
        <v>271594.2070297873</v>
      </c>
    </row>
    <row r="3295" spans="1:17">
      <c r="A3295" s="2">
        <v>43287</v>
      </c>
      <c r="B3295" s="10">
        <v>13940.78</v>
      </c>
      <c r="C3295" s="10">
        <v>7138.25</v>
      </c>
      <c r="D3295" s="10">
        <v>13556.77</v>
      </c>
      <c r="E3295" s="10">
        <v>6985.9</v>
      </c>
      <c r="F3295" s="10">
        <v>7712.34</v>
      </c>
      <c r="G3295" s="10">
        <v>6879.96</v>
      </c>
      <c r="H3295" s="3">
        <f t="shared" si="84"/>
        <v>7</v>
      </c>
      <c r="I3295" s="3">
        <f t="shared" si="85"/>
        <v>0</v>
      </c>
      <c r="J3295" s="3">
        <f>IF(AND(A3295&gt;=Intermediate!$B$4,A3295&lt;=Intermediate!$B$2),1,0)</f>
        <v>0</v>
      </c>
      <c r="K3295" s="3">
        <f t="shared" si="86"/>
        <v>0</v>
      </c>
      <c r="L3295" s="1">
        <f t="array" ref="L3295">INDEX(B3295:G3295,1,Intermediate!$B$6)</f>
        <v>7138.25</v>
      </c>
      <c r="M3295" s="3">
        <f>Intermediate!$B$7*K3295</f>
        <v>0</v>
      </c>
      <c r="N3295" s="3">
        <f t="shared" si="89"/>
        <v>96000</v>
      </c>
      <c r="O3295" s="3">
        <f t="shared" si="87"/>
        <v>0</v>
      </c>
      <c r="P3295" s="3">
        <f t="shared" si="90"/>
        <v>38.191491247801032</v>
      </c>
      <c r="Q3295" s="3">
        <f t="shared" si="88"/>
        <v>272620.41239961574</v>
      </c>
    </row>
    <row r="3296" spans="1:17">
      <c r="A3296" s="2">
        <v>43290</v>
      </c>
      <c r="B3296" s="10">
        <v>14046.24</v>
      </c>
      <c r="C3296" s="10">
        <v>7220.34</v>
      </c>
      <c r="D3296" s="10">
        <v>13681.04</v>
      </c>
      <c r="E3296" s="10">
        <v>7063.63</v>
      </c>
      <c r="F3296" s="10">
        <v>7826.01</v>
      </c>
      <c r="G3296" s="10">
        <v>6990.83</v>
      </c>
      <c r="H3296" s="3">
        <f t="shared" si="84"/>
        <v>7</v>
      </c>
      <c r="I3296" s="3">
        <f t="shared" si="85"/>
        <v>0</v>
      </c>
      <c r="J3296" s="3">
        <f>IF(AND(A3296&gt;=Intermediate!$B$4,A3296&lt;=Intermediate!$B$2),1,0)</f>
        <v>0</v>
      </c>
      <c r="K3296" s="3">
        <f t="shared" si="86"/>
        <v>0</v>
      </c>
      <c r="L3296" s="1">
        <f t="array" ref="L3296">INDEX(B3296:G3296,1,Intermediate!$B$6)</f>
        <v>7220.34</v>
      </c>
      <c r="M3296" s="3">
        <f>Intermediate!$B$7*K3296</f>
        <v>0</v>
      </c>
      <c r="N3296" s="3">
        <f t="shared" si="89"/>
        <v>96000</v>
      </c>
      <c r="O3296" s="3">
        <f t="shared" si="87"/>
        <v>0</v>
      </c>
      <c r="P3296" s="3">
        <f t="shared" si="90"/>
        <v>38.191491247801032</v>
      </c>
      <c r="Q3296" s="3">
        <f t="shared" si="88"/>
        <v>275755.5519161477</v>
      </c>
    </row>
    <row r="3297" spans="1:17">
      <c r="A3297" s="4">
        <v>43291</v>
      </c>
      <c r="B3297" s="10">
        <v>14171.76</v>
      </c>
      <c r="C3297" s="10">
        <v>7284.9</v>
      </c>
      <c r="D3297" s="10">
        <v>13801.46</v>
      </c>
      <c r="E3297" s="10">
        <v>7120.72</v>
      </c>
      <c r="F3297" s="10">
        <v>7882.04</v>
      </c>
      <c r="G3297" s="10">
        <v>7065.46</v>
      </c>
      <c r="H3297" s="3">
        <f t="shared" si="84"/>
        <v>7</v>
      </c>
      <c r="I3297" s="3">
        <f t="shared" si="85"/>
        <v>0</v>
      </c>
      <c r="J3297" s="3">
        <f>IF(AND(A3297&gt;=Intermediate!$B$4,A3297&lt;=Intermediate!$B$2),1,0)</f>
        <v>0</v>
      </c>
      <c r="K3297" s="3">
        <f t="shared" si="86"/>
        <v>0</v>
      </c>
      <c r="L3297" s="1">
        <f t="array" ref="L3297">INDEX(B3297:G3297,1,Intermediate!$B$6)</f>
        <v>7284.9</v>
      </c>
      <c r="M3297" s="3">
        <f>Intermediate!$B$7*K3297</f>
        <v>0</v>
      </c>
      <c r="N3297" s="3">
        <f t="shared" si="89"/>
        <v>96000</v>
      </c>
      <c r="O3297" s="3">
        <f t="shared" si="87"/>
        <v>0</v>
      </c>
      <c r="P3297" s="3">
        <f t="shared" si="90"/>
        <v>38.191491247801032</v>
      </c>
      <c r="Q3297" s="3">
        <f t="shared" si="88"/>
        <v>278221.19459110574</v>
      </c>
    </row>
    <row r="3298" spans="1:17">
      <c r="A3298" s="4">
        <v>43292</v>
      </c>
      <c r="B3298" s="10">
        <v>14158.59</v>
      </c>
      <c r="C3298" s="10">
        <v>7268.3</v>
      </c>
      <c r="D3298" s="10">
        <v>13780.83</v>
      </c>
      <c r="E3298" s="10">
        <v>7105.31</v>
      </c>
      <c r="F3298" s="10">
        <v>7854.19</v>
      </c>
      <c r="G3298" s="10">
        <v>7038.97</v>
      </c>
      <c r="H3298" s="3">
        <f t="shared" si="84"/>
        <v>7</v>
      </c>
      <c r="I3298" s="3">
        <f t="shared" si="85"/>
        <v>0</v>
      </c>
      <c r="J3298" s="3">
        <f>IF(AND(A3298&gt;=Intermediate!$B$4,A3298&lt;=Intermediate!$B$2),1,0)</f>
        <v>0</v>
      </c>
      <c r="K3298" s="3">
        <f t="shared" si="86"/>
        <v>0</v>
      </c>
      <c r="L3298" s="1">
        <f t="array" ref="L3298">INDEX(B3298:G3298,1,Intermediate!$B$6)</f>
        <v>7268.3</v>
      </c>
      <c r="M3298" s="3">
        <f>Intermediate!$B$7*K3298</f>
        <v>0</v>
      </c>
      <c r="N3298" s="3">
        <f t="shared" si="89"/>
        <v>96000</v>
      </c>
      <c r="O3298" s="3">
        <f t="shared" si="87"/>
        <v>0</v>
      </c>
      <c r="P3298" s="3">
        <f t="shared" si="90"/>
        <v>38.191491247801032</v>
      </c>
      <c r="Q3298" s="3">
        <f t="shared" si="88"/>
        <v>277587.21583639225</v>
      </c>
    </row>
    <row r="3299" spans="1:17">
      <c r="A3299" s="4">
        <v>43293</v>
      </c>
      <c r="B3299" s="10">
        <v>14240.44</v>
      </c>
      <c r="C3299" s="10">
        <v>7283.63</v>
      </c>
      <c r="D3299" s="10">
        <v>13837.41</v>
      </c>
      <c r="E3299" s="10">
        <v>7114.08</v>
      </c>
      <c r="F3299" s="10">
        <v>7827.85</v>
      </c>
      <c r="G3299" s="10">
        <v>7041.04</v>
      </c>
      <c r="H3299" s="3">
        <f t="shared" si="84"/>
        <v>7</v>
      </c>
      <c r="I3299" s="3">
        <f t="shared" si="85"/>
        <v>0</v>
      </c>
      <c r="J3299" s="3">
        <f>IF(AND(A3299&gt;=Intermediate!$B$4,A3299&lt;=Intermediate!$B$2),1,0)</f>
        <v>0</v>
      </c>
      <c r="K3299" s="3">
        <f t="shared" si="86"/>
        <v>0</v>
      </c>
      <c r="L3299" s="1">
        <f t="array" ref="L3299">INDEX(B3299:G3299,1,Intermediate!$B$6)</f>
        <v>7283.63</v>
      </c>
      <c r="M3299" s="3">
        <f>Intermediate!$B$7*K3299</f>
        <v>0</v>
      </c>
      <c r="N3299" s="3">
        <f t="shared" si="89"/>
        <v>96000</v>
      </c>
      <c r="O3299" s="3">
        <f t="shared" si="87"/>
        <v>0</v>
      </c>
      <c r="P3299" s="3">
        <f t="shared" si="90"/>
        <v>38.191491247801032</v>
      </c>
      <c r="Q3299" s="3">
        <f t="shared" si="88"/>
        <v>278172.69139722106</v>
      </c>
    </row>
    <row r="3300" spans="1:17">
      <c r="A3300" s="4">
        <v>43294</v>
      </c>
      <c r="B3300" s="10">
        <v>14226.49</v>
      </c>
      <c r="C3300" s="10">
        <v>7229.81</v>
      </c>
      <c r="D3300" s="10">
        <v>13791</v>
      </c>
      <c r="E3300" s="10">
        <v>7076.94</v>
      </c>
      <c r="F3300" s="10">
        <v>7753.01</v>
      </c>
      <c r="G3300" s="10">
        <v>6914.4</v>
      </c>
      <c r="H3300" s="3">
        <f t="shared" si="84"/>
        <v>7</v>
      </c>
      <c r="I3300" s="3">
        <f t="shared" si="85"/>
        <v>0</v>
      </c>
      <c r="J3300" s="3">
        <f>IF(AND(A3300&gt;=Intermediate!$B$4,A3300&lt;=Intermediate!$B$2),1,0)</f>
        <v>0</v>
      </c>
      <c r="K3300" s="3">
        <f t="shared" si="86"/>
        <v>0</v>
      </c>
      <c r="L3300" s="1">
        <f t="array" ref="L3300">INDEX(B3300:G3300,1,Intermediate!$B$6)</f>
        <v>7229.81</v>
      </c>
      <c r="M3300" s="3">
        <f>Intermediate!$B$7*K3300</f>
        <v>0</v>
      </c>
      <c r="N3300" s="3">
        <f t="shared" si="89"/>
        <v>96000</v>
      </c>
      <c r="O3300" s="3">
        <f t="shared" si="87"/>
        <v>0</v>
      </c>
      <c r="P3300" s="3">
        <f t="shared" si="90"/>
        <v>38.191491247801032</v>
      </c>
      <c r="Q3300" s="3">
        <f t="shared" si="88"/>
        <v>276117.22533826437</v>
      </c>
    </row>
    <row r="3301" spans="1:17">
      <c r="A3301" s="4">
        <v>43297</v>
      </c>
      <c r="B3301" s="10">
        <v>14091.26</v>
      </c>
      <c r="C3301" s="10">
        <v>7106.99</v>
      </c>
      <c r="D3301" s="10">
        <v>13618.67</v>
      </c>
      <c r="E3301" s="10">
        <v>6963.54</v>
      </c>
      <c r="F3301" s="10">
        <v>7576.89</v>
      </c>
      <c r="G3301" s="10">
        <v>6731.85</v>
      </c>
      <c r="H3301" s="3">
        <f t="shared" si="84"/>
        <v>7</v>
      </c>
      <c r="I3301" s="3">
        <f t="shared" si="85"/>
        <v>0</v>
      </c>
      <c r="J3301" s="3">
        <f>IF(AND(A3301&gt;=Intermediate!$B$4,A3301&lt;=Intermediate!$B$2),1,0)</f>
        <v>0</v>
      </c>
      <c r="K3301" s="3">
        <f t="shared" si="86"/>
        <v>0</v>
      </c>
      <c r="L3301" s="1">
        <f t="array" ref="L3301">INDEX(B3301:G3301,1,Intermediate!$B$6)</f>
        <v>7106.99</v>
      </c>
      <c r="M3301" s="3">
        <f>Intermediate!$B$7*K3301</f>
        <v>0</v>
      </c>
      <c r="N3301" s="3">
        <f t="shared" si="89"/>
        <v>96000</v>
      </c>
      <c r="O3301" s="3">
        <f t="shared" si="87"/>
        <v>0</v>
      </c>
      <c r="P3301" s="3">
        <f t="shared" si="90"/>
        <v>38.191491247801032</v>
      </c>
      <c r="Q3301" s="3">
        <f t="shared" si="88"/>
        <v>271426.54638320947</v>
      </c>
    </row>
    <row r="3302" spans="1:17">
      <c r="A3302" s="4">
        <v>43298</v>
      </c>
      <c r="B3302" s="10">
        <v>14193.06</v>
      </c>
      <c r="C3302" s="10">
        <v>7186.77</v>
      </c>
      <c r="D3302" s="10">
        <v>13743.72</v>
      </c>
      <c r="E3302" s="10">
        <v>7055.9</v>
      </c>
      <c r="F3302" s="10">
        <v>7724.46</v>
      </c>
      <c r="G3302" s="10">
        <v>6806.66</v>
      </c>
      <c r="H3302" s="3">
        <f t="shared" si="84"/>
        <v>7</v>
      </c>
      <c r="I3302" s="3">
        <f t="shared" si="85"/>
        <v>0</v>
      </c>
      <c r="J3302" s="3">
        <f>IF(AND(A3302&gt;=Intermediate!$B$4,A3302&lt;=Intermediate!$B$2),1,0)</f>
        <v>0</v>
      </c>
      <c r="K3302" s="3">
        <f t="shared" si="86"/>
        <v>0</v>
      </c>
      <c r="L3302" s="1">
        <f t="array" ref="L3302">INDEX(B3302:G3302,1,Intermediate!$B$6)</f>
        <v>7186.77</v>
      </c>
      <c r="M3302" s="3">
        <f>Intermediate!$B$7*K3302</f>
        <v>0</v>
      </c>
      <c r="N3302" s="3">
        <f t="shared" si="89"/>
        <v>96000</v>
      </c>
      <c r="O3302" s="3">
        <f t="shared" si="87"/>
        <v>0</v>
      </c>
      <c r="P3302" s="3">
        <f t="shared" si="90"/>
        <v>38.191491247801032</v>
      </c>
      <c r="Q3302" s="3">
        <f t="shared" si="88"/>
        <v>274473.46355495905</v>
      </c>
    </row>
    <row r="3303" spans="1:17">
      <c r="A3303" s="4">
        <v>43299</v>
      </c>
      <c r="B3303" s="10">
        <v>14141.77</v>
      </c>
      <c r="C3303" s="10">
        <v>7139.88</v>
      </c>
      <c r="D3303" s="10">
        <v>13677.65</v>
      </c>
      <c r="E3303" s="10">
        <v>7010.91</v>
      </c>
      <c r="F3303" s="10">
        <v>7653.19</v>
      </c>
      <c r="G3303" s="10">
        <v>6740.45</v>
      </c>
      <c r="H3303" s="3">
        <f t="shared" si="84"/>
        <v>7</v>
      </c>
      <c r="I3303" s="3">
        <f t="shared" si="85"/>
        <v>0</v>
      </c>
      <c r="J3303" s="3">
        <f>IF(AND(A3303&gt;=Intermediate!$B$4,A3303&lt;=Intermediate!$B$2),1,0)</f>
        <v>0</v>
      </c>
      <c r="K3303" s="3">
        <f t="shared" si="86"/>
        <v>0</v>
      </c>
      <c r="L3303" s="1">
        <f t="array" ref="L3303">INDEX(B3303:G3303,1,Intermediate!$B$6)</f>
        <v>7139.88</v>
      </c>
      <c r="M3303" s="3">
        <f>Intermediate!$B$7*K3303</f>
        <v>0</v>
      </c>
      <c r="N3303" s="3">
        <f t="shared" si="89"/>
        <v>96000</v>
      </c>
      <c r="O3303" s="3">
        <f t="shared" si="87"/>
        <v>0</v>
      </c>
      <c r="P3303" s="3">
        <f t="shared" si="90"/>
        <v>38.191491247801032</v>
      </c>
      <c r="Q3303" s="3">
        <f t="shared" si="88"/>
        <v>272682.66453034966</v>
      </c>
    </row>
    <row r="3304" spans="1:17">
      <c r="A3304" s="4">
        <v>43300</v>
      </c>
      <c r="B3304" s="10">
        <v>14117.17</v>
      </c>
      <c r="C3304" s="10">
        <v>7106.73</v>
      </c>
      <c r="D3304" s="10">
        <v>13638.18</v>
      </c>
      <c r="E3304" s="10">
        <v>6981.41</v>
      </c>
      <c r="F3304" s="10">
        <v>7601.54</v>
      </c>
      <c r="G3304" s="10">
        <v>6683.16</v>
      </c>
      <c r="H3304" s="3">
        <f t="shared" si="84"/>
        <v>7</v>
      </c>
      <c r="I3304" s="3">
        <f t="shared" si="85"/>
        <v>0</v>
      </c>
      <c r="J3304" s="3">
        <f>IF(AND(A3304&gt;=Intermediate!$B$4,A3304&lt;=Intermediate!$B$2),1,0)</f>
        <v>0</v>
      </c>
      <c r="K3304" s="3">
        <f t="shared" si="86"/>
        <v>0</v>
      </c>
      <c r="L3304" s="1">
        <f t="array" ref="L3304">INDEX(B3304:G3304,1,Intermediate!$B$6)</f>
        <v>7106.73</v>
      </c>
      <c r="M3304" s="3">
        <f>Intermediate!$B$7*K3304</f>
        <v>0</v>
      </c>
      <c r="N3304" s="3">
        <f t="shared" si="89"/>
        <v>96000</v>
      </c>
      <c r="O3304" s="3">
        <f t="shared" si="87"/>
        <v>0</v>
      </c>
      <c r="P3304" s="3">
        <f t="shared" si="90"/>
        <v>38.191491247801032</v>
      </c>
      <c r="Q3304" s="3">
        <f t="shared" si="88"/>
        <v>271416.61659548501</v>
      </c>
    </row>
    <row r="3305" spans="1:17">
      <c r="A3305" s="4">
        <v>43301</v>
      </c>
      <c r="B3305" s="10">
        <v>14187.22</v>
      </c>
      <c r="C3305" s="10">
        <v>7146.77</v>
      </c>
      <c r="D3305" s="10">
        <v>13712.17</v>
      </c>
      <c r="E3305" s="10">
        <v>7029.18</v>
      </c>
      <c r="F3305" s="10">
        <v>7668.74</v>
      </c>
      <c r="G3305" s="10">
        <v>6708.54</v>
      </c>
      <c r="H3305" s="3">
        <f t="shared" si="84"/>
        <v>7</v>
      </c>
      <c r="I3305" s="3">
        <f t="shared" si="85"/>
        <v>0</v>
      </c>
      <c r="J3305" s="3">
        <f>IF(AND(A3305&gt;=Intermediate!$B$4,A3305&lt;=Intermediate!$B$2),1,0)</f>
        <v>0</v>
      </c>
      <c r="K3305" s="3">
        <f t="shared" si="86"/>
        <v>0</v>
      </c>
      <c r="L3305" s="1">
        <f t="array" ref="L3305">INDEX(B3305:G3305,1,Intermediate!$B$6)</f>
        <v>7146.77</v>
      </c>
      <c r="M3305" s="3">
        <f>Intermediate!$B$7*K3305</f>
        <v>0</v>
      </c>
      <c r="N3305" s="3">
        <f t="shared" si="89"/>
        <v>96000</v>
      </c>
      <c r="O3305" s="3">
        <f t="shared" si="87"/>
        <v>0</v>
      </c>
      <c r="P3305" s="3">
        <f t="shared" si="90"/>
        <v>38.191491247801032</v>
      </c>
      <c r="Q3305" s="3">
        <f t="shared" si="88"/>
        <v>272945.80390504701</v>
      </c>
    </row>
    <row r="3306" spans="1:17">
      <c r="A3306" s="4">
        <v>43304</v>
      </c>
      <c r="B3306" s="10">
        <v>14302.93</v>
      </c>
      <c r="C3306" s="10">
        <v>7208.84</v>
      </c>
      <c r="D3306" s="10">
        <v>13827.88</v>
      </c>
      <c r="E3306" s="10">
        <v>7093.12</v>
      </c>
      <c r="F3306" s="10">
        <v>7746.25</v>
      </c>
      <c r="G3306" s="10">
        <v>6764.27</v>
      </c>
      <c r="H3306" s="3">
        <f t="shared" si="84"/>
        <v>7</v>
      </c>
      <c r="I3306" s="3">
        <f t="shared" si="85"/>
        <v>0</v>
      </c>
      <c r="J3306" s="3">
        <f>IF(AND(A3306&gt;=Intermediate!$B$4,A3306&lt;=Intermediate!$B$2),1,0)</f>
        <v>0</v>
      </c>
      <c r="K3306" s="3">
        <f t="shared" si="86"/>
        <v>0</v>
      </c>
      <c r="L3306" s="1">
        <f t="array" ref="L3306">INDEX(B3306:G3306,1,Intermediate!$B$6)</f>
        <v>7208.84</v>
      </c>
      <c r="M3306" s="3">
        <f>Intermediate!$B$7*K3306</f>
        <v>0</v>
      </c>
      <c r="N3306" s="3">
        <f t="shared" si="89"/>
        <v>96000</v>
      </c>
      <c r="O3306" s="3">
        <f t="shared" si="87"/>
        <v>0</v>
      </c>
      <c r="P3306" s="3">
        <f t="shared" si="90"/>
        <v>38.191491247801032</v>
      </c>
      <c r="Q3306" s="3">
        <f t="shared" si="88"/>
        <v>275316.34976679803</v>
      </c>
    </row>
    <row r="3307" spans="1:17">
      <c r="A3307" s="4">
        <v>43305</v>
      </c>
      <c r="B3307" s="10">
        <v>14407.02</v>
      </c>
      <c r="C3307" s="10">
        <v>7301.04</v>
      </c>
      <c r="D3307" s="10">
        <v>13955.93</v>
      </c>
      <c r="E3307" s="10">
        <v>7168.76</v>
      </c>
      <c r="F3307" s="10">
        <v>7855.89</v>
      </c>
      <c r="G3307" s="10">
        <v>6918.49</v>
      </c>
      <c r="H3307" s="3">
        <f t="shared" si="84"/>
        <v>7</v>
      </c>
      <c r="I3307" s="3">
        <f t="shared" si="85"/>
        <v>0</v>
      </c>
      <c r="J3307" s="3">
        <f>IF(AND(A3307&gt;=Intermediate!$B$4,A3307&lt;=Intermediate!$B$2),1,0)</f>
        <v>0</v>
      </c>
      <c r="K3307" s="3">
        <f t="shared" si="86"/>
        <v>0</v>
      </c>
      <c r="L3307" s="1">
        <f t="array" ref="L3307">INDEX(B3307:G3307,1,Intermediate!$B$6)</f>
        <v>7301.04</v>
      </c>
      <c r="M3307" s="3">
        <f>Intermediate!$B$7*K3307</f>
        <v>0</v>
      </c>
      <c r="N3307" s="3">
        <f t="shared" si="89"/>
        <v>96000</v>
      </c>
      <c r="O3307" s="3">
        <f t="shared" si="87"/>
        <v>0</v>
      </c>
      <c r="P3307" s="3">
        <f t="shared" si="90"/>
        <v>38.191491247801032</v>
      </c>
      <c r="Q3307" s="3">
        <f t="shared" si="88"/>
        <v>278837.60525984527</v>
      </c>
    </row>
    <row r="3308" spans="1:17">
      <c r="A3308" s="4">
        <v>43306</v>
      </c>
      <c r="B3308" s="10">
        <v>14402.31</v>
      </c>
      <c r="C3308" s="10">
        <v>7306.3</v>
      </c>
      <c r="D3308" s="10">
        <v>13955.58</v>
      </c>
      <c r="E3308" s="10">
        <v>7167.55</v>
      </c>
      <c r="F3308" s="10">
        <v>7855.52</v>
      </c>
      <c r="G3308" s="10">
        <v>6943.45</v>
      </c>
      <c r="H3308" s="3">
        <f t="shared" si="84"/>
        <v>7</v>
      </c>
      <c r="I3308" s="3">
        <f t="shared" si="85"/>
        <v>0</v>
      </c>
      <c r="J3308" s="3">
        <f>IF(AND(A3308&gt;=Intermediate!$B$4,A3308&lt;=Intermediate!$B$2),1,0)</f>
        <v>0</v>
      </c>
      <c r="K3308" s="3">
        <f t="shared" si="86"/>
        <v>0</v>
      </c>
      <c r="L3308" s="1">
        <f t="array" ref="L3308">INDEX(B3308:G3308,1,Intermediate!$B$6)</f>
        <v>7306.3</v>
      </c>
      <c r="M3308" s="3">
        <f>Intermediate!$B$7*K3308</f>
        <v>0</v>
      </c>
      <c r="N3308" s="3">
        <f t="shared" si="89"/>
        <v>96000</v>
      </c>
      <c r="O3308" s="3">
        <f t="shared" si="87"/>
        <v>0</v>
      </c>
      <c r="P3308" s="3">
        <f t="shared" si="90"/>
        <v>38.191491247801032</v>
      </c>
      <c r="Q3308" s="3">
        <f t="shared" si="88"/>
        <v>279038.49250380869</v>
      </c>
    </row>
    <row r="3309" spans="1:17">
      <c r="A3309" s="4">
        <v>43307</v>
      </c>
      <c r="B3309" s="10">
        <v>14462.92</v>
      </c>
      <c r="C3309" s="10">
        <v>7337.9</v>
      </c>
      <c r="D3309" s="10">
        <v>14015.05</v>
      </c>
      <c r="E3309" s="10">
        <v>7198.6</v>
      </c>
      <c r="F3309" s="10">
        <v>7890.92</v>
      </c>
      <c r="G3309" s="10">
        <v>6973.85</v>
      </c>
      <c r="H3309" s="3">
        <f t="shared" si="84"/>
        <v>7</v>
      </c>
      <c r="I3309" s="3">
        <f t="shared" si="85"/>
        <v>0</v>
      </c>
      <c r="J3309" s="3">
        <f>IF(AND(A3309&gt;=Intermediate!$B$4,A3309&lt;=Intermediate!$B$2),1,0)</f>
        <v>0</v>
      </c>
      <c r="K3309" s="3">
        <f t="shared" si="86"/>
        <v>0</v>
      </c>
      <c r="L3309" s="1">
        <f t="array" ref="L3309">INDEX(B3309:G3309,1,Intermediate!$B$6)</f>
        <v>7337.9</v>
      </c>
      <c r="M3309" s="3">
        <f>Intermediate!$B$7*K3309</f>
        <v>0</v>
      </c>
      <c r="N3309" s="3">
        <f t="shared" si="89"/>
        <v>96000</v>
      </c>
      <c r="O3309" s="3">
        <f t="shared" si="87"/>
        <v>0</v>
      </c>
      <c r="P3309" s="3">
        <f t="shared" si="90"/>
        <v>38.191491247801032</v>
      </c>
      <c r="Q3309" s="3">
        <f t="shared" si="88"/>
        <v>280245.34362723917</v>
      </c>
    </row>
    <row r="3310" spans="1:17">
      <c r="A3310" s="4">
        <v>43308</v>
      </c>
      <c r="B3310" s="10">
        <v>14604.07</v>
      </c>
      <c r="C3310" s="10">
        <v>7408.57</v>
      </c>
      <c r="D3310" s="10">
        <v>14150.32</v>
      </c>
      <c r="E3310" s="10">
        <v>7265.43</v>
      </c>
      <c r="F3310" s="10">
        <v>7960.27</v>
      </c>
      <c r="G3310" s="10">
        <v>7044.97</v>
      </c>
      <c r="H3310" s="3">
        <f t="shared" si="84"/>
        <v>7</v>
      </c>
      <c r="I3310" s="3">
        <f t="shared" si="85"/>
        <v>0</v>
      </c>
      <c r="J3310" s="3">
        <f>IF(AND(A3310&gt;=Intermediate!$B$4,A3310&lt;=Intermediate!$B$2),1,0)</f>
        <v>0</v>
      </c>
      <c r="K3310" s="3">
        <f t="shared" si="86"/>
        <v>0</v>
      </c>
      <c r="L3310" s="1">
        <f t="array" ref="L3310">INDEX(B3310:G3310,1,Intermediate!$B$6)</f>
        <v>7408.57</v>
      </c>
      <c r="M3310" s="3">
        <f>Intermediate!$B$7*K3310</f>
        <v>0</v>
      </c>
      <c r="N3310" s="3">
        <f t="shared" si="89"/>
        <v>96000</v>
      </c>
      <c r="O3310" s="3">
        <f t="shared" si="87"/>
        <v>0</v>
      </c>
      <c r="P3310" s="3">
        <f t="shared" si="90"/>
        <v>38.191491247801032</v>
      </c>
      <c r="Q3310" s="3">
        <f t="shared" si="88"/>
        <v>282944.33631372126</v>
      </c>
    </row>
    <row r="3311" spans="1:17">
      <c r="A3311" s="4">
        <v>43311</v>
      </c>
      <c r="B3311" s="10">
        <v>14670.68</v>
      </c>
      <c r="C3311" s="10">
        <v>7437.31</v>
      </c>
      <c r="D3311" s="10">
        <v>14209.48</v>
      </c>
      <c r="E3311" s="10">
        <v>7288.42</v>
      </c>
      <c r="F3311" s="10">
        <v>7974.84</v>
      </c>
      <c r="G3311" s="10">
        <v>7077.36</v>
      </c>
      <c r="H3311" s="3">
        <f t="shared" si="84"/>
        <v>7</v>
      </c>
      <c r="I3311" s="3">
        <f t="shared" si="85"/>
        <v>0</v>
      </c>
      <c r="J3311" s="3">
        <f>IF(AND(A3311&gt;=Intermediate!$B$4,A3311&lt;=Intermediate!$B$2),1,0)</f>
        <v>0</v>
      </c>
      <c r="K3311" s="3">
        <f t="shared" si="86"/>
        <v>0</v>
      </c>
      <c r="L3311" s="1">
        <f t="array" ref="L3311">INDEX(B3311:G3311,1,Intermediate!$B$6)</f>
        <v>7437.31</v>
      </c>
      <c r="M3311" s="3">
        <f>Intermediate!$B$7*K3311</f>
        <v>0</v>
      </c>
      <c r="N3311" s="3">
        <f t="shared" si="89"/>
        <v>96000</v>
      </c>
      <c r="O3311" s="3">
        <f t="shared" si="87"/>
        <v>0</v>
      </c>
      <c r="P3311" s="3">
        <f t="shared" si="90"/>
        <v>38.191491247801032</v>
      </c>
      <c r="Q3311" s="3">
        <f t="shared" si="88"/>
        <v>284041.95977218309</v>
      </c>
    </row>
    <row r="3312" spans="1:17">
      <c r="A3312" s="4">
        <v>43312</v>
      </c>
      <c r="B3312" s="10">
        <v>14720.41</v>
      </c>
      <c r="C3312" s="10">
        <v>7460.15</v>
      </c>
      <c r="D3312" s="10">
        <v>14257.02</v>
      </c>
      <c r="E3312" s="10">
        <v>7314.91</v>
      </c>
      <c r="F3312" s="10">
        <v>8006.16</v>
      </c>
      <c r="G3312" s="10">
        <v>7088.78</v>
      </c>
      <c r="H3312" s="3">
        <f t="shared" si="84"/>
        <v>7</v>
      </c>
      <c r="I3312" s="3">
        <f t="shared" si="85"/>
        <v>0</v>
      </c>
      <c r="J3312" s="3">
        <f>IF(AND(A3312&gt;=Intermediate!$B$4,A3312&lt;=Intermediate!$B$2),1,0)</f>
        <v>0</v>
      </c>
      <c r="K3312" s="3">
        <f t="shared" si="86"/>
        <v>0</v>
      </c>
      <c r="L3312" s="1">
        <f t="array" ref="L3312">INDEX(B3312:G3312,1,Intermediate!$B$6)</f>
        <v>7460.15</v>
      </c>
      <c r="M3312" s="3">
        <f>Intermediate!$B$7*K3312</f>
        <v>0</v>
      </c>
      <c r="N3312" s="3">
        <f t="shared" si="89"/>
        <v>96000</v>
      </c>
      <c r="O3312" s="3">
        <f t="shared" si="87"/>
        <v>0</v>
      </c>
      <c r="P3312" s="3">
        <f t="shared" si="90"/>
        <v>38.191491247801032</v>
      </c>
      <c r="Q3312" s="3">
        <f t="shared" si="88"/>
        <v>284914.25343228283</v>
      </c>
    </row>
    <row r="3313" spans="1:17">
      <c r="A3313" s="2">
        <v>43313</v>
      </c>
      <c r="B3313" s="10">
        <v>14715.12</v>
      </c>
      <c r="C3313" s="10">
        <v>7465.5</v>
      </c>
      <c r="D3313" s="10">
        <v>14258.89</v>
      </c>
      <c r="E3313" s="10">
        <v>7322.42</v>
      </c>
      <c r="F3313" s="10">
        <v>8025.46</v>
      </c>
      <c r="G3313" s="10">
        <v>7097.06</v>
      </c>
      <c r="H3313" s="3">
        <f t="shared" si="84"/>
        <v>8</v>
      </c>
      <c r="I3313" s="3">
        <f t="shared" si="85"/>
        <v>1</v>
      </c>
      <c r="J3313" s="3">
        <f>IF(AND(A3313&gt;=Intermediate!$B$4,A3313&lt;=Intermediate!$B$2),1,0)</f>
        <v>0</v>
      </c>
      <c r="K3313" s="3">
        <f t="shared" si="86"/>
        <v>0</v>
      </c>
      <c r="L3313" s="1">
        <f t="array" ref="L3313">INDEX(B3313:G3313,1,Intermediate!$B$6)</f>
        <v>7465.5</v>
      </c>
      <c r="M3313" s="3">
        <f>Intermediate!$B$7*K3313</f>
        <v>0</v>
      </c>
      <c r="N3313" s="3">
        <f t="shared" si="89"/>
        <v>96000</v>
      </c>
      <c r="O3313" s="3">
        <f t="shared" si="87"/>
        <v>0</v>
      </c>
      <c r="P3313" s="3">
        <f t="shared" si="90"/>
        <v>38.191491247801032</v>
      </c>
      <c r="Q3313" s="3">
        <f t="shared" si="88"/>
        <v>285118.57791045861</v>
      </c>
    </row>
    <row r="3314" spans="1:17">
      <c r="A3314" s="2">
        <v>43314</v>
      </c>
      <c r="B3314" s="10">
        <v>14598.35</v>
      </c>
      <c r="C3314" s="10">
        <v>7434.95</v>
      </c>
      <c r="D3314" s="10">
        <v>14168.71</v>
      </c>
      <c r="E3314" s="10">
        <v>7292.72</v>
      </c>
      <c r="F3314" s="10">
        <v>8024.82</v>
      </c>
      <c r="G3314" s="10">
        <v>7094.55</v>
      </c>
      <c r="H3314" s="3">
        <f t="shared" si="84"/>
        <v>8</v>
      </c>
      <c r="I3314" s="3">
        <f t="shared" si="85"/>
        <v>0</v>
      </c>
      <c r="J3314" s="3">
        <f>IF(AND(A3314&gt;=Intermediate!$B$4,A3314&lt;=Intermediate!$B$2),1,0)</f>
        <v>0</v>
      </c>
      <c r="K3314" s="3">
        <f t="shared" si="86"/>
        <v>0</v>
      </c>
      <c r="L3314" s="1">
        <f t="array" ref="L3314">INDEX(B3314:G3314,1,Intermediate!$B$6)</f>
        <v>7434.95</v>
      </c>
      <c r="M3314" s="3">
        <f>Intermediate!$B$7*K3314</f>
        <v>0</v>
      </c>
      <c r="N3314" s="3">
        <f t="shared" si="89"/>
        <v>96000</v>
      </c>
      <c r="O3314" s="3">
        <f t="shared" si="87"/>
        <v>0</v>
      </c>
      <c r="P3314" s="3">
        <f t="shared" si="90"/>
        <v>38.191491247801032</v>
      </c>
      <c r="Q3314" s="3">
        <f t="shared" si="88"/>
        <v>283951.82785283827</v>
      </c>
    </row>
    <row r="3315" spans="1:17">
      <c r="A3315" s="2">
        <v>43315</v>
      </c>
      <c r="B3315" s="10">
        <v>14741.69</v>
      </c>
      <c r="C3315" s="10">
        <v>7516.21</v>
      </c>
      <c r="D3315" s="10">
        <v>14312.09</v>
      </c>
      <c r="E3315" s="10">
        <v>7364.25</v>
      </c>
      <c r="F3315" s="10">
        <v>8103.59</v>
      </c>
      <c r="G3315" s="10">
        <v>7196</v>
      </c>
      <c r="H3315" s="3">
        <f t="shared" si="84"/>
        <v>8</v>
      </c>
      <c r="I3315" s="3">
        <f t="shared" si="85"/>
        <v>0</v>
      </c>
      <c r="J3315" s="3">
        <f>IF(AND(A3315&gt;=Intermediate!$B$4,A3315&lt;=Intermediate!$B$2),1,0)</f>
        <v>0</v>
      </c>
      <c r="K3315" s="3">
        <f t="shared" si="86"/>
        <v>0</v>
      </c>
      <c r="L3315" s="1">
        <f t="array" ref="L3315">INDEX(B3315:G3315,1,Intermediate!$B$6)</f>
        <v>7516.21</v>
      </c>
      <c r="M3315" s="3">
        <f>Intermediate!$B$7*K3315</f>
        <v>0</v>
      </c>
      <c r="N3315" s="3">
        <f t="shared" si="89"/>
        <v>96000</v>
      </c>
      <c r="O3315" s="3">
        <f t="shared" si="87"/>
        <v>0</v>
      </c>
      <c r="P3315" s="3">
        <f t="shared" si="90"/>
        <v>38.191491247801032</v>
      </c>
      <c r="Q3315" s="3">
        <f t="shared" si="88"/>
        <v>287055.26843163458</v>
      </c>
    </row>
    <row r="3316" spans="1:17">
      <c r="A3316" s="2">
        <v>43318</v>
      </c>
      <c r="B3316" s="10">
        <v>14774.77</v>
      </c>
      <c r="C3316" s="10">
        <v>7538.04</v>
      </c>
      <c r="D3316" s="10">
        <v>14347.97</v>
      </c>
      <c r="E3316" s="10">
        <v>7385.42</v>
      </c>
      <c r="F3316" s="10">
        <v>8131.5</v>
      </c>
      <c r="G3316" s="10">
        <v>7222.19</v>
      </c>
      <c r="H3316" s="3">
        <f t="shared" si="84"/>
        <v>8</v>
      </c>
      <c r="I3316" s="3">
        <f t="shared" si="85"/>
        <v>0</v>
      </c>
      <c r="J3316" s="3">
        <f>IF(AND(A3316&gt;=Intermediate!$B$4,A3316&lt;=Intermediate!$B$2),1,0)</f>
        <v>0</v>
      </c>
      <c r="K3316" s="3">
        <f t="shared" si="86"/>
        <v>0</v>
      </c>
      <c r="L3316" s="1">
        <f t="array" ref="L3316">INDEX(B3316:G3316,1,Intermediate!$B$6)</f>
        <v>7538.04</v>
      </c>
      <c r="M3316" s="3">
        <f>Intermediate!$B$7*K3316</f>
        <v>0</v>
      </c>
      <c r="N3316" s="3">
        <f t="shared" si="89"/>
        <v>96000</v>
      </c>
      <c r="O3316" s="3">
        <f t="shared" si="87"/>
        <v>0</v>
      </c>
      <c r="P3316" s="3">
        <f t="shared" si="90"/>
        <v>38.191491247801032</v>
      </c>
      <c r="Q3316" s="3">
        <f t="shared" si="88"/>
        <v>287888.98868557409</v>
      </c>
    </row>
    <row r="3317" spans="1:17">
      <c r="A3317" s="2">
        <v>43319</v>
      </c>
      <c r="B3317" s="10">
        <v>14776.34</v>
      </c>
      <c r="C3317" s="10">
        <v>7526.44</v>
      </c>
      <c r="D3317" s="10">
        <v>14341.27</v>
      </c>
      <c r="E3317" s="10">
        <v>7379.71</v>
      </c>
      <c r="F3317" s="10">
        <v>8117.95</v>
      </c>
      <c r="G3317" s="10">
        <v>7188.4</v>
      </c>
      <c r="H3317" s="3">
        <f t="shared" ref="H3317:H3571" si="91">MONTH(A3317)</f>
        <v>8</v>
      </c>
      <c r="I3317" s="3">
        <f t="shared" ref="I3317:I3571" si="92">IF(H3317&lt;&gt;H3316,1,0)</f>
        <v>0</v>
      </c>
      <c r="J3317" s="3">
        <f>IF(AND(A3317&gt;=Intermediate!$B$4,A3317&lt;=Intermediate!$B$2),1,0)</f>
        <v>0</v>
      </c>
      <c r="K3317" s="3">
        <f t="shared" ref="K3317:K3571" si="93">I3317*J3317</f>
        <v>0</v>
      </c>
      <c r="L3317" s="1">
        <f t="array" ref="L3317">INDEX(B3317:G3317,1,Intermediate!$B$6)</f>
        <v>7526.44</v>
      </c>
      <c r="M3317" s="3">
        <f>Intermediate!$B$7*K3317</f>
        <v>0</v>
      </c>
      <c r="N3317" s="3">
        <f t="shared" si="89"/>
        <v>96000</v>
      </c>
      <c r="O3317" s="3">
        <f t="shared" ref="O3317:O3571" si="94">M3317/L3317</f>
        <v>0</v>
      </c>
      <c r="P3317" s="3">
        <f t="shared" si="90"/>
        <v>38.191491247801032</v>
      </c>
      <c r="Q3317" s="3">
        <f t="shared" ref="Q3317:Q3571" si="95">P3317*L3317</f>
        <v>287445.96738709958</v>
      </c>
    </row>
    <row r="3318" spans="1:17">
      <c r="A3318" s="2">
        <v>43320</v>
      </c>
      <c r="B3318" s="10">
        <v>14848.08</v>
      </c>
      <c r="C3318" s="10">
        <v>7551.54</v>
      </c>
      <c r="D3318" s="10">
        <v>14400.66</v>
      </c>
      <c r="E3318" s="10">
        <v>7400.49</v>
      </c>
      <c r="F3318" s="10">
        <v>8123.93</v>
      </c>
      <c r="G3318" s="10">
        <v>7209.23</v>
      </c>
      <c r="H3318" s="3">
        <f t="shared" si="91"/>
        <v>8</v>
      </c>
      <c r="I3318" s="3">
        <f t="shared" si="92"/>
        <v>0</v>
      </c>
      <c r="J3318" s="3">
        <f>IF(AND(A3318&gt;=Intermediate!$B$4,A3318&lt;=Intermediate!$B$2),1,0)</f>
        <v>0</v>
      </c>
      <c r="K3318" s="3">
        <f t="shared" si="93"/>
        <v>0</v>
      </c>
      <c r="L3318" s="1">
        <f t="array" ref="L3318">INDEX(B3318:G3318,1,Intermediate!$B$6)</f>
        <v>7551.54</v>
      </c>
      <c r="M3318" s="3">
        <f>Intermediate!$B$7*K3318</f>
        <v>0</v>
      </c>
      <c r="N3318" s="3">
        <f t="shared" ref="N3318:N3572" si="96">N3317+M3318</f>
        <v>96000</v>
      </c>
      <c r="O3318" s="3">
        <f t="shared" si="94"/>
        <v>0</v>
      </c>
      <c r="P3318" s="3">
        <f t="shared" ref="P3318:P3572" si="97">P3317+O3318</f>
        <v>38.191491247801032</v>
      </c>
      <c r="Q3318" s="3">
        <f t="shared" si="95"/>
        <v>288404.57381741941</v>
      </c>
    </row>
    <row r="3319" spans="1:17">
      <c r="A3319" s="2">
        <v>43321</v>
      </c>
      <c r="B3319" s="10">
        <v>14880.39</v>
      </c>
      <c r="C3319" s="10">
        <v>7576.37</v>
      </c>
      <c r="D3319" s="10">
        <v>14438</v>
      </c>
      <c r="E3319" s="10">
        <v>7422.55</v>
      </c>
      <c r="F3319" s="10">
        <v>8154.58</v>
      </c>
      <c r="G3319" s="10">
        <v>7245.49</v>
      </c>
      <c r="H3319" s="3">
        <f t="shared" si="91"/>
        <v>8</v>
      </c>
      <c r="I3319" s="3">
        <f t="shared" si="92"/>
        <v>0</v>
      </c>
      <c r="J3319" s="3">
        <f>IF(AND(A3319&gt;=Intermediate!$B$4,A3319&lt;=Intermediate!$B$2),1,0)</f>
        <v>0</v>
      </c>
      <c r="K3319" s="3">
        <f t="shared" si="93"/>
        <v>0</v>
      </c>
      <c r="L3319" s="1">
        <f t="array" ref="L3319">INDEX(B3319:G3319,1,Intermediate!$B$6)</f>
        <v>7576.37</v>
      </c>
      <c r="M3319" s="3">
        <f>Intermediate!$B$7*K3319</f>
        <v>0</v>
      </c>
      <c r="N3319" s="3">
        <f t="shared" si="96"/>
        <v>96000</v>
      </c>
      <c r="O3319" s="3">
        <f t="shared" si="94"/>
        <v>0</v>
      </c>
      <c r="P3319" s="3">
        <f t="shared" si="97"/>
        <v>38.191491247801032</v>
      </c>
      <c r="Q3319" s="3">
        <f t="shared" si="95"/>
        <v>289352.8685451023</v>
      </c>
    </row>
    <row r="3320" spans="1:17">
      <c r="A3320" s="4">
        <v>43322</v>
      </c>
      <c r="B3320" s="10">
        <v>14818.57</v>
      </c>
      <c r="C3320" s="10">
        <v>7533.28</v>
      </c>
      <c r="D3320" s="10">
        <v>14372.06</v>
      </c>
      <c r="E3320" s="10">
        <v>7391.63</v>
      </c>
      <c r="F3320" s="10">
        <v>8120.63</v>
      </c>
      <c r="G3320" s="10">
        <v>7171.05</v>
      </c>
      <c r="H3320" s="3">
        <f t="shared" si="91"/>
        <v>8</v>
      </c>
      <c r="I3320" s="3">
        <f t="shared" si="92"/>
        <v>0</v>
      </c>
      <c r="J3320" s="3">
        <f>IF(AND(A3320&gt;=Intermediate!$B$4,A3320&lt;=Intermediate!$B$2),1,0)</f>
        <v>0</v>
      </c>
      <c r="K3320" s="3">
        <f t="shared" si="93"/>
        <v>0</v>
      </c>
      <c r="L3320" s="1">
        <f t="array" ref="L3320">INDEX(B3320:G3320,1,Intermediate!$B$6)</f>
        <v>7533.28</v>
      </c>
      <c r="M3320" s="3">
        <f>Intermediate!$B$7*K3320</f>
        <v>0</v>
      </c>
      <c r="N3320" s="3">
        <f t="shared" si="96"/>
        <v>96000</v>
      </c>
      <c r="O3320" s="3">
        <f t="shared" si="94"/>
        <v>0</v>
      </c>
      <c r="P3320" s="3">
        <f t="shared" si="97"/>
        <v>38.191491247801032</v>
      </c>
      <c r="Q3320" s="3">
        <f t="shared" si="95"/>
        <v>287707.19718723453</v>
      </c>
    </row>
    <row r="3321" spans="1:17">
      <c r="A3321" s="4">
        <v>43325</v>
      </c>
      <c r="B3321" s="10">
        <v>14715.28</v>
      </c>
      <c r="C3321" s="10">
        <v>7479.3</v>
      </c>
      <c r="D3321" s="10">
        <v>14272.7</v>
      </c>
      <c r="E3321" s="10">
        <v>7345.43</v>
      </c>
      <c r="F3321" s="10">
        <v>8076.13</v>
      </c>
      <c r="G3321" s="10">
        <v>7104.74</v>
      </c>
      <c r="H3321" s="3">
        <f t="shared" si="91"/>
        <v>8</v>
      </c>
      <c r="I3321" s="3">
        <f t="shared" si="92"/>
        <v>0</v>
      </c>
      <c r="J3321" s="3">
        <f>IF(AND(A3321&gt;=Intermediate!$B$4,A3321&lt;=Intermediate!$B$2),1,0)</f>
        <v>0</v>
      </c>
      <c r="K3321" s="3">
        <f t="shared" si="93"/>
        <v>0</v>
      </c>
      <c r="L3321" s="1">
        <f t="array" ref="L3321">INDEX(B3321:G3321,1,Intermediate!$B$6)</f>
        <v>7479.3</v>
      </c>
      <c r="M3321" s="3">
        <f>Intermediate!$B$7*K3321</f>
        <v>0</v>
      </c>
      <c r="N3321" s="3">
        <f t="shared" si="96"/>
        <v>96000</v>
      </c>
      <c r="O3321" s="3">
        <f t="shared" si="94"/>
        <v>0</v>
      </c>
      <c r="P3321" s="3">
        <f t="shared" si="97"/>
        <v>38.191491247801032</v>
      </c>
      <c r="Q3321" s="3">
        <f t="shared" si="95"/>
        <v>285645.62048967829</v>
      </c>
    </row>
    <row r="3322" spans="1:17">
      <c r="A3322" s="4">
        <v>43326</v>
      </c>
      <c r="B3322" s="10">
        <v>14823.56</v>
      </c>
      <c r="C3322" s="10">
        <v>7534.68</v>
      </c>
      <c r="D3322" s="10">
        <v>14382.48</v>
      </c>
      <c r="E3322" s="10">
        <v>7415.12</v>
      </c>
      <c r="F3322" s="10">
        <v>8170.54</v>
      </c>
      <c r="G3322" s="10">
        <v>7127.4</v>
      </c>
      <c r="H3322" s="3">
        <f t="shared" si="91"/>
        <v>8</v>
      </c>
      <c r="I3322" s="3">
        <f t="shared" si="92"/>
        <v>0</v>
      </c>
      <c r="J3322" s="3">
        <f>IF(AND(A3322&gt;=Intermediate!$B$4,A3322&lt;=Intermediate!$B$2),1,0)</f>
        <v>0</v>
      </c>
      <c r="K3322" s="3">
        <f t="shared" si="93"/>
        <v>0</v>
      </c>
      <c r="L3322" s="1">
        <f t="array" ref="L3322">INDEX(B3322:G3322,1,Intermediate!$B$6)</f>
        <v>7534.68</v>
      </c>
      <c r="M3322" s="3">
        <f>Intermediate!$B$7*K3322</f>
        <v>0</v>
      </c>
      <c r="N3322" s="3">
        <f t="shared" si="96"/>
        <v>96000</v>
      </c>
      <c r="O3322" s="3">
        <f t="shared" si="94"/>
        <v>0</v>
      </c>
      <c r="P3322" s="3">
        <f t="shared" si="97"/>
        <v>38.191491247801032</v>
      </c>
      <c r="Q3322" s="3">
        <f t="shared" si="95"/>
        <v>287760.66527498147</v>
      </c>
    </row>
    <row r="3323" spans="1:17">
      <c r="A3323" s="4">
        <v>43328</v>
      </c>
      <c r="B3323" s="10">
        <v>14753.08</v>
      </c>
      <c r="C3323" s="10">
        <v>7508.27</v>
      </c>
      <c r="D3323" s="10">
        <v>14322.64</v>
      </c>
      <c r="E3323" s="10">
        <v>7392.79</v>
      </c>
      <c r="F3323" s="10">
        <v>8160.08</v>
      </c>
      <c r="G3323" s="10">
        <v>7104.33</v>
      </c>
      <c r="H3323" s="3">
        <f t="shared" si="91"/>
        <v>8</v>
      </c>
      <c r="I3323" s="3">
        <f t="shared" si="92"/>
        <v>0</v>
      </c>
      <c r="J3323" s="3">
        <f>IF(AND(A3323&gt;=Intermediate!$B$4,A3323&lt;=Intermediate!$B$2),1,0)</f>
        <v>0</v>
      </c>
      <c r="K3323" s="3">
        <f t="shared" si="93"/>
        <v>0</v>
      </c>
      <c r="L3323" s="1">
        <f t="array" ref="L3323">INDEX(B3323:G3323,1,Intermediate!$B$6)</f>
        <v>7508.27</v>
      </c>
      <c r="M3323" s="3">
        <f>Intermediate!$B$7*K3323</f>
        <v>0</v>
      </c>
      <c r="N3323" s="3">
        <f t="shared" si="96"/>
        <v>96000</v>
      </c>
      <c r="O3323" s="3">
        <f t="shared" si="94"/>
        <v>0</v>
      </c>
      <c r="P3323" s="3">
        <f t="shared" si="97"/>
        <v>38.191491247801032</v>
      </c>
      <c r="Q3323" s="3">
        <f t="shared" si="95"/>
        <v>286752.02799112705</v>
      </c>
    </row>
    <row r="3324" spans="1:17">
      <c r="A3324" s="4">
        <v>43329</v>
      </c>
      <c r="B3324" s="10">
        <v>14879.07</v>
      </c>
      <c r="C3324" s="10">
        <v>7575.96</v>
      </c>
      <c r="D3324" s="10">
        <v>14447.62</v>
      </c>
      <c r="E3324" s="10">
        <v>7458.77</v>
      </c>
      <c r="F3324" s="10">
        <v>8236.25</v>
      </c>
      <c r="G3324" s="10">
        <v>7172.86</v>
      </c>
      <c r="H3324" s="3">
        <f t="shared" si="91"/>
        <v>8</v>
      </c>
      <c r="I3324" s="3">
        <f t="shared" si="92"/>
        <v>0</v>
      </c>
      <c r="J3324" s="3">
        <f>IF(AND(A3324&gt;=Intermediate!$B$4,A3324&lt;=Intermediate!$B$2),1,0)</f>
        <v>0</v>
      </c>
      <c r="K3324" s="3">
        <f t="shared" si="93"/>
        <v>0</v>
      </c>
      <c r="L3324" s="1">
        <f t="array" ref="L3324">INDEX(B3324:G3324,1,Intermediate!$B$6)</f>
        <v>7575.96</v>
      </c>
      <c r="M3324" s="3">
        <f>Intermediate!$B$7*K3324</f>
        <v>0</v>
      </c>
      <c r="N3324" s="3">
        <f t="shared" si="96"/>
        <v>96000</v>
      </c>
      <c r="O3324" s="3">
        <f t="shared" si="94"/>
        <v>0</v>
      </c>
      <c r="P3324" s="3">
        <f t="shared" si="97"/>
        <v>38.191491247801032</v>
      </c>
      <c r="Q3324" s="3">
        <f t="shared" si="95"/>
        <v>289337.21003369073</v>
      </c>
    </row>
    <row r="3325" spans="1:17">
      <c r="A3325" s="4">
        <v>43332</v>
      </c>
      <c r="B3325" s="10">
        <v>14995.87</v>
      </c>
      <c r="C3325" s="10">
        <v>7621.51</v>
      </c>
      <c r="D3325" s="10">
        <v>14551.95</v>
      </c>
      <c r="E3325" s="10">
        <v>7510.76</v>
      </c>
      <c r="F3325" s="10">
        <v>8286</v>
      </c>
      <c r="G3325" s="10">
        <v>7189.19</v>
      </c>
      <c r="H3325" s="3">
        <f t="shared" si="91"/>
        <v>8</v>
      </c>
      <c r="I3325" s="3">
        <f t="shared" si="92"/>
        <v>0</v>
      </c>
      <c r="J3325" s="3">
        <f>IF(AND(A3325&gt;=Intermediate!$B$4,A3325&lt;=Intermediate!$B$2),1,0)</f>
        <v>0</v>
      </c>
      <c r="K3325" s="3">
        <f t="shared" si="93"/>
        <v>0</v>
      </c>
      <c r="L3325" s="1">
        <f t="array" ref="L3325">INDEX(B3325:G3325,1,Intermediate!$B$6)</f>
        <v>7621.51</v>
      </c>
      <c r="M3325" s="3">
        <f>Intermediate!$B$7*K3325</f>
        <v>0</v>
      </c>
      <c r="N3325" s="3">
        <f t="shared" si="96"/>
        <v>96000</v>
      </c>
      <c r="O3325" s="3">
        <f t="shared" si="94"/>
        <v>0</v>
      </c>
      <c r="P3325" s="3">
        <f t="shared" si="97"/>
        <v>38.191491247801032</v>
      </c>
      <c r="Q3325" s="3">
        <f t="shared" si="95"/>
        <v>291076.83246002806</v>
      </c>
    </row>
    <row r="3326" spans="1:17">
      <c r="A3326" s="4">
        <v>43333</v>
      </c>
      <c r="B3326" s="10">
        <v>15026.48</v>
      </c>
      <c r="C3326" s="10">
        <v>7643.37</v>
      </c>
      <c r="D3326" s="10">
        <v>14585.85</v>
      </c>
      <c r="E3326" s="10">
        <v>7529.55</v>
      </c>
      <c r="F3326" s="10">
        <v>8310.23</v>
      </c>
      <c r="G3326" s="10">
        <v>7221.47</v>
      </c>
      <c r="H3326" s="3">
        <f t="shared" si="91"/>
        <v>8</v>
      </c>
      <c r="I3326" s="3">
        <f t="shared" si="92"/>
        <v>0</v>
      </c>
      <c r="J3326" s="3">
        <f>IF(AND(A3326&gt;=Intermediate!$B$4,A3326&lt;=Intermediate!$B$2),1,0)</f>
        <v>0</v>
      </c>
      <c r="K3326" s="3">
        <f t="shared" si="93"/>
        <v>0</v>
      </c>
      <c r="L3326" s="1">
        <f t="array" ref="L3326">INDEX(B3326:G3326,1,Intermediate!$B$6)</f>
        <v>7643.37</v>
      </c>
      <c r="M3326" s="3">
        <f>Intermediate!$B$7*K3326</f>
        <v>0</v>
      </c>
      <c r="N3326" s="3">
        <f t="shared" si="96"/>
        <v>96000</v>
      </c>
      <c r="O3326" s="3">
        <f t="shared" si="94"/>
        <v>0</v>
      </c>
      <c r="P3326" s="3">
        <f t="shared" si="97"/>
        <v>38.191491247801032</v>
      </c>
      <c r="Q3326" s="3">
        <f t="shared" si="95"/>
        <v>291911.69845870498</v>
      </c>
    </row>
    <row r="3327" spans="1:17">
      <c r="A3327" s="4">
        <v>43335</v>
      </c>
      <c r="B3327" s="10">
        <v>15050.89</v>
      </c>
      <c r="C3327" s="10">
        <v>7644.92</v>
      </c>
      <c r="D3327" s="10">
        <v>14601.32</v>
      </c>
      <c r="E3327" s="10">
        <v>7532.63</v>
      </c>
      <c r="F3327" s="10">
        <v>8303.5</v>
      </c>
      <c r="G3327" s="10">
        <v>7209.62</v>
      </c>
      <c r="H3327" s="3">
        <f t="shared" si="91"/>
        <v>8</v>
      </c>
      <c r="I3327" s="3">
        <f t="shared" si="92"/>
        <v>0</v>
      </c>
      <c r="J3327" s="3">
        <f>IF(AND(A3327&gt;=Intermediate!$B$4,A3327&lt;=Intermediate!$B$2),1,0)</f>
        <v>0</v>
      </c>
      <c r="K3327" s="3">
        <f t="shared" si="93"/>
        <v>0</v>
      </c>
      <c r="L3327" s="1">
        <f t="array" ref="L3327">INDEX(B3327:G3327,1,Intermediate!$B$6)</f>
        <v>7644.92</v>
      </c>
      <c r="M3327" s="3">
        <f>Intermediate!$B$7*K3327</f>
        <v>0</v>
      </c>
      <c r="N3327" s="3">
        <f t="shared" si="96"/>
        <v>96000</v>
      </c>
      <c r="O3327" s="3">
        <f t="shared" si="94"/>
        <v>0</v>
      </c>
      <c r="P3327" s="3">
        <f t="shared" si="97"/>
        <v>38.191491247801032</v>
      </c>
      <c r="Q3327" s="3">
        <f t="shared" si="95"/>
        <v>291970.8952701391</v>
      </c>
    </row>
    <row r="3328" spans="1:17">
      <c r="A3328" s="4">
        <v>43336</v>
      </c>
      <c r="B3328" s="10">
        <v>15021.73</v>
      </c>
      <c r="C3328" s="10">
        <v>7628.26</v>
      </c>
      <c r="D3328" s="10">
        <v>14571.39</v>
      </c>
      <c r="E3328" s="10">
        <v>7515.64</v>
      </c>
      <c r="F3328" s="10">
        <v>8282.0499999999993</v>
      </c>
      <c r="G3328" s="10">
        <v>7193.42</v>
      </c>
      <c r="H3328" s="3">
        <f t="shared" si="91"/>
        <v>8</v>
      </c>
      <c r="I3328" s="3">
        <f t="shared" si="92"/>
        <v>0</v>
      </c>
      <c r="J3328" s="3">
        <f>IF(AND(A3328&gt;=Intermediate!$B$4,A3328&lt;=Intermediate!$B$2),1,0)</f>
        <v>0</v>
      </c>
      <c r="K3328" s="3">
        <f t="shared" si="93"/>
        <v>0</v>
      </c>
      <c r="L3328" s="1">
        <f t="array" ref="L3328">INDEX(B3328:G3328,1,Intermediate!$B$6)</f>
        <v>7628.26</v>
      </c>
      <c r="M3328" s="3">
        <f>Intermediate!$B$7*K3328</f>
        <v>0</v>
      </c>
      <c r="N3328" s="3">
        <f t="shared" si="96"/>
        <v>96000</v>
      </c>
      <c r="O3328" s="3">
        <f t="shared" si="94"/>
        <v>0</v>
      </c>
      <c r="P3328" s="3">
        <f t="shared" si="97"/>
        <v>38.191491247801032</v>
      </c>
      <c r="Q3328" s="3">
        <f t="shared" si="95"/>
        <v>291334.62502595072</v>
      </c>
    </row>
    <row r="3329" spans="1:17">
      <c r="A3329" s="4">
        <v>43339</v>
      </c>
      <c r="B3329" s="10">
        <v>15190.39</v>
      </c>
      <c r="C3329" s="10">
        <v>7705.7</v>
      </c>
      <c r="D3329" s="10">
        <v>14731.17</v>
      </c>
      <c r="E3329" s="10">
        <v>7601.33</v>
      </c>
      <c r="F3329" s="10">
        <v>8378.0300000000007</v>
      </c>
      <c r="G3329" s="10">
        <v>7240.14</v>
      </c>
      <c r="H3329" s="3">
        <f t="shared" si="91"/>
        <v>8</v>
      </c>
      <c r="I3329" s="3">
        <f t="shared" si="92"/>
        <v>0</v>
      </c>
      <c r="J3329" s="3">
        <f>IF(AND(A3329&gt;=Intermediate!$B$4,A3329&lt;=Intermediate!$B$2),1,0)</f>
        <v>0</v>
      </c>
      <c r="K3329" s="3">
        <f t="shared" si="93"/>
        <v>0</v>
      </c>
      <c r="L3329" s="1">
        <f t="array" ref="L3329">INDEX(B3329:G3329,1,Intermediate!$B$6)</f>
        <v>7705.7</v>
      </c>
      <c r="M3329" s="3">
        <f>Intermediate!$B$7*K3329</f>
        <v>0</v>
      </c>
      <c r="N3329" s="3">
        <f t="shared" si="96"/>
        <v>96000</v>
      </c>
      <c r="O3329" s="3">
        <f t="shared" si="94"/>
        <v>0</v>
      </c>
      <c r="P3329" s="3">
        <f t="shared" si="97"/>
        <v>38.191491247801032</v>
      </c>
      <c r="Q3329" s="3">
        <f t="shared" si="95"/>
        <v>294292.17410818039</v>
      </c>
    </row>
    <row r="3330" spans="1:17">
      <c r="A3330" s="4">
        <v>43340</v>
      </c>
      <c r="B3330" s="10">
        <v>15239.76</v>
      </c>
      <c r="C3330" s="10">
        <v>7722.28</v>
      </c>
      <c r="D3330" s="10">
        <v>14771.29</v>
      </c>
      <c r="E3330" s="10">
        <v>7614.07</v>
      </c>
      <c r="F3330" s="10">
        <v>8378.77</v>
      </c>
      <c r="G3330" s="10">
        <v>7255.21</v>
      </c>
      <c r="H3330" s="3">
        <f t="shared" si="91"/>
        <v>8</v>
      </c>
      <c r="I3330" s="3">
        <f t="shared" si="92"/>
        <v>0</v>
      </c>
      <c r="J3330" s="3">
        <f>IF(AND(A3330&gt;=Intermediate!$B$4,A3330&lt;=Intermediate!$B$2),1,0)</f>
        <v>0</v>
      </c>
      <c r="K3330" s="3">
        <f t="shared" si="93"/>
        <v>0</v>
      </c>
      <c r="L3330" s="1">
        <f t="array" ref="L3330">INDEX(B3330:G3330,1,Intermediate!$B$6)</f>
        <v>7722.28</v>
      </c>
      <c r="M3330" s="3">
        <f>Intermediate!$B$7*K3330</f>
        <v>0</v>
      </c>
      <c r="N3330" s="3">
        <f t="shared" si="96"/>
        <v>96000</v>
      </c>
      <c r="O3330" s="3">
        <f t="shared" si="94"/>
        <v>0</v>
      </c>
      <c r="P3330" s="3">
        <f t="shared" si="97"/>
        <v>38.191491247801032</v>
      </c>
      <c r="Q3330" s="3">
        <f t="shared" si="95"/>
        <v>294925.38903306896</v>
      </c>
    </row>
    <row r="3331" spans="1:17">
      <c r="A3331" s="4">
        <v>43341</v>
      </c>
      <c r="B3331" s="10">
        <v>15202.15</v>
      </c>
      <c r="C3331" s="10">
        <v>7725.58</v>
      </c>
      <c r="D3331" s="10">
        <v>14753.44</v>
      </c>
      <c r="E3331" s="10">
        <v>7619.89</v>
      </c>
      <c r="F3331" s="10">
        <v>8412.67</v>
      </c>
      <c r="G3331" s="10">
        <v>7274.36</v>
      </c>
      <c r="H3331" s="3">
        <f t="shared" si="91"/>
        <v>8</v>
      </c>
      <c r="I3331" s="3">
        <f t="shared" si="92"/>
        <v>0</v>
      </c>
      <c r="J3331" s="3">
        <f>IF(AND(A3331&gt;=Intermediate!$B$4,A3331&lt;=Intermediate!$B$2),1,0)</f>
        <v>0</v>
      </c>
      <c r="K3331" s="3">
        <f t="shared" si="93"/>
        <v>0</v>
      </c>
      <c r="L3331" s="1">
        <f t="array" ref="L3331">INDEX(B3331:G3331,1,Intermediate!$B$6)</f>
        <v>7725.58</v>
      </c>
      <c r="M3331" s="3">
        <f>Intermediate!$B$7*K3331</f>
        <v>0</v>
      </c>
      <c r="N3331" s="3">
        <f t="shared" si="96"/>
        <v>96000</v>
      </c>
      <c r="O3331" s="3">
        <f t="shared" si="94"/>
        <v>0</v>
      </c>
      <c r="P3331" s="3">
        <f t="shared" si="97"/>
        <v>38.191491247801032</v>
      </c>
      <c r="Q3331" s="3">
        <f t="shared" si="95"/>
        <v>295051.4209541867</v>
      </c>
    </row>
    <row r="3332" spans="1:17">
      <c r="A3332" s="4">
        <v>43342</v>
      </c>
      <c r="B3332" s="10">
        <v>15193.06</v>
      </c>
      <c r="C3332" s="10">
        <v>7738.28</v>
      </c>
      <c r="D3332" s="10">
        <v>14756.03</v>
      </c>
      <c r="E3332" s="10">
        <v>7623.71</v>
      </c>
      <c r="F3332" s="10">
        <v>8426.69</v>
      </c>
      <c r="G3332" s="10">
        <v>7319.51</v>
      </c>
      <c r="H3332" s="3">
        <f t="shared" si="91"/>
        <v>8</v>
      </c>
      <c r="I3332" s="3">
        <f t="shared" si="92"/>
        <v>0</v>
      </c>
      <c r="J3332" s="3">
        <f>IF(AND(A3332&gt;=Intermediate!$B$4,A3332&lt;=Intermediate!$B$2),1,0)</f>
        <v>0</v>
      </c>
      <c r="K3332" s="3">
        <f t="shared" si="93"/>
        <v>0</v>
      </c>
      <c r="L3332" s="1">
        <f t="array" ref="L3332">INDEX(B3332:G3332,1,Intermediate!$B$6)</f>
        <v>7738.28</v>
      </c>
      <c r="M3332" s="3">
        <f>Intermediate!$B$7*K3332</f>
        <v>0</v>
      </c>
      <c r="N3332" s="3">
        <f t="shared" si="96"/>
        <v>96000</v>
      </c>
      <c r="O3332" s="3">
        <f t="shared" si="94"/>
        <v>0</v>
      </c>
      <c r="P3332" s="3">
        <f t="shared" si="97"/>
        <v>38.191491247801032</v>
      </c>
      <c r="Q3332" s="3">
        <f t="shared" si="95"/>
        <v>295536.45289303374</v>
      </c>
    </row>
    <row r="3333" spans="1:17">
      <c r="A3333" s="4">
        <v>43343</v>
      </c>
      <c r="B3333" s="10">
        <v>15210.43</v>
      </c>
      <c r="C3333" s="10">
        <v>7760.97</v>
      </c>
      <c r="D3333" s="10">
        <v>14782.95</v>
      </c>
      <c r="E3333" s="10">
        <v>7642.63</v>
      </c>
      <c r="F3333" s="10">
        <v>8458.69</v>
      </c>
      <c r="G3333" s="10">
        <v>7361.15</v>
      </c>
      <c r="H3333" s="3">
        <f t="shared" si="91"/>
        <v>8</v>
      </c>
      <c r="I3333" s="3">
        <f t="shared" si="92"/>
        <v>0</v>
      </c>
      <c r="J3333" s="3">
        <f>IF(AND(A3333&gt;=Intermediate!$B$4,A3333&lt;=Intermediate!$B$2),1,0)</f>
        <v>0</v>
      </c>
      <c r="K3333" s="3">
        <f t="shared" si="93"/>
        <v>0</v>
      </c>
      <c r="L3333" s="1">
        <f t="array" ref="L3333">INDEX(B3333:G3333,1,Intermediate!$B$6)</f>
        <v>7760.97</v>
      </c>
      <c r="M3333" s="3">
        <f>Intermediate!$B$7*K3333</f>
        <v>0</v>
      </c>
      <c r="N3333" s="3">
        <f t="shared" si="96"/>
        <v>96000</v>
      </c>
      <c r="O3333" s="3">
        <f t="shared" si="94"/>
        <v>0</v>
      </c>
      <c r="P3333" s="3">
        <f t="shared" si="97"/>
        <v>38.191491247801032</v>
      </c>
      <c r="Q3333" s="3">
        <f t="shared" si="95"/>
        <v>296403.01782944641</v>
      </c>
    </row>
    <row r="3334" spans="1:17">
      <c r="A3334" s="2">
        <v>43346</v>
      </c>
      <c r="B3334" s="10">
        <v>15085.32</v>
      </c>
      <c r="C3334" s="10">
        <v>7720.39</v>
      </c>
      <c r="D3334" s="10">
        <v>14678.85</v>
      </c>
      <c r="E3334" s="10">
        <v>7598.88</v>
      </c>
      <c r="F3334" s="10">
        <v>8431.66</v>
      </c>
      <c r="G3334" s="10">
        <v>7351.77</v>
      </c>
      <c r="H3334" s="3">
        <f t="shared" si="91"/>
        <v>9</v>
      </c>
      <c r="I3334" s="3">
        <f t="shared" si="92"/>
        <v>1</v>
      </c>
      <c r="J3334" s="3">
        <f>IF(AND(A3334&gt;=Intermediate!$B$4,A3334&lt;=Intermediate!$B$2),1,0)</f>
        <v>0</v>
      </c>
      <c r="K3334" s="3">
        <f t="shared" si="93"/>
        <v>0</v>
      </c>
      <c r="L3334" s="1">
        <f t="array" ref="L3334">INDEX(B3334:G3334,1,Intermediate!$B$6)</f>
        <v>7720.39</v>
      </c>
      <c r="M3334" s="3">
        <f>Intermediate!$B$7*K3334</f>
        <v>0</v>
      </c>
      <c r="N3334" s="3">
        <f t="shared" si="96"/>
        <v>96000</v>
      </c>
      <c r="O3334" s="3">
        <f t="shared" si="94"/>
        <v>0</v>
      </c>
      <c r="P3334" s="3">
        <f t="shared" si="97"/>
        <v>38.191491247801032</v>
      </c>
      <c r="Q3334" s="3">
        <f t="shared" si="95"/>
        <v>294853.20711461065</v>
      </c>
    </row>
    <row r="3335" spans="1:17">
      <c r="A3335" s="2">
        <v>43347</v>
      </c>
      <c r="B3335" s="10">
        <v>14951.73</v>
      </c>
      <c r="C3335" s="10">
        <v>7601.97</v>
      </c>
      <c r="D3335" s="10">
        <v>14507.89</v>
      </c>
      <c r="E3335" s="10">
        <v>7478.95</v>
      </c>
      <c r="F3335" s="10">
        <v>8239.99</v>
      </c>
      <c r="G3335" s="10">
        <v>7199.19</v>
      </c>
      <c r="H3335" s="3">
        <f t="shared" si="91"/>
        <v>9</v>
      </c>
      <c r="I3335" s="3">
        <f t="shared" si="92"/>
        <v>0</v>
      </c>
      <c r="J3335" s="3">
        <f>IF(AND(A3335&gt;=Intermediate!$B$4,A3335&lt;=Intermediate!$B$2),1,0)</f>
        <v>0</v>
      </c>
      <c r="K3335" s="3">
        <f t="shared" si="93"/>
        <v>0</v>
      </c>
      <c r="L3335" s="1">
        <f t="array" ref="L3335">INDEX(B3335:G3335,1,Intermediate!$B$6)</f>
        <v>7601.97</v>
      </c>
      <c r="M3335" s="3">
        <f>Intermediate!$B$7*K3335</f>
        <v>0</v>
      </c>
      <c r="N3335" s="3">
        <f t="shared" si="96"/>
        <v>96000</v>
      </c>
      <c r="O3335" s="3">
        <f t="shared" si="94"/>
        <v>0</v>
      </c>
      <c r="P3335" s="3">
        <f t="shared" si="97"/>
        <v>38.191491247801032</v>
      </c>
      <c r="Q3335" s="3">
        <f t="shared" si="95"/>
        <v>290330.57072104601</v>
      </c>
    </row>
    <row r="3336" spans="1:17">
      <c r="A3336" s="2">
        <v>43348</v>
      </c>
      <c r="B3336" s="10">
        <v>14891.04</v>
      </c>
      <c r="C3336" s="10">
        <v>7570.18</v>
      </c>
      <c r="D3336" s="10">
        <v>14446.48</v>
      </c>
      <c r="E3336" s="10">
        <v>7441.67</v>
      </c>
      <c r="F3336" s="10">
        <v>8190.87</v>
      </c>
      <c r="G3336" s="10">
        <v>7180.35</v>
      </c>
      <c r="H3336" s="3">
        <f t="shared" si="91"/>
        <v>9</v>
      </c>
      <c r="I3336" s="3">
        <f t="shared" si="92"/>
        <v>0</v>
      </c>
      <c r="J3336" s="3">
        <f>IF(AND(A3336&gt;=Intermediate!$B$4,A3336&lt;=Intermediate!$B$2),1,0)</f>
        <v>0</v>
      </c>
      <c r="K3336" s="3">
        <f t="shared" si="93"/>
        <v>0</v>
      </c>
      <c r="L3336" s="1">
        <f t="array" ref="L3336">INDEX(B3336:G3336,1,Intermediate!$B$6)</f>
        <v>7570.18</v>
      </c>
      <c r="M3336" s="3">
        <f>Intermediate!$B$7*K3336</f>
        <v>0</v>
      </c>
      <c r="N3336" s="3">
        <f t="shared" si="96"/>
        <v>96000</v>
      </c>
      <c r="O3336" s="3">
        <f t="shared" si="94"/>
        <v>0</v>
      </c>
      <c r="P3336" s="3">
        <f t="shared" si="97"/>
        <v>38.191491247801032</v>
      </c>
      <c r="Q3336" s="3">
        <f t="shared" si="95"/>
        <v>289116.46321427845</v>
      </c>
    </row>
    <row r="3337" spans="1:17">
      <c r="A3337" s="2">
        <v>43349</v>
      </c>
      <c r="B3337" s="10">
        <v>14975.7</v>
      </c>
      <c r="C3337" s="10">
        <v>7609.26</v>
      </c>
      <c r="D3337" s="10">
        <v>14524.31</v>
      </c>
      <c r="E3337" s="10">
        <v>7476.19</v>
      </c>
      <c r="F3337" s="10">
        <v>8220.2000000000007</v>
      </c>
      <c r="G3337" s="10">
        <v>7221.29</v>
      </c>
      <c r="H3337" s="3">
        <f t="shared" si="91"/>
        <v>9</v>
      </c>
      <c r="I3337" s="3">
        <f t="shared" si="92"/>
        <v>0</v>
      </c>
      <c r="J3337" s="3">
        <f>IF(AND(A3337&gt;=Intermediate!$B$4,A3337&lt;=Intermediate!$B$2),1,0)</f>
        <v>0</v>
      </c>
      <c r="K3337" s="3">
        <f t="shared" si="93"/>
        <v>0</v>
      </c>
      <c r="L3337" s="1">
        <f t="array" ref="L3337">INDEX(B3337:G3337,1,Intermediate!$B$6)</f>
        <v>7609.26</v>
      </c>
      <c r="M3337" s="3">
        <f>Intermediate!$B$7*K3337</f>
        <v>0</v>
      </c>
      <c r="N3337" s="3">
        <f t="shared" si="96"/>
        <v>96000</v>
      </c>
      <c r="O3337" s="3">
        <f t="shared" si="94"/>
        <v>0</v>
      </c>
      <c r="P3337" s="3">
        <f t="shared" si="97"/>
        <v>38.191491247801032</v>
      </c>
      <c r="Q3337" s="3">
        <f t="shared" si="95"/>
        <v>290608.9866922425</v>
      </c>
    </row>
    <row r="3338" spans="1:17">
      <c r="A3338" s="2">
        <v>43350</v>
      </c>
      <c r="B3338" s="10">
        <v>15057.42</v>
      </c>
      <c r="C3338" s="10">
        <v>7658.43</v>
      </c>
      <c r="D3338" s="10">
        <v>14612.84</v>
      </c>
      <c r="E3338" s="10">
        <v>7535.27</v>
      </c>
      <c r="F3338" s="10">
        <v>8305.83</v>
      </c>
      <c r="G3338" s="10">
        <v>7253.74</v>
      </c>
      <c r="H3338" s="3">
        <f t="shared" si="91"/>
        <v>9</v>
      </c>
      <c r="I3338" s="3">
        <f t="shared" si="92"/>
        <v>0</v>
      </c>
      <c r="J3338" s="3">
        <f>IF(AND(A3338&gt;=Intermediate!$B$4,A3338&lt;=Intermediate!$B$2),1,0)</f>
        <v>0</v>
      </c>
      <c r="K3338" s="3">
        <f t="shared" si="93"/>
        <v>0</v>
      </c>
      <c r="L3338" s="1">
        <f t="array" ref="L3338">INDEX(B3338:G3338,1,Intermediate!$B$6)</f>
        <v>7658.43</v>
      </c>
      <c r="M3338" s="3">
        <f>Intermediate!$B$7*K3338</f>
        <v>0</v>
      </c>
      <c r="N3338" s="3">
        <f t="shared" si="96"/>
        <v>96000</v>
      </c>
      <c r="O3338" s="3">
        <f t="shared" si="94"/>
        <v>0</v>
      </c>
      <c r="P3338" s="3">
        <f t="shared" si="97"/>
        <v>38.191491247801032</v>
      </c>
      <c r="Q3338" s="3">
        <f t="shared" si="95"/>
        <v>292486.86231689685</v>
      </c>
    </row>
    <row r="3339" spans="1:17">
      <c r="A3339" s="4">
        <v>43353</v>
      </c>
      <c r="B3339" s="10">
        <v>14853.93</v>
      </c>
      <c r="C3339" s="10">
        <v>7556.1</v>
      </c>
      <c r="D3339" s="10">
        <v>14414.37</v>
      </c>
      <c r="E3339" s="10">
        <v>7428</v>
      </c>
      <c r="F3339" s="10">
        <v>8181.5</v>
      </c>
      <c r="G3339" s="10">
        <v>7170.9</v>
      </c>
      <c r="H3339" s="3">
        <f t="shared" si="91"/>
        <v>9</v>
      </c>
      <c r="I3339" s="3">
        <f t="shared" si="92"/>
        <v>0</v>
      </c>
      <c r="J3339" s="3">
        <f>IF(AND(A3339&gt;=Intermediate!$B$4,A3339&lt;=Intermediate!$B$2),1,0)</f>
        <v>0</v>
      </c>
      <c r="K3339" s="3">
        <f t="shared" si="93"/>
        <v>0</v>
      </c>
      <c r="L3339" s="1">
        <f t="array" ref="L3339">INDEX(B3339:G3339,1,Intermediate!$B$6)</f>
        <v>7556.1</v>
      </c>
      <c r="M3339" s="3">
        <f>Intermediate!$B$7*K3339</f>
        <v>0</v>
      </c>
      <c r="N3339" s="3">
        <f t="shared" si="96"/>
        <v>96000</v>
      </c>
      <c r="O3339" s="3">
        <f t="shared" si="94"/>
        <v>0</v>
      </c>
      <c r="P3339" s="3">
        <f t="shared" si="97"/>
        <v>38.191491247801032</v>
      </c>
      <c r="Q3339" s="3">
        <f t="shared" si="95"/>
        <v>288578.7270175094</v>
      </c>
    </row>
    <row r="3340" spans="1:17">
      <c r="A3340" s="4">
        <v>43354</v>
      </c>
      <c r="B3340" s="10">
        <v>14648.24</v>
      </c>
      <c r="C3340" s="10">
        <v>7455.32</v>
      </c>
      <c r="D3340" s="10">
        <v>14218.49</v>
      </c>
      <c r="E3340" s="10">
        <v>7331.17</v>
      </c>
      <c r="F3340" s="10">
        <v>8081.62</v>
      </c>
      <c r="G3340" s="10">
        <v>7074.33</v>
      </c>
      <c r="H3340" s="3">
        <f t="shared" si="91"/>
        <v>9</v>
      </c>
      <c r="I3340" s="3">
        <f t="shared" si="92"/>
        <v>0</v>
      </c>
      <c r="J3340" s="3">
        <f>IF(AND(A3340&gt;=Intermediate!$B$4,A3340&lt;=Intermediate!$B$2),1,0)</f>
        <v>0</v>
      </c>
      <c r="K3340" s="3">
        <f t="shared" si="93"/>
        <v>0</v>
      </c>
      <c r="L3340" s="1">
        <f t="array" ref="L3340">INDEX(B3340:G3340,1,Intermediate!$B$6)</f>
        <v>7455.32</v>
      </c>
      <c r="M3340" s="3">
        <f>Intermediate!$B$7*K3340</f>
        <v>0</v>
      </c>
      <c r="N3340" s="3">
        <f t="shared" si="96"/>
        <v>96000</v>
      </c>
      <c r="O3340" s="3">
        <f t="shared" si="94"/>
        <v>0</v>
      </c>
      <c r="P3340" s="3">
        <f t="shared" si="97"/>
        <v>38.191491247801032</v>
      </c>
      <c r="Q3340" s="3">
        <f t="shared" si="95"/>
        <v>284729.78852955595</v>
      </c>
    </row>
    <row r="3341" spans="1:17">
      <c r="A3341" s="4">
        <v>43355</v>
      </c>
      <c r="B3341" s="10">
        <v>14750.56</v>
      </c>
      <c r="C3341" s="10">
        <v>7481.36</v>
      </c>
      <c r="D3341" s="10">
        <v>14299.56</v>
      </c>
      <c r="E3341" s="10">
        <v>7365.82</v>
      </c>
      <c r="F3341" s="10">
        <v>8101.04</v>
      </c>
      <c r="G3341" s="10">
        <v>7056.71</v>
      </c>
      <c r="H3341" s="3">
        <f t="shared" si="91"/>
        <v>9</v>
      </c>
      <c r="I3341" s="3">
        <f t="shared" si="92"/>
        <v>0</v>
      </c>
      <c r="J3341" s="3">
        <f>IF(AND(A3341&gt;=Intermediate!$B$4,A3341&lt;=Intermediate!$B$2),1,0)</f>
        <v>0</v>
      </c>
      <c r="K3341" s="3">
        <f t="shared" si="93"/>
        <v>0</v>
      </c>
      <c r="L3341" s="1">
        <f t="array" ref="L3341">INDEX(B3341:G3341,1,Intermediate!$B$6)</f>
        <v>7481.36</v>
      </c>
      <c r="M3341" s="3">
        <f>Intermediate!$B$7*K3341</f>
        <v>0</v>
      </c>
      <c r="N3341" s="3">
        <f t="shared" si="96"/>
        <v>96000</v>
      </c>
      <c r="O3341" s="3">
        <f t="shared" si="94"/>
        <v>0</v>
      </c>
      <c r="P3341" s="3">
        <f t="shared" si="97"/>
        <v>38.191491247801032</v>
      </c>
      <c r="Q3341" s="3">
        <f t="shared" si="95"/>
        <v>285724.2949616487</v>
      </c>
    </row>
    <row r="3342" spans="1:17">
      <c r="A3342" s="4">
        <v>43357</v>
      </c>
      <c r="B3342" s="10">
        <v>14948.96</v>
      </c>
      <c r="C3342" s="10">
        <v>7585.08</v>
      </c>
      <c r="D3342" s="10">
        <v>14495.36</v>
      </c>
      <c r="E3342" s="10">
        <v>7471.48</v>
      </c>
      <c r="F3342" s="10">
        <v>8224.5</v>
      </c>
      <c r="G3342" s="10">
        <v>7150.5</v>
      </c>
      <c r="H3342" s="3">
        <f t="shared" si="91"/>
        <v>9</v>
      </c>
      <c r="I3342" s="3">
        <f t="shared" si="92"/>
        <v>0</v>
      </c>
      <c r="J3342" s="3">
        <f>IF(AND(A3342&gt;=Intermediate!$B$4,A3342&lt;=Intermediate!$B$2),1,0)</f>
        <v>0</v>
      </c>
      <c r="K3342" s="3">
        <f t="shared" si="93"/>
        <v>0</v>
      </c>
      <c r="L3342" s="1">
        <f t="array" ref="L3342">INDEX(B3342:G3342,1,Intermediate!$B$6)</f>
        <v>7585.08</v>
      </c>
      <c r="M3342" s="3">
        <f>Intermediate!$B$7*K3342</f>
        <v>0</v>
      </c>
      <c r="N3342" s="3">
        <f t="shared" si="96"/>
        <v>96000</v>
      </c>
      <c r="O3342" s="3">
        <f t="shared" si="94"/>
        <v>0</v>
      </c>
      <c r="P3342" s="3">
        <f t="shared" si="97"/>
        <v>38.191491247801032</v>
      </c>
      <c r="Q3342" s="3">
        <f t="shared" si="95"/>
        <v>289685.51643387065</v>
      </c>
    </row>
    <row r="3343" spans="1:17">
      <c r="A3343" s="4">
        <v>43360</v>
      </c>
      <c r="B3343" s="10">
        <v>14778.55</v>
      </c>
      <c r="C3343" s="10">
        <v>7532.9</v>
      </c>
      <c r="D3343" s="10">
        <v>14353.62</v>
      </c>
      <c r="E3343" s="10">
        <v>7406.37</v>
      </c>
      <c r="F3343" s="10">
        <v>8175.62</v>
      </c>
      <c r="G3343" s="10">
        <v>7160.58</v>
      </c>
      <c r="H3343" s="3">
        <f t="shared" si="91"/>
        <v>9</v>
      </c>
      <c r="I3343" s="3">
        <f t="shared" si="92"/>
        <v>0</v>
      </c>
      <c r="J3343" s="3">
        <f>IF(AND(A3343&gt;=Intermediate!$B$4,A3343&lt;=Intermediate!$B$2),1,0)</f>
        <v>0</v>
      </c>
      <c r="K3343" s="3">
        <f t="shared" si="93"/>
        <v>0</v>
      </c>
      <c r="L3343" s="1">
        <f t="array" ref="L3343">INDEX(B3343:G3343,1,Intermediate!$B$6)</f>
        <v>7532.9</v>
      </c>
      <c r="M3343" s="3">
        <f>Intermediate!$B$7*K3343</f>
        <v>0</v>
      </c>
      <c r="N3343" s="3">
        <f t="shared" si="96"/>
        <v>96000</v>
      </c>
      <c r="O3343" s="3">
        <f t="shared" si="94"/>
        <v>0</v>
      </c>
      <c r="P3343" s="3">
        <f t="shared" si="97"/>
        <v>38.191491247801032</v>
      </c>
      <c r="Q3343" s="3">
        <f t="shared" si="95"/>
        <v>287692.68442056037</v>
      </c>
    </row>
    <row r="3344" spans="1:17">
      <c r="A3344" s="4">
        <v>43361</v>
      </c>
      <c r="B3344" s="10">
        <v>14638.64</v>
      </c>
      <c r="C3344" s="10">
        <v>7440.71</v>
      </c>
      <c r="D3344" s="10">
        <v>14202.83</v>
      </c>
      <c r="E3344" s="10">
        <v>7321.09</v>
      </c>
      <c r="F3344" s="10">
        <v>8065.44</v>
      </c>
      <c r="G3344" s="10">
        <v>7042.85</v>
      </c>
      <c r="H3344" s="3">
        <f t="shared" si="91"/>
        <v>9</v>
      </c>
      <c r="I3344" s="3">
        <f t="shared" si="92"/>
        <v>0</v>
      </c>
      <c r="J3344" s="3">
        <f>IF(AND(A3344&gt;=Intermediate!$B$4,A3344&lt;=Intermediate!$B$2),1,0)</f>
        <v>0</v>
      </c>
      <c r="K3344" s="3">
        <f t="shared" si="93"/>
        <v>0</v>
      </c>
      <c r="L3344" s="1">
        <f t="array" ref="L3344">INDEX(B3344:G3344,1,Intermediate!$B$6)</f>
        <v>7440.71</v>
      </c>
      <c r="M3344" s="3">
        <f>Intermediate!$B$7*K3344</f>
        <v>0</v>
      </c>
      <c r="N3344" s="3">
        <f t="shared" si="96"/>
        <v>96000</v>
      </c>
      <c r="O3344" s="3">
        <f t="shared" si="94"/>
        <v>0</v>
      </c>
      <c r="P3344" s="3">
        <f t="shared" si="97"/>
        <v>38.191491247801032</v>
      </c>
      <c r="Q3344" s="3">
        <f t="shared" si="95"/>
        <v>284171.81084242562</v>
      </c>
    </row>
    <row r="3345" spans="1:17">
      <c r="A3345" s="4">
        <v>43362</v>
      </c>
      <c r="B3345" s="10">
        <v>14581.06</v>
      </c>
      <c r="C3345" s="10">
        <v>7393.88</v>
      </c>
      <c r="D3345" s="10">
        <v>14132.44</v>
      </c>
      <c r="E3345" s="10">
        <v>7273.48</v>
      </c>
      <c r="F3345" s="10">
        <v>7991.69</v>
      </c>
      <c r="G3345" s="10">
        <v>6985.38</v>
      </c>
      <c r="H3345" s="3">
        <f t="shared" si="91"/>
        <v>9</v>
      </c>
      <c r="I3345" s="3">
        <f t="shared" si="92"/>
        <v>0</v>
      </c>
      <c r="J3345" s="3">
        <f>IF(AND(A3345&gt;=Intermediate!$B$4,A3345&lt;=Intermediate!$B$2),1,0)</f>
        <v>0</v>
      </c>
      <c r="K3345" s="3">
        <f t="shared" si="93"/>
        <v>0</v>
      </c>
      <c r="L3345" s="1">
        <f t="array" ref="L3345">INDEX(B3345:G3345,1,Intermediate!$B$6)</f>
        <v>7393.88</v>
      </c>
      <c r="M3345" s="3">
        <f>Intermediate!$B$7*K3345</f>
        <v>0</v>
      </c>
      <c r="N3345" s="3">
        <f t="shared" si="96"/>
        <v>96000</v>
      </c>
      <c r="O3345" s="3">
        <f t="shared" si="94"/>
        <v>0</v>
      </c>
      <c r="P3345" s="3">
        <f t="shared" si="97"/>
        <v>38.191491247801032</v>
      </c>
      <c r="Q3345" s="3">
        <f t="shared" si="95"/>
        <v>282383.30330729112</v>
      </c>
    </row>
    <row r="3346" spans="1:17">
      <c r="A3346" s="4">
        <v>43364</v>
      </c>
      <c r="B3346" s="10">
        <v>14438.65</v>
      </c>
      <c r="C3346" s="10">
        <v>7263.58</v>
      </c>
      <c r="D3346" s="10">
        <v>13954.55</v>
      </c>
      <c r="E3346" s="10">
        <v>7167.89</v>
      </c>
      <c r="F3346" s="10">
        <v>7836.52</v>
      </c>
      <c r="G3346" s="10">
        <v>6763.82</v>
      </c>
      <c r="H3346" s="3">
        <f t="shared" si="91"/>
        <v>9</v>
      </c>
      <c r="I3346" s="3">
        <f t="shared" si="92"/>
        <v>0</v>
      </c>
      <c r="J3346" s="3">
        <f>IF(AND(A3346&gt;=Intermediate!$B$4,A3346&lt;=Intermediate!$B$2),1,0)</f>
        <v>0</v>
      </c>
      <c r="K3346" s="3">
        <f t="shared" si="93"/>
        <v>0</v>
      </c>
      <c r="L3346" s="1">
        <f t="array" ref="L3346">INDEX(B3346:G3346,1,Intermediate!$B$6)</f>
        <v>7263.58</v>
      </c>
      <c r="M3346" s="3">
        <f>Intermediate!$B$7*K3346</f>
        <v>0</v>
      </c>
      <c r="N3346" s="3">
        <f t="shared" si="96"/>
        <v>96000</v>
      </c>
      <c r="O3346" s="3">
        <f t="shared" si="94"/>
        <v>0</v>
      </c>
      <c r="P3346" s="3">
        <f t="shared" si="97"/>
        <v>38.191491247801032</v>
      </c>
      <c r="Q3346" s="3">
        <f t="shared" si="95"/>
        <v>277406.95199770259</v>
      </c>
    </row>
    <row r="3347" spans="1:17">
      <c r="A3347" s="4">
        <v>43367</v>
      </c>
      <c r="B3347" s="10">
        <v>14182.55</v>
      </c>
      <c r="C3347" s="10">
        <v>7106.5</v>
      </c>
      <c r="D3347" s="10">
        <v>13684.55</v>
      </c>
      <c r="E3347" s="10">
        <v>7011.64</v>
      </c>
      <c r="F3347" s="10">
        <v>7634.35</v>
      </c>
      <c r="G3347" s="10">
        <v>6594.11</v>
      </c>
      <c r="H3347" s="3">
        <f t="shared" si="91"/>
        <v>9</v>
      </c>
      <c r="I3347" s="3">
        <f t="shared" si="92"/>
        <v>0</v>
      </c>
      <c r="J3347" s="3">
        <f>IF(AND(A3347&gt;=Intermediate!$B$4,A3347&lt;=Intermediate!$B$2),1,0)</f>
        <v>0</v>
      </c>
      <c r="K3347" s="3">
        <f t="shared" si="93"/>
        <v>0</v>
      </c>
      <c r="L3347" s="1">
        <f t="array" ref="L3347">INDEX(B3347:G3347,1,Intermediate!$B$6)</f>
        <v>7106.5</v>
      </c>
      <c r="M3347" s="3">
        <f>Intermediate!$B$7*K3347</f>
        <v>0</v>
      </c>
      <c r="N3347" s="3">
        <f t="shared" si="96"/>
        <v>96000</v>
      </c>
      <c r="O3347" s="3">
        <f t="shared" si="94"/>
        <v>0</v>
      </c>
      <c r="P3347" s="3">
        <f t="shared" si="97"/>
        <v>38.191491247801032</v>
      </c>
      <c r="Q3347" s="3">
        <f t="shared" si="95"/>
        <v>271407.83255249803</v>
      </c>
    </row>
    <row r="3348" spans="1:17">
      <c r="A3348" s="4">
        <v>43368</v>
      </c>
      <c r="B3348" s="10">
        <v>14311.9</v>
      </c>
      <c r="C3348" s="10">
        <v>7121.96</v>
      </c>
      <c r="D3348" s="10">
        <v>13773.66</v>
      </c>
      <c r="E3348" s="10">
        <v>7039.18</v>
      </c>
      <c r="F3348" s="10">
        <v>7623.92</v>
      </c>
      <c r="G3348" s="10">
        <v>6537.35</v>
      </c>
      <c r="H3348" s="3">
        <f t="shared" si="91"/>
        <v>9</v>
      </c>
      <c r="I3348" s="3">
        <f t="shared" si="92"/>
        <v>0</v>
      </c>
      <c r="J3348" s="3">
        <f>IF(AND(A3348&gt;=Intermediate!$B$4,A3348&lt;=Intermediate!$B$2),1,0)</f>
        <v>0</v>
      </c>
      <c r="K3348" s="3">
        <f t="shared" si="93"/>
        <v>0</v>
      </c>
      <c r="L3348" s="1">
        <f t="array" ref="L3348">INDEX(B3348:G3348,1,Intermediate!$B$6)</f>
        <v>7121.96</v>
      </c>
      <c r="M3348" s="3">
        <f>Intermediate!$B$7*K3348</f>
        <v>0</v>
      </c>
      <c r="N3348" s="3">
        <f t="shared" si="96"/>
        <v>96000</v>
      </c>
      <c r="O3348" s="3">
        <f t="shared" si="94"/>
        <v>0</v>
      </c>
      <c r="P3348" s="3">
        <f t="shared" si="97"/>
        <v>38.191491247801032</v>
      </c>
      <c r="Q3348" s="3">
        <f t="shared" si="95"/>
        <v>271998.27300718904</v>
      </c>
    </row>
    <row r="3349" spans="1:17">
      <c r="A3349" s="4">
        <v>43369</v>
      </c>
      <c r="B3349" s="10">
        <v>14301.66</v>
      </c>
      <c r="C3349" s="10">
        <v>7124.72</v>
      </c>
      <c r="D3349" s="10">
        <v>13772.06</v>
      </c>
      <c r="E3349" s="10">
        <v>7048.87</v>
      </c>
      <c r="F3349" s="10">
        <v>7651.13</v>
      </c>
      <c r="G3349" s="10">
        <v>6533.32</v>
      </c>
      <c r="H3349" s="3">
        <f t="shared" si="91"/>
        <v>9</v>
      </c>
      <c r="I3349" s="3">
        <f t="shared" si="92"/>
        <v>0</v>
      </c>
      <c r="J3349" s="3">
        <f>IF(AND(A3349&gt;=Intermediate!$B$4,A3349&lt;=Intermediate!$B$2),1,0)</f>
        <v>0</v>
      </c>
      <c r="K3349" s="3">
        <f t="shared" si="93"/>
        <v>0</v>
      </c>
      <c r="L3349" s="1">
        <f t="array" ref="L3349">INDEX(B3349:G3349,1,Intermediate!$B$6)</f>
        <v>7124.72</v>
      </c>
      <c r="M3349" s="3">
        <f>Intermediate!$B$7*K3349</f>
        <v>0</v>
      </c>
      <c r="N3349" s="3">
        <f t="shared" si="96"/>
        <v>96000</v>
      </c>
      <c r="O3349" s="3">
        <f t="shared" si="94"/>
        <v>0</v>
      </c>
      <c r="P3349" s="3">
        <f t="shared" si="97"/>
        <v>38.191491247801032</v>
      </c>
      <c r="Q3349" s="3">
        <f t="shared" si="95"/>
        <v>272103.68152303295</v>
      </c>
    </row>
    <row r="3350" spans="1:17">
      <c r="A3350" s="4">
        <v>43370</v>
      </c>
      <c r="B3350" s="10">
        <v>14183.98</v>
      </c>
      <c r="C3350" s="10">
        <v>7021.82</v>
      </c>
      <c r="D3350" s="10">
        <v>13624.1</v>
      </c>
      <c r="E3350" s="10">
        <v>6948.57</v>
      </c>
      <c r="F3350" s="10">
        <v>7495.74</v>
      </c>
      <c r="G3350" s="10">
        <v>6393.82</v>
      </c>
      <c r="H3350" s="3">
        <f t="shared" si="91"/>
        <v>9</v>
      </c>
      <c r="I3350" s="3">
        <f t="shared" si="92"/>
        <v>0</v>
      </c>
      <c r="J3350" s="3">
        <f>IF(AND(A3350&gt;=Intermediate!$B$4,A3350&lt;=Intermediate!$B$2),1,0)</f>
        <v>0</v>
      </c>
      <c r="K3350" s="3">
        <f t="shared" si="93"/>
        <v>0</v>
      </c>
      <c r="L3350" s="1">
        <f t="array" ref="L3350">INDEX(B3350:G3350,1,Intermediate!$B$6)</f>
        <v>7021.82</v>
      </c>
      <c r="M3350" s="3">
        <f>Intermediate!$B$7*K3350</f>
        <v>0</v>
      </c>
      <c r="N3350" s="3">
        <f t="shared" si="96"/>
        <v>96000</v>
      </c>
      <c r="O3350" s="3">
        <f t="shared" si="94"/>
        <v>0</v>
      </c>
      <c r="P3350" s="3">
        <f t="shared" si="97"/>
        <v>38.191491247801032</v>
      </c>
      <c r="Q3350" s="3">
        <f t="shared" si="95"/>
        <v>268173.77707363421</v>
      </c>
    </row>
    <row r="3351" spans="1:17">
      <c r="A3351" s="4">
        <v>43371</v>
      </c>
      <c r="B3351" s="10">
        <v>14107.56</v>
      </c>
      <c r="C3351" s="10">
        <v>6902.62</v>
      </c>
      <c r="D3351" s="10">
        <v>13496.26</v>
      </c>
      <c r="E3351" s="10">
        <v>6869.05</v>
      </c>
      <c r="F3351" s="10">
        <v>7363.11</v>
      </c>
      <c r="G3351" s="10">
        <v>6141.71</v>
      </c>
      <c r="H3351" s="3">
        <f t="shared" si="91"/>
        <v>9</v>
      </c>
      <c r="I3351" s="3">
        <f t="shared" si="92"/>
        <v>0</v>
      </c>
      <c r="J3351" s="3">
        <f>IF(AND(A3351&gt;=Intermediate!$B$4,A3351&lt;=Intermediate!$B$2),1,0)</f>
        <v>0</v>
      </c>
      <c r="K3351" s="3">
        <f t="shared" si="93"/>
        <v>0</v>
      </c>
      <c r="L3351" s="1">
        <f t="array" ref="L3351">INDEX(B3351:G3351,1,Intermediate!$B$6)</f>
        <v>6902.62</v>
      </c>
      <c r="M3351" s="3">
        <f>Intermediate!$B$7*K3351</f>
        <v>0</v>
      </c>
      <c r="N3351" s="3">
        <f t="shared" si="96"/>
        <v>96000</v>
      </c>
      <c r="O3351" s="3">
        <f t="shared" si="94"/>
        <v>0</v>
      </c>
      <c r="P3351" s="3">
        <f t="shared" si="97"/>
        <v>38.191491247801032</v>
      </c>
      <c r="Q3351" s="3">
        <f t="shared" si="95"/>
        <v>263621.35131689638</v>
      </c>
    </row>
    <row r="3352" spans="1:17">
      <c r="A3352" s="2">
        <v>43374</v>
      </c>
      <c r="B3352" s="10">
        <v>14197.13</v>
      </c>
      <c r="C3352" s="10">
        <v>6930.18</v>
      </c>
      <c r="D3352" s="10">
        <v>13569.58</v>
      </c>
      <c r="E3352" s="10">
        <v>6899.41</v>
      </c>
      <c r="F3352" s="10">
        <v>7380.4</v>
      </c>
      <c r="G3352" s="10">
        <v>6146.57</v>
      </c>
      <c r="H3352" s="3">
        <f t="shared" si="91"/>
        <v>10</v>
      </c>
      <c r="I3352" s="3">
        <f t="shared" si="92"/>
        <v>1</v>
      </c>
      <c r="J3352" s="3">
        <f>IF(AND(A3352&gt;=Intermediate!$B$4,A3352&lt;=Intermediate!$B$2),1,0)</f>
        <v>0</v>
      </c>
      <c r="K3352" s="3">
        <f t="shared" si="93"/>
        <v>0</v>
      </c>
      <c r="L3352" s="1">
        <f t="array" ref="L3352">INDEX(B3352:G3352,1,Intermediate!$B$6)</f>
        <v>6930.18</v>
      </c>
      <c r="M3352" s="3">
        <f>Intermediate!$B$7*K3352</f>
        <v>0</v>
      </c>
      <c r="N3352" s="3">
        <f t="shared" si="96"/>
        <v>96000</v>
      </c>
      <c r="O3352" s="3">
        <f t="shared" si="94"/>
        <v>0</v>
      </c>
      <c r="P3352" s="3">
        <f t="shared" si="97"/>
        <v>38.191491247801032</v>
      </c>
      <c r="Q3352" s="3">
        <f t="shared" si="95"/>
        <v>264673.90881568578</v>
      </c>
    </row>
    <row r="3353" spans="1:17">
      <c r="A3353" s="2">
        <v>43376</v>
      </c>
      <c r="B3353" s="10">
        <v>14005.34</v>
      </c>
      <c r="C3353" s="10">
        <v>6873.21</v>
      </c>
      <c r="D3353" s="10">
        <v>13408.52</v>
      </c>
      <c r="E3353" s="10">
        <v>6817.25</v>
      </c>
      <c r="F3353" s="10">
        <v>7305.17</v>
      </c>
      <c r="G3353" s="10">
        <v>6176.15</v>
      </c>
      <c r="H3353" s="3">
        <f t="shared" si="91"/>
        <v>10</v>
      </c>
      <c r="I3353" s="3">
        <f t="shared" si="92"/>
        <v>0</v>
      </c>
      <c r="J3353" s="3">
        <f>IF(AND(A3353&gt;=Intermediate!$B$4,A3353&lt;=Intermediate!$B$2),1,0)</f>
        <v>0</v>
      </c>
      <c r="K3353" s="3">
        <f t="shared" si="93"/>
        <v>0</v>
      </c>
      <c r="L3353" s="1">
        <f t="array" ref="L3353">INDEX(B3353:G3353,1,Intermediate!$B$6)</f>
        <v>6873.21</v>
      </c>
      <c r="M3353" s="3">
        <f>Intermediate!$B$7*K3353</f>
        <v>0</v>
      </c>
      <c r="N3353" s="3">
        <f t="shared" si="96"/>
        <v>96000</v>
      </c>
      <c r="O3353" s="3">
        <f t="shared" si="94"/>
        <v>0</v>
      </c>
      <c r="P3353" s="3">
        <f t="shared" si="97"/>
        <v>38.191491247801032</v>
      </c>
      <c r="Q3353" s="3">
        <f t="shared" si="95"/>
        <v>262498.13955929852</v>
      </c>
    </row>
    <row r="3354" spans="1:17">
      <c r="A3354" s="2">
        <v>43377</v>
      </c>
      <c r="B3354" s="10">
        <v>13686.44</v>
      </c>
      <c r="C3354" s="10">
        <v>6724.02</v>
      </c>
      <c r="D3354" s="10">
        <v>13109.67</v>
      </c>
      <c r="E3354" s="10">
        <v>6670.98</v>
      </c>
      <c r="F3354" s="10">
        <v>7158.84</v>
      </c>
      <c r="G3354" s="10">
        <v>6045.1</v>
      </c>
      <c r="H3354" s="3">
        <f t="shared" si="91"/>
        <v>10</v>
      </c>
      <c r="I3354" s="3">
        <f t="shared" si="92"/>
        <v>0</v>
      </c>
      <c r="J3354" s="3">
        <f>IF(AND(A3354&gt;=Intermediate!$B$4,A3354&lt;=Intermediate!$B$2),1,0)</f>
        <v>0</v>
      </c>
      <c r="K3354" s="3">
        <f t="shared" si="93"/>
        <v>0</v>
      </c>
      <c r="L3354" s="1">
        <f t="array" ref="L3354">INDEX(B3354:G3354,1,Intermediate!$B$6)</f>
        <v>6724.02</v>
      </c>
      <c r="M3354" s="3">
        <f>Intermediate!$B$7*K3354</f>
        <v>0</v>
      </c>
      <c r="N3354" s="3">
        <f t="shared" si="96"/>
        <v>96000</v>
      </c>
      <c r="O3354" s="3">
        <f t="shared" si="94"/>
        <v>0</v>
      </c>
      <c r="P3354" s="3">
        <f t="shared" si="97"/>
        <v>38.191491247801032</v>
      </c>
      <c r="Q3354" s="3">
        <f t="shared" si="95"/>
        <v>256800.3509800391</v>
      </c>
    </row>
    <row r="3355" spans="1:17">
      <c r="A3355" s="2">
        <v>43378</v>
      </c>
      <c r="B3355" s="10">
        <v>13326.05</v>
      </c>
      <c r="C3355" s="10">
        <v>6555.88</v>
      </c>
      <c r="D3355" s="10">
        <v>12769.28</v>
      </c>
      <c r="E3355" s="10">
        <v>6496.25</v>
      </c>
      <c r="F3355" s="10">
        <v>6971.89</v>
      </c>
      <c r="G3355" s="10">
        <v>5917.05</v>
      </c>
      <c r="H3355" s="3">
        <f t="shared" si="91"/>
        <v>10</v>
      </c>
      <c r="I3355" s="3">
        <f t="shared" si="92"/>
        <v>0</v>
      </c>
      <c r="J3355" s="3">
        <f>IF(AND(A3355&gt;=Intermediate!$B$4,A3355&lt;=Intermediate!$B$2),1,0)</f>
        <v>0</v>
      </c>
      <c r="K3355" s="3">
        <f t="shared" si="93"/>
        <v>0</v>
      </c>
      <c r="L3355" s="1">
        <f t="array" ref="L3355">INDEX(B3355:G3355,1,Intermediate!$B$6)</f>
        <v>6555.88</v>
      </c>
      <c r="M3355" s="3">
        <f>Intermediate!$B$7*K3355</f>
        <v>0</v>
      </c>
      <c r="N3355" s="3">
        <f t="shared" si="96"/>
        <v>96000</v>
      </c>
      <c r="O3355" s="3">
        <f t="shared" si="94"/>
        <v>0</v>
      </c>
      <c r="P3355" s="3">
        <f t="shared" si="97"/>
        <v>38.191491247801032</v>
      </c>
      <c r="Q3355" s="3">
        <f t="shared" si="95"/>
        <v>250378.83364163383</v>
      </c>
    </row>
    <row r="3356" spans="1:17">
      <c r="A3356" s="2">
        <v>43381</v>
      </c>
      <c r="B3356" s="10">
        <v>13343.51</v>
      </c>
      <c r="C3356" s="10">
        <v>6501.85</v>
      </c>
      <c r="D3356" s="10">
        <v>12736.21</v>
      </c>
      <c r="E3356" s="10">
        <v>6445.23</v>
      </c>
      <c r="F3356" s="10">
        <v>6850.76</v>
      </c>
      <c r="G3356" s="10">
        <v>5807.85</v>
      </c>
      <c r="H3356" s="3">
        <f t="shared" si="91"/>
        <v>10</v>
      </c>
      <c r="I3356" s="3">
        <f t="shared" si="92"/>
        <v>0</v>
      </c>
      <c r="J3356" s="3">
        <f>IF(AND(A3356&gt;=Intermediate!$B$4,A3356&lt;=Intermediate!$B$2),1,0)</f>
        <v>0</v>
      </c>
      <c r="K3356" s="3">
        <f t="shared" si="93"/>
        <v>0</v>
      </c>
      <c r="L3356" s="1">
        <f t="array" ref="L3356">INDEX(B3356:G3356,1,Intermediate!$B$6)</f>
        <v>6501.85</v>
      </c>
      <c r="M3356" s="3">
        <f>Intermediate!$B$7*K3356</f>
        <v>0</v>
      </c>
      <c r="N3356" s="3">
        <f t="shared" si="96"/>
        <v>96000</v>
      </c>
      <c r="O3356" s="3">
        <f t="shared" si="94"/>
        <v>0</v>
      </c>
      <c r="P3356" s="3">
        <f t="shared" si="97"/>
        <v>38.191491247801032</v>
      </c>
      <c r="Q3356" s="3">
        <f t="shared" si="95"/>
        <v>248315.34736951516</v>
      </c>
    </row>
    <row r="3357" spans="1:17">
      <c r="A3357" s="2">
        <v>43382</v>
      </c>
      <c r="B3357" s="10">
        <v>13279.79</v>
      </c>
      <c r="C3357" s="10">
        <v>6472.65</v>
      </c>
      <c r="D3357" s="10">
        <v>12677.49</v>
      </c>
      <c r="E3357" s="10">
        <v>6418.27</v>
      </c>
      <c r="F3357" s="10">
        <v>6826.69</v>
      </c>
      <c r="G3357" s="10">
        <v>5779.48</v>
      </c>
      <c r="H3357" s="3">
        <f t="shared" si="91"/>
        <v>10</v>
      </c>
      <c r="I3357" s="3">
        <f t="shared" si="92"/>
        <v>0</v>
      </c>
      <c r="J3357" s="3">
        <f>IF(AND(A3357&gt;=Intermediate!$B$4,A3357&lt;=Intermediate!$B$2),1,0)</f>
        <v>0</v>
      </c>
      <c r="K3357" s="3">
        <f t="shared" si="93"/>
        <v>0</v>
      </c>
      <c r="L3357" s="1">
        <f t="array" ref="L3357">INDEX(B3357:G3357,1,Intermediate!$B$6)</f>
        <v>6472.65</v>
      </c>
      <c r="M3357" s="3">
        <f>Intermediate!$B$7*K3357</f>
        <v>0</v>
      </c>
      <c r="N3357" s="3">
        <f t="shared" si="96"/>
        <v>96000</v>
      </c>
      <c r="O3357" s="3">
        <f t="shared" si="94"/>
        <v>0</v>
      </c>
      <c r="P3357" s="3">
        <f t="shared" si="97"/>
        <v>38.191491247801032</v>
      </c>
      <c r="Q3357" s="3">
        <f t="shared" si="95"/>
        <v>247200.15582507933</v>
      </c>
    </row>
    <row r="3358" spans="1:17">
      <c r="A3358" s="4">
        <v>43383</v>
      </c>
      <c r="B3358" s="10">
        <v>13513.36</v>
      </c>
      <c r="C3358" s="10">
        <v>6649.84</v>
      </c>
      <c r="D3358" s="10">
        <v>12952.18</v>
      </c>
      <c r="E3358" s="10">
        <v>6595.73</v>
      </c>
      <c r="F3358" s="10">
        <v>7088.54</v>
      </c>
      <c r="G3358" s="10">
        <v>5990.93</v>
      </c>
      <c r="H3358" s="3">
        <f t="shared" si="91"/>
        <v>10</v>
      </c>
      <c r="I3358" s="3">
        <f t="shared" si="92"/>
        <v>0</v>
      </c>
      <c r="J3358" s="3">
        <f>IF(AND(A3358&gt;=Intermediate!$B$4,A3358&lt;=Intermediate!$B$2),1,0)</f>
        <v>0</v>
      </c>
      <c r="K3358" s="3">
        <f t="shared" si="93"/>
        <v>0</v>
      </c>
      <c r="L3358" s="1">
        <f t="array" ref="L3358">INDEX(B3358:G3358,1,Intermediate!$B$6)</f>
        <v>6649.84</v>
      </c>
      <c r="M3358" s="3">
        <f>Intermediate!$B$7*K3358</f>
        <v>0</v>
      </c>
      <c r="N3358" s="3">
        <f t="shared" si="96"/>
        <v>96000</v>
      </c>
      <c r="O3358" s="3">
        <f t="shared" si="94"/>
        <v>0</v>
      </c>
      <c r="P3358" s="3">
        <f t="shared" si="97"/>
        <v>38.191491247801032</v>
      </c>
      <c r="Q3358" s="3">
        <f t="shared" si="95"/>
        <v>253967.30615927721</v>
      </c>
    </row>
    <row r="3359" spans="1:17">
      <c r="A3359" s="4">
        <v>43384</v>
      </c>
      <c r="B3359" s="10">
        <v>13227.15</v>
      </c>
      <c r="C3359" s="10">
        <v>6515.39</v>
      </c>
      <c r="D3359" s="10">
        <v>12681.39</v>
      </c>
      <c r="E3359" s="10">
        <v>6456.81</v>
      </c>
      <c r="F3359" s="10">
        <v>6939.99</v>
      </c>
      <c r="G3359" s="10">
        <v>5885.92</v>
      </c>
      <c r="H3359" s="3">
        <f t="shared" si="91"/>
        <v>10</v>
      </c>
      <c r="I3359" s="3">
        <f t="shared" si="92"/>
        <v>0</v>
      </c>
      <c r="J3359" s="3">
        <f>IF(AND(A3359&gt;=Intermediate!$B$4,A3359&lt;=Intermediate!$B$2),1,0)</f>
        <v>0</v>
      </c>
      <c r="K3359" s="3">
        <f t="shared" si="93"/>
        <v>0</v>
      </c>
      <c r="L3359" s="1">
        <f t="array" ref="L3359">INDEX(B3359:G3359,1,Intermediate!$B$6)</f>
        <v>6515.39</v>
      </c>
      <c r="M3359" s="3">
        <f>Intermediate!$B$7*K3359</f>
        <v>0</v>
      </c>
      <c r="N3359" s="3">
        <f t="shared" si="96"/>
        <v>96000</v>
      </c>
      <c r="O3359" s="3">
        <f t="shared" si="94"/>
        <v>0</v>
      </c>
      <c r="P3359" s="3">
        <f t="shared" si="97"/>
        <v>38.191491247801032</v>
      </c>
      <c r="Q3359" s="3">
        <f t="shared" si="95"/>
        <v>248832.46016101039</v>
      </c>
    </row>
    <row r="3360" spans="1:17">
      <c r="A3360" s="4">
        <v>43385</v>
      </c>
      <c r="B3360" s="10">
        <v>13530.53</v>
      </c>
      <c r="C3360" s="10">
        <v>6673.73</v>
      </c>
      <c r="D3360" s="10">
        <v>12979.75</v>
      </c>
      <c r="E3360" s="10">
        <v>6614.58</v>
      </c>
      <c r="F3360" s="10">
        <v>7120.85</v>
      </c>
      <c r="G3360" s="10">
        <v>6034.9</v>
      </c>
      <c r="H3360" s="3">
        <f t="shared" si="91"/>
        <v>10</v>
      </c>
      <c r="I3360" s="3">
        <f t="shared" si="92"/>
        <v>0</v>
      </c>
      <c r="J3360" s="3">
        <f>IF(AND(A3360&gt;=Intermediate!$B$4,A3360&lt;=Intermediate!$B$2),1,0)</f>
        <v>0</v>
      </c>
      <c r="K3360" s="3">
        <f t="shared" si="93"/>
        <v>0</v>
      </c>
      <c r="L3360" s="1">
        <f t="array" ref="L3360">INDEX(B3360:G3360,1,Intermediate!$B$6)</f>
        <v>6673.73</v>
      </c>
      <c r="M3360" s="3">
        <f>Intermediate!$B$7*K3360</f>
        <v>0</v>
      </c>
      <c r="N3360" s="3">
        <f t="shared" si="96"/>
        <v>96000</v>
      </c>
      <c r="O3360" s="3">
        <f t="shared" si="94"/>
        <v>0</v>
      </c>
      <c r="P3360" s="3">
        <f t="shared" si="97"/>
        <v>38.191491247801032</v>
      </c>
      <c r="Q3360" s="3">
        <f t="shared" si="95"/>
        <v>254879.70088518717</v>
      </c>
    </row>
    <row r="3361" spans="1:17">
      <c r="A3361" s="4">
        <v>43388</v>
      </c>
      <c r="B3361" s="10">
        <v>13582.88</v>
      </c>
      <c r="C3361" s="10">
        <v>6721.89</v>
      </c>
      <c r="D3361" s="10">
        <v>13046.23</v>
      </c>
      <c r="E3361" s="10">
        <v>6656.06</v>
      </c>
      <c r="F3361" s="10">
        <v>7183.48</v>
      </c>
      <c r="G3361" s="10">
        <v>6109.67</v>
      </c>
      <c r="H3361" s="3">
        <f t="shared" si="91"/>
        <v>10</v>
      </c>
      <c r="I3361" s="3">
        <f t="shared" si="92"/>
        <v>0</v>
      </c>
      <c r="J3361" s="3">
        <f>IF(AND(A3361&gt;=Intermediate!$B$4,A3361&lt;=Intermediate!$B$2),1,0)</f>
        <v>0</v>
      </c>
      <c r="K3361" s="3">
        <f t="shared" si="93"/>
        <v>0</v>
      </c>
      <c r="L3361" s="1">
        <f t="array" ref="L3361">INDEX(B3361:G3361,1,Intermediate!$B$6)</f>
        <v>6721.89</v>
      </c>
      <c r="M3361" s="3">
        <f>Intermediate!$B$7*K3361</f>
        <v>0</v>
      </c>
      <c r="N3361" s="3">
        <f t="shared" si="96"/>
        <v>96000</v>
      </c>
      <c r="O3361" s="3">
        <f t="shared" si="94"/>
        <v>0</v>
      </c>
      <c r="P3361" s="3">
        <f t="shared" si="97"/>
        <v>38.191491247801032</v>
      </c>
      <c r="Q3361" s="3">
        <f t="shared" si="95"/>
        <v>256719.00310368129</v>
      </c>
    </row>
    <row r="3362" spans="1:17">
      <c r="A3362" s="4">
        <v>43389</v>
      </c>
      <c r="B3362" s="10">
        <v>13688.75</v>
      </c>
      <c r="C3362" s="10">
        <v>6798.82</v>
      </c>
      <c r="D3362" s="10">
        <v>13167.29</v>
      </c>
      <c r="E3362" s="10">
        <v>6730.82</v>
      </c>
      <c r="F3362" s="10">
        <v>7289.48</v>
      </c>
      <c r="G3362" s="10">
        <v>6203.89</v>
      </c>
      <c r="H3362" s="3">
        <f t="shared" si="91"/>
        <v>10</v>
      </c>
      <c r="I3362" s="3">
        <f t="shared" si="92"/>
        <v>0</v>
      </c>
      <c r="J3362" s="3">
        <f>IF(AND(A3362&gt;=Intermediate!$B$4,A3362&lt;=Intermediate!$B$2),1,0)</f>
        <v>0</v>
      </c>
      <c r="K3362" s="3">
        <f t="shared" si="93"/>
        <v>0</v>
      </c>
      <c r="L3362" s="1">
        <f t="array" ref="L3362">INDEX(B3362:G3362,1,Intermediate!$B$6)</f>
        <v>6798.82</v>
      </c>
      <c r="M3362" s="3">
        <f>Intermediate!$B$7*K3362</f>
        <v>0</v>
      </c>
      <c r="N3362" s="3">
        <f t="shared" si="96"/>
        <v>96000</v>
      </c>
      <c r="O3362" s="3">
        <f t="shared" si="94"/>
        <v>0</v>
      </c>
      <c r="P3362" s="3">
        <f t="shared" si="97"/>
        <v>38.191491247801032</v>
      </c>
      <c r="Q3362" s="3">
        <f t="shared" si="95"/>
        <v>259657.0745253746</v>
      </c>
    </row>
    <row r="3363" spans="1:17">
      <c r="A3363" s="4">
        <v>43390</v>
      </c>
      <c r="B3363" s="10">
        <v>13501.83</v>
      </c>
      <c r="C3363" s="10">
        <v>6678.45</v>
      </c>
      <c r="D3363" s="10">
        <v>12967.17</v>
      </c>
      <c r="E3363" s="10">
        <v>6618.15</v>
      </c>
      <c r="F3363" s="10">
        <v>7144.49</v>
      </c>
      <c r="G3363" s="10">
        <v>6057.69</v>
      </c>
      <c r="H3363" s="3">
        <f t="shared" si="91"/>
        <v>10</v>
      </c>
      <c r="I3363" s="3">
        <f t="shared" si="92"/>
        <v>0</v>
      </c>
      <c r="J3363" s="3">
        <f>IF(AND(A3363&gt;=Intermediate!$B$4,A3363&lt;=Intermediate!$B$2),1,0)</f>
        <v>0</v>
      </c>
      <c r="K3363" s="3">
        <f t="shared" si="93"/>
        <v>0</v>
      </c>
      <c r="L3363" s="1">
        <f t="array" ref="L3363">INDEX(B3363:G3363,1,Intermediate!$B$6)</f>
        <v>6678.45</v>
      </c>
      <c r="M3363" s="3">
        <f>Intermediate!$B$7*K3363</f>
        <v>0</v>
      </c>
      <c r="N3363" s="3">
        <f t="shared" si="96"/>
        <v>96000</v>
      </c>
      <c r="O3363" s="3">
        <f t="shared" si="94"/>
        <v>0</v>
      </c>
      <c r="P3363" s="3">
        <f t="shared" si="97"/>
        <v>38.191491247801032</v>
      </c>
      <c r="Q3363" s="3">
        <f t="shared" si="95"/>
        <v>255059.96472387679</v>
      </c>
    </row>
    <row r="3364" spans="1:17">
      <c r="A3364" s="4">
        <v>43392</v>
      </c>
      <c r="B3364" s="10">
        <v>13318.43</v>
      </c>
      <c r="C3364" s="10">
        <v>6591.45</v>
      </c>
      <c r="D3364" s="10">
        <v>12792.53</v>
      </c>
      <c r="E3364" s="10">
        <v>6526.83</v>
      </c>
      <c r="F3364" s="10">
        <v>7044.23</v>
      </c>
      <c r="G3364" s="10">
        <v>5991.72</v>
      </c>
      <c r="H3364" s="3">
        <f t="shared" si="91"/>
        <v>10</v>
      </c>
      <c r="I3364" s="3">
        <f t="shared" si="92"/>
        <v>0</v>
      </c>
      <c r="J3364" s="3">
        <f>IF(AND(A3364&gt;=Intermediate!$B$4,A3364&lt;=Intermediate!$B$2),1,0)</f>
        <v>0</v>
      </c>
      <c r="K3364" s="3">
        <f t="shared" si="93"/>
        <v>0</v>
      </c>
      <c r="L3364" s="1">
        <f t="array" ref="L3364">INDEX(B3364:G3364,1,Intermediate!$B$6)</f>
        <v>6591.45</v>
      </c>
      <c r="M3364" s="3">
        <f>Intermediate!$B$7*K3364</f>
        <v>0</v>
      </c>
      <c r="N3364" s="3">
        <f t="shared" si="96"/>
        <v>96000</v>
      </c>
      <c r="O3364" s="3">
        <f t="shared" si="94"/>
        <v>0</v>
      </c>
      <c r="P3364" s="3">
        <f t="shared" si="97"/>
        <v>38.191491247801032</v>
      </c>
      <c r="Q3364" s="3">
        <f t="shared" si="95"/>
        <v>251737.3049853181</v>
      </c>
    </row>
    <row r="3365" spans="1:17">
      <c r="A3365" s="4">
        <v>43395</v>
      </c>
      <c r="B3365" s="10">
        <v>13244.66</v>
      </c>
      <c r="C3365" s="10">
        <v>6523.26</v>
      </c>
      <c r="D3365" s="10">
        <v>12698.2</v>
      </c>
      <c r="E3365" s="10">
        <v>6466.69</v>
      </c>
      <c r="F3365" s="10">
        <v>6952.35</v>
      </c>
      <c r="G3365" s="10">
        <v>5888.24</v>
      </c>
      <c r="H3365" s="3">
        <f t="shared" si="91"/>
        <v>10</v>
      </c>
      <c r="I3365" s="3">
        <f t="shared" si="92"/>
        <v>0</v>
      </c>
      <c r="J3365" s="3">
        <f>IF(AND(A3365&gt;=Intermediate!$B$4,A3365&lt;=Intermediate!$B$2),1,0)</f>
        <v>0</v>
      </c>
      <c r="K3365" s="3">
        <f t="shared" si="93"/>
        <v>0</v>
      </c>
      <c r="L3365" s="1">
        <f t="array" ref="L3365">INDEX(B3365:G3365,1,Intermediate!$B$6)</f>
        <v>6523.26</v>
      </c>
      <c r="M3365" s="3">
        <f>Intermediate!$B$7*K3365</f>
        <v>0</v>
      </c>
      <c r="N3365" s="3">
        <f t="shared" si="96"/>
        <v>96000</v>
      </c>
      <c r="O3365" s="3">
        <f t="shared" si="94"/>
        <v>0</v>
      </c>
      <c r="P3365" s="3">
        <f t="shared" si="97"/>
        <v>38.191491247801032</v>
      </c>
      <c r="Q3365" s="3">
        <f t="shared" si="95"/>
        <v>249133.02719713058</v>
      </c>
    </row>
    <row r="3366" spans="1:17">
      <c r="A3366" s="4">
        <v>43396</v>
      </c>
      <c r="B3366" s="10">
        <v>13113.6</v>
      </c>
      <c r="C3366" s="10">
        <v>6453.83</v>
      </c>
      <c r="D3366" s="10">
        <v>12570.25</v>
      </c>
      <c r="E3366" s="10">
        <v>6403.43</v>
      </c>
      <c r="F3366" s="10">
        <v>6885.3</v>
      </c>
      <c r="G3366" s="10">
        <v>5810.79</v>
      </c>
      <c r="H3366" s="3">
        <f t="shared" si="91"/>
        <v>10</v>
      </c>
      <c r="I3366" s="3">
        <f t="shared" si="92"/>
        <v>0</v>
      </c>
      <c r="J3366" s="3">
        <f>IF(AND(A3366&gt;=Intermediate!$B$4,A3366&lt;=Intermediate!$B$2),1,0)</f>
        <v>0</v>
      </c>
      <c r="K3366" s="3">
        <f t="shared" si="93"/>
        <v>0</v>
      </c>
      <c r="L3366" s="1">
        <f t="array" ref="L3366">INDEX(B3366:G3366,1,Intermediate!$B$6)</f>
        <v>6453.83</v>
      </c>
      <c r="M3366" s="3">
        <f>Intermediate!$B$7*K3366</f>
        <v>0</v>
      </c>
      <c r="N3366" s="3">
        <f t="shared" si="96"/>
        <v>96000</v>
      </c>
      <c r="O3366" s="3">
        <f t="shared" si="94"/>
        <v>0</v>
      </c>
      <c r="P3366" s="3">
        <f t="shared" si="97"/>
        <v>38.191491247801032</v>
      </c>
      <c r="Q3366" s="3">
        <f t="shared" si="95"/>
        <v>246481.39195979573</v>
      </c>
    </row>
    <row r="3367" spans="1:17">
      <c r="A3367" s="4">
        <v>43397</v>
      </c>
      <c r="B3367" s="10">
        <v>13207.24</v>
      </c>
      <c r="C3367" s="10">
        <v>6507.02</v>
      </c>
      <c r="D3367" s="10">
        <v>12667.65</v>
      </c>
      <c r="E3367" s="10">
        <v>6462.76</v>
      </c>
      <c r="F3367" s="10">
        <v>6964.06</v>
      </c>
      <c r="G3367" s="10">
        <v>5852.83</v>
      </c>
      <c r="H3367" s="3">
        <f t="shared" si="91"/>
        <v>10</v>
      </c>
      <c r="I3367" s="3">
        <f t="shared" si="92"/>
        <v>0</v>
      </c>
      <c r="J3367" s="3">
        <f>IF(AND(A3367&gt;=Intermediate!$B$4,A3367&lt;=Intermediate!$B$2),1,0)</f>
        <v>0</v>
      </c>
      <c r="K3367" s="3">
        <f t="shared" si="93"/>
        <v>0</v>
      </c>
      <c r="L3367" s="1">
        <f t="array" ref="L3367">INDEX(B3367:G3367,1,Intermediate!$B$6)</f>
        <v>6507.02</v>
      </c>
      <c r="M3367" s="3">
        <f>Intermediate!$B$7*K3367</f>
        <v>0</v>
      </c>
      <c r="N3367" s="3">
        <f t="shared" si="96"/>
        <v>96000</v>
      </c>
      <c r="O3367" s="3">
        <f t="shared" si="94"/>
        <v>0</v>
      </c>
      <c r="P3367" s="3">
        <f t="shared" si="97"/>
        <v>38.191491247801032</v>
      </c>
      <c r="Q3367" s="3">
        <f t="shared" si="95"/>
        <v>248512.7973792663</v>
      </c>
    </row>
    <row r="3368" spans="1:17">
      <c r="A3368" s="4">
        <v>43398</v>
      </c>
      <c r="B3368" s="10">
        <v>13080.94</v>
      </c>
      <c r="C3368" s="10">
        <v>6451.61</v>
      </c>
      <c r="D3368" s="10">
        <v>12553.87</v>
      </c>
      <c r="E3368" s="10">
        <v>6414.01</v>
      </c>
      <c r="F3368" s="10">
        <v>6926.21</v>
      </c>
      <c r="G3368" s="10">
        <v>5797.19</v>
      </c>
      <c r="H3368" s="3">
        <f t="shared" si="91"/>
        <v>10</v>
      </c>
      <c r="I3368" s="3">
        <f t="shared" si="92"/>
        <v>0</v>
      </c>
      <c r="J3368" s="3">
        <f>IF(AND(A3368&gt;=Intermediate!$B$4,A3368&lt;=Intermediate!$B$2),1,0)</f>
        <v>0</v>
      </c>
      <c r="K3368" s="3">
        <f t="shared" si="93"/>
        <v>0</v>
      </c>
      <c r="L3368" s="1">
        <f t="array" ref="L3368">INDEX(B3368:G3368,1,Intermediate!$B$6)</f>
        <v>6451.61</v>
      </c>
      <c r="M3368" s="3">
        <f>Intermediate!$B$7*K3368</f>
        <v>0</v>
      </c>
      <c r="N3368" s="3">
        <f t="shared" si="96"/>
        <v>96000</v>
      </c>
      <c r="O3368" s="3">
        <f t="shared" si="94"/>
        <v>0</v>
      </c>
      <c r="P3368" s="3">
        <f t="shared" si="97"/>
        <v>38.191491247801032</v>
      </c>
      <c r="Q3368" s="3">
        <f t="shared" si="95"/>
        <v>246396.60684922562</v>
      </c>
    </row>
    <row r="3369" spans="1:17">
      <c r="A3369" s="4">
        <v>43399</v>
      </c>
      <c r="B3369" s="10">
        <v>12976.36</v>
      </c>
      <c r="C3369" s="10">
        <v>6420.56</v>
      </c>
      <c r="D3369" s="10">
        <v>12470.57</v>
      </c>
      <c r="E3369" s="10">
        <v>6384.81</v>
      </c>
      <c r="F3369" s="10">
        <v>6919.09</v>
      </c>
      <c r="G3369" s="10">
        <v>5784.29</v>
      </c>
      <c r="H3369" s="3">
        <f t="shared" si="91"/>
        <v>10</v>
      </c>
      <c r="I3369" s="3">
        <f t="shared" si="92"/>
        <v>0</v>
      </c>
      <c r="J3369" s="3">
        <f>IF(AND(A3369&gt;=Intermediate!$B$4,A3369&lt;=Intermediate!$B$2),1,0)</f>
        <v>0</v>
      </c>
      <c r="K3369" s="3">
        <f t="shared" si="93"/>
        <v>0</v>
      </c>
      <c r="L3369" s="1">
        <f t="array" ref="L3369">INDEX(B3369:G3369,1,Intermediate!$B$6)</f>
        <v>6420.56</v>
      </c>
      <c r="M3369" s="3">
        <f>Intermediate!$B$7*K3369</f>
        <v>0</v>
      </c>
      <c r="N3369" s="3">
        <f t="shared" si="96"/>
        <v>96000</v>
      </c>
      <c r="O3369" s="3">
        <f t="shared" si="94"/>
        <v>0</v>
      </c>
      <c r="P3369" s="3">
        <f t="shared" si="97"/>
        <v>38.191491247801032</v>
      </c>
      <c r="Q3369" s="3">
        <f t="shared" si="95"/>
        <v>245210.7610459814</v>
      </c>
    </row>
    <row r="3370" spans="1:17">
      <c r="A3370" s="4">
        <v>43402</v>
      </c>
      <c r="B3370" s="10">
        <v>13265.52</v>
      </c>
      <c r="C3370" s="10">
        <v>6571.1</v>
      </c>
      <c r="D3370" s="10">
        <v>12756.66</v>
      </c>
      <c r="E3370" s="10">
        <v>6542.02</v>
      </c>
      <c r="F3370" s="10">
        <v>7105.93</v>
      </c>
      <c r="G3370" s="10">
        <v>5912.44</v>
      </c>
      <c r="H3370" s="3">
        <f t="shared" si="91"/>
        <v>10</v>
      </c>
      <c r="I3370" s="3">
        <f t="shared" si="92"/>
        <v>0</v>
      </c>
      <c r="J3370" s="3">
        <f>IF(AND(A3370&gt;=Intermediate!$B$4,A3370&lt;=Intermediate!$B$2),1,0)</f>
        <v>0</v>
      </c>
      <c r="K3370" s="3">
        <f t="shared" si="93"/>
        <v>0</v>
      </c>
      <c r="L3370" s="1">
        <f t="array" ref="L3370">INDEX(B3370:G3370,1,Intermediate!$B$6)</f>
        <v>6571.1</v>
      </c>
      <c r="M3370" s="3">
        <f>Intermediate!$B$7*K3370</f>
        <v>0</v>
      </c>
      <c r="N3370" s="3">
        <f t="shared" si="96"/>
        <v>96000</v>
      </c>
      <c r="O3370" s="3">
        <f t="shared" si="94"/>
        <v>0</v>
      </c>
      <c r="P3370" s="3">
        <f t="shared" si="97"/>
        <v>38.191491247801032</v>
      </c>
      <c r="Q3370" s="3">
        <f t="shared" si="95"/>
        <v>250960.10813842536</v>
      </c>
    </row>
    <row r="3371" spans="1:17">
      <c r="A3371" s="4">
        <v>43403</v>
      </c>
      <c r="B3371" s="10">
        <v>13216.1</v>
      </c>
      <c r="C3371" s="10">
        <v>6590.46</v>
      </c>
      <c r="D3371" s="10">
        <v>12742.59</v>
      </c>
      <c r="E3371" s="10">
        <v>6554.45</v>
      </c>
      <c r="F3371" s="10">
        <v>7159.87</v>
      </c>
      <c r="G3371" s="10">
        <v>5981.34</v>
      </c>
      <c r="H3371" s="3">
        <f t="shared" si="91"/>
        <v>10</v>
      </c>
      <c r="I3371" s="3">
        <f t="shared" si="92"/>
        <v>0</v>
      </c>
      <c r="J3371" s="3">
        <f>IF(AND(A3371&gt;=Intermediate!$B$4,A3371&lt;=Intermediate!$B$2),1,0)</f>
        <v>0</v>
      </c>
      <c r="K3371" s="3">
        <f t="shared" si="93"/>
        <v>0</v>
      </c>
      <c r="L3371" s="1">
        <f t="array" ref="L3371">INDEX(B3371:G3371,1,Intermediate!$B$6)</f>
        <v>6590.46</v>
      </c>
      <c r="M3371" s="3">
        <f>Intermediate!$B$7*K3371</f>
        <v>0</v>
      </c>
      <c r="N3371" s="3">
        <f t="shared" si="96"/>
        <v>96000</v>
      </c>
      <c r="O3371" s="3">
        <f t="shared" si="94"/>
        <v>0</v>
      </c>
      <c r="P3371" s="3">
        <f t="shared" si="97"/>
        <v>38.191491247801032</v>
      </c>
      <c r="Q3371" s="3">
        <f t="shared" si="95"/>
        <v>251699.4954089828</v>
      </c>
    </row>
    <row r="3372" spans="1:17">
      <c r="A3372" s="4">
        <v>43404</v>
      </c>
      <c r="B3372" s="10">
        <v>13458.49</v>
      </c>
      <c r="C3372" s="10">
        <v>6700.01</v>
      </c>
      <c r="D3372" s="10">
        <v>12969.63</v>
      </c>
      <c r="E3372" s="10">
        <v>6671.99</v>
      </c>
      <c r="F3372" s="10">
        <v>7285.24</v>
      </c>
      <c r="G3372" s="10">
        <v>6054.98</v>
      </c>
      <c r="H3372" s="3">
        <f t="shared" si="91"/>
        <v>10</v>
      </c>
      <c r="I3372" s="3">
        <f t="shared" si="92"/>
        <v>0</v>
      </c>
      <c r="J3372" s="3">
        <f>IF(AND(A3372&gt;=Intermediate!$B$4,A3372&lt;=Intermediate!$B$2),1,0)</f>
        <v>0</v>
      </c>
      <c r="K3372" s="3">
        <f t="shared" si="93"/>
        <v>0</v>
      </c>
      <c r="L3372" s="1">
        <f t="array" ref="L3372">INDEX(B3372:G3372,1,Intermediate!$B$6)</f>
        <v>6700.01</v>
      </c>
      <c r="M3372" s="3">
        <f>Intermediate!$B$7*K3372</f>
        <v>0</v>
      </c>
      <c r="N3372" s="3">
        <f t="shared" si="96"/>
        <v>96000</v>
      </c>
      <c r="O3372" s="3">
        <f t="shared" si="94"/>
        <v>0</v>
      </c>
      <c r="P3372" s="3">
        <f t="shared" si="97"/>
        <v>38.191491247801032</v>
      </c>
      <c r="Q3372" s="3">
        <f t="shared" si="95"/>
        <v>255883.37327517942</v>
      </c>
    </row>
    <row r="3373" spans="1:17">
      <c r="A3373" s="2">
        <v>43405</v>
      </c>
      <c r="B3373" s="10">
        <v>13464.25</v>
      </c>
      <c r="C3373" s="10">
        <v>6735.45</v>
      </c>
      <c r="D3373" s="10">
        <v>12999.37</v>
      </c>
      <c r="E3373" s="10">
        <v>6699.85</v>
      </c>
      <c r="F3373" s="10">
        <v>7343.11</v>
      </c>
      <c r="G3373" s="10">
        <v>6129.34</v>
      </c>
      <c r="H3373" s="3">
        <f t="shared" si="91"/>
        <v>11</v>
      </c>
      <c r="I3373" s="3">
        <f t="shared" si="92"/>
        <v>1</v>
      </c>
      <c r="J3373" s="3">
        <f>IF(AND(A3373&gt;=Intermediate!$B$4,A3373&lt;=Intermediate!$B$2),1,0)</f>
        <v>0</v>
      </c>
      <c r="K3373" s="3">
        <f t="shared" si="93"/>
        <v>0</v>
      </c>
      <c r="L3373" s="1">
        <f t="array" ref="L3373">INDEX(B3373:G3373,1,Intermediate!$B$6)</f>
        <v>6735.45</v>
      </c>
      <c r="M3373" s="3">
        <f>Intermediate!$B$7*K3373</f>
        <v>0</v>
      </c>
      <c r="N3373" s="3">
        <f t="shared" si="96"/>
        <v>96000</v>
      </c>
      <c r="O3373" s="3">
        <f t="shared" si="94"/>
        <v>0</v>
      </c>
      <c r="P3373" s="3">
        <f t="shared" si="97"/>
        <v>38.191491247801032</v>
      </c>
      <c r="Q3373" s="3">
        <f t="shared" si="95"/>
        <v>257236.87972500146</v>
      </c>
    </row>
    <row r="3374" spans="1:17">
      <c r="A3374" s="2">
        <v>43406</v>
      </c>
      <c r="B3374" s="10">
        <v>13685.99</v>
      </c>
      <c r="C3374" s="10">
        <v>6817.71</v>
      </c>
      <c r="D3374" s="10">
        <v>13187.43</v>
      </c>
      <c r="E3374" s="10">
        <v>6771.85</v>
      </c>
      <c r="F3374" s="10">
        <v>7380.3</v>
      </c>
      <c r="G3374" s="10">
        <v>6197.38</v>
      </c>
      <c r="H3374" s="3">
        <f t="shared" si="91"/>
        <v>11</v>
      </c>
      <c r="I3374" s="3">
        <f t="shared" si="92"/>
        <v>0</v>
      </c>
      <c r="J3374" s="3">
        <f>IF(AND(A3374&gt;=Intermediate!$B$4,A3374&lt;=Intermediate!$B$2),1,0)</f>
        <v>0</v>
      </c>
      <c r="K3374" s="3">
        <f t="shared" si="93"/>
        <v>0</v>
      </c>
      <c r="L3374" s="1">
        <f t="array" ref="L3374">INDEX(B3374:G3374,1,Intermediate!$B$6)</f>
        <v>6817.71</v>
      </c>
      <c r="M3374" s="3">
        <f>Intermediate!$B$7*K3374</f>
        <v>0</v>
      </c>
      <c r="N3374" s="3">
        <f t="shared" si="96"/>
        <v>96000</v>
      </c>
      <c r="O3374" s="3">
        <f t="shared" si="94"/>
        <v>0</v>
      </c>
      <c r="P3374" s="3">
        <f t="shared" si="97"/>
        <v>38.191491247801032</v>
      </c>
      <c r="Q3374" s="3">
        <f t="shared" si="95"/>
        <v>260378.51179504558</v>
      </c>
    </row>
    <row r="3375" spans="1:17">
      <c r="A3375" s="2">
        <v>43409</v>
      </c>
      <c r="B3375" s="10">
        <v>13660.37</v>
      </c>
      <c r="C3375" s="10">
        <v>6797.62</v>
      </c>
      <c r="D3375" s="10">
        <v>13156.88</v>
      </c>
      <c r="E3375" s="10">
        <v>6752.19</v>
      </c>
      <c r="F3375" s="10">
        <v>7351.06</v>
      </c>
      <c r="G3375" s="10">
        <v>6172.24</v>
      </c>
      <c r="H3375" s="3">
        <f t="shared" si="91"/>
        <v>11</v>
      </c>
      <c r="I3375" s="3">
        <f t="shared" si="92"/>
        <v>0</v>
      </c>
      <c r="J3375" s="3">
        <f>IF(AND(A3375&gt;=Intermediate!$B$4,A3375&lt;=Intermediate!$B$2),1,0)</f>
        <v>0</v>
      </c>
      <c r="K3375" s="3">
        <f t="shared" si="93"/>
        <v>0</v>
      </c>
      <c r="L3375" s="1">
        <f t="array" ref="L3375">INDEX(B3375:G3375,1,Intermediate!$B$6)</f>
        <v>6797.62</v>
      </c>
      <c r="M3375" s="3">
        <f>Intermediate!$B$7*K3375</f>
        <v>0</v>
      </c>
      <c r="N3375" s="3">
        <f t="shared" si="96"/>
        <v>96000</v>
      </c>
      <c r="O3375" s="3">
        <f t="shared" si="94"/>
        <v>0</v>
      </c>
      <c r="P3375" s="3">
        <f t="shared" si="97"/>
        <v>38.191491247801032</v>
      </c>
      <c r="Q3375" s="3">
        <f t="shared" si="95"/>
        <v>259611.24473587726</v>
      </c>
    </row>
    <row r="3376" spans="1:17">
      <c r="A3376" s="2">
        <v>43410</v>
      </c>
      <c r="B3376" s="10">
        <v>13657.13</v>
      </c>
      <c r="C3376" s="10">
        <v>6788.16</v>
      </c>
      <c r="D3376" s="10">
        <v>13145.64</v>
      </c>
      <c r="E3376" s="10">
        <v>6736.83</v>
      </c>
      <c r="F3376" s="10">
        <v>7319.02</v>
      </c>
      <c r="G3376" s="10">
        <v>6168.1</v>
      </c>
      <c r="H3376" s="3">
        <f t="shared" si="91"/>
        <v>11</v>
      </c>
      <c r="I3376" s="3">
        <f t="shared" si="92"/>
        <v>0</v>
      </c>
      <c r="J3376" s="3">
        <f>IF(AND(A3376&gt;=Intermediate!$B$4,A3376&lt;=Intermediate!$B$2),1,0)</f>
        <v>0</v>
      </c>
      <c r="K3376" s="3">
        <f t="shared" si="93"/>
        <v>0</v>
      </c>
      <c r="L3376" s="1">
        <f t="array" ref="L3376">INDEX(B3376:G3376,1,Intermediate!$B$6)</f>
        <v>6788.16</v>
      </c>
      <c r="M3376" s="3">
        <f>Intermediate!$B$7*K3376</f>
        <v>0</v>
      </c>
      <c r="N3376" s="3">
        <f t="shared" si="96"/>
        <v>96000</v>
      </c>
      <c r="O3376" s="3">
        <f t="shared" si="94"/>
        <v>0</v>
      </c>
      <c r="P3376" s="3">
        <f t="shared" si="97"/>
        <v>38.191491247801032</v>
      </c>
      <c r="Q3376" s="3">
        <f t="shared" si="95"/>
        <v>259249.95322867305</v>
      </c>
    </row>
    <row r="3377" spans="1:17">
      <c r="A3377" s="2">
        <v>43411</v>
      </c>
      <c r="B3377" s="10">
        <v>13746.48</v>
      </c>
      <c r="C3377" s="10">
        <v>6843.77</v>
      </c>
      <c r="D3377" s="10">
        <v>13239.33</v>
      </c>
      <c r="E3377" s="10">
        <v>6787.28</v>
      </c>
      <c r="F3377" s="10">
        <v>7380.97</v>
      </c>
      <c r="G3377" s="10">
        <v>6237.21</v>
      </c>
      <c r="H3377" s="3">
        <f t="shared" si="91"/>
        <v>11</v>
      </c>
      <c r="I3377" s="3">
        <f t="shared" si="92"/>
        <v>0</v>
      </c>
      <c r="J3377" s="3">
        <f>IF(AND(A3377&gt;=Intermediate!$B$4,A3377&lt;=Intermediate!$B$2),1,0)</f>
        <v>0</v>
      </c>
      <c r="K3377" s="3">
        <f t="shared" si="93"/>
        <v>0</v>
      </c>
      <c r="L3377" s="1">
        <f t="array" ref="L3377">INDEX(B3377:G3377,1,Intermediate!$B$6)</f>
        <v>6843.77</v>
      </c>
      <c r="M3377" s="3">
        <f>Intermediate!$B$7*K3377</f>
        <v>0</v>
      </c>
      <c r="N3377" s="3">
        <f t="shared" si="96"/>
        <v>96000</v>
      </c>
      <c r="O3377" s="3">
        <f t="shared" si="94"/>
        <v>0</v>
      </c>
      <c r="P3377" s="3">
        <f t="shared" si="97"/>
        <v>38.191491247801032</v>
      </c>
      <c r="Q3377" s="3">
        <f t="shared" si="95"/>
        <v>261373.78205696327</v>
      </c>
    </row>
    <row r="3378" spans="1:17">
      <c r="A3378" s="2">
        <v>43413</v>
      </c>
      <c r="B3378" s="10">
        <v>13739.66</v>
      </c>
      <c r="C3378" s="10">
        <v>6870.8</v>
      </c>
      <c r="D3378" s="10">
        <v>13258.69</v>
      </c>
      <c r="E3378" s="10">
        <v>6818.61</v>
      </c>
      <c r="F3378" s="10">
        <v>7453.51</v>
      </c>
      <c r="G3378" s="10">
        <v>6279.73</v>
      </c>
      <c r="H3378" s="3">
        <f t="shared" si="91"/>
        <v>11</v>
      </c>
      <c r="I3378" s="3">
        <f t="shared" si="92"/>
        <v>0</v>
      </c>
      <c r="J3378" s="3">
        <f>IF(AND(A3378&gt;=Intermediate!$B$4,A3378&lt;=Intermediate!$B$2),1,0)</f>
        <v>0</v>
      </c>
      <c r="K3378" s="3">
        <f t="shared" si="93"/>
        <v>0</v>
      </c>
      <c r="L3378" s="1">
        <f t="array" ref="L3378">INDEX(B3378:G3378,1,Intermediate!$B$6)</f>
        <v>6870.8</v>
      </c>
      <c r="M3378" s="3">
        <f>Intermediate!$B$7*K3378</f>
        <v>0</v>
      </c>
      <c r="N3378" s="3">
        <f t="shared" si="96"/>
        <v>96000</v>
      </c>
      <c r="O3378" s="3">
        <f t="shared" si="94"/>
        <v>0</v>
      </c>
      <c r="P3378" s="3">
        <f t="shared" si="97"/>
        <v>38.191491247801032</v>
      </c>
      <c r="Q3378" s="3">
        <f t="shared" si="95"/>
        <v>262406.09806539136</v>
      </c>
    </row>
    <row r="3379" spans="1:17">
      <c r="A3379" s="4">
        <v>43416</v>
      </c>
      <c r="B3379" s="10">
        <v>13602.53</v>
      </c>
      <c r="C3379" s="10">
        <v>6806.72</v>
      </c>
      <c r="D3379" s="10">
        <v>13129.95</v>
      </c>
      <c r="E3379" s="10">
        <v>6754.89</v>
      </c>
      <c r="F3379" s="10">
        <v>7388.46</v>
      </c>
      <c r="G3379" s="10">
        <v>6225.43</v>
      </c>
      <c r="H3379" s="3">
        <f t="shared" si="91"/>
        <v>11</v>
      </c>
      <c r="I3379" s="3">
        <f t="shared" si="92"/>
        <v>0</v>
      </c>
      <c r="J3379" s="3">
        <f>IF(AND(A3379&gt;=Intermediate!$B$4,A3379&lt;=Intermediate!$B$2),1,0)</f>
        <v>0</v>
      </c>
      <c r="K3379" s="3">
        <f t="shared" si="93"/>
        <v>0</v>
      </c>
      <c r="L3379" s="1">
        <f t="array" ref="L3379">INDEX(B3379:G3379,1,Intermediate!$B$6)</f>
        <v>6806.72</v>
      </c>
      <c r="M3379" s="3">
        <f>Intermediate!$B$7*K3379</f>
        <v>0</v>
      </c>
      <c r="N3379" s="3">
        <f t="shared" si="96"/>
        <v>96000</v>
      </c>
      <c r="O3379" s="3">
        <f t="shared" si="94"/>
        <v>0</v>
      </c>
      <c r="P3379" s="3">
        <f t="shared" si="97"/>
        <v>38.191491247801032</v>
      </c>
      <c r="Q3379" s="3">
        <f t="shared" si="95"/>
        <v>259958.78730623226</v>
      </c>
    </row>
    <row r="3380" spans="1:17">
      <c r="A3380" s="4">
        <v>43417</v>
      </c>
      <c r="B3380" s="10">
        <v>13720.05</v>
      </c>
      <c r="C3380" s="10">
        <v>6842.95</v>
      </c>
      <c r="D3380" s="10">
        <v>13225.78</v>
      </c>
      <c r="E3380" s="10">
        <v>6793.1</v>
      </c>
      <c r="F3380" s="10">
        <v>7408.07</v>
      </c>
      <c r="G3380" s="10">
        <v>6234.79</v>
      </c>
      <c r="H3380" s="3">
        <f t="shared" si="91"/>
        <v>11</v>
      </c>
      <c r="I3380" s="3">
        <f t="shared" si="92"/>
        <v>0</v>
      </c>
      <c r="J3380" s="3">
        <f>IF(AND(A3380&gt;=Intermediate!$B$4,A3380&lt;=Intermediate!$B$2),1,0)</f>
        <v>0</v>
      </c>
      <c r="K3380" s="3">
        <f t="shared" si="93"/>
        <v>0</v>
      </c>
      <c r="L3380" s="1">
        <f t="array" ref="L3380">INDEX(B3380:G3380,1,Intermediate!$B$6)</f>
        <v>6842.95</v>
      </c>
      <c r="M3380" s="3">
        <f>Intermediate!$B$7*K3380</f>
        <v>0</v>
      </c>
      <c r="N3380" s="3">
        <f t="shared" si="96"/>
        <v>96000</v>
      </c>
      <c r="O3380" s="3">
        <f t="shared" si="94"/>
        <v>0</v>
      </c>
      <c r="P3380" s="3">
        <f t="shared" si="97"/>
        <v>38.191491247801032</v>
      </c>
      <c r="Q3380" s="3">
        <f t="shared" si="95"/>
        <v>261342.46503414007</v>
      </c>
    </row>
    <row r="3381" spans="1:17">
      <c r="A3381" s="4">
        <v>43418</v>
      </c>
      <c r="B3381" s="10">
        <v>13714.87</v>
      </c>
      <c r="C3381" s="10">
        <v>6841.24</v>
      </c>
      <c r="D3381" s="10">
        <v>13222.75</v>
      </c>
      <c r="E3381" s="10">
        <v>6795.82</v>
      </c>
      <c r="F3381" s="10">
        <v>7416.68</v>
      </c>
      <c r="G3381" s="10">
        <v>6225.84</v>
      </c>
      <c r="H3381" s="3">
        <f t="shared" si="91"/>
        <v>11</v>
      </c>
      <c r="I3381" s="3">
        <f t="shared" si="92"/>
        <v>0</v>
      </c>
      <c r="J3381" s="3">
        <f>IF(AND(A3381&gt;=Intermediate!$B$4,A3381&lt;=Intermediate!$B$2),1,0)</f>
        <v>0</v>
      </c>
      <c r="K3381" s="3">
        <f t="shared" si="93"/>
        <v>0</v>
      </c>
      <c r="L3381" s="1">
        <f t="array" ref="L3381">INDEX(B3381:G3381,1,Intermediate!$B$6)</f>
        <v>6841.24</v>
      </c>
      <c r="M3381" s="3">
        <f>Intermediate!$B$7*K3381</f>
        <v>0</v>
      </c>
      <c r="N3381" s="3">
        <f t="shared" si="96"/>
        <v>96000</v>
      </c>
      <c r="O3381" s="3">
        <f t="shared" si="94"/>
        <v>0</v>
      </c>
      <c r="P3381" s="3">
        <f t="shared" si="97"/>
        <v>38.191491247801032</v>
      </c>
      <c r="Q3381" s="3">
        <f t="shared" si="95"/>
        <v>261277.15758410632</v>
      </c>
    </row>
    <row r="3382" spans="1:17">
      <c r="A3382" s="4">
        <v>43419</v>
      </c>
      <c r="B3382" s="10">
        <v>13768.63</v>
      </c>
      <c r="C3382" s="10">
        <v>6863.73</v>
      </c>
      <c r="D3382" s="10">
        <v>13273.53</v>
      </c>
      <c r="E3382" s="10">
        <v>6826.56</v>
      </c>
      <c r="F3382" s="10">
        <v>7454.6</v>
      </c>
      <c r="G3382" s="10">
        <v>6227.05</v>
      </c>
      <c r="H3382" s="3">
        <f t="shared" si="91"/>
        <v>11</v>
      </c>
      <c r="I3382" s="3">
        <f t="shared" si="92"/>
        <v>0</v>
      </c>
      <c r="J3382" s="3">
        <f>IF(AND(A3382&gt;=Intermediate!$B$4,A3382&lt;=Intermediate!$B$2),1,0)</f>
        <v>0</v>
      </c>
      <c r="K3382" s="3">
        <f t="shared" si="93"/>
        <v>0</v>
      </c>
      <c r="L3382" s="1">
        <f t="array" ref="L3382">INDEX(B3382:G3382,1,Intermediate!$B$6)</f>
        <v>6863.73</v>
      </c>
      <c r="M3382" s="3">
        <f>Intermediate!$B$7*K3382</f>
        <v>0</v>
      </c>
      <c r="N3382" s="3">
        <f t="shared" si="96"/>
        <v>96000</v>
      </c>
      <c r="O3382" s="3">
        <f t="shared" si="94"/>
        <v>0</v>
      </c>
      <c r="P3382" s="3">
        <f t="shared" si="97"/>
        <v>38.191491247801032</v>
      </c>
      <c r="Q3382" s="3">
        <f t="shared" si="95"/>
        <v>262136.08422226936</v>
      </c>
    </row>
    <row r="3383" spans="1:17">
      <c r="A3383" s="4">
        <v>43420</v>
      </c>
      <c r="B3383" s="10">
        <v>13849.38</v>
      </c>
      <c r="C3383" s="10">
        <v>6877.19</v>
      </c>
      <c r="D3383" s="10">
        <v>13330.69</v>
      </c>
      <c r="E3383" s="10">
        <v>6843.4</v>
      </c>
      <c r="F3383" s="10">
        <v>7447.35</v>
      </c>
      <c r="G3383" s="10">
        <v>6209.55</v>
      </c>
      <c r="H3383" s="3">
        <f t="shared" si="91"/>
        <v>11</v>
      </c>
      <c r="I3383" s="3">
        <f t="shared" si="92"/>
        <v>0</v>
      </c>
      <c r="J3383" s="3">
        <f>IF(AND(A3383&gt;=Intermediate!$B$4,A3383&lt;=Intermediate!$B$2),1,0)</f>
        <v>0</v>
      </c>
      <c r="K3383" s="3">
        <f t="shared" si="93"/>
        <v>0</v>
      </c>
      <c r="L3383" s="1">
        <f t="array" ref="L3383">INDEX(B3383:G3383,1,Intermediate!$B$6)</f>
        <v>6877.19</v>
      </c>
      <c r="M3383" s="3">
        <f>Intermediate!$B$7*K3383</f>
        <v>0</v>
      </c>
      <c r="N3383" s="3">
        <f t="shared" si="96"/>
        <v>96000</v>
      </c>
      <c r="O3383" s="3">
        <f t="shared" si="94"/>
        <v>0</v>
      </c>
      <c r="P3383" s="3">
        <f t="shared" si="97"/>
        <v>38.191491247801032</v>
      </c>
      <c r="Q3383" s="3">
        <f t="shared" si="95"/>
        <v>262650.14169446478</v>
      </c>
    </row>
    <row r="3384" spans="1:17">
      <c r="A3384" s="4">
        <v>43423</v>
      </c>
      <c r="B3384" s="10">
        <v>13950.93</v>
      </c>
      <c r="C3384" s="10">
        <v>6915.8</v>
      </c>
      <c r="D3384" s="10">
        <v>13418.97</v>
      </c>
      <c r="E3384" s="10">
        <v>6882.13</v>
      </c>
      <c r="F3384" s="10">
        <v>7476.91</v>
      </c>
      <c r="G3384" s="10">
        <v>6233.49</v>
      </c>
      <c r="H3384" s="3">
        <f t="shared" si="91"/>
        <v>11</v>
      </c>
      <c r="I3384" s="3">
        <f t="shared" si="92"/>
        <v>0</v>
      </c>
      <c r="J3384" s="3">
        <f>IF(AND(A3384&gt;=Intermediate!$B$4,A3384&lt;=Intermediate!$B$2),1,0)</f>
        <v>0</v>
      </c>
      <c r="K3384" s="3">
        <f t="shared" si="93"/>
        <v>0</v>
      </c>
      <c r="L3384" s="1">
        <f t="array" ref="L3384">INDEX(B3384:G3384,1,Intermediate!$B$6)</f>
        <v>6915.8</v>
      </c>
      <c r="M3384" s="3">
        <f>Intermediate!$B$7*K3384</f>
        <v>0</v>
      </c>
      <c r="N3384" s="3">
        <f t="shared" si="96"/>
        <v>96000</v>
      </c>
      <c r="O3384" s="3">
        <f t="shared" si="94"/>
        <v>0</v>
      </c>
      <c r="P3384" s="3">
        <f t="shared" si="97"/>
        <v>38.191491247801032</v>
      </c>
      <c r="Q3384" s="3">
        <f t="shared" si="95"/>
        <v>264124.71517154237</v>
      </c>
    </row>
    <row r="3385" spans="1:17">
      <c r="A3385" s="4">
        <v>43424</v>
      </c>
      <c r="B3385" s="10">
        <v>13807.45</v>
      </c>
      <c r="C3385" s="10">
        <v>6844.25</v>
      </c>
      <c r="D3385" s="10">
        <v>13282.16</v>
      </c>
      <c r="E3385" s="10">
        <v>6815.91</v>
      </c>
      <c r="F3385" s="10">
        <v>7410.32</v>
      </c>
      <c r="G3385" s="10">
        <v>6159.35</v>
      </c>
      <c r="H3385" s="3">
        <f t="shared" si="91"/>
        <v>11</v>
      </c>
      <c r="I3385" s="3">
        <f t="shared" si="92"/>
        <v>0</v>
      </c>
      <c r="J3385" s="3">
        <f>IF(AND(A3385&gt;=Intermediate!$B$4,A3385&lt;=Intermediate!$B$2),1,0)</f>
        <v>0</v>
      </c>
      <c r="K3385" s="3">
        <f t="shared" si="93"/>
        <v>0</v>
      </c>
      <c r="L3385" s="1">
        <f t="array" ref="L3385">INDEX(B3385:G3385,1,Intermediate!$B$6)</f>
        <v>6844.25</v>
      </c>
      <c r="M3385" s="3">
        <f>Intermediate!$B$7*K3385</f>
        <v>0</v>
      </c>
      <c r="N3385" s="3">
        <f t="shared" si="96"/>
        <v>96000</v>
      </c>
      <c r="O3385" s="3">
        <f t="shared" si="94"/>
        <v>0</v>
      </c>
      <c r="P3385" s="3">
        <f t="shared" si="97"/>
        <v>38.191491247801032</v>
      </c>
      <c r="Q3385" s="3">
        <f t="shared" si="95"/>
        <v>261392.11397276222</v>
      </c>
    </row>
    <row r="3386" spans="1:17">
      <c r="A3386" s="4">
        <v>43425</v>
      </c>
      <c r="B3386" s="10">
        <v>13758.31</v>
      </c>
      <c r="C3386" s="10">
        <v>6840.92</v>
      </c>
      <c r="D3386" s="10">
        <v>13252.75</v>
      </c>
      <c r="E3386" s="10">
        <v>6815.65</v>
      </c>
      <c r="F3386" s="10">
        <v>7436.51</v>
      </c>
      <c r="G3386" s="10">
        <v>6168.77</v>
      </c>
      <c r="H3386" s="3">
        <f t="shared" si="91"/>
        <v>11</v>
      </c>
      <c r="I3386" s="3">
        <f t="shared" si="92"/>
        <v>0</v>
      </c>
      <c r="J3386" s="3">
        <f>IF(AND(A3386&gt;=Intermediate!$B$4,A3386&lt;=Intermediate!$B$2),1,0)</f>
        <v>0</v>
      </c>
      <c r="K3386" s="3">
        <f t="shared" si="93"/>
        <v>0</v>
      </c>
      <c r="L3386" s="1">
        <f t="array" ref="L3386">INDEX(B3386:G3386,1,Intermediate!$B$6)</f>
        <v>6840.92</v>
      </c>
      <c r="M3386" s="3">
        <f>Intermediate!$B$7*K3386</f>
        <v>0</v>
      </c>
      <c r="N3386" s="3">
        <f t="shared" si="96"/>
        <v>96000</v>
      </c>
      <c r="O3386" s="3">
        <f t="shared" si="94"/>
        <v>0</v>
      </c>
      <c r="P3386" s="3">
        <f t="shared" si="97"/>
        <v>38.191491247801032</v>
      </c>
      <c r="Q3386" s="3">
        <f t="shared" si="95"/>
        <v>261264.93630690704</v>
      </c>
    </row>
    <row r="3387" spans="1:17">
      <c r="A3387" s="4">
        <v>43426</v>
      </c>
      <c r="B3387" s="10">
        <v>13663.2</v>
      </c>
      <c r="C3387" s="10">
        <v>6797.09</v>
      </c>
      <c r="D3387" s="10">
        <v>13161.85</v>
      </c>
      <c r="E3387" s="10">
        <v>6764.76</v>
      </c>
      <c r="F3387" s="10">
        <v>7376.94</v>
      </c>
      <c r="G3387" s="10">
        <v>6145.72</v>
      </c>
      <c r="H3387" s="3">
        <f t="shared" si="91"/>
        <v>11</v>
      </c>
      <c r="I3387" s="3">
        <f t="shared" si="92"/>
        <v>0</v>
      </c>
      <c r="J3387" s="3">
        <f>IF(AND(A3387&gt;=Intermediate!$B$4,A3387&lt;=Intermediate!$B$2),1,0)</f>
        <v>0</v>
      </c>
      <c r="K3387" s="3">
        <f t="shared" si="93"/>
        <v>0</v>
      </c>
      <c r="L3387" s="1">
        <f t="array" ref="L3387">INDEX(B3387:G3387,1,Intermediate!$B$6)</f>
        <v>6797.09</v>
      </c>
      <c r="M3387" s="3">
        <f>Intermediate!$B$7*K3387</f>
        <v>0</v>
      </c>
      <c r="N3387" s="3">
        <f t="shared" si="96"/>
        <v>96000</v>
      </c>
      <c r="O3387" s="3">
        <f t="shared" si="94"/>
        <v>0</v>
      </c>
      <c r="P3387" s="3">
        <f t="shared" si="97"/>
        <v>38.191491247801032</v>
      </c>
      <c r="Q3387" s="3">
        <f t="shared" si="95"/>
        <v>259591.00324551592</v>
      </c>
    </row>
    <row r="3388" spans="1:17">
      <c r="A3388" s="4">
        <v>43430</v>
      </c>
      <c r="B3388" s="10">
        <v>13784.44</v>
      </c>
      <c r="C3388" s="10">
        <v>6826.55</v>
      </c>
      <c r="D3388" s="10">
        <v>13256.78</v>
      </c>
      <c r="E3388" s="10">
        <v>6804.77</v>
      </c>
      <c r="F3388" s="10">
        <v>7398.32</v>
      </c>
      <c r="G3388" s="10">
        <v>6125.77</v>
      </c>
      <c r="H3388" s="3">
        <f t="shared" si="91"/>
        <v>11</v>
      </c>
      <c r="I3388" s="3">
        <f t="shared" si="92"/>
        <v>0</v>
      </c>
      <c r="J3388" s="3">
        <f>IF(AND(A3388&gt;=Intermediate!$B$4,A3388&lt;=Intermediate!$B$2),1,0)</f>
        <v>0</v>
      </c>
      <c r="K3388" s="3">
        <f t="shared" si="93"/>
        <v>0</v>
      </c>
      <c r="L3388" s="1">
        <f t="array" ref="L3388">INDEX(B3388:G3388,1,Intermediate!$B$6)</f>
        <v>6826.55</v>
      </c>
      <c r="M3388" s="3">
        <f>Intermediate!$B$7*K3388</f>
        <v>0</v>
      </c>
      <c r="N3388" s="3">
        <f t="shared" si="96"/>
        <v>96000</v>
      </c>
      <c r="O3388" s="3">
        <f t="shared" si="94"/>
        <v>0</v>
      </c>
      <c r="P3388" s="3">
        <f t="shared" si="97"/>
        <v>38.191491247801032</v>
      </c>
      <c r="Q3388" s="3">
        <f t="shared" si="95"/>
        <v>260716.12457767615</v>
      </c>
    </row>
    <row r="3389" spans="1:17">
      <c r="A3389" s="4">
        <v>43431</v>
      </c>
      <c r="B3389" s="10">
        <v>13846.65</v>
      </c>
      <c r="C3389" s="10">
        <v>6857.74</v>
      </c>
      <c r="D3389" s="10">
        <v>13317.44</v>
      </c>
      <c r="E3389" s="10">
        <v>6837.82</v>
      </c>
      <c r="F3389" s="10">
        <v>7436.53</v>
      </c>
      <c r="G3389" s="10">
        <v>6150.57</v>
      </c>
      <c r="H3389" s="3">
        <f t="shared" si="91"/>
        <v>11</v>
      </c>
      <c r="I3389" s="3">
        <f t="shared" si="92"/>
        <v>0</v>
      </c>
      <c r="J3389" s="3">
        <f>IF(AND(A3389&gt;=Intermediate!$B$4,A3389&lt;=Intermediate!$B$2),1,0)</f>
        <v>0</v>
      </c>
      <c r="K3389" s="3">
        <f t="shared" si="93"/>
        <v>0</v>
      </c>
      <c r="L3389" s="1">
        <f t="array" ref="L3389">INDEX(B3389:G3389,1,Intermediate!$B$6)</f>
        <v>6857.74</v>
      </c>
      <c r="M3389" s="3">
        <f>Intermediate!$B$7*K3389</f>
        <v>0</v>
      </c>
      <c r="N3389" s="3">
        <f t="shared" si="96"/>
        <v>96000</v>
      </c>
      <c r="O3389" s="3">
        <f t="shared" si="94"/>
        <v>0</v>
      </c>
      <c r="P3389" s="3">
        <f t="shared" si="97"/>
        <v>38.191491247801032</v>
      </c>
      <c r="Q3389" s="3">
        <f t="shared" si="95"/>
        <v>261907.31718969505</v>
      </c>
    </row>
    <row r="3390" spans="1:17">
      <c r="A3390" s="4">
        <v>43432</v>
      </c>
      <c r="B3390" s="10">
        <v>13890.29</v>
      </c>
      <c r="C3390" s="10">
        <v>6845.48</v>
      </c>
      <c r="D3390" s="10">
        <v>13331.32</v>
      </c>
      <c r="E3390" s="10">
        <v>6822.9</v>
      </c>
      <c r="F3390" s="10">
        <v>7380.26</v>
      </c>
      <c r="G3390" s="10">
        <v>6115.26</v>
      </c>
      <c r="H3390" s="3">
        <f t="shared" si="91"/>
        <v>11</v>
      </c>
      <c r="I3390" s="3">
        <f t="shared" si="92"/>
        <v>0</v>
      </c>
      <c r="J3390" s="3">
        <f>IF(AND(A3390&gt;=Intermediate!$B$4,A3390&lt;=Intermediate!$B$2),1,0)</f>
        <v>0</v>
      </c>
      <c r="K3390" s="3">
        <f t="shared" si="93"/>
        <v>0</v>
      </c>
      <c r="L3390" s="1">
        <f t="array" ref="L3390">INDEX(B3390:G3390,1,Intermediate!$B$6)</f>
        <v>6845.48</v>
      </c>
      <c r="M3390" s="3">
        <f>Intermediate!$B$7*K3390</f>
        <v>0</v>
      </c>
      <c r="N3390" s="3">
        <f t="shared" si="96"/>
        <v>96000</v>
      </c>
      <c r="O3390" s="3">
        <f t="shared" si="94"/>
        <v>0</v>
      </c>
      <c r="P3390" s="3">
        <f t="shared" si="97"/>
        <v>38.191491247801032</v>
      </c>
      <c r="Q3390" s="3">
        <f t="shared" si="95"/>
        <v>261439.089506997</v>
      </c>
    </row>
    <row r="3391" spans="1:17">
      <c r="A3391" s="4">
        <v>43433</v>
      </c>
      <c r="B3391" s="10">
        <v>14049.85</v>
      </c>
      <c r="C3391" s="10">
        <v>6894.58</v>
      </c>
      <c r="D3391" s="10">
        <v>13462.63</v>
      </c>
      <c r="E3391" s="10">
        <v>6878.83</v>
      </c>
      <c r="F3391" s="10">
        <v>7416.14</v>
      </c>
      <c r="G3391" s="10">
        <v>6119.85</v>
      </c>
      <c r="H3391" s="3">
        <f t="shared" si="91"/>
        <v>11</v>
      </c>
      <c r="I3391" s="3">
        <f t="shared" si="92"/>
        <v>0</v>
      </c>
      <c r="J3391" s="3">
        <f>IF(AND(A3391&gt;=Intermediate!$B$4,A3391&lt;=Intermediate!$B$2),1,0)</f>
        <v>0</v>
      </c>
      <c r="K3391" s="3">
        <f t="shared" si="93"/>
        <v>0</v>
      </c>
      <c r="L3391" s="1">
        <f t="array" ref="L3391">INDEX(B3391:G3391,1,Intermediate!$B$6)</f>
        <v>6894.58</v>
      </c>
      <c r="M3391" s="3">
        <f>Intermediate!$B$7*K3391</f>
        <v>0</v>
      </c>
      <c r="N3391" s="3">
        <f t="shared" si="96"/>
        <v>96000</v>
      </c>
      <c r="O3391" s="3">
        <f t="shared" si="94"/>
        <v>0</v>
      </c>
      <c r="P3391" s="3">
        <f t="shared" si="97"/>
        <v>38.191491247801032</v>
      </c>
      <c r="Q3391" s="3">
        <f t="shared" si="95"/>
        <v>263314.29172726406</v>
      </c>
    </row>
    <row r="3392" spans="1:17">
      <c r="A3392" s="4">
        <v>43434</v>
      </c>
      <c r="B3392" s="10">
        <v>14083.29</v>
      </c>
      <c r="C3392" s="10">
        <v>6919.56</v>
      </c>
      <c r="D3392" s="10">
        <v>13503.06</v>
      </c>
      <c r="E3392" s="10">
        <v>6908.64</v>
      </c>
      <c r="F3392" s="10">
        <v>7463.25</v>
      </c>
      <c r="G3392" s="10">
        <v>6140.58</v>
      </c>
      <c r="H3392" s="3">
        <f t="shared" si="91"/>
        <v>11</v>
      </c>
      <c r="I3392" s="3">
        <f t="shared" si="92"/>
        <v>0</v>
      </c>
      <c r="J3392" s="3">
        <f>IF(AND(A3392&gt;=Intermediate!$B$4,A3392&lt;=Intermediate!$B$2),1,0)</f>
        <v>0</v>
      </c>
      <c r="K3392" s="3">
        <f t="shared" si="93"/>
        <v>0</v>
      </c>
      <c r="L3392" s="1">
        <f t="array" ref="L3392">INDEX(B3392:G3392,1,Intermediate!$B$6)</f>
        <v>6919.56</v>
      </c>
      <c r="M3392" s="3">
        <f>Intermediate!$B$7*K3392</f>
        <v>0</v>
      </c>
      <c r="N3392" s="3">
        <f t="shared" si="96"/>
        <v>96000</v>
      </c>
      <c r="O3392" s="3">
        <f t="shared" si="94"/>
        <v>0</v>
      </c>
      <c r="P3392" s="3">
        <f t="shared" si="97"/>
        <v>38.191491247801032</v>
      </c>
      <c r="Q3392" s="3">
        <f t="shared" si="95"/>
        <v>264268.31517863413</v>
      </c>
    </row>
    <row r="3393" spans="1:17">
      <c r="A3393" s="2">
        <v>43437</v>
      </c>
      <c r="B3393" s="10">
        <v>14097.22</v>
      </c>
      <c r="C3393" s="10">
        <v>6942.82</v>
      </c>
      <c r="D3393" s="10">
        <v>13529.42</v>
      </c>
      <c r="E3393" s="10">
        <v>6931.3</v>
      </c>
      <c r="F3393" s="10">
        <v>7504.66</v>
      </c>
      <c r="G3393" s="10">
        <v>6177.07</v>
      </c>
      <c r="H3393" s="3">
        <f t="shared" si="91"/>
        <v>12</v>
      </c>
      <c r="I3393" s="3">
        <f t="shared" si="92"/>
        <v>1</v>
      </c>
      <c r="J3393" s="3">
        <f>IF(AND(A3393&gt;=Intermediate!$B$4,A3393&lt;=Intermediate!$B$2),1,0)</f>
        <v>0</v>
      </c>
      <c r="K3393" s="3">
        <f t="shared" si="93"/>
        <v>0</v>
      </c>
      <c r="L3393" s="1">
        <f t="array" ref="L3393">INDEX(B3393:G3393,1,Intermediate!$B$6)</f>
        <v>6942.82</v>
      </c>
      <c r="M3393" s="3">
        <f>Intermediate!$B$7*K3393</f>
        <v>0</v>
      </c>
      <c r="N3393" s="3">
        <f t="shared" si="96"/>
        <v>96000</v>
      </c>
      <c r="O3393" s="3">
        <f t="shared" si="94"/>
        <v>0</v>
      </c>
      <c r="P3393" s="3">
        <f t="shared" si="97"/>
        <v>38.191491247801032</v>
      </c>
      <c r="Q3393" s="3">
        <f t="shared" si="95"/>
        <v>265156.64926505793</v>
      </c>
    </row>
    <row r="3394" spans="1:17">
      <c r="A3394" s="2">
        <v>43438</v>
      </c>
      <c r="B3394" s="10">
        <v>14075.84</v>
      </c>
      <c r="C3394" s="10">
        <v>6939.67</v>
      </c>
      <c r="D3394" s="10">
        <v>13513.95</v>
      </c>
      <c r="E3394" s="10">
        <v>6924.41</v>
      </c>
      <c r="F3394" s="10">
        <v>7501.77</v>
      </c>
      <c r="G3394" s="10">
        <v>6187.85</v>
      </c>
      <c r="H3394" s="3">
        <f t="shared" si="91"/>
        <v>12</v>
      </c>
      <c r="I3394" s="3">
        <f t="shared" si="92"/>
        <v>0</v>
      </c>
      <c r="J3394" s="3">
        <f>IF(AND(A3394&gt;=Intermediate!$B$4,A3394&lt;=Intermediate!$B$2),1,0)</f>
        <v>0</v>
      </c>
      <c r="K3394" s="3">
        <f t="shared" si="93"/>
        <v>0</v>
      </c>
      <c r="L3394" s="1">
        <f t="array" ref="L3394">INDEX(B3394:G3394,1,Intermediate!$B$6)</f>
        <v>6939.67</v>
      </c>
      <c r="M3394" s="3">
        <f>Intermediate!$B$7*K3394</f>
        <v>0</v>
      </c>
      <c r="N3394" s="3">
        <f t="shared" si="96"/>
        <v>96000</v>
      </c>
      <c r="O3394" s="3">
        <f t="shared" si="94"/>
        <v>0</v>
      </c>
      <c r="P3394" s="3">
        <f t="shared" si="97"/>
        <v>38.191491247801032</v>
      </c>
      <c r="Q3394" s="3">
        <f t="shared" si="95"/>
        <v>265036.34606762737</v>
      </c>
    </row>
    <row r="3395" spans="1:17">
      <c r="A3395" s="2">
        <v>43439</v>
      </c>
      <c r="B3395" s="10">
        <v>13952.4</v>
      </c>
      <c r="C3395" s="10">
        <v>6864.97</v>
      </c>
      <c r="D3395" s="10">
        <v>13384.98</v>
      </c>
      <c r="E3395" s="10">
        <v>6852.66</v>
      </c>
      <c r="F3395" s="10">
        <v>7411.26</v>
      </c>
      <c r="G3395" s="10">
        <v>6104.45</v>
      </c>
      <c r="H3395" s="3">
        <f t="shared" si="91"/>
        <v>12</v>
      </c>
      <c r="I3395" s="3">
        <f t="shared" si="92"/>
        <v>0</v>
      </c>
      <c r="J3395" s="3">
        <f>IF(AND(A3395&gt;=Intermediate!$B$4,A3395&lt;=Intermediate!$B$2),1,0)</f>
        <v>0</v>
      </c>
      <c r="K3395" s="3">
        <f t="shared" si="93"/>
        <v>0</v>
      </c>
      <c r="L3395" s="1">
        <f t="array" ref="L3395">INDEX(B3395:G3395,1,Intermediate!$B$6)</f>
        <v>6864.97</v>
      </c>
      <c r="M3395" s="3">
        <f>Intermediate!$B$7*K3395</f>
        <v>0</v>
      </c>
      <c r="N3395" s="3">
        <f t="shared" si="96"/>
        <v>96000</v>
      </c>
      <c r="O3395" s="3">
        <f t="shared" si="94"/>
        <v>0</v>
      </c>
      <c r="P3395" s="3">
        <f t="shared" si="97"/>
        <v>38.191491247801032</v>
      </c>
      <c r="Q3395" s="3">
        <f t="shared" si="95"/>
        <v>262183.44167141669</v>
      </c>
    </row>
    <row r="3396" spans="1:17">
      <c r="A3396" s="2">
        <v>43440</v>
      </c>
      <c r="B3396" s="10">
        <v>13719.68</v>
      </c>
      <c r="C3396" s="10">
        <v>6759.58</v>
      </c>
      <c r="D3396" s="10">
        <v>13168.2</v>
      </c>
      <c r="E3396" s="10">
        <v>6743.96</v>
      </c>
      <c r="F3396" s="10">
        <v>7300.34</v>
      </c>
      <c r="G3396" s="10">
        <v>6025.39</v>
      </c>
      <c r="H3396" s="3">
        <f t="shared" si="91"/>
        <v>12</v>
      </c>
      <c r="I3396" s="3">
        <f t="shared" si="92"/>
        <v>0</v>
      </c>
      <c r="J3396" s="3">
        <f>IF(AND(A3396&gt;=Intermediate!$B$4,A3396&lt;=Intermediate!$B$2),1,0)</f>
        <v>0</v>
      </c>
      <c r="K3396" s="3">
        <f t="shared" si="93"/>
        <v>0</v>
      </c>
      <c r="L3396" s="1">
        <f t="array" ref="L3396">INDEX(B3396:G3396,1,Intermediate!$B$6)</f>
        <v>6759.58</v>
      </c>
      <c r="M3396" s="3">
        <f>Intermediate!$B$7*K3396</f>
        <v>0</v>
      </c>
      <c r="N3396" s="3">
        <f t="shared" si="96"/>
        <v>96000</v>
      </c>
      <c r="O3396" s="3">
        <f t="shared" si="94"/>
        <v>0</v>
      </c>
      <c r="P3396" s="3">
        <f t="shared" si="97"/>
        <v>38.191491247801032</v>
      </c>
      <c r="Q3396" s="3">
        <f t="shared" si="95"/>
        <v>258158.44040881089</v>
      </c>
    </row>
    <row r="3397" spans="1:17">
      <c r="A3397" s="2">
        <v>43441</v>
      </c>
      <c r="B3397" s="10">
        <v>13831.69</v>
      </c>
      <c r="C3397" s="10">
        <v>6787.28</v>
      </c>
      <c r="D3397" s="10">
        <v>13253.29</v>
      </c>
      <c r="E3397" s="10">
        <v>6770.71</v>
      </c>
      <c r="F3397" s="10">
        <v>7298.28</v>
      </c>
      <c r="G3397" s="10">
        <v>6027.61</v>
      </c>
      <c r="H3397" s="3">
        <f t="shared" si="91"/>
        <v>12</v>
      </c>
      <c r="I3397" s="3">
        <f t="shared" si="92"/>
        <v>0</v>
      </c>
      <c r="J3397" s="3">
        <f>IF(AND(A3397&gt;=Intermediate!$B$4,A3397&lt;=Intermediate!$B$2),1,0)</f>
        <v>0</v>
      </c>
      <c r="K3397" s="3">
        <f t="shared" si="93"/>
        <v>0</v>
      </c>
      <c r="L3397" s="1">
        <f t="array" ref="L3397">INDEX(B3397:G3397,1,Intermediate!$B$6)</f>
        <v>6787.28</v>
      </c>
      <c r="M3397" s="3">
        <f>Intermediate!$B$7*K3397</f>
        <v>0</v>
      </c>
      <c r="N3397" s="3">
        <f t="shared" si="96"/>
        <v>96000</v>
      </c>
      <c r="O3397" s="3">
        <f t="shared" si="94"/>
        <v>0</v>
      </c>
      <c r="P3397" s="3">
        <f t="shared" si="97"/>
        <v>38.191491247801032</v>
      </c>
      <c r="Q3397" s="3">
        <f t="shared" si="95"/>
        <v>259216.34471637497</v>
      </c>
    </row>
    <row r="3398" spans="1:17">
      <c r="A3398" s="4">
        <v>43444</v>
      </c>
      <c r="B3398" s="10">
        <v>13567.81</v>
      </c>
      <c r="C3398" s="10">
        <v>6657.79</v>
      </c>
      <c r="D3398" s="10">
        <v>12999.73</v>
      </c>
      <c r="E3398" s="10">
        <v>6639.28</v>
      </c>
      <c r="F3398" s="10">
        <v>7153.82</v>
      </c>
      <c r="G3398" s="10">
        <v>5916.88</v>
      </c>
      <c r="H3398" s="3">
        <f t="shared" si="91"/>
        <v>12</v>
      </c>
      <c r="I3398" s="3">
        <f t="shared" si="92"/>
        <v>0</v>
      </c>
      <c r="J3398" s="3">
        <f>IF(AND(A3398&gt;=Intermediate!$B$4,A3398&lt;=Intermediate!$B$2),1,0)</f>
        <v>0</v>
      </c>
      <c r="K3398" s="3">
        <f t="shared" si="93"/>
        <v>0</v>
      </c>
      <c r="L3398" s="1">
        <f t="array" ref="L3398">INDEX(B3398:G3398,1,Intermediate!$B$6)</f>
        <v>6657.79</v>
      </c>
      <c r="M3398" s="3">
        <f>Intermediate!$B$7*K3398</f>
        <v>0</v>
      </c>
      <c r="N3398" s="3">
        <f t="shared" si="96"/>
        <v>96000</v>
      </c>
      <c r="O3398" s="3">
        <f t="shared" si="94"/>
        <v>0</v>
      </c>
      <c r="P3398" s="3">
        <f t="shared" si="97"/>
        <v>38.191491247801032</v>
      </c>
      <c r="Q3398" s="3">
        <f t="shared" si="95"/>
        <v>254270.92851469724</v>
      </c>
    </row>
    <row r="3399" spans="1:17">
      <c r="A3399" s="4">
        <v>43445</v>
      </c>
      <c r="B3399" s="10">
        <v>13663.7</v>
      </c>
      <c r="C3399" s="10">
        <v>6729.05</v>
      </c>
      <c r="D3399" s="10">
        <v>13111.79</v>
      </c>
      <c r="E3399" s="10">
        <v>6712.93</v>
      </c>
      <c r="F3399" s="10">
        <v>7262.34</v>
      </c>
      <c r="G3399" s="10">
        <v>5996.74</v>
      </c>
      <c r="H3399" s="3">
        <f t="shared" si="91"/>
        <v>12</v>
      </c>
      <c r="I3399" s="3">
        <f t="shared" si="92"/>
        <v>0</v>
      </c>
      <c r="J3399" s="3">
        <f>IF(AND(A3399&gt;=Intermediate!$B$4,A3399&lt;=Intermediate!$B$2),1,0)</f>
        <v>0</v>
      </c>
      <c r="K3399" s="3">
        <f t="shared" si="93"/>
        <v>0</v>
      </c>
      <c r="L3399" s="1">
        <f t="array" ref="L3399">INDEX(B3399:G3399,1,Intermediate!$B$6)</f>
        <v>6729.05</v>
      </c>
      <c r="M3399" s="3">
        <f>Intermediate!$B$7*K3399</f>
        <v>0</v>
      </c>
      <c r="N3399" s="3">
        <f t="shared" si="96"/>
        <v>96000</v>
      </c>
      <c r="O3399" s="3">
        <f t="shared" si="94"/>
        <v>0</v>
      </c>
      <c r="P3399" s="3">
        <f t="shared" si="97"/>
        <v>38.191491247801032</v>
      </c>
      <c r="Q3399" s="3">
        <f t="shared" si="95"/>
        <v>256992.45418101555</v>
      </c>
    </row>
    <row r="3400" spans="1:17">
      <c r="A3400" s="4">
        <v>43446</v>
      </c>
      <c r="B3400" s="10">
        <v>13915.94</v>
      </c>
      <c r="C3400" s="10">
        <v>6878.39</v>
      </c>
      <c r="D3400" s="10">
        <v>13373.36</v>
      </c>
      <c r="E3400" s="10">
        <v>6859.35</v>
      </c>
      <c r="F3400" s="10">
        <v>7445.47</v>
      </c>
      <c r="G3400" s="10">
        <v>6156.52</v>
      </c>
      <c r="H3400" s="3">
        <f t="shared" si="91"/>
        <v>12</v>
      </c>
      <c r="I3400" s="3">
        <f t="shared" si="92"/>
        <v>0</v>
      </c>
      <c r="J3400" s="3">
        <f>IF(AND(A3400&gt;=Intermediate!$B$4,A3400&lt;=Intermediate!$B$2),1,0)</f>
        <v>0</v>
      </c>
      <c r="K3400" s="3">
        <f t="shared" si="93"/>
        <v>0</v>
      </c>
      <c r="L3400" s="1">
        <f t="array" ref="L3400">INDEX(B3400:G3400,1,Intermediate!$B$6)</f>
        <v>6878.39</v>
      </c>
      <c r="M3400" s="3">
        <f>Intermediate!$B$7*K3400</f>
        <v>0</v>
      </c>
      <c r="N3400" s="3">
        <f t="shared" si="96"/>
        <v>96000</v>
      </c>
      <c r="O3400" s="3">
        <f t="shared" si="94"/>
        <v>0</v>
      </c>
      <c r="P3400" s="3">
        <f t="shared" si="97"/>
        <v>38.191491247801032</v>
      </c>
      <c r="Q3400" s="3">
        <f t="shared" si="95"/>
        <v>262695.97148396214</v>
      </c>
    </row>
    <row r="3401" spans="1:17">
      <c r="A3401" s="4">
        <v>43447</v>
      </c>
      <c r="B3401" s="10">
        <v>13995.41</v>
      </c>
      <c r="C3401" s="10">
        <v>6924.87</v>
      </c>
      <c r="D3401" s="10">
        <v>13455.91</v>
      </c>
      <c r="E3401" s="10">
        <v>6906.6</v>
      </c>
      <c r="F3401" s="10">
        <v>7506.03</v>
      </c>
      <c r="G3401" s="10">
        <v>6202.86</v>
      </c>
      <c r="H3401" s="3">
        <f t="shared" si="91"/>
        <v>12</v>
      </c>
      <c r="I3401" s="3">
        <f t="shared" si="92"/>
        <v>0</v>
      </c>
      <c r="J3401" s="3">
        <f>IF(AND(A3401&gt;=Intermediate!$B$4,A3401&lt;=Intermediate!$B$2),1,0)</f>
        <v>0</v>
      </c>
      <c r="K3401" s="3">
        <f t="shared" si="93"/>
        <v>0</v>
      </c>
      <c r="L3401" s="1">
        <f t="array" ref="L3401">INDEX(B3401:G3401,1,Intermediate!$B$6)</f>
        <v>6924.87</v>
      </c>
      <c r="M3401" s="3">
        <f>Intermediate!$B$7*K3401</f>
        <v>0</v>
      </c>
      <c r="N3401" s="3">
        <f t="shared" si="96"/>
        <v>96000</v>
      </c>
      <c r="O3401" s="3">
        <f t="shared" si="94"/>
        <v>0</v>
      </c>
      <c r="P3401" s="3">
        <f t="shared" si="97"/>
        <v>38.191491247801032</v>
      </c>
      <c r="Q3401" s="3">
        <f t="shared" si="95"/>
        <v>264471.11199715995</v>
      </c>
    </row>
    <row r="3402" spans="1:17">
      <c r="A3402" s="4">
        <v>43448</v>
      </c>
      <c r="B3402" s="10">
        <v>14017.36</v>
      </c>
      <c r="C3402" s="10">
        <v>6935.36</v>
      </c>
      <c r="D3402" s="10">
        <v>13476.66</v>
      </c>
      <c r="E3402" s="10">
        <v>6917.2</v>
      </c>
      <c r="F3402" s="10">
        <v>7517.03</v>
      </c>
      <c r="G3402" s="10">
        <v>6211.56</v>
      </c>
      <c r="H3402" s="3">
        <f t="shared" si="91"/>
        <v>12</v>
      </c>
      <c r="I3402" s="3">
        <f t="shared" si="92"/>
        <v>0</v>
      </c>
      <c r="J3402" s="3">
        <f>IF(AND(A3402&gt;=Intermediate!$B$4,A3402&lt;=Intermediate!$B$2),1,0)</f>
        <v>0</v>
      </c>
      <c r="K3402" s="3">
        <f t="shared" si="93"/>
        <v>0</v>
      </c>
      <c r="L3402" s="1">
        <f t="array" ref="L3402">INDEX(B3402:G3402,1,Intermediate!$B$6)</f>
        <v>6935.36</v>
      </c>
      <c r="M3402" s="3">
        <f>Intermediate!$B$7*K3402</f>
        <v>0</v>
      </c>
      <c r="N3402" s="3">
        <f t="shared" si="96"/>
        <v>96000</v>
      </c>
      <c r="O3402" s="3">
        <f t="shared" si="94"/>
        <v>0</v>
      </c>
      <c r="P3402" s="3">
        <f t="shared" si="97"/>
        <v>38.191491247801032</v>
      </c>
      <c r="Q3402" s="3">
        <f t="shared" si="95"/>
        <v>264871.74074034934</v>
      </c>
    </row>
    <row r="3403" spans="1:17">
      <c r="A3403" s="4">
        <v>43451</v>
      </c>
      <c r="B3403" s="10">
        <v>14125.85</v>
      </c>
      <c r="C3403" s="10">
        <v>6974.81</v>
      </c>
      <c r="D3403" s="10">
        <v>13569.56</v>
      </c>
      <c r="E3403" s="10">
        <v>6956.83</v>
      </c>
      <c r="F3403" s="10">
        <v>7544.69</v>
      </c>
      <c r="G3403" s="10">
        <v>6234.1</v>
      </c>
      <c r="H3403" s="3">
        <f t="shared" si="91"/>
        <v>12</v>
      </c>
      <c r="I3403" s="3">
        <f t="shared" si="92"/>
        <v>0</v>
      </c>
      <c r="J3403" s="3">
        <f>IF(AND(A3403&gt;=Intermediate!$B$4,A3403&lt;=Intermediate!$B$2),1,0)</f>
        <v>0</v>
      </c>
      <c r="K3403" s="3">
        <f t="shared" si="93"/>
        <v>0</v>
      </c>
      <c r="L3403" s="1">
        <f t="array" ref="L3403">INDEX(B3403:G3403,1,Intermediate!$B$6)</f>
        <v>6974.81</v>
      </c>
      <c r="M3403" s="3">
        <f>Intermediate!$B$7*K3403</f>
        <v>0</v>
      </c>
      <c r="N3403" s="3">
        <f t="shared" si="96"/>
        <v>96000</v>
      </c>
      <c r="O3403" s="3">
        <f t="shared" si="94"/>
        <v>0</v>
      </c>
      <c r="P3403" s="3">
        <f t="shared" si="97"/>
        <v>38.191491247801032</v>
      </c>
      <c r="Q3403" s="3">
        <f t="shared" si="95"/>
        <v>266378.39507007512</v>
      </c>
    </row>
    <row r="3404" spans="1:17">
      <c r="A3404" s="4">
        <v>43452</v>
      </c>
      <c r="B3404" s="10">
        <v>14157.78</v>
      </c>
      <c r="C3404" s="10">
        <v>6997.94</v>
      </c>
      <c r="D3404" s="10">
        <v>13604.26</v>
      </c>
      <c r="E3404" s="10">
        <v>6973.55</v>
      </c>
      <c r="F3404" s="10">
        <v>7563.71</v>
      </c>
      <c r="G3404" s="10">
        <v>6272.96</v>
      </c>
      <c r="H3404" s="3">
        <f t="shared" si="91"/>
        <v>12</v>
      </c>
      <c r="I3404" s="3">
        <f t="shared" si="92"/>
        <v>0</v>
      </c>
      <c r="J3404" s="3">
        <f>IF(AND(A3404&gt;=Intermediate!$B$4,A3404&lt;=Intermediate!$B$2),1,0)</f>
        <v>0</v>
      </c>
      <c r="K3404" s="3">
        <f t="shared" si="93"/>
        <v>0</v>
      </c>
      <c r="L3404" s="1">
        <f t="array" ref="L3404">INDEX(B3404:G3404,1,Intermediate!$B$6)</f>
        <v>6997.94</v>
      </c>
      <c r="M3404" s="3">
        <f>Intermediate!$B$7*K3404</f>
        <v>0</v>
      </c>
      <c r="N3404" s="3">
        <f t="shared" si="96"/>
        <v>96000</v>
      </c>
      <c r="O3404" s="3">
        <f t="shared" si="94"/>
        <v>0</v>
      </c>
      <c r="P3404" s="3">
        <f t="shared" si="97"/>
        <v>38.191491247801032</v>
      </c>
      <c r="Q3404" s="3">
        <f t="shared" si="95"/>
        <v>267261.76426263672</v>
      </c>
    </row>
    <row r="3405" spans="1:17">
      <c r="A3405" s="4">
        <v>43453</v>
      </c>
      <c r="B3405" s="10">
        <v>14249.81</v>
      </c>
      <c r="C3405" s="10">
        <v>7061.41</v>
      </c>
      <c r="D3405" s="10">
        <v>13707.21</v>
      </c>
      <c r="E3405" s="10">
        <v>7037.25</v>
      </c>
      <c r="F3405" s="10">
        <v>7652.71</v>
      </c>
      <c r="G3405" s="10">
        <v>6344.36</v>
      </c>
      <c r="H3405" s="3">
        <f t="shared" si="91"/>
        <v>12</v>
      </c>
      <c r="I3405" s="3">
        <f t="shared" si="92"/>
        <v>0</v>
      </c>
      <c r="J3405" s="3">
        <f>IF(AND(A3405&gt;=Intermediate!$B$4,A3405&lt;=Intermediate!$B$2),1,0)</f>
        <v>0</v>
      </c>
      <c r="K3405" s="3">
        <f t="shared" si="93"/>
        <v>0</v>
      </c>
      <c r="L3405" s="1">
        <f t="array" ref="L3405">INDEX(B3405:G3405,1,Intermediate!$B$6)</f>
        <v>7061.41</v>
      </c>
      <c r="M3405" s="3">
        <f>Intermediate!$B$7*K3405</f>
        <v>0</v>
      </c>
      <c r="N3405" s="3">
        <f t="shared" si="96"/>
        <v>96000</v>
      </c>
      <c r="O3405" s="3">
        <f t="shared" si="94"/>
        <v>0</v>
      </c>
      <c r="P3405" s="3">
        <f t="shared" si="97"/>
        <v>38.191491247801032</v>
      </c>
      <c r="Q3405" s="3">
        <f t="shared" si="95"/>
        <v>269685.77821213467</v>
      </c>
    </row>
    <row r="3406" spans="1:17">
      <c r="A3406" s="4">
        <v>43454</v>
      </c>
      <c r="B3406" s="10">
        <v>14221.84</v>
      </c>
      <c r="C3406" s="10">
        <v>7058.56</v>
      </c>
      <c r="D3406" s="10">
        <v>13688.88</v>
      </c>
      <c r="E3406" s="10">
        <v>7032.78</v>
      </c>
      <c r="F3406" s="10">
        <v>7658.68</v>
      </c>
      <c r="G3406" s="10">
        <v>6354.47</v>
      </c>
      <c r="H3406" s="3">
        <f t="shared" si="91"/>
        <v>12</v>
      </c>
      <c r="I3406" s="3">
        <f t="shared" si="92"/>
        <v>0</v>
      </c>
      <c r="J3406" s="3">
        <f>IF(AND(A3406&gt;=Intermediate!$B$4,A3406&lt;=Intermediate!$B$2),1,0)</f>
        <v>0</v>
      </c>
      <c r="K3406" s="3">
        <f t="shared" si="93"/>
        <v>0</v>
      </c>
      <c r="L3406" s="1">
        <f t="array" ref="L3406">INDEX(B3406:G3406,1,Intermediate!$B$6)</f>
        <v>7058.56</v>
      </c>
      <c r="M3406" s="3">
        <f>Intermediate!$B$7*K3406</f>
        <v>0</v>
      </c>
      <c r="N3406" s="3">
        <f t="shared" si="96"/>
        <v>96000</v>
      </c>
      <c r="O3406" s="3">
        <f t="shared" si="94"/>
        <v>0</v>
      </c>
      <c r="P3406" s="3">
        <f t="shared" si="97"/>
        <v>38.191491247801032</v>
      </c>
      <c r="Q3406" s="3">
        <f t="shared" si="95"/>
        <v>269576.93246207846</v>
      </c>
    </row>
    <row r="3407" spans="1:17">
      <c r="A3407" s="4">
        <v>43455</v>
      </c>
      <c r="B3407" s="10">
        <v>13977.65</v>
      </c>
      <c r="C3407" s="10">
        <v>6956.35</v>
      </c>
      <c r="D3407" s="10">
        <v>13466.86</v>
      </c>
      <c r="E3407" s="10">
        <v>6923.19</v>
      </c>
      <c r="F3407" s="10">
        <v>7551.58</v>
      </c>
      <c r="G3407" s="10">
        <v>6293.1</v>
      </c>
      <c r="H3407" s="3">
        <f t="shared" si="91"/>
        <v>12</v>
      </c>
      <c r="I3407" s="3">
        <f t="shared" si="92"/>
        <v>0</v>
      </c>
      <c r="J3407" s="3">
        <f>IF(AND(A3407&gt;=Intermediate!$B$4,A3407&lt;=Intermediate!$B$2),1,0)</f>
        <v>0</v>
      </c>
      <c r="K3407" s="3">
        <f t="shared" si="93"/>
        <v>0</v>
      </c>
      <c r="L3407" s="1">
        <f t="array" ref="L3407">INDEX(B3407:G3407,1,Intermediate!$B$6)</f>
        <v>6956.35</v>
      </c>
      <c r="M3407" s="3">
        <f>Intermediate!$B$7*K3407</f>
        <v>0</v>
      </c>
      <c r="N3407" s="3">
        <f t="shared" si="96"/>
        <v>96000</v>
      </c>
      <c r="O3407" s="3">
        <f t="shared" si="94"/>
        <v>0</v>
      </c>
      <c r="P3407" s="3">
        <f t="shared" si="97"/>
        <v>38.191491247801032</v>
      </c>
      <c r="Q3407" s="3">
        <f t="shared" si="95"/>
        <v>265673.38014164072</v>
      </c>
    </row>
    <row r="3408" spans="1:17">
      <c r="A3408" s="4">
        <v>43458</v>
      </c>
      <c r="B3408" s="10">
        <v>13849.2</v>
      </c>
      <c r="C3408" s="10">
        <v>6896.88</v>
      </c>
      <c r="D3408" s="10">
        <v>13348.09</v>
      </c>
      <c r="E3408" s="10">
        <v>6869.01</v>
      </c>
      <c r="F3408" s="10">
        <v>7502.59</v>
      </c>
      <c r="G3408" s="10">
        <v>6233.74</v>
      </c>
      <c r="H3408" s="3">
        <f t="shared" si="91"/>
        <v>12</v>
      </c>
      <c r="I3408" s="3">
        <f t="shared" si="92"/>
        <v>0</v>
      </c>
      <c r="J3408" s="3">
        <f>IF(AND(A3408&gt;=Intermediate!$B$4,A3408&lt;=Intermediate!$B$2),1,0)</f>
        <v>0</v>
      </c>
      <c r="K3408" s="3">
        <f t="shared" si="93"/>
        <v>0</v>
      </c>
      <c r="L3408" s="1">
        <f t="array" ref="L3408">INDEX(B3408:G3408,1,Intermediate!$B$6)</f>
        <v>6896.88</v>
      </c>
      <c r="M3408" s="3">
        <f>Intermediate!$B$7*K3408</f>
        <v>0</v>
      </c>
      <c r="N3408" s="3">
        <f t="shared" si="96"/>
        <v>96000</v>
      </c>
      <c r="O3408" s="3">
        <f t="shared" si="94"/>
        <v>0</v>
      </c>
      <c r="P3408" s="3">
        <f t="shared" si="97"/>
        <v>38.191491247801032</v>
      </c>
      <c r="Q3408" s="3">
        <f t="shared" si="95"/>
        <v>263402.13215713401</v>
      </c>
    </row>
    <row r="3409" spans="1:17">
      <c r="A3409" s="4">
        <v>43460</v>
      </c>
      <c r="B3409" s="10">
        <v>13930.66</v>
      </c>
      <c r="C3409" s="10">
        <v>6912.43</v>
      </c>
      <c r="D3409" s="10">
        <v>13406.24</v>
      </c>
      <c r="E3409" s="10">
        <v>6884.31</v>
      </c>
      <c r="F3409" s="10">
        <v>7491.52</v>
      </c>
      <c r="G3409" s="10">
        <v>6226.32</v>
      </c>
      <c r="H3409" s="3">
        <f t="shared" si="91"/>
        <v>12</v>
      </c>
      <c r="I3409" s="3">
        <f t="shared" si="92"/>
        <v>0</v>
      </c>
      <c r="J3409" s="3">
        <f>IF(AND(A3409&gt;=Intermediate!$B$4,A3409&lt;=Intermediate!$B$2),1,0)</f>
        <v>0</v>
      </c>
      <c r="K3409" s="3">
        <f t="shared" si="93"/>
        <v>0</v>
      </c>
      <c r="L3409" s="1">
        <f t="array" ref="L3409">INDEX(B3409:G3409,1,Intermediate!$B$6)</f>
        <v>6912.43</v>
      </c>
      <c r="M3409" s="3">
        <f>Intermediate!$B$7*K3409</f>
        <v>0</v>
      </c>
      <c r="N3409" s="3">
        <f t="shared" si="96"/>
        <v>96000</v>
      </c>
      <c r="O3409" s="3">
        <f t="shared" si="94"/>
        <v>0</v>
      </c>
      <c r="P3409" s="3">
        <f t="shared" si="97"/>
        <v>38.191491247801032</v>
      </c>
      <c r="Q3409" s="3">
        <f t="shared" si="95"/>
        <v>263996.00984603731</v>
      </c>
    </row>
    <row r="3410" spans="1:17">
      <c r="A3410" s="4">
        <v>43461</v>
      </c>
      <c r="B3410" s="10">
        <v>13990.3</v>
      </c>
      <c r="C3410" s="10">
        <v>6937.63</v>
      </c>
      <c r="D3410" s="10">
        <v>13461.24</v>
      </c>
      <c r="E3410" s="10">
        <v>6913.3</v>
      </c>
      <c r="F3410" s="10">
        <v>7522.6</v>
      </c>
      <c r="G3410" s="10">
        <v>6237.9</v>
      </c>
      <c r="H3410" s="3">
        <f t="shared" si="91"/>
        <v>12</v>
      </c>
      <c r="I3410" s="3">
        <f t="shared" si="92"/>
        <v>0</v>
      </c>
      <c r="J3410" s="3">
        <f>IF(AND(A3410&gt;=Intermediate!$B$4,A3410&lt;=Intermediate!$B$2),1,0)</f>
        <v>0</v>
      </c>
      <c r="K3410" s="3">
        <f t="shared" si="93"/>
        <v>0</v>
      </c>
      <c r="L3410" s="1">
        <f t="array" ref="L3410">INDEX(B3410:G3410,1,Intermediate!$B$6)</f>
        <v>6937.63</v>
      </c>
      <c r="M3410" s="3">
        <f>Intermediate!$B$7*K3410</f>
        <v>0</v>
      </c>
      <c r="N3410" s="3">
        <f t="shared" si="96"/>
        <v>96000</v>
      </c>
      <c r="O3410" s="3">
        <f t="shared" si="94"/>
        <v>0</v>
      </c>
      <c r="P3410" s="3">
        <f t="shared" si="97"/>
        <v>38.191491247801032</v>
      </c>
      <c r="Q3410" s="3">
        <f t="shared" si="95"/>
        <v>264958.43542548188</v>
      </c>
    </row>
    <row r="3411" spans="1:17">
      <c r="A3411" s="4">
        <v>43462</v>
      </c>
      <c r="B3411" s="10">
        <v>14102.78</v>
      </c>
      <c r="C3411" s="10">
        <v>6997.82</v>
      </c>
      <c r="D3411" s="10">
        <v>13573.23</v>
      </c>
      <c r="E3411" s="10">
        <v>6974</v>
      </c>
      <c r="F3411" s="10">
        <v>7594.29</v>
      </c>
      <c r="G3411" s="10">
        <v>6294.59</v>
      </c>
      <c r="H3411" s="3">
        <f t="shared" si="91"/>
        <v>12</v>
      </c>
      <c r="I3411" s="3">
        <f t="shared" si="92"/>
        <v>0</v>
      </c>
      <c r="J3411" s="3">
        <f>IF(AND(A3411&gt;=Intermediate!$B$4,A3411&lt;=Intermediate!$B$2),1,0)</f>
        <v>0</v>
      </c>
      <c r="K3411" s="3">
        <f t="shared" si="93"/>
        <v>0</v>
      </c>
      <c r="L3411" s="1">
        <f t="array" ref="L3411">INDEX(B3411:G3411,1,Intermediate!$B$6)</f>
        <v>6997.82</v>
      </c>
      <c r="M3411" s="3">
        <f>Intermediate!$B$7*K3411</f>
        <v>0</v>
      </c>
      <c r="N3411" s="3">
        <f t="shared" si="96"/>
        <v>96000</v>
      </c>
      <c r="O3411" s="3">
        <f t="shared" si="94"/>
        <v>0</v>
      </c>
      <c r="P3411" s="3">
        <f t="shared" si="97"/>
        <v>38.191491247801032</v>
      </c>
      <c r="Q3411" s="3">
        <f t="shared" si="95"/>
        <v>267257.18128368701</v>
      </c>
    </row>
    <row r="3412" spans="1:17">
      <c r="A3412" s="4">
        <v>43465</v>
      </c>
      <c r="B3412" s="10">
        <v>14113.58</v>
      </c>
      <c r="C3412" s="10">
        <v>7023.97</v>
      </c>
      <c r="D3412" s="10">
        <v>13599.13</v>
      </c>
      <c r="E3412" s="10">
        <v>6995.89</v>
      </c>
      <c r="F3412" s="10">
        <v>7636.14</v>
      </c>
      <c r="G3412" s="10">
        <v>6344.35</v>
      </c>
      <c r="H3412" s="3">
        <f t="shared" si="91"/>
        <v>12</v>
      </c>
      <c r="I3412" s="3">
        <f t="shared" si="92"/>
        <v>0</v>
      </c>
      <c r="J3412" s="3">
        <f>IF(AND(A3412&gt;=Intermediate!$B$4,A3412&lt;=Intermediate!$B$2),1,0)</f>
        <v>0</v>
      </c>
      <c r="K3412" s="3">
        <f t="shared" si="93"/>
        <v>0</v>
      </c>
      <c r="L3412" s="1">
        <f t="array" ref="L3412">INDEX(B3412:G3412,1,Intermediate!$B$6)</f>
        <v>7023.97</v>
      </c>
      <c r="M3412" s="3">
        <f>Intermediate!$B$7*K3412</f>
        <v>0</v>
      </c>
      <c r="N3412" s="3">
        <f t="shared" si="96"/>
        <v>96000</v>
      </c>
      <c r="O3412" s="3">
        <f t="shared" si="94"/>
        <v>0</v>
      </c>
      <c r="P3412" s="3">
        <f t="shared" si="97"/>
        <v>38.191491247801032</v>
      </c>
      <c r="Q3412" s="3">
        <f t="shared" si="95"/>
        <v>268255.88877981703</v>
      </c>
    </row>
    <row r="3413" spans="1:17">
      <c r="A3413" s="2">
        <v>43466</v>
      </c>
      <c r="B3413" s="10">
        <v>14162.64</v>
      </c>
      <c r="C3413" s="10">
        <v>7043.05</v>
      </c>
      <c r="D3413" s="10">
        <v>13640.46</v>
      </c>
      <c r="E3413" s="10">
        <v>7009.39</v>
      </c>
      <c r="F3413" s="10">
        <v>7639.01</v>
      </c>
      <c r="G3413" s="10">
        <v>6366.85</v>
      </c>
      <c r="H3413" s="3">
        <f t="shared" si="91"/>
        <v>1</v>
      </c>
      <c r="I3413" s="3">
        <f t="shared" si="92"/>
        <v>1</v>
      </c>
      <c r="J3413" s="3">
        <f>IF(AND(A3413&gt;=Intermediate!$B$4,A3413&lt;=Intermediate!$B$2),1,0)</f>
        <v>0</v>
      </c>
      <c r="K3413" s="3">
        <f t="shared" si="93"/>
        <v>0</v>
      </c>
      <c r="L3413" s="1">
        <f t="array" ref="L3413">INDEX(B3413:G3413,1,Intermediate!$B$6)</f>
        <v>7043.05</v>
      </c>
      <c r="M3413" s="3">
        <f>Intermediate!$B$7*K3413</f>
        <v>0</v>
      </c>
      <c r="N3413" s="3">
        <f t="shared" si="96"/>
        <v>96000</v>
      </c>
      <c r="O3413" s="3">
        <f t="shared" si="94"/>
        <v>0</v>
      </c>
      <c r="P3413" s="3">
        <f t="shared" si="97"/>
        <v>38.191491247801032</v>
      </c>
      <c r="Q3413" s="3">
        <f t="shared" si="95"/>
        <v>268984.58243282506</v>
      </c>
    </row>
    <row r="3414" spans="1:17">
      <c r="A3414" s="2">
        <v>43467</v>
      </c>
      <c r="B3414" s="10">
        <v>14014.3</v>
      </c>
      <c r="C3414" s="10">
        <v>6974.72</v>
      </c>
      <c r="D3414" s="10">
        <v>13500.3</v>
      </c>
      <c r="E3414" s="10">
        <v>6935.85</v>
      </c>
      <c r="F3414" s="10">
        <v>7558.59</v>
      </c>
      <c r="G3414" s="10">
        <v>6320.03</v>
      </c>
      <c r="H3414" s="3">
        <f t="shared" si="91"/>
        <v>1</v>
      </c>
      <c r="I3414" s="3">
        <f t="shared" si="92"/>
        <v>0</v>
      </c>
      <c r="J3414" s="3">
        <f>IF(AND(A3414&gt;=Intermediate!$B$4,A3414&lt;=Intermediate!$B$2),1,0)</f>
        <v>0</v>
      </c>
      <c r="K3414" s="3">
        <f t="shared" si="93"/>
        <v>0</v>
      </c>
      <c r="L3414" s="1">
        <f t="array" ref="L3414">INDEX(B3414:G3414,1,Intermediate!$B$6)</f>
        <v>6974.72</v>
      </c>
      <c r="M3414" s="3">
        <f>Intermediate!$B$7*K3414</f>
        <v>0</v>
      </c>
      <c r="N3414" s="3">
        <f t="shared" si="96"/>
        <v>96000</v>
      </c>
      <c r="O3414" s="3">
        <f t="shared" si="94"/>
        <v>0</v>
      </c>
      <c r="P3414" s="3">
        <f t="shared" si="97"/>
        <v>38.191491247801032</v>
      </c>
      <c r="Q3414" s="3">
        <f t="shared" si="95"/>
        <v>266374.95783586282</v>
      </c>
    </row>
    <row r="3415" spans="1:17">
      <c r="A3415" s="2">
        <v>43468</v>
      </c>
      <c r="B3415" s="10">
        <v>13865.37</v>
      </c>
      <c r="C3415" s="10">
        <v>6916.17</v>
      </c>
      <c r="D3415" s="10">
        <v>13368.91</v>
      </c>
      <c r="E3415" s="10">
        <v>6875.99</v>
      </c>
      <c r="F3415" s="10">
        <v>7508.59</v>
      </c>
      <c r="G3415" s="10">
        <v>6283.76</v>
      </c>
      <c r="H3415" s="3">
        <f t="shared" si="91"/>
        <v>1</v>
      </c>
      <c r="I3415" s="3">
        <f t="shared" si="92"/>
        <v>0</v>
      </c>
      <c r="J3415" s="3">
        <f>IF(AND(A3415&gt;=Intermediate!$B$4,A3415&lt;=Intermediate!$B$2),1,0)</f>
        <v>0</v>
      </c>
      <c r="K3415" s="3">
        <f t="shared" si="93"/>
        <v>0</v>
      </c>
      <c r="L3415" s="1">
        <f t="array" ref="L3415">INDEX(B3415:G3415,1,Intermediate!$B$6)</f>
        <v>6916.17</v>
      </c>
      <c r="M3415" s="3">
        <f>Intermediate!$B$7*K3415</f>
        <v>0</v>
      </c>
      <c r="N3415" s="3">
        <f t="shared" si="96"/>
        <v>96000</v>
      </c>
      <c r="O3415" s="3">
        <f t="shared" si="94"/>
        <v>0</v>
      </c>
      <c r="P3415" s="3">
        <f t="shared" si="97"/>
        <v>38.191491247801032</v>
      </c>
      <c r="Q3415" s="3">
        <f t="shared" si="95"/>
        <v>264138.84602330404</v>
      </c>
    </row>
    <row r="3416" spans="1:17">
      <c r="A3416" s="2">
        <v>43469</v>
      </c>
      <c r="B3416" s="10">
        <v>13930.65</v>
      </c>
      <c r="C3416" s="10">
        <v>6942.67</v>
      </c>
      <c r="D3416" s="10">
        <v>13428.43</v>
      </c>
      <c r="E3416" s="10">
        <v>6907.22</v>
      </c>
      <c r="F3416" s="10">
        <v>7541.56</v>
      </c>
      <c r="G3416" s="10">
        <v>6293.48</v>
      </c>
      <c r="H3416" s="3">
        <f t="shared" si="91"/>
        <v>1</v>
      </c>
      <c r="I3416" s="3">
        <f t="shared" si="92"/>
        <v>0</v>
      </c>
      <c r="J3416" s="3">
        <f>IF(AND(A3416&gt;=Intermediate!$B$4,A3416&lt;=Intermediate!$B$2),1,0)</f>
        <v>0</v>
      </c>
      <c r="K3416" s="3">
        <f t="shared" si="93"/>
        <v>0</v>
      </c>
      <c r="L3416" s="1">
        <f t="array" ref="L3416">INDEX(B3416:G3416,1,Intermediate!$B$6)</f>
        <v>6942.67</v>
      </c>
      <c r="M3416" s="3">
        <f>Intermediate!$B$7*K3416</f>
        <v>0</v>
      </c>
      <c r="N3416" s="3">
        <f t="shared" si="96"/>
        <v>96000</v>
      </c>
      <c r="O3416" s="3">
        <f t="shared" si="94"/>
        <v>0</v>
      </c>
      <c r="P3416" s="3">
        <f t="shared" si="97"/>
        <v>38.191491247801032</v>
      </c>
      <c r="Q3416" s="3">
        <f t="shared" si="95"/>
        <v>265150.92054137081</v>
      </c>
    </row>
    <row r="3417" spans="1:17">
      <c r="A3417" s="2">
        <v>43472</v>
      </c>
      <c r="B3417" s="10">
        <v>13980.12</v>
      </c>
      <c r="C3417" s="10">
        <v>6956.73</v>
      </c>
      <c r="D3417" s="10">
        <v>13467.36</v>
      </c>
      <c r="E3417" s="10">
        <v>6920.51</v>
      </c>
      <c r="F3417" s="10">
        <v>7543.76</v>
      </c>
      <c r="G3417" s="10">
        <v>6298.13</v>
      </c>
      <c r="H3417" s="3">
        <f t="shared" si="91"/>
        <v>1</v>
      </c>
      <c r="I3417" s="3">
        <f t="shared" si="92"/>
        <v>0</v>
      </c>
      <c r="J3417" s="3">
        <f>IF(AND(A3417&gt;=Intermediate!$B$4,A3417&lt;=Intermediate!$B$2),1,0)</f>
        <v>0</v>
      </c>
      <c r="K3417" s="3">
        <f t="shared" si="93"/>
        <v>0</v>
      </c>
      <c r="L3417" s="1">
        <f t="array" ref="L3417">INDEX(B3417:G3417,1,Intermediate!$B$6)</f>
        <v>6956.73</v>
      </c>
      <c r="M3417" s="3">
        <f>Intermediate!$B$7*K3417</f>
        <v>0</v>
      </c>
      <c r="N3417" s="3">
        <f t="shared" si="96"/>
        <v>96000</v>
      </c>
      <c r="O3417" s="3">
        <f t="shared" si="94"/>
        <v>0</v>
      </c>
      <c r="P3417" s="3">
        <f t="shared" si="97"/>
        <v>38.191491247801032</v>
      </c>
      <c r="Q3417" s="3">
        <f t="shared" si="95"/>
        <v>265687.89290831488</v>
      </c>
    </row>
    <row r="3418" spans="1:17">
      <c r="A3418" s="2">
        <v>43473</v>
      </c>
      <c r="B3418" s="10">
        <v>14013.4</v>
      </c>
      <c r="C3418" s="10">
        <v>6966.78</v>
      </c>
      <c r="D3418" s="10">
        <v>13493.29</v>
      </c>
      <c r="E3418" s="10">
        <v>6927.41</v>
      </c>
      <c r="F3418" s="10">
        <v>7540.92</v>
      </c>
      <c r="G3418" s="10">
        <v>6306.98</v>
      </c>
      <c r="H3418" s="3">
        <f t="shared" si="91"/>
        <v>1</v>
      </c>
      <c r="I3418" s="3">
        <f t="shared" si="92"/>
        <v>0</v>
      </c>
      <c r="J3418" s="3">
        <f>IF(AND(A3418&gt;=Intermediate!$B$4,A3418&lt;=Intermediate!$B$2),1,0)</f>
        <v>0</v>
      </c>
      <c r="K3418" s="3">
        <f t="shared" si="93"/>
        <v>0</v>
      </c>
      <c r="L3418" s="1">
        <f t="array" ref="L3418">INDEX(B3418:G3418,1,Intermediate!$B$6)</f>
        <v>6966.78</v>
      </c>
      <c r="M3418" s="3">
        <f>Intermediate!$B$7*K3418</f>
        <v>0</v>
      </c>
      <c r="N3418" s="3">
        <f t="shared" si="96"/>
        <v>96000</v>
      </c>
      <c r="O3418" s="3">
        <f t="shared" si="94"/>
        <v>0</v>
      </c>
      <c r="P3418" s="3">
        <f t="shared" si="97"/>
        <v>38.191491247801032</v>
      </c>
      <c r="Q3418" s="3">
        <f t="shared" si="95"/>
        <v>266071.71739535528</v>
      </c>
    </row>
    <row r="3419" spans="1:17">
      <c r="A3419" s="2">
        <v>43474</v>
      </c>
      <c r="B3419" s="10">
        <v>14072.72</v>
      </c>
      <c r="C3419" s="10">
        <v>6978.02</v>
      </c>
      <c r="D3419" s="10">
        <v>13536.01</v>
      </c>
      <c r="E3419" s="10">
        <v>6939.51</v>
      </c>
      <c r="F3419" s="10">
        <v>7535.5</v>
      </c>
      <c r="G3419" s="10">
        <v>6298.96</v>
      </c>
      <c r="H3419" s="3">
        <f t="shared" si="91"/>
        <v>1</v>
      </c>
      <c r="I3419" s="3">
        <f t="shared" si="92"/>
        <v>0</v>
      </c>
      <c r="J3419" s="3">
        <f>IF(AND(A3419&gt;=Intermediate!$B$4,A3419&lt;=Intermediate!$B$2),1,0)</f>
        <v>0</v>
      </c>
      <c r="K3419" s="3">
        <f t="shared" si="93"/>
        <v>0</v>
      </c>
      <c r="L3419" s="1">
        <f t="array" ref="L3419">INDEX(B3419:G3419,1,Intermediate!$B$6)</f>
        <v>6978.02</v>
      </c>
      <c r="M3419" s="3">
        <f>Intermediate!$B$7*K3419</f>
        <v>0</v>
      </c>
      <c r="N3419" s="3">
        <f t="shared" si="96"/>
        <v>96000</v>
      </c>
      <c r="O3419" s="3">
        <f t="shared" si="94"/>
        <v>0</v>
      </c>
      <c r="P3419" s="3">
        <f t="shared" si="97"/>
        <v>38.191491247801032</v>
      </c>
      <c r="Q3419" s="3">
        <f t="shared" si="95"/>
        <v>266500.98975698056</v>
      </c>
    </row>
    <row r="3420" spans="1:17">
      <c r="A3420" s="4">
        <v>43475</v>
      </c>
      <c r="B3420" s="10">
        <v>14042.82</v>
      </c>
      <c r="C3420" s="10">
        <v>6982.9</v>
      </c>
      <c r="D3420" s="10">
        <v>13524.03</v>
      </c>
      <c r="E3420" s="10">
        <v>6947.42</v>
      </c>
      <c r="F3420" s="10">
        <v>7568.94</v>
      </c>
      <c r="G3420" s="10">
        <v>6315.45</v>
      </c>
      <c r="H3420" s="3">
        <f t="shared" si="91"/>
        <v>1</v>
      </c>
      <c r="I3420" s="3">
        <f t="shared" si="92"/>
        <v>0</v>
      </c>
      <c r="J3420" s="3">
        <f>IF(AND(A3420&gt;=Intermediate!$B$4,A3420&lt;=Intermediate!$B$2),1,0)</f>
        <v>0</v>
      </c>
      <c r="K3420" s="3">
        <f t="shared" si="93"/>
        <v>0</v>
      </c>
      <c r="L3420" s="1">
        <f t="array" ref="L3420">INDEX(B3420:G3420,1,Intermediate!$B$6)</f>
        <v>6982.9</v>
      </c>
      <c r="M3420" s="3">
        <f>Intermediate!$B$7*K3420</f>
        <v>0</v>
      </c>
      <c r="N3420" s="3">
        <f t="shared" si="96"/>
        <v>96000</v>
      </c>
      <c r="O3420" s="3">
        <f t="shared" si="94"/>
        <v>0</v>
      </c>
      <c r="P3420" s="3">
        <f t="shared" si="97"/>
        <v>38.191491247801032</v>
      </c>
      <c r="Q3420" s="3">
        <f t="shared" si="95"/>
        <v>266687.36423426983</v>
      </c>
    </row>
    <row r="3421" spans="1:17">
      <c r="A3421" s="4">
        <v>43476</v>
      </c>
      <c r="B3421" s="10">
        <v>14006.48</v>
      </c>
      <c r="C3421" s="10">
        <v>6968.55</v>
      </c>
      <c r="D3421" s="10">
        <v>13492.62</v>
      </c>
      <c r="E3421" s="10">
        <v>6935.08</v>
      </c>
      <c r="F3421" s="10">
        <v>7561.85</v>
      </c>
      <c r="G3421" s="10">
        <v>6302.13</v>
      </c>
      <c r="H3421" s="3">
        <f t="shared" si="91"/>
        <v>1</v>
      </c>
      <c r="I3421" s="3">
        <f t="shared" si="92"/>
        <v>0</v>
      </c>
      <c r="J3421" s="3">
        <f>IF(AND(A3421&gt;=Intermediate!$B$4,A3421&lt;=Intermediate!$B$2),1,0)</f>
        <v>0</v>
      </c>
      <c r="K3421" s="3">
        <f t="shared" si="93"/>
        <v>0</v>
      </c>
      <c r="L3421" s="1">
        <f t="array" ref="L3421">INDEX(B3421:G3421,1,Intermediate!$B$6)</f>
        <v>6968.55</v>
      </c>
      <c r="M3421" s="3">
        <f>Intermediate!$B$7*K3421</f>
        <v>0</v>
      </c>
      <c r="N3421" s="3">
        <f t="shared" si="96"/>
        <v>96000</v>
      </c>
      <c r="O3421" s="3">
        <f t="shared" si="94"/>
        <v>0</v>
      </c>
      <c r="P3421" s="3">
        <f t="shared" si="97"/>
        <v>38.191491247801032</v>
      </c>
      <c r="Q3421" s="3">
        <f t="shared" si="95"/>
        <v>266139.31633486389</v>
      </c>
    </row>
    <row r="3422" spans="1:17">
      <c r="A3422" s="4">
        <v>43479</v>
      </c>
      <c r="B3422" s="10">
        <v>13929.2</v>
      </c>
      <c r="C3422" s="10">
        <v>6935.76</v>
      </c>
      <c r="D3422" s="10">
        <v>13423.32</v>
      </c>
      <c r="E3422" s="10">
        <v>6904.26</v>
      </c>
      <c r="F3422" s="10">
        <v>7536.59</v>
      </c>
      <c r="G3422" s="10">
        <v>6274.07</v>
      </c>
      <c r="H3422" s="3">
        <f t="shared" si="91"/>
        <v>1</v>
      </c>
      <c r="I3422" s="3">
        <f t="shared" si="92"/>
        <v>0</v>
      </c>
      <c r="J3422" s="3">
        <f>IF(AND(A3422&gt;=Intermediate!$B$4,A3422&lt;=Intermediate!$B$2),1,0)</f>
        <v>0</v>
      </c>
      <c r="K3422" s="3">
        <f t="shared" si="93"/>
        <v>0</v>
      </c>
      <c r="L3422" s="1">
        <f t="array" ref="L3422">INDEX(B3422:G3422,1,Intermediate!$B$6)</f>
        <v>6935.76</v>
      </c>
      <c r="M3422" s="3">
        <f>Intermediate!$B$7*K3422</f>
        <v>0</v>
      </c>
      <c r="N3422" s="3">
        <f t="shared" si="96"/>
        <v>96000</v>
      </c>
      <c r="O3422" s="3">
        <f t="shared" si="94"/>
        <v>0</v>
      </c>
      <c r="P3422" s="3">
        <f t="shared" si="97"/>
        <v>38.191491247801032</v>
      </c>
      <c r="Q3422" s="3">
        <f t="shared" si="95"/>
        <v>264887.01733684848</v>
      </c>
    </row>
    <row r="3423" spans="1:17">
      <c r="A3423" s="4">
        <v>43480</v>
      </c>
      <c r="B3423" s="10">
        <v>14110.48</v>
      </c>
      <c r="C3423" s="10">
        <v>7006.04</v>
      </c>
      <c r="D3423" s="10">
        <v>13580.01</v>
      </c>
      <c r="E3423" s="10">
        <v>6967.87</v>
      </c>
      <c r="F3423" s="10">
        <v>7577.36</v>
      </c>
      <c r="G3423" s="10">
        <v>6331.36</v>
      </c>
      <c r="H3423" s="3">
        <f t="shared" si="91"/>
        <v>1</v>
      </c>
      <c r="I3423" s="3">
        <f t="shared" si="92"/>
        <v>0</v>
      </c>
      <c r="J3423" s="3">
        <f>IF(AND(A3423&gt;=Intermediate!$B$4,A3423&lt;=Intermediate!$B$2),1,0)</f>
        <v>0</v>
      </c>
      <c r="K3423" s="3">
        <f t="shared" si="93"/>
        <v>0</v>
      </c>
      <c r="L3423" s="1">
        <f t="array" ref="L3423">INDEX(B3423:G3423,1,Intermediate!$B$6)</f>
        <v>7006.04</v>
      </c>
      <c r="M3423" s="3">
        <f>Intermediate!$B$7*K3423</f>
        <v>0</v>
      </c>
      <c r="N3423" s="3">
        <f t="shared" si="96"/>
        <v>96000</v>
      </c>
      <c r="O3423" s="3">
        <f t="shared" si="94"/>
        <v>0</v>
      </c>
      <c r="P3423" s="3">
        <f t="shared" si="97"/>
        <v>38.191491247801032</v>
      </c>
      <c r="Q3423" s="3">
        <f t="shared" si="95"/>
        <v>267571.11534174392</v>
      </c>
    </row>
    <row r="3424" spans="1:17">
      <c r="A3424" s="4">
        <v>43481</v>
      </c>
      <c r="B3424" s="10">
        <v>14115.44</v>
      </c>
      <c r="C3424" s="10">
        <v>7007.99</v>
      </c>
      <c r="D3424" s="10">
        <v>13582.44</v>
      </c>
      <c r="E3424" s="10">
        <v>6963.31</v>
      </c>
      <c r="F3424" s="10">
        <v>7564.72</v>
      </c>
      <c r="G3424" s="10">
        <v>6344.43</v>
      </c>
      <c r="H3424" s="3">
        <f t="shared" si="91"/>
        <v>1</v>
      </c>
      <c r="I3424" s="3">
        <f t="shared" si="92"/>
        <v>0</v>
      </c>
      <c r="J3424" s="3">
        <f>IF(AND(A3424&gt;=Intermediate!$B$4,A3424&lt;=Intermediate!$B$2),1,0)</f>
        <v>0</v>
      </c>
      <c r="K3424" s="3">
        <f t="shared" si="93"/>
        <v>0</v>
      </c>
      <c r="L3424" s="1">
        <f t="array" ref="L3424">INDEX(B3424:G3424,1,Intermediate!$B$6)</f>
        <v>7007.99</v>
      </c>
      <c r="M3424" s="3">
        <f>Intermediate!$B$7*K3424</f>
        <v>0</v>
      </c>
      <c r="N3424" s="3">
        <f t="shared" si="96"/>
        <v>96000</v>
      </c>
      <c r="O3424" s="3">
        <f t="shared" si="94"/>
        <v>0</v>
      </c>
      <c r="P3424" s="3">
        <f t="shared" si="97"/>
        <v>38.191491247801032</v>
      </c>
      <c r="Q3424" s="3">
        <f t="shared" si="95"/>
        <v>267645.58874967718</v>
      </c>
    </row>
    <row r="3425" spans="1:17">
      <c r="A3425" s="4">
        <v>43482</v>
      </c>
      <c r="B3425" s="10">
        <v>14132.17</v>
      </c>
      <c r="C3425" s="10">
        <v>7002.05</v>
      </c>
      <c r="D3425" s="10">
        <v>13587.51</v>
      </c>
      <c r="E3425" s="10">
        <v>6959.03</v>
      </c>
      <c r="F3425" s="10">
        <v>7546</v>
      </c>
      <c r="G3425" s="10">
        <v>6323.66</v>
      </c>
      <c r="H3425" s="3">
        <f t="shared" si="91"/>
        <v>1</v>
      </c>
      <c r="I3425" s="3">
        <f t="shared" si="92"/>
        <v>0</v>
      </c>
      <c r="J3425" s="3">
        <f>IF(AND(A3425&gt;=Intermediate!$B$4,A3425&lt;=Intermediate!$B$2),1,0)</f>
        <v>0</v>
      </c>
      <c r="K3425" s="3">
        <f t="shared" si="93"/>
        <v>0</v>
      </c>
      <c r="L3425" s="1">
        <f t="array" ref="L3425">INDEX(B3425:G3425,1,Intermediate!$B$6)</f>
        <v>7002.05</v>
      </c>
      <c r="M3425" s="3">
        <f>Intermediate!$B$7*K3425</f>
        <v>0</v>
      </c>
      <c r="N3425" s="3">
        <f t="shared" si="96"/>
        <v>96000</v>
      </c>
      <c r="O3425" s="3">
        <f t="shared" si="94"/>
        <v>0</v>
      </c>
      <c r="P3425" s="3">
        <f t="shared" si="97"/>
        <v>38.191491247801032</v>
      </c>
      <c r="Q3425" s="3">
        <f t="shared" si="95"/>
        <v>267418.73129166523</v>
      </c>
    </row>
    <row r="3426" spans="1:17">
      <c r="A3426" s="4">
        <v>43483</v>
      </c>
      <c r="B3426" s="10">
        <v>14113.89</v>
      </c>
      <c r="C3426" s="10">
        <v>6972.86</v>
      </c>
      <c r="D3426" s="10">
        <v>13555.85</v>
      </c>
      <c r="E3426" s="10">
        <v>6937.28</v>
      </c>
      <c r="F3426" s="10">
        <v>7508.15</v>
      </c>
      <c r="G3426" s="10">
        <v>6266.4</v>
      </c>
      <c r="H3426" s="3">
        <f t="shared" si="91"/>
        <v>1</v>
      </c>
      <c r="I3426" s="3">
        <f t="shared" si="92"/>
        <v>0</v>
      </c>
      <c r="J3426" s="3">
        <f>IF(AND(A3426&gt;=Intermediate!$B$4,A3426&lt;=Intermediate!$B$2),1,0)</f>
        <v>0</v>
      </c>
      <c r="K3426" s="3">
        <f t="shared" si="93"/>
        <v>0</v>
      </c>
      <c r="L3426" s="1">
        <f t="array" ref="L3426">INDEX(B3426:G3426,1,Intermediate!$B$6)</f>
        <v>6972.86</v>
      </c>
      <c r="M3426" s="3">
        <f>Intermediate!$B$7*K3426</f>
        <v>0</v>
      </c>
      <c r="N3426" s="3">
        <f t="shared" si="96"/>
        <v>96000</v>
      </c>
      <c r="O3426" s="3">
        <f t="shared" si="94"/>
        <v>0</v>
      </c>
      <c r="P3426" s="3">
        <f t="shared" si="97"/>
        <v>38.191491247801032</v>
      </c>
      <c r="Q3426" s="3">
        <f t="shared" si="95"/>
        <v>266303.92166214192</v>
      </c>
    </row>
    <row r="3427" spans="1:17">
      <c r="A3427" s="4">
        <v>43486</v>
      </c>
      <c r="B3427" s="10">
        <v>14169.6</v>
      </c>
      <c r="C3427" s="10">
        <v>6961.03</v>
      </c>
      <c r="D3427" s="10">
        <v>13578.37</v>
      </c>
      <c r="E3427" s="10">
        <v>6926.94</v>
      </c>
      <c r="F3427" s="10">
        <v>7456.45</v>
      </c>
      <c r="G3427" s="10">
        <v>6218.17</v>
      </c>
      <c r="H3427" s="3">
        <f t="shared" si="91"/>
        <v>1</v>
      </c>
      <c r="I3427" s="3">
        <f t="shared" si="92"/>
        <v>0</v>
      </c>
      <c r="J3427" s="3">
        <f>IF(AND(A3427&gt;=Intermediate!$B$4,A3427&lt;=Intermediate!$B$2),1,0)</f>
        <v>0</v>
      </c>
      <c r="K3427" s="3">
        <f t="shared" si="93"/>
        <v>0</v>
      </c>
      <c r="L3427" s="1">
        <f t="array" ref="L3427">INDEX(B3427:G3427,1,Intermediate!$B$6)</f>
        <v>6961.03</v>
      </c>
      <c r="M3427" s="3">
        <f>Intermediate!$B$7*K3427</f>
        <v>0</v>
      </c>
      <c r="N3427" s="3">
        <f t="shared" si="96"/>
        <v>96000</v>
      </c>
      <c r="O3427" s="3">
        <f t="shared" si="94"/>
        <v>0</v>
      </c>
      <c r="P3427" s="3">
        <f t="shared" si="97"/>
        <v>38.191491247801032</v>
      </c>
      <c r="Q3427" s="3">
        <f t="shared" si="95"/>
        <v>265852.11632068042</v>
      </c>
    </row>
    <row r="3428" spans="1:17">
      <c r="A3428" s="4">
        <v>43487</v>
      </c>
      <c r="B3428" s="10">
        <v>14132.8</v>
      </c>
      <c r="C3428" s="10">
        <v>6939.37</v>
      </c>
      <c r="D3428" s="10">
        <v>13542.55</v>
      </c>
      <c r="E3428" s="10">
        <v>6913.72</v>
      </c>
      <c r="F3428" s="10">
        <v>7447.08</v>
      </c>
      <c r="G3428" s="10">
        <v>6180.46</v>
      </c>
      <c r="H3428" s="3">
        <f t="shared" si="91"/>
        <v>1</v>
      </c>
      <c r="I3428" s="3">
        <f t="shared" si="92"/>
        <v>0</v>
      </c>
      <c r="J3428" s="3">
        <f>IF(AND(A3428&gt;=Intermediate!$B$4,A3428&lt;=Intermediate!$B$2),1,0)</f>
        <v>0</v>
      </c>
      <c r="K3428" s="3">
        <f t="shared" si="93"/>
        <v>0</v>
      </c>
      <c r="L3428" s="1">
        <f t="array" ref="L3428">INDEX(B3428:G3428,1,Intermediate!$B$6)</f>
        <v>6939.37</v>
      </c>
      <c r="M3428" s="3">
        <f>Intermediate!$B$7*K3428</f>
        <v>0</v>
      </c>
      <c r="N3428" s="3">
        <f t="shared" si="96"/>
        <v>96000</v>
      </c>
      <c r="O3428" s="3">
        <f t="shared" si="94"/>
        <v>0</v>
      </c>
      <c r="P3428" s="3">
        <f t="shared" si="97"/>
        <v>38.191491247801032</v>
      </c>
      <c r="Q3428" s="3">
        <f t="shared" si="95"/>
        <v>265024.88862025307</v>
      </c>
    </row>
    <row r="3429" spans="1:17">
      <c r="A3429" s="4">
        <v>43488</v>
      </c>
      <c r="B3429" s="10">
        <v>14019</v>
      </c>
      <c r="C3429" s="10">
        <v>6904.76</v>
      </c>
      <c r="D3429" s="10">
        <v>13450.22</v>
      </c>
      <c r="E3429" s="10">
        <v>6877.71</v>
      </c>
      <c r="F3429" s="10">
        <v>7430.07</v>
      </c>
      <c r="G3429" s="10">
        <v>6171.57</v>
      </c>
      <c r="H3429" s="3">
        <f t="shared" si="91"/>
        <v>1</v>
      </c>
      <c r="I3429" s="3">
        <f t="shared" si="92"/>
        <v>0</v>
      </c>
      <c r="J3429" s="3">
        <f>IF(AND(A3429&gt;=Intermediate!$B$4,A3429&lt;=Intermediate!$B$2),1,0)</f>
        <v>0</v>
      </c>
      <c r="K3429" s="3">
        <f t="shared" si="93"/>
        <v>0</v>
      </c>
      <c r="L3429" s="1">
        <f t="array" ref="L3429">INDEX(B3429:G3429,1,Intermediate!$B$6)</f>
        <v>6904.76</v>
      </c>
      <c r="M3429" s="3">
        <f>Intermediate!$B$7*K3429</f>
        <v>0</v>
      </c>
      <c r="N3429" s="3">
        <f t="shared" si="96"/>
        <v>96000</v>
      </c>
      <c r="O3429" s="3">
        <f t="shared" si="94"/>
        <v>0</v>
      </c>
      <c r="P3429" s="3">
        <f t="shared" si="97"/>
        <v>38.191491247801032</v>
      </c>
      <c r="Q3429" s="3">
        <f t="shared" si="95"/>
        <v>263703.08110816666</v>
      </c>
    </row>
    <row r="3430" spans="1:17">
      <c r="A3430" s="4">
        <v>43489</v>
      </c>
      <c r="B3430" s="10">
        <v>14041.41</v>
      </c>
      <c r="C3430" s="10">
        <v>6898.71</v>
      </c>
      <c r="D3430" s="10">
        <v>13458.48</v>
      </c>
      <c r="E3430" s="10">
        <v>6873.33</v>
      </c>
      <c r="F3430" s="10">
        <v>7408.42</v>
      </c>
      <c r="G3430" s="10">
        <v>6148.16</v>
      </c>
      <c r="H3430" s="3">
        <f t="shared" si="91"/>
        <v>1</v>
      </c>
      <c r="I3430" s="3">
        <f t="shared" si="92"/>
        <v>0</v>
      </c>
      <c r="J3430" s="3">
        <f>IF(AND(A3430&gt;=Intermediate!$B$4,A3430&lt;=Intermediate!$B$2),1,0)</f>
        <v>0</v>
      </c>
      <c r="K3430" s="3">
        <f t="shared" si="93"/>
        <v>0</v>
      </c>
      <c r="L3430" s="1">
        <f t="array" ref="L3430">INDEX(B3430:G3430,1,Intermediate!$B$6)</f>
        <v>6898.71</v>
      </c>
      <c r="M3430" s="3">
        <f>Intermediate!$B$7*K3430</f>
        <v>0</v>
      </c>
      <c r="N3430" s="3">
        <f t="shared" si="96"/>
        <v>96000</v>
      </c>
      <c r="O3430" s="3">
        <f t="shared" si="94"/>
        <v>0</v>
      </c>
      <c r="P3430" s="3">
        <f t="shared" si="97"/>
        <v>38.191491247801032</v>
      </c>
      <c r="Q3430" s="3">
        <f t="shared" si="95"/>
        <v>263472.02258611744</v>
      </c>
    </row>
    <row r="3431" spans="1:17">
      <c r="A3431" s="4">
        <v>43490</v>
      </c>
      <c r="B3431" s="10">
        <v>13938.79</v>
      </c>
      <c r="C3431" s="10">
        <v>6826.29</v>
      </c>
      <c r="D3431" s="10">
        <v>13343</v>
      </c>
      <c r="E3431" s="10">
        <v>6802.99</v>
      </c>
      <c r="F3431" s="10">
        <v>7310.47</v>
      </c>
      <c r="G3431" s="10">
        <v>6060.88</v>
      </c>
      <c r="H3431" s="3">
        <f t="shared" si="91"/>
        <v>1</v>
      </c>
      <c r="I3431" s="3">
        <f t="shared" si="92"/>
        <v>0</v>
      </c>
      <c r="J3431" s="3">
        <f>IF(AND(A3431&gt;=Intermediate!$B$4,A3431&lt;=Intermediate!$B$2),1,0)</f>
        <v>0</v>
      </c>
      <c r="K3431" s="3">
        <f t="shared" si="93"/>
        <v>0</v>
      </c>
      <c r="L3431" s="1">
        <f t="array" ref="L3431">INDEX(B3431:G3431,1,Intermediate!$B$6)</f>
        <v>6826.29</v>
      </c>
      <c r="M3431" s="3">
        <f>Intermediate!$B$7*K3431</f>
        <v>0</v>
      </c>
      <c r="N3431" s="3">
        <f t="shared" si="96"/>
        <v>96000</v>
      </c>
      <c r="O3431" s="3">
        <f t="shared" si="94"/>
        <v>0</v>
      </c>
      <c r="P3431" s="3">
        <f t="shared" si="97"/>
        <v>38.191491247801032</v>
      </c>
      <c r="Q3431" s="3">
        <f t="shared" si="95"/>
        <v>260706.1947899517</v>
      </c>
    </row>
    <row r="3432" spans="1:17">
      <c r="A3432" s="4">
        <v>43493</v>
      </c>
      <c r="B3432" s="10">
        <v>13771.62</v>
      </c>
      <c r="C3432" s="10">
        <v>6725.42</v>
      </c>
      <c r="D3432" s="10">
        <v>13168.57</v>
      </c>
      <c r="E3432" s="10">
        <v>6705.32</v>
      </c>
      <c r="F3432" s="10">
        <v>7187.49</v>
      </c>
      <c r="G3432" s="10">
        <v>5949.98</v>
      </c>
      <c r="H3432" s="3">
        <f t="shared" si="91"/>
        <v>1</v>
      </c>
      <c r="I3432" s="3">
        <f t="shared" si="92"/>
        <v>0</v>
      </c>
      <c r="J3432" s="3">
        <f>IF(AND(A3432&gt;=Intermediate!$B$4,A3432&lt;=Intermediate!$B$2),1,0)</f>
        <v>0</v>
      </c>
      <c r="K3432" s="3">
        <f t="shared" si="93"/>
        <v>0</v>
      </c>
      <c r="L3432" s="1">
        <f t="array" ref="L3432">INDEX(B3432:G3432,1,Intermediate!$B$6)</f>
        <v>6725.42</v>
      </c>
      <c r="M3432" s="3">
        <f>Intermediate!$B$7*K3432</f>
        <v>0</v>
      </c>
      <c r="N3432" s="3">
        <f t="shared" si="96"/>
        <v>96000</v>
      </c>
      <c r="O3432" s="3">
        <f t="shared" si="94"/>
        <v>0</v>
      </c>
      <c r="P3432" s="3">
        <f t="shared" si="97"/>
        <v>38.191491247801032</v>
      </c>
      <c r="Q3432" s="3">
        <f t="shared" si="95"/>
        <v>256853.81906778601</v>
      </c>
    </row>
    <row r="3433" spans="1:17">
      <c r="A3433" s="4">
        <v>43494</v>
      </c>
      <c r="B3433" s="10">
        <v>13763.52</v>
      </c>
      <c r="C3433" s="10">
        <v>6729.33</v>
      </c>
      <c r="D3433" s="10">
        <v>13167.46</v>
      </c>
      <c r="E3433" s="10">
        <v>6710.94</v>
      </c>
      <c r="F3433" s="10">
        <v>7202.8</v>
      </c>
      <c r="G3433" s="10">
        <v>5958.18</v>
      </c>
      <c r="H3433" s="3">
        <f t="shared" si="91"/>
        <v>1</v>
      </c>
      <c r="I3433" s="3">
        <f t="shared" si="92"/>
        <v>0</v>
      </c>
      <c r="J3433" s="3">
        <f>IF(AND(A3433&gt;=Intermediate!$B$4,A3433&lt;=Intermediate!$B$2),1,0)</f>
        <v>0</v>
      </c>
      <c r="K3433" s="3">
        <f t="shared" si="93"/>
        <v>0</v>
      </c>
      <c r="L3433" s="1">
        <f t="array" ref="L3433">INDEX(B3433:G3433,1,Intermediate!$B$6)</f>
        <v>6729.33</v>
      </c>
      <c r="M3433" s="3">
        <f>Intermediate!$B$7*K3433</f>
        <v>0</v>
      </c>
      <c r="N3433" s="3">
        <f t="shared" si="96"/>
        <v>96000</v>
      </c>
      <c r="O3433" s="3">
        <f t="shared" si="94"/>
        <v>0</v>
      </c>
      <c r="P3433" s="3">
        <f t="shared" si="97"/>
        <v>38.191491247801032</v>
      </c>
      <c r="Q3433" s="3">
        <f t="shared" si="95"/>
        <v>257003.14779856493</v>
      </c>
    </row>
    <row r="3434" spans="1:17">
      <c r="A3434" s="4">
        <v>43495</v>
      </c>
      <c r="B3434" s="10">
        <v>13762.92</v>
      </c>
      <c r="C3434" s="10">
        <v>6746.24</v>
      </c>
      <c r="D3434" s="10">
        <v>13181.18</v>
      </c>
      <c r="E3434" s="10">
        <v>6729.15</v>
      </c>
      <c r="F3434" s="10">
        <v>7243.63</v>
      </c>
      <c r="G3434" s="10">
        <v>5984.91</v>
      </c>
      <c r="H3434" s="3">
        <f t="shared" si="91"/>
        <v>1</v>
      </c>
      <c r="I3434" s="3">
        <f t="shared" si="92"/>
        <v>0</v>
      </c>
      <c r="J3434" s="3">
        <f>IF(AND(A3434&gt;=Intermediate!$B$4,A3434&lt;=Intermediate!$B$2),1,0)</f>
        <v>0</v>
      </c>
      <c r="K3434" s="3">
        <f t="shared" si="93"/>
        <v>0</v>
      </c>
      <c r="L3434" s="1">
        <f t="array" ref="L3434">INDEX(B3434:G3434,1,Intermediate!$B$6)</f>
        <v>6746.24</v>
      </c>
      <c r="M3434" s="3">
        <f>Intermediate!$B$7*K3434</f>
        <v>0</v>
      </c>
      <c r="N3434" s="3">
        <f t="shared" si="96"/>
        <v>96000</v>
      </c>
      <c r="O3434" s="3">
        <f t="shared" si="94"/>
        <v>0</v>
      </c>
      <c r="P3434" s="3">
        <f t="shared" si="97"/>
        <v>38.191491247801032</v>
      </c>
      <c r="Q3434" s="3">
        <f t="shared" si="95"/>
        <v>257648.96591556523</v>
      </c>
    </row>
    <row r="3435" spans="1:17">
      <c r="A3435" s="4">
        <v>43496</v>
      </c>
      <c r="B3435" s="10">
        <v>13975.59</v>
      </c>
      <c r="C3435" s="10">
        <v>6816.69</v>
      </c>
      <c r="D3435" s="10">
        <v>13357.8</v>
      </c>
      <c r="E3435" s="10">
        <v>6799.71</v>
      </c>
      <c r="F3435" s="10">
        <v>7282.25</v>
      </c>
      <c r="G3435" s="10">
        <v>6018.19</v>
      </c>
      <c r="H3435" s="3">
        <f t="shared" si="91"/>
        <v>1</v>
      </c>
      <c r="I3435" s="3">
        <f t="shared" si="92"/>
        <v>0</v>
      </c>
      <c r="J3435" s="3">
        <f>IF(AND(A3435&gt;=Intermediate!$B$4,A3435&lt;=Intermediate!$B$2),1,0)</f>
        <v>0</v>
      </c>
      <c r="K3435" s="3">
        <f t="shared" si="93"/>
        <v>0</v>
      </c>
      <c r="L3435" s="1">
        <f t="array" ref="L3435">INDEX(B3435:G3435,1,Intermediate!$B$6)</f>
        <v>6816.69</v>
      </c>
      <c r="M3435" s="3">
        <f>Intermediate!$B$7*K3435</f>
        <v>0</v>
      </c>
      <c r="N3435" s="3">
        <f t="shared" si="96"/>
        <v>96000</v>
      </c>
      <c r="O3435" s="3">
        <f t="shared" si="94"/>
        <v>0</v>
      </c>
      <c r="P3435" s="3">
        <f t="shared" si="97"/>
        <v>38.191491247801032</v>
      </c>
      <c r="Q3435" s="3">
        <f t="shared" si="95"/>
        <v>260339.5564739728</v>
      </c>
    </row>
    <row r="3436" spans="1:17">
      <c r="A3436" s="2">
        <v>43497</v>
      </c>
      <c r="B3436" s="10">
        <v>14064.4</v>
      </c>
      <c r="C3436" s="10">
        <v>6848.35</v>
      </c>
      <c r="D3436" s="10">
        <v>13435.65</v>
      </c>
      <c r="E3436" s="10">
        <v>6838.35</v>
      </c>
      <c r="F3436" s="10">
        <v>7320.07</v>
      </c>
      <c r="G3436" s="10">
        <v>6022.04</v>
      </c>
      <c r="H3436" s="3">
        <f t="shared" si="91"/>
        <v>2</v>
      </c>
      <c r="I3436" s="3">
        <f t="shared" si="92"/>
        <v>1</v>
      </c>
      <c r="J3436" s="3">
        <f>IF(AND(A3436&gt;=Intermediate!$B$4,A3436&lt;=Intermediate!$B$2),1,0)</f>
        <v>0</v>
      </c>
      <c r="K3436" s="3">
        <f t="shared" si="93"/>
        <v>0</v>
      </c>
      <c r="L3436" s="1">
        <f t="array" ref="L3436">INDEX(B3436:G3436,1,Intermediate!$B$6)</f>
        <v>6848.35</v>
      </c>
      <c r="M3436" s="3">
        <f>Intermediate!$B$7*K3436</f>
        <v>0</v>
      </c>
      <c r="N3436" s="3">
        <f t="shared" si="96"/>
        <v>96000</v>
      </c>
      <c r="O3436" s="3">
        <f t="shared" si="94"/>
        <v>0</v>
      </c>
      <c r="P3436" s="3">
        <f t="shared" si="97"/>
        <v>38.191491247801032</v>
      </c>
      <c r="Q3436" s="3">
        <f t="shared" si="95"/>
        <v>261548.69908687822</v>
      </c>
    </row>
    <row r="3437" spans="1:17">
      <c r="A3437" s="2">
        <v>43500</v>
      </c>
      <c r="B3437" s="10">
        <v>14069.16</v>
      </c>
      <c r="C3437" s="10">
        <v>6813.74</v>
      </c>
      <c r="D3437" s="10">
        <v>13414.64</v>
      </c>
      <c r="E3437" s="10">
        <v>6817.23</v>
      </c>
      <c r="F3437" s="10">
        <v>7272.07</v>
      </c>
      <c r="G3437" s="10">
        <v>5934.72</v>
      </c>
      <c r="H3437" s="3">
        <f t="shared" si="91"/>
        <v>2</v>
      </c>
      <c r="I3437" s="3">
        <f t="shared" si="92"/>
        <v>0</v>
      </c>
      <c r="J3437" s="3">
        <f>IF(AND(A3437&gt;=Intermediate!$B$4,A3437&lt;=Intermediate!$B$2),1,0)</f>
        <v>0</v>
      </c>
      <c r="K3437" s="3">
        <f t="shared" si="93"/>
        <v>0</v>
      </c>
      <c r="L3437" s="1">
        <f t="array" ref="L3437">INDEX(B3437:G3437,1,Intermediate!$B$6)</f>
        <v>6813.74</v>
      </c>
      <c r="M3437" s="3">
        <f>Intermediate!$B$7*K3437</f>
        <v>0</v>
      </c>
      <c r="N3437" s="3">
        <f t="shared" si="96"/>
        <v>96000</v>
      </c>
      <c r="O3437" s="3">
        <f t="shared" si="94"/>
        <v>0</v>
      </c>
      <c r="P3437" s="3">
        <f t="shared" si="97"/>
        <v>38.191491247801032</v>
      </c>
      <c r="Q3437" s="3">
        <f t="shared" si="95"/>
        <v>260226.89157479181</v>
      </c>
    </row>
    <row r="3438" spans="1:17">
      <c r="A3438" s="2">
        <v>43501</v>
      </c>
      <c r="B3438" s="10">
        <v>14081.4</v>
      </c>
      <c r="C3438" s="10">
        <v>6789</v>
      </c>
      <c r="D3438" s="10">
        <v>13402.62</v>
      </c>
      <c r="E3438" s="10">
        <v>6794.57</v>
      </c>
      <c r="F3438" s="10">
        <v>7218.08</v>
      </c>
      <c r="G3438" s="10">
        <v>5880.95</v>
      </c>
      <c r="H3438" s="3">
        <f t="shared" si="91"/>
        <v>2</v>
      </c>
      <c r="I3438" s="3">
        <f t="shared" si="92"/>
        <v>0</v>
      </c>
      <c r="J3438" s="3">
        <f>IF(AND(A3438&gt;=Intermediate!$B$4,A3438&lt;=Intermediate!$B$2),1,0)</f>
        <v>0</v>
      </c>
      <c r="K3438" s="3">
        <f t="shared" si="93"/>
        <v>0</v>
      </c>
      <c r="L3438" s="1">
        <f t="array" ref="L3438">INDEX(B3438:G3438,1,Intermediate!$B$6)</f>
        <v>6789</v>
      </c>
      <c r="M3438" s="3">
        <f>Intermediate!$B$7*K3438</f>
        <v>0</v>
      </c>
      <c r="N3438" s="3">
        <f t="shared" si="96"/>
        <v>96000</v>
      </c>
      <c r="O3438" s="3">
        <f t="shared" si="94"/>
        <v>0</v>
      </c>
      <c r="P3438" s="3">
        <f t="shared" si="97"/>
        <v>38.191491247801032</v>
      </c>
      <c r="Q3438" s="3">
        <f t="shared" si="95"/>
        <v>259282.03408132121</v>
      </c>
    </row>
    <row r="3439" spans="1:17">
      <c r="A3439" s="2">
        <v>43502</v>
      </c>
      <c r="B3439" s="10">
        <v>14245.38</v>
      </c>
      <c r="C3439" s="10">
        <v>6835.06</v>
      </c>
      <c r="D3439" s="10">
        <v>13531.56</v>
      </c>
      <c r="E3439" s="10">
        <v>6837.67</v>
      </c>
      <c r="F3439" s="10">
        <v>7225.36</v>
      </c>
      <c r="G3439" s="10">
        <v>5895.91</v>
      </c>
      <c r="H3439" s="3">
        <f t="shared" si="91"/>
        <v>2</v>
      </c>
      <c r="I3439" s="3">
        <f t="shared" si="92"/>
        <v>0</v>
      </c>
      <c r="J3439" s="3">
        <f>IF(AND(A3439&gt;=Intermediate!$B$4,A3439&lt;=Intermediate!$B$2),1,0)</f>
        <v>0</v>
      </c>
      <c r="K3439" s="3">
        <f t="shared" si="93"/>
        <v>0</v>
      </c>
      <c r="L3439" s="1">
        <f t="array" ref="L3439">INDEX(B3439:G3439,1,Intermediate!$B$6)</f>
        <v>6835.06</v>
      </c>
      <c r="M3439" s="3">
        <f>Intermediate!$B$7*K3439</f>
        <v>0</v>
      </c>
      <c r="N3439" s="3">
        <f t="shared" si="96"/>
        <v>96000</v>
      </c>
      <c r="O3439" s="3">
        <f t="shared" si="94"/>
        <v>0</v>
      </c>
      <c r="P3439" s="3">
        <f t="shared" si="97"/>
        <v>38.191491247801032</v>
      </c>
      <c r="Q3439" s="3">
        <f t="shared" si="95"/>
        <v>261041.13416819493</v>
      </c>
    </row>
    <row r="3440" spans="1:17">
      <c r="A3440" s="2">
        <v>43503</v>
      </c>
      <c r="B3440" s="10">
        <v>14274.68</v>
      </c>
      <c r="C3440" s="10">
        <v>6864.7</v>
      </c>
      <c r="D3440" s="10">
        <v>13571.96</v>
      </c>
      <c r="E3440" s="10">
        <v>6867.26</v>
      </c>
      <c r="F3440" s="10">
        <v>7274.72</v>
      </c>
      <c r="G3440" s="10">
        <v>5934.79</v>
      </c>
      <c r="H3440" s="3">
        <f t="shared" si="91"/>
        <v>2</v>
      </c>
      <c r="I3440" s="3">
        <f t="shared" si="92"/>
        <v>0</v>
      </c>
      <c r="J3440" s="3">
        <f>IF(AND(A3440&gt;=Intermediate!$B$4,A3440&lt;=Intermediate!$B$2),1,0)</f>
        <v>0</v>
      </c>
      <c r="K3440" s="3">
        <f t="shared" si="93"/>
        <v>0</v>
      </c>
      <c r="L3440" s="1">
        <f t="array" ref="L3440">INDEX(B3440:G3440,1,Intermediate!$B$6)</f>
        <v>6864.7</v>
      </c>
      <c r="M3440" s="3">
        <f>Intermediate!$B$7*K3440</f>
        <v>0</v>
      </c>
      <c r="N3440" s="3">
        <f t="shared" si="96"/>
        <v>96000</v>
      </c>
      <c r="O3440" s="3">
        <f t="shared" si="94"/>
        <v>0</v>
      </c>
      <c r="P3440" s="3">
        <f t="shared" si="97"/>
        <v>38.191491247801032</v>
      </c>
      <c r="Q3440" s="3">
        <f t="shared" si="95"/>
        <v>262173.12996877974</v>
      </c>
    </row>
    <row r="3441" spans="1:17">
      <c r="A3441" s="2">
        <v>43504</v>
      </c>
      <c r="B3441" s="10">
        <v>14103.19</v>
      </c>
      <c r="C3441" s="10">
        <v>6784.47</v>
      </c>
      <c r="D3441" s="10">
        <v>13410.58</v>
      </c>
      <c r="E3441" s="10">
        <v>6786.49</v>
      </c>
      <c r="F3441" s="10">
        <v>7191.18</v>
      </c>
      <c r="G3441" s="10">
        <v>5868.23</v>
      </c>
      <c r="H3441" s="3">
        <f t="shared" si="91"/>
        <v>2</v>
      </c>
      <c r="I3441" s="3">
        <f t="shared" si="92"/>
        <v>0</v>
      </c>
      <c r="J3441" s="3">
        <f>IF(AND(A3441&gt;=Intermediate!$B$4,A3441&lt;=Intermediate!$B$2),1,0)</f>
        <v>0</v>
      </c>
      <c r="K3441" s="3">
        <f t="shared" si="93"/>
        <v>0</v>
      </c>
      <c r="L3441" s="1">
        <f t="array" ref="L3441">INDEX(B3441:G3441,1,Intermediate!$B$6)</f>
        <v>6784.47</v>
      </c>
      <c r="M3441" s="3">
        <f>Intermediate!$B$7*K3441</f>
        <v>0</v>
      </c>
      <c r="N3441" s="3">
        <f t="shared" si="96"/>
        <v>96000</v>
      </c>
      <c r="O3441" s="3">
        <f t="shared" si="94"/>
        <v>0</v>
      </c>
      <c r="P3441" s="3">
        <f t="shared" si="97"/>
        <v>38.191491247801032</v>
      </c>
      <c r="Q3441" s="3">
        <f t="shared" si="95"/>
        <v>259109.02662596869</v>
      </c>
    </row>
    <row r="3442" spans="1:17">
      <c r="A3442" s="4">
        <v>43507</v>
      </c>
      <c r="B3442" s="10">
        <v>14024.64</v>
      </c>
      <c r="C3442" s="10">
        <v>6713.25</v>
      </c>
      <c r="D3442" s="10">
        <v>13309.39</v>
      </c>
      <c r="E3442" s="10">
        <v>6716.53</v>
      </c>
      <c r="F3442" s="10">
        <v>7080.68</v>
      </c>
      <c r="G3442" s="10">
        <v>5775.21</v>
      </c>
      <c r="H3442" s="3">
        <f t="shared" si="91"/>
        <v>2</v>
      </c>
      <c r="I3442" s="3">
        <f t="shared" si="92"/>
        <v>0</v>
      </c>
      <c r="J3442" s="3">
        <f>IF(AND(A3442&gt;=Intermediate!$B$4,A3442&lt;=Intermediate!$B$2),1,0)</f>
        <v>0</v>
      </c>
      <c r="K3442" s="3">
        <f t="shared" si="93"/>
        <v>0</v>
      </c>
      <c r="L3442" s="1">
        <f t="array" ref="L3442">INDEX(B3442:G3442,1,Intermediate!$B$6)</f>
        <v>6713.25</v>
      </c>
      <c r="M3442" s="3">
        <f>Intermediate!$B$7*K3442</f>
        <v>0</v>
      </c>
      <c r="N3442" s="3">
        <f t="shared" si="96"/>
        <v>96000</v>
      </c>
      <c r="O3442" s="3">
        <f t="shared" si="94"/>
        <v>0</v>
      </c>
      <c r="P3442" s="3">
        <f t="shared" si="97"/>
        <v>38.191491247801032</v>
      </c>
      <c r="Q3442" s="3">
        <f t="shared" si="95"/>
        <v>256389.02861930028</v>
      </c>
    </row>
    <row r="3443" spans="1:17">
      <c r="A3443" s="4">
        <v>43508</v>
      </c>
      <c r="B3443" s="10">
        <v>13952.46</v>
      </c>
      <c r="C3443" s="10">
        <v>6688.23</v>
      </c>
      <c r="D3443" s="10">
        <v>13249.12</v>
      </c>
      <c r="E3443" s="10">
        <v>6693.47</v>
      </c>
      <c r="F3443" s="10">
        <v>7069.18</v>
      </c>
      <c r="G3443" s="10">
        <v>5758.67</v>
      </c>
      <c r="H3443" s="3">
        <f t="shared" si="91"/>
        <v>2</v>
      </c>
      <c r="I3443" s="3">
        <f t="shared" si="92"/>
        <v>0</v>
      </c>
      <c r="J3443" s="3">
        <f>IF(AND(A3443&gt;=Intermediate!$B$4,A3443&lt;=Intermediate!$B$2),1,0)</f>
        <v>0</v>
      </c>
      <c r="K3443" s="3">
        <f t="shared" si="93"/>
        <v>0</v>
      </c>
      <c r="L3443" s="1">
        <f t="array" ref="L3443">INDEX(B3443:G3443,1,Intermediate!$B$6)</f>
        <v>6688.23</v>
      </c>
      <c r="M3443" s="3">
        <f>Intermediate!$B$7*K3443</f>
        <v>0</v>
      </c>
      <c r="N3443" s="3">
        <f t="shared" si="96"/>
        <v>96000</v>
      </c>
      <c r="O3443" s="3">
        <f t="shared" si="94"/>
        <v>0</v>
      </c>
      <c r="P3443" s="3">
        <f t="shared" si="97"/>
        <v>38.191491247801032</v>
      </c>
      <c r="Q3443" s="3">
        <f t="shared" si="95"/>
        <v>255433.47750828028</v>
      </c>
    </row>
    <row r="3444" spans="1:17">
      <c r="A3444" s="4">
        <v>43509</v>
      </c>
      <c r="B3444" s="10">
        <v>13892.03</v>
      </c>
      <c r="C3444" s="10">
        <v>6660.36</v>
      </c>
      <c r="D3444" s="10">
        <v>13193.76</v>
      </c>
      <c r="E3444" s="10">
        <v>6669.5</v>
      </c>
      <c r="F3444" s="10">
        <v>7049.41</v>
      </c>
      <c r="G3444" s="10">
        <v>5728.64</v>
      </c>
      <c r="H3444" s="3">
        <f t="shared" si="91"/>
        <v>2</v>
      </c>
      <c r="I3444" s="3">
        <f t="shared" si="92"/>
        <v>0</v>
      </c>
      <c r="J3444" s="3">
        <f>IF(AND(A3444&gt;=Intermediate!$B$4,A3444&lt;=Intermediate!$B$2),1,0)</f>
        <v>0</v>
      </c>
      <c r="K3444" s="3">
        <f t="shared" si="93"/>
        <v>0</v>
      </c>
      <c r="L3444" s="1">
        <f t="array" ref="L3444">INDEX(B3444:G3444,1,Intermediate!$B$6)</f>
        <v>6660.36</v>
      </c>
      <c r="M3444" s="3">
        <f>Intermediate!$B$7*K3444</f>
        <v>0</v>
      </c>
      <c r="N3444" s="3">
        <f t="shared" si="96"/>
        <v>96000</v>
      </c>
      <c r="O3444" s="3">
        <f t="shared" si="94"/>
        <v>0</v>
      </c>
      <c r="P3444" s="3">
        <f t="shared" si="97"/>
        <v>38.191491247801032</v>
      </c>
      <c r="Q3444" s="3">
        <f t="shared" si="95"/>
        <v>254369.08064720407</v>
      </c>
    </row>
    <row r="3445" spans="1:17">
      <c r="A3445" s="4">
        <v>43510</v>
      </c>
      <c r="B3445" s="10">
        <v>13848.28</v>
      </c>
      <c r="C3445" s="10">
        <v>6655.76</v>
      </c>
      <c r="D3445" s="10">
        <v>13167.36</v>
      </c>
      <c r="E3445" s="10">
        <v>6672.02</v>
      </c>
      <c r="F3445" s="10">
        <v>7077.67</v>
      </c>
      <c r="G3445" s="10">
        <v>5726.9</v>
      </c>
      <c r="H3445" s="3">
        <f t="shared" si="91"/>
        <v>2</v>
      </c>
      <c r="I3445" s="3">
        <f t="shared" si="92"/>
        <v>0</v>
      </c>
      <c r="J3445" s="3">
        <f>IF(AND(A3445&gt;=Intermediate!$B$4,A3445&lt;=Intermediate!$B$2),1,0)</f>
        <v>0</v>
      </c>
      <c r="K3445" s="3">
        <f t="shared" si="93"/>
        <v>0</v>
      </c>
      <c r="L3445" s="1">
        <f t="array" ref="L3445">INDEX(B3445:G3445,1,Intermediate!$B$6)</f>
        <v>6655.76</v>
      </c>
      <c r="M3445" s="3">
        <f>Intermediate!$B$7*K3445</f>
        <v>0</v>
      </c>
      <c r="N3445" s="3">
        <f t="shared" si="96"/>
        <v>96000</v>
      </c>
      <c r="O3445" s="3">
        <f t="shared" si="94"/>
        <v>0</v>
      </c>
      <c r="P3445" s="3">
        <f t="shared" si="97"/>
        <v>38.191491247801032</v>
      </c>
      <c r="Q3445" s="3">
        <f t="shared" si="95"/>
        <v>254193.39978746421</v>
      </c>
    </row>
    <row r="3446" spans="1:17">
      <c r="A3446" s="4">
        <v>43511</v>
      </c>
      <c r="B3446" s="10">
        <v>13794.38</v>
      </c>
      <c r="C3446" s="10">
        <v>6616.51</v>
      </c>
      <c r="D3446" s="10">
        <v>13105.54</v>
      </c>
      <c r="E3446" s="10">
        <v>6633.19</v>
      </c>
      <c r="F3446" s="10">
        <v>7022.06</v>
      </c>
      <c r="G3446" s="10">
        <v>5680.46</v>
      </c>
      <c r="H3446" s="3">
        <f t="shared" si="91"/>
        <v>2</v>
      </c>
      <c r="I3446" s="3">
        <f t="shared" si="92"/>
        <v>0</v>
      </c>
      <c r="J3446" s="3">
        <f>IF(AND(A3446&gt;=Intermediate!$B$4,A3446&lt;=Intermediate!$B$2),1,0)</f>
        <v>0</v>
      </c>
      <c r="K3446" s="3">
        <f t="shared" si="93"/>
        <v>0</v>
      </c>
      <c r="L3446" s="1">
        <f t="array" ref="L3446">INDEX(B3446:G3446,1,Intermediate!$B$6)</f>
        <v>6616.51</v>
      </c>
      <c r="M3446" s="3">
        <f>Intermediate!$B$7*K3446</f>
        <v>0</v>
      </c>
      <c r="N3446" s="3">
        <f t="shared" si="96"/>
        <v>96000</v>
      </c>
      <c r="O3446" s="3">
        <f t="shared" si="94"/>
        <v>0</v>
      </c>
      <c r="P3446" s="3">
        <f t="shared" si="97"/>
        <v>38.191491247801032</v>
      </c>
      <c r="Q3446" s="3">
        <f t="shared" si="95"/>
        <v>252694.383755988</v>
      </c>
    </row>
    <row r="3447" spans="1:17">
      <c r="A3447" s="4">
        <v>43514</v>
      </c>
      <c r="B3447" s="10">
        <v>13687.22</v>
      </c>
      <c r="C3447" s="10">
        <v>6559.1</v>
      </c>
      <c r="D3447" s="10">
        <v>12998.01</v>
      </c>
      <c r="E3447" s="10">
        <v>6571.91</v>
      </c>
      <c r="F3447" s="10">
        <v>6947.81</v>
      </c>
      <c r="G3447" s="10">
        <v>5631.32</v>
      </c>
      <c r="H3447" s="3">
        <f t="shared" si="91"/>
        <v>2</v>
      </c>
      <c r="I3447" s="3">
        <f t="shared" si="92"/>
        <v>0</v>
      </c>
      <c r="J3447" s="3">
        <f>IF(AND(A3447&gt;=Intermediate!$B$4,A3447&lt;=Intermediate!$B$2),1,0)</f>
        <v>0</v>
      </c>
      <c r="K3447" s="3">
        <f t="shared" si="93"/>
        <v>0</v>
      </c>
      <c r="L3447" s="1">
        <f t="array" ref="L3447">INDEX(B3447:G3447,1,Intermediate!$B$6)</f>
        <v>6559.1</v>
      </c>
      <c r="M3447" s="3">
        <f>Intermediate!$B$7*K3447</f>
        <v>0</v>
      </c>
      <c r="N3447" s="3">
        <f t="shared" si="96"/>
        <v>96000</v>
      </c>
      <c r="O3447" s="3">
        <f t="shared" si="94"/>
        <v>0</v>
      </c>
      <c r="P3447" s="3">
        <f t="shared" si="97"/>
        <v>38.191491247801032</v>
      </c>
      <c r="Q3447" s="3">
        <f t="shared" si="95"/>
        <v>250501.81024345176</v>
      </c>
    </row>
    <row r="3448" spans="1:17">
      <c r="A3448" s="4">
        <v>43515</v>
      </c>
      <c r="B3448" s="10">
        <v>13648.9</v>
      </c>
      <c r="C3448" s="10">
        <v>6563.11</v>
      </c>
      <c r="D3448" s="10">
        <v>12980.1</v>
      </c>
      <c r="E3448" s="10">
        <v>6577.62</v>
      </c>
      <c r="F3448" s="10">
        <v>6981.02</v>
      </c>
      <c r="G3448" s="10">
        <v>5651.41</v>
      </c>
      <c r="H3448" s="3">
        <f t="shared" si="91"/>
        <v>2</v>
      </c>
      <c r="I3448" s="3">
        <f t="shared" si="92"/>
        <v>0</v>
      </c>
      <c r="J3448" s="3">
        <f>IF(AND(A3448&gt;=Intermediate!$B$4,A3448&lt;=Intermediate!$B$2),1,0)</f>
        <v>0</v>
      </c>
      <c r="K3448" s="3">
        <f t="shared" si="93"/>
        <v>0</v>
      </c>
      <c r="L3448" s="1">
        <f t="array" ref="L3448">INDEX(B3448:G3448,1,Intermediate!$B$6)</f>
        <v>6563.11</v>
      </c>
      <c r="M3448" s="3">
        <f>Intermediate!$B$7*K3448</f>
        <v>0</v>
      </c>
      <c r="N3448" s="3">
        <f t="shared" si="96"/>
        <v>96000</v>
      </c>
      <c r="O3448" s="3">
        <f t="shared" si="94"/>
        <v>0</v>
      </c>
      <c r="P3448" s="3">
        <f t="shared" si="97"/>
        <v>38.191491247801032</v>
      </c>
      <c r="Q3448" s="3">
        <f t="shared" si="95"/>
        <v>250654.95812335543</v>
      </c>
    </row>
    <row r="3449" spans="1:17">
      <c r="A3449" s="4">
        <v>43516</v>
      </c>
      <c r="B3449" s="10">
        <v>13819.36</v>
      </c>
      <c r="C3449" s="10">
        <v>6634.84</v>
      </c>
      <c r="D3449" s="10">
        <v>13133.49</v>
      </c>
      <c r="E3449" s="10">
        <v>6648.04</v>
      </c>
      <c r="F3449" s="10">
        <v>7042.19</v>
      </c>
      <c r="G3449" s="10">
        <v>5707.14</v>
      </c>
      <c r="H3449" s="3">
        <f t="shared" si="91"/>
        <v>2</v>
      </c>
      <c r="I3449" s="3">
        <f t="shared" si="92"/>
        <v>0</v>
      </c>
      <c r="J3449" s="3">
        <f>IF(AND(A3449&gt;=Intermediate!$B$4,A3449&lt;=Intermediate!$B$2),1,0)</f>
        <v>0</v>
      </c>
      <c r="K3449" s="3">
        <f t="shared" si="93"/>
        <v>0</v>
      </c>
      <c r="L3449" s="1">
        <f t="array" ref="L3449">INDEX(B3449:G3449,1,Intermediate!$B$6)</f>
        <v>6634.84</v>
      </c>
      <c r="M3449" s="3">
        <f>Intermediate!$B$7*K3449</f>
        <v>0</v>
      </c>
      <c r="N3449" s="3">
        <f t="shared" si="96"/>
        <v>96000</v>
      </c>
      <c r="O3449" s="3">
        <f t="shared" si="94"/>
        <v>0</v>
      </c>
      <c r="P3449" s="3">
        <f t="shared" si="97"/>
        <v>38.191491247801032</v>
      </c>
      <c r="Q3449" s="3">
        <f t="shared" si="95"/>
        <v>253394.4337905602</v>
      </c>
    </row>
    <row r="3450" spans="1:17">
      <c r="A3450" s="4">
        <v>43517</v>
      </c>
      <c r="B3450" s="10">
        <v>13898.1</v>
      </c>
      <c r="C3450" s="10">
        <v>6686.68</v>
      </c>
      <c r="D3450" s="10">
        <v>13218.92</v>
      </c>
      <c r="E3450" s="10">
        <v>6697.9</v>
      </c>
      <c r="F3450" s="10">
        <v>7108.05</v>
      </c>
      <c r="G3450" s="10">
        <v>5768.22</v>
      </c>
      <c r="H3450" s="3">
        <f t="shared" si="91"/>
        <v>2</v>
      </c>
      <c r="I3450" s="3">
        <f t="shared" si="92"/>
        <v>0</v>
      </c>
      <c r="J3450" s="3">
        <f>IF(AND(A3450&gt;=Intermediate!$B$4,A3450&lt;=Intermediate!$B$2),1,0)</f>
        <v>0</v>
      </c>
      <c r="K3450" s="3">
        <f t="shared" si="93"/>
        <v>0</v>
      </c>
      <c r="L3450" s="1">
        <f t="array" ref="L3450">INDEX(B3450:G3450,1,Intermediate!$B$6)</f>
        <v>6686.68</v>
      </c>
      <c r="M3450" s="3">
        <f>Intermediate!$B$7*K3450</f>
        <v>0</v>
      </c>
      <c r="N3450" s="3">
        <f t="shared" si="96"/>
        <v>96000</v>
      </c>
      <c r="O3450" s="3">
        <f t="shared" si="94"/>
        <v>0</v>
      </c>
      <c r="P3450" s="3">
        <f t="shared" si="97"/>
        <v>38.191491247801032</v>
      </c>
      <c r="Q3450" s="3">
        <f t="shared" si="95"/>
        <v>255374.28069684622</v>
      </c>
    </row>
    <row r="3451" spans="1:17">
      <c r="A3451" s="4">
        <v>43518</v>
      </c>
      <c r="B3451" s="10">
        <v>13913.72</v>
      </c>
      <c r="C3451" s="10">
        <v>6711.13</v>
      </c>
      <c r="D3451" s="10">
        <v>13245.74</v>
      </c>
      <c r="E3451" s="10">
        <v>6716.36</v>
      </c>
      <c r="F3451" s="10">
        <v>7141.11</v>
      </c>
      <c r="G3451" s="10">
        <v>5814.04</v>
      </c>
      <c r="H3451" s="3">
        <f t="shared" si="91"/>
        <v>2</v>
      </c>
      <c r="I3451" s="3">
        <f t="shared" si="92"/>
        <v>0</v>
      </c>
      <c r="J3451" s="3">
        <f>IF(AND(A3451&gt;=Intermediate!$B$4,A3451&lt;=Intermediate!$B$2),1,0)</f>
        <v>0</v>
      </c>
      <c r="K3451" s="3">
        <f t="shared" si="93"/>
        <v>0</v>
      </c>
      <c r="L3451" s="1">
        <f t="array" ref="L3451">INDEX(B3451:G3451,1,Intermediate!$B$6)</f>
        <v>6711.13</v>
      </c>
      <c r="M3451" s="3">
        <f>Intermediate!$B$7*K3451</f>
        <v>0</v>
      </c>
      <c r="N3451" s="3">
        <f t="shared" si="96"/>
        <v>96000</v>
      </c>
      <c r="O3451" s="3">
        <f t="shared" si="94"/>
        <v>0</v>
      </c>
      <c r="P3451" s="3">
        <f t="shared" si="97"/>
        <v>38.191491247801032</v>
      </c>
      <c r="Q3451" s="3">
        <f t="shared" si="95"/>
        <v>256308.06265785496</v>
      </c>
    </row>
    <row r="3452" spans="1:17">
      <c r="A3452" s="4">
        <v>43521</v>
      </c>
      <c r="B3452" s="10">
        <v>14021.12</v>
      </c>
      <c r="C3452" s="10">
        <v>6756.53</v>
      </c>
      <c r="D3452" s="10">
        <v>13340.9</v>
      </c>
      <c r="E3452" s="10">
        <v>6755.13</v>
      </c>
      <c r="F3452" s="10">
        <v>7167.84</v>
      </c>
      <c r="G3452" s="10">
        <v>5859.71</v>
      </c>
      <c r="H3452" s="3">
        <f t="shared" si="91"/>
        <v>2</v>
      </c>
      <c r="I3452" s="3">
        <f t="shared" si="92"/>
        <v>0</v>
      </c>
      <c r="J3452" s="3">
        <f>IF(AND(A3452&gt;=Intermediate!$B$4,A3452&lt;=Intermediate!$B$2),1,0)</f>
        <v>0</v>
      </c>
      <c r="K3452" s="3">
        <f t="shared" si="93"/>
        <v>0</v>
      </c>
      <c r="L3452" s="1">
        <f t="array" ref="L3452">INDEX(B3452:G3452,1,Intermediate!$B$6)</f>
        <v>6756.53</v>
      </c>
      <c r="M3452" s="3">
        <f>Intermediate!$B$7*K3452</f>
        <v>0</v>
      </c>
      <c r="N3452" s="3">
        <f t="shared" si="96"/>
        <v>96000</v>
      </c>
      <c r="O3452" s="3">
        <f t="shared" si="94"/>
        <v>0</v>
      </c>
      <c r="P3452" s="3">
        <f t="shared" si="97"/>
        <v>38.191491247801032</v>
      </c>
      <c r="Q3452" s="3">
        <f t="shared" si="95"/>
        <v>258041.95636050511</v>
      </c>
    </row>
    <row r="3453" spans="1:17">
      <c r="A3453" s="4">
        <v>43522</v>
      </c>
      <c r="B3453" s="10">
        <v>13969.96</v>
      </c>
      <c r="C3453" s="10">
        <v>6732.78</v>
      </c>
      <c r="D3453" s="10">
        <v>13295.32</v>
      </c>
      <c r="E3453" s="10">
        <v>6739.42</v>
      </c>
      <c r="F3453" s="10">
        <v>7161.22</v>
      </c>
      <c r="G3453" s="10">
        <v>5825.38</v>
      </c>
      <c r="H3453" s="3">
        <f t="shared" si="91"/>
        <v>2</v>
      </c>
      <c r="I3453" s="3">
        <f t="shared" si="92"/>
        <v>0</v>
      </c>
      <c r="J3453" s="3">
        <f>IF(AND(A3453&gt;=Intermediate!$B$4,A3453&lt;=Intermediate!$B$2),1,0)</f>
        <v>0</v>
      </c>
      <c r="K3453" s="3">
        <f t="shared" si="93"/>
        <v>0</v>
      </c>
      <c r="L3453" s="1">
        <f t="array" ref="L3453">INDEX(B3453:G3453,1,Intermediate!$B$6)</f>
        <v>6732.78</v>
      </c>
      <c r="M3453" s="3">
        <f>Intermediate!$B$7*K3453</f>
        <v>0</v>
      </c>
      <c r="N3453" s="3">
        <f t="shared" si="96"/>
        <v>96000</v>
      </c>
      <c r="O3453" s="3">
        <f t="shared" si="94"/>
        <v>0</v>
      </c>
      <c r="P3453" s="3">
        <f t="shared" si="97"/>
        <v>38.191491247801032</v>
      </c>
      <c r="Q3453" s="3">
        <f t="shared" si="95"/>
        <v>257134.90844336982</v>
      </c>
    </row>
    <row r="3454" spans="1:17">
      <c r="A3454" s="4">
        <v>43523</v>
      </c>
      <c r="B3454" s="10">
        <v>13945.12</v>
      </c>
      <c r="C3454" s="10">
        <v>6736.47</v>
      </c>
      <c r="D3454" s="10">
        <v>13285.19</v>
      </c>
      <c r="E3454" s="10">
        <v>6746.24</v>
      </c>
      <c r="F3454" s="10">
        <v>7189.58</v>
      </c>
      <c r="G3454" s="10">
        <v>5836.57</v>
      </c>
      <c r="H3454" s="3">
        <f t="shared" si="91"/>
        <v>2</v>
      </c>
      <c r="I3454" s="3">
        <f t="shared" si="92"/>
        <v>0</v>
      </c>
      <c r="J3454" s="3">
        <f>IF(AND(A3454&gt;=Intermediate!$B$4,A3454&lt;=Intermediate!$B$2),1,0)</f>
        <v>0</v>
      </c>
      <c r="K3454" s="3">
        <f t="shared" si="93"/>
        <v>0</v>
      </c>
      <c r="L3454" s="1">
        <f t="array" ref="L3454">INDEX(B3454:G3454,1,Intermediate!$B$6)</f>
        <v>6736.47</v>
      </c>
      <c r="M3454" s="3">
        <f>Intermediate!$B$7*K3454</f>
        <v>0</v>
      </c>
      <c r="N3454" s="3">
        <f t="shared" si="96"/>
        <v>96000</v>
      </c>
      <c r="O3454" s="3">
        <f t="shared" si="94"/>
        <v>0</v>
      </c>
      <c r="P3454" s="3">
        <f t="shared" si="97"/>
        <v>38.191491247801032</v>
      </c>
      <c r="Q3454" s="3">
        <f t="shared" si="95"/>
        <v>257275.83504607424</v>
      </c>
    </row>
    <row r="3455" spans="1:17">
      <c r="A3455" s="4">
        <v>43524</v>
      </c>
      <c r="B3455" s="10">
        <v>13947.27</v>
      </c>
      <c r="C3455" s="10">
        <v>6759.57</v>
      </c>
      <c r="D3455" s="10">
        <v>13303.2</v>
      </c>
      <c r="E3455" s="10">
        <v>6763.65</v>
      </c>
      <c r="F3455" s="10">
        <v>7226.02</v>
      </c>
      <c r="G3455" s="10">
        <v>5886.52</v>
      </c>
      <c r="H3455" s="3">
        <f t="shared" si="91"/>
        <v>2</v>
      </c>
      <c r="I3455" s="3">
        <f t="shared" si="92"/>
        <v>0</v>
      </c>
      <c r="J3455" s="3">
        <f>IF(AND(A3455&gt;=Intermediate!$B$4,A3455&lt;=Intermediate!$B$2),1,0)</f>
        <v>0</v>
      </c>
      <c r="K3455" s="3">
        <f t="shared" si="93"/>
        <v>0</v>
      </c>
      <c r="L3455" s="1">
        <f t="array" ref="L3455">INDEX(B3455:G3455,1,Intermediate!$B$6)</f>
        <v>6759.57</v>
      </c>
      <c r="M3455" s="3">
        <f>Intermediate!$B$7*K3455</f>
        <v>0</v>
      </c>
      <c r="N3455" s="3">
        <f t="shared" si="96"/>
        <v>96000</v>
      </c>
      <c r="O3455" s="3">
        <f t="shared" si="94"/>
        <v>0</v>
      </c>
      <c r="P3455" s="3">
        <f t="shared" si="97"/>
        <v>38.191491247801032</v>
      </c>
      <c r="Q3455" s="3">
        <f t="shared" si="95"/>
        <v>258158.05849389842</v>
      </c>
    </row>
    <row r="3456" spans="1:17">
      <c r="A3456" s="2">
        <v>43525</v>
      </c>
      <c r="B3456" s="10">
        <v>14049.93</v>
      </c>
      <c r="C3456" s="10">
        <v>6844.94</v>
      </c>
      <c r="D3456" s="10">
        <v>13424.34</v>
      </c>
      <c r="E3456" s="10">
        <v>6831.1</v>
      </c>
      <c r="F3456" s="10">
        <v>7317.47</v>
      </c>
      <c r="G3456" s="10">
        <v>6024.59</v>
      </c>
      <c r="H3456" s="3">
        <f t="shared" si="91"/>
        <v>3</v>
      </c>
      <c r="I3456" s="3">
        <f t="shared" si="92"/>
        <v>1</v>
      </c>
      <c r="J3456" s="3">
        <f>IF(AND(A3456&gt;=Intermediate!$B$4,A3456&lt;=Intermediate!$B$2),1,0)</f>
        <v>0</v>
      </c>
      <c r="K3456" s="3">
        <f t="shared" si="93"/>
        <v>0</v>
      </c>
      <c r="L3456" s="1">
        <f t="array" ref="L3456">INDEX(B3456:G3456,1,Intermediate!$B$6)</f>
        <v>6844.94</v>
      </c>
      <c r="M3456" s="3">
        <f>Intermediate!$B$7*K3456</f>
        <v>0</v>
      </c>
      <c r="N3456" s="3">
        <f t="shared" si="96"/>
        <v>96000</v>
      </c>
      <c r="O3456" s="3">
        <f t="shared" si="94"/>
        <v>0</v>
      </c>
      <c r="P3456" s="3">
        <f t="shared" si="97"/>
        <v>38.191491247801032</v>
      </c>
      <c r="Q3456" s="3">
        <f t="shared" si="95"/>
        <v>261418.46610172317</v>
      </c>
    </row>
    <row r="3457" spans="1:17">
      <c r="A3457" s="2">
        <v>43529</v>
      </c>
      <c r="B3457" s="10">
        <v>14224.16</v>
      </c>
      <c r="C3457" s="10">
        <v>6985.08</v>
      </c>
      <c r="D3457" s="10">
        <v>13626.72</v>
      </c>
      <c r="E3457" s="10">
        <v>6943.15</v>
      </c>
      <c r="F3457" s="10">
        <v>7467.39</v>
      </c>
      <c r="G3457" s="10">
        <v>6245.98</v>
      </c>
      <c r="H3457" s="3">
        <f t="shared" si="91"/>
        <v>3</v>
      </c>
      <c r="I3457" s="3">
        <f t="shared" si="92"/>
        <v>0</v>
      </c>
      <c r="J3457" s="3">
        <f>IF(AND(A3457&gt;=Intermediate!$B$4,A3457&lt;=Intermediate!$B$2),1,0)</f>
        <v>0</v>
      </c>
      <c r="K3457" s="3">
        <f t="shared" si="93"/>
        <v>0</v>
      </c>
      <c r="L3457" s="1">
        <f t="array" ref="L3457">INDEX(B3457:G3457,1,Intermediate!$B$6)</f>
        <v>6985.08</v>
      </c>
      <c r="M3457" s="3">
        <f>Intermediate!$B$7*K3457</f>
        <v>0</v>
      </c>
      <c r="N3457" s="3">
        <f t="shared" si="96"/>
        <v>96000</v>
      </c>
      <c r="O3457" s="3">
        <f t="shared" si="94"/>
        <v>0</v>
      </c>
      <c r="P3457" s="3">
        <f t="shared" si="97"/>
        <v>38.191491247801032</v>
      </c>
      <c r="Q3457" s="3">
        <f t="shared" si="95"/>
        <v>266770.62168519001</v>
      </c>
    </row>
    <row r="3458" spans="1:17">
      <c r="A3458" s="2">
        <v>43530</v>
      </c>
      <c r="B3458" s="10">
        <v>14311.93</v>
      </c>
      <c r="C3458" s="10">
        <v>7032.49</v>
      </c>
      <c r="D3458" s="10">
        <v>13711.14</v>
      </c>
      <c r="E3458" s="10">
        <v>6979.37</v>
      </c>
      <c r="F3458" s="10">
        <v>7499.59</v>
      </c>
      <c r="G3458" s="10">
        <v>6311.6</v>
      </c>
      <c r="H3458" s="3">
        <f t="shared" si="91"/>
        <v>3</v>
      </c>
      <c r="I3458" s="3">
        <f t="shared" si="92"/>
        <v>0</v>
      </c>
      <c r="J3458" s="3">
        <f>IF(AND(A3458&gt;=Intermediate!$B$4,A3458&lt;=Intermediate!$B$2),1,0)</f>
        <v>0</v>
      </c>
      <c r="K3458" s="3">
        <f t="shared" si="93"/>
        <v>0</v>
      </c>
      <c r="L3458" s="1">
        <f t="array" ref="L3458">INDEX(B3458:G3458,1,Intermediate!$B$6)</f>
        <v>7032.49</v>
      </c>
      <c r="M3458" s="3">
        <f>Intermediate!$B$7*K3458</f>
        <v>0</v>
      </c>
      <c r="N3458" s="3">
        <f t="shared" si="96"/>
        <v>96000</v>
      </c>
      <c r="O3458" s="3">
        <f t="shared" si="94"/>
        <v>0</v>
      </c>
      <c r="P3458" s="3">
        <f t="shared" si="97"/>
        <v>38.191491247801032</v>
      </c>
      <c r="Q3458" s="3">
        <f t="shared" si="95"/>
        <v>268581.2802852483</v>
      </c>
    </row>
    <row r="3459" spans="1:17">
      <c r="A3459" s="2">
        <v>43531</v>
      </c>
      <c r="B3459" s="10">
        <v>14309.24</v>
      </c>
      <c r="C3459" s="10">
        <v>7026.08</v>
      </c>
      <c r="D3459" s="10">
        <v>13703.58</v>
      </c>
      <c r="E3459" s="10">
        <v>6969.6</v>
      </c>
      <c r="F3459" s="10">
        <v>7480.4</v>
      </c>
      <c r="G3459" s="10">
        <v>6307.04</v>
      </c>
      <c r="H3459" s="3">
        <f t="shared" si="91"/>
        <v>3</v>
      </c>
      <c r="I3459" s="3">
        <f t="shared" si="92"/>
        <v>0</v>
      </c>
      <c r="J3459" s="3">
        <f>IF(AND(A3459&gt;=Intermediate!$B$4,A3459&lt;=Intermediate!$B$2),1,0)</f>
        <v>0</v>
      </c>
      <c r="K3459" s="3">
        <f t="shared" si="93"/>
        <v>0</v>
      </c>
      <c r="L3459" s="1">
        <f t="array" ref="L3459">INDEX(B3459:G3459,1,Intermediate!$B$6)</f>
        <v>7026.08</v>
      </c>
      <c r="M3459" s="3">
        <f>Intermediate!$B$7*K3459</f>
        <v>0</v>
      </c>
      <c r="N3459" s="3">
        <f t="shared" si="96"/>
        <v>96000</v>
      </c>
      <c r="O3459" s="3">
        <f t="shared" si="94"/>
        <v>0</v>
      </c>
      <c r="P3459" s="3">
        <f t="shared" si="97"/>
        <v>38.191491247801032</v>
      </c>
      <c r="Q3459" s="3">
        <f t="shared" si="95"/>
        <v>268336.4728263499</v>
      </c>
    </row>
    <row r="3460" spans="1:17">
      <c r="A3460" s="2">
        <v>43532</v>
      </c>
      <c r="B3460" s="10">
        <v>14285</v>
      </c>
      <c r="C3460" s="10">
        <v>7016.58</v>
      </c>
      <c r="D3460" s="10">
        <v>13682.38</v>
      </c>
      <c r="E3460" s="10">
        <v>6959.79</v>
      </c>
      <c r="F3460" s="10">
        <v>7472.63</v>
      </c>
      <c r="G3460" s="10">
        <v>6301.85</v>
      </c>
      <c r="H3460" s="3">
        <f t="shared" si="91"/>
        <v>3</v>
      </c>
      <c r="I3460" s="3">
        <f t="shared" si="92"/>
        <v>0</v>
      </c>
      <c r="J3460" s="3">
        <f>IF(AND(A3460&gt;=Intermediate!$B$4,A3460&lt;=Intermediate!$B$2),1,0)</f>
        <v>0</v>
      </c>
      <c r="K3460" s="3">
        <f t="shared" si="93"/>
        <v>0</v>
      </c>
      <c r="L3460" s="1">
        <f t="array" ref="L3460">INDEX(B3460:G3460,1,Intermediate!$B$6)</f>
        <v>7016.58</v>
      </c>
      <c r="M3460" s="3">
        <f>Intermediate!$B$7*K3460</f>
        <v>0</v>
      </c>
      <c r="N3460" s="3">
        <f t="shared" si="96"/>
        <v>96000</v>
      </c>
      <c r="O3460" s="3">
        <f t="shared" si="94"/>
        <v>0</v>
      </c>
      <c r="P3460" s="3">
        <f t="shared" si="97"/>
        <v>38.191491247801032</v>
      </c>
      <c r="Q3460" s="3">
        <f t="shared" si="95"/>
        <v>267973.65365949576</v>
      </c>
    </row>
    <row r="3461" spans="1:17">
      <c r="A3461" s="4">
        <v>43535</v>
      </c>
      <c r="B3461" s="10">
        <v>14476.74</v>
      </c>
      <c r="C3461" s="10">
        <v>7130.85</v>
      </c>
      <c r="D3461" s="10">
        <v>13882.22</v>
      </c>
      <c r="E3461" s="10">
        <v>7073.86</v>
      </c>
      <c r="F3461" s="10">
        <v>7617.63</v>
      </c>
      <c r="G3461" s="10">
        <v>6420.39</v>
      </c>
      <c r="H3461" s="3">
        <f t="shared" si="91"/>
        <v>3</v>
      </c>
      <c r="I3461" s="3">
        <f t="shared" si="92"/>
        <v>0</v>
      </c>
      <c r="J3461" s="3">
        <f>IF(AND(A3461&gt;=Intermediate!$B$4,A3461&lt;=Intermediate!$B$2),1,0)</f>
        <v>0</v>
      </c>
      <c r="K3461" s="3">
        <f t="shared" si="93"/>
        <v>0</v>
      </c>
      <c r="L3461" s="1">
        <f t="array" ref="L3461">INDEX(B3461:G3461,1,Intermediate!$B$6)</f>
        <v>7130.85</v>
      </c>
      <c r="M3461" s="3">
        <f>Intermediate!$B$7*K3461</f>
        <v>0</v>
      </c>
      <c r="N3461" s="3">
        <f t="shared" si="96"/>
        <v>96000</v>
      </c>
      <c r="O3461" s="3">
        <f t="shared" si="94"/>
        <v>0</v>
      </c>
      <c r="P3461" s="3">
        <f t="shared" si="97"/>
        <v>38.191491247801032</v>
      </c>
      <c r="Q3461" s="3">
        <f t="shared" si="95"/>
        <v>272337.79536438198</v>
      </c>
    </row>
    <row r="3462" spans="1:17">
      <c r="A3462" s="4">
        <v>43536</v>
      </c>
      <c r="B3462" s="10">
        <v>14634.88</v>
      </c>
      <c r="C3462" s="10">
        <v>7199.27</v>
      </c>
      <c r="D3462" s="10">
        <v>14023.67</v>
      </c>
      <c r="E3462" s="10">
        <v>7132.87</v>
      </c>
      <c r="F3462" s="10">
        <v>7661.24</v>
      </c>
      <c r="G3462" s="10">
        <v>6489.52</v>
      </c>
      <c r="H3462" s="3">
        <f t="shared" si="91"/>
        <v>3</v>
      </c>
      <c r="I3462" s="3">
        <f t="shared" si="92"/>
        <v>0</v>
      </c>
      <c r="J3462" s="3">
        <f>IF(AND(A3462&gt;=Intermediate!$B$4,A3462&lt;=Intermediate!$B$2),1,0)</f>
        <v>0</v>
      </c>
      <c r="K3462" s="3">
        <f t="shared" si="93"/>
        <v>0</v>
      </c>
      <c r="L3462" s="1">
        <f t="array" ref="L3462">INDEX(B3462:G3462,1,Intermediate!$B$6)</f>
        <v>7199.27</v>
      </c>
      <c r="M3462" s="3">
        <f>Intermediate!$B$7*K3462</f>
        <v>0</v>
      </c>
      <c r="N3462" s="3">
        <f t="shared" si="96"/>
        <v>96000</v>
      </c>
      <c r="O3462" s="3">
        <f t="shared" si="94"/>
        <v>0</v>
      </c>
      <c r="P3462" s="3">
        <f t="shared" si="97"/>
        <v>38.191491247801032</v>
      </c>
      <c r="Q3462" s="3">
        <f t="shared" si="95"/>
        <v>274950.85719555657</v>
      </c>
    </row>
    <row r="3463" spans="1:17">
      <c r="A3463" s="4">
        <v>43537</v>
      </c>
      <c r="B3463" s="10">
        <v>14670.52</v>
      </c>
      <c r="C3463" s="10">
        <v>7193.03</v>
      </c>
      <c r="D3463" s="10">
        <v>14038.41</v>
      </c>
      <c r="E3463" s="10">
        <v>7124.84</v>
      </c>
      <c r="F3463" s="10">
        <v>7625.47</v>
      </c>
      <c r="G3463" s="10">
        <v>6466.01</v>
      </c>
      <c r="H3463" s="3">
        <f t="shared" si="91"/>
        <v>3</v>
      </c>
      <c r="I3463" s="3">
        <f t="shared" si="92"/>
        <v>0</v>
      </c>
      <c r="J3463" s="3">
        <f>IF(AND(A3463&gt;=Intermediate!$B$4,A3463&lt;=Intermediate!$B$2),1,0)</f>
        <v>0</v>
      </c>
      <c r="K3463" s="3">
        <f t="shared" si="93"/>
        <v>0</v>
      </c>
      <c r="L3463" s="1">
        <f t="array" ref="L3463">INDEX(B3463:G3463,1,Intermediate!$B$6)</f>
        <v>7193.03</v>
      </c>
      <c r="M3463" s="3">
        <f>Intermediate!$B$7*K3463</f>
        <v>0</v>
      </c>
      <c r="N3463" s="3">
        <f t="shared" si="96"/>
        <v>96000</v>
      </c>
      <c r="O3463" s="3">
        <f t="shared" si="94"/>
        <v>0</v>
      </c>
      <c r="P3463" s="3">
        <f t="shared" si="97"/>
        <v>38.191491247801032</v>
      </c>
      <c r="Q3463" s="3">
        <f t="shared" si="95"/>
        <v>274712.54229017027</v>
      </c>
    </row>
    <row r="3464" spans="1:17">
      <c r="A3464" s="4">
        <v>43538</v>
      </c>
      <c r="B3464" s="10">
        <v>14668.96</v>
      </c>
      <c r="C3464" s="10">
        <v>7191.82</v>
      </c>
      <c r="D3464" s="10">
        <v>14036.92</v>
      </c>
      <c r="E3464" s="10">
        <v>7124.49</v>
      </c>
      <c r="F3464" s="10">
        <v>7625.84</v>
      </c>
      <c r="G3464" s="10">
        <v>6463.14</v>
      </c>
      <c r="H3464" s="3">
        <f t="shared" si="91"/>
        <v>3</v>
      </c>
      <c r="I3464" s="3">
        <f t="shared" si="92"/>
        <v>0</v>
      </c>
      <c r="J3464" s="3">
        <f>IF(AND(A3464&gt;=Intermediate!$B$4,A3464&lt;=Intermediate!$B$2),1,0)</f>
        <v>0</v>
      </c>
      <c r="K3464" s="3">
        <f t="shared" si="93"/>
        <v>0</v>
      </c>
      <c r="L3464" s="1">
        <f t="array" ref="L3464">INDEX(B3464:G3464,1,Intermediate!$B$6)</f>
        <v>7191.82</v>
      </c>
      <c r="M3464" s="3">
        <f>Intermediate!$B$7*K3464</f>
        <v>0</v>
      </c>
      <c r="N3464" s="3">
        <f t="shared" si="96"/>
        <v>96000</v>
      </c>
      <c r="O3464" s="3">
        <f t="shared" si="94"/>
        <v>0</v>
      </c>
      <c r="P3464" s="3">
        <f t="shared" si="97"/>
        <v>38.191491247801032</v>
      </c>
      <c r="Q3464" s="3">
        <f t="shared" si="95"/>
        <v>274666.33058576041</v>
      </c>
    </row>
    <row r="3465" spans="1:17">
      <c r="A3465" s="4">
        <v>43539</v>
      </c>
      <c r="B3465" s="10">
        <v>14762.46</v>
      </c>
      <c r="C3465" s="10">
        <v>7216.51</v>
      </c>
      <c r="D3465" s="10">
        <v>14115.72</v>
      </c>
      <c r="E3465" s="10">
        <v>7169.8</v>
      </c>
      <c r="F3465" s="10">
        <v>7674.36</v>
      </c>
      <c r="G3465" s="10">
        <v>6429.63</v>
      </c>
      <c r="H3465" s="3">
        <f t="shared" si="91"/>
        <v>3</v>
      </c>
      <c r="I3465" s="3">
        <f t="shared" si="92"/>
        <v>0</v>
      </c>
      <c r="J3465" s="3">
        <f>IF(AND(A3465&gt;=Intermediate!$B$4,A3465&lt;=Intermediate!$B$2),1,0)</f>
        <v>0</v>
      </c>
      <c r="K3465" s="3">
        <f t="shared" si="93"/>
        <v>0</v>
      </c>
      <c r="L3465" s="1">
        <f t="array" ref="L3465">INDEX(B3465:G3465,1,Intermediate!$B$6)</f>
        <v>7216.51</v>
      </c>
      <c r="M3465" s="3">
        <f>Intermediate!$B$7*K3465</f>
        <v>0</v>
      </c>
      <c r="N3465" s="3">
        <f t="shared" si="96"/>
        <v>96000</v>
      </c>
      <c r="O3465" s="3">
        <f t="shared" si="94"/>
        <v>0</v>
      </c>
      <c r="P3465" s="3">
        <f t="shared" si="97"/>
        <v>38.191491247801032</v>
      </c>
      <c r="Q3465" s="3">
        <f t="shared" si="95"/>
        <v>275609.27850466862</v>
      </c>
    </row>
    <row r="3466" spans="1:17">
      <c r="A3466" s="4">
        <v>43542</v>
      </c>
      <c r="B3466" s="10">
        <v>14806.6</v>
      </c>
      <c r="C3466" s="10">
        <v>7218.52</v>
      </c>
      <c r="D3466" s="10">
        <v>14141.44</v>
      </c>
      <c r="E3466" s="10">
        <v>7169.38</v>
      </c>
      <c r="F3466" s="10">
        <v>7649.16</v>
      </c>
      <c r="G3466" s="10">
        <v>6418.95</v>
      </c>
      <c r="H3466" s="3">
        <f t="shared" si="91"/>
        <v>3</v>
      </c>
      <c r="I3466" s="3">
        <f t="shared" si="92"/>
        <v>0</v>
      </c>
      <c r="J3466" s="3">
        <f>IF(AND(A3466&gt;=Intermediate!$B$4,A3466&lt;=Intermediate!$B$2),1,0)</f>
        <v>0</v>
      </c>
      <c r="K3466" s="3">
        <f t="shared" si="93"/>
        <v>0</v>
      </c>
      <c r="L3466" s="1">
        <f t="array" ref="L3466">INDEX(B3466:G3466,1,Intermediate!$B$6)</f>
        <v>7218.52</v>
      </c>
      <c r="M3466" s="3">
        <f>Intermediate!$B$7*K3466</f>
        <v>0</v>
      </c>
      <c r="N3466" s="3">
        <f t="shared" si="96"/>
        <v>96000</v>
      </c>
      <c r="O3466" s="3">
        <f t="shared" si="94"/>
        <v>0</v>
      </c>
      <c r="P3466" s="3">
        <f t="shared" si="97"/>
        <v>38.191491247801032</v>
      </c>
      <c r="Q3466" s="3">
        <f t="shared" si="95"/>
        <v>275686.0434020767</v>
      </c>
    </row>
    <row r="3467" spans="1:17">
      <c r="A3467" s="4">
        <v>43543</v>
      </c>
      <c r="B3467" s="10">
        <v>14891.78</v>
      </c>
      <c r="C3467" s="10">
        <v>7256.99</v>
      </c>
      <c r="D3467" s="10">
        <v>14221.02</v>
      </c>
      <c r="E3467" s="10">
        <v>7209.48</v>
      </c>
      <c r="F3467" s="10">
        <v>7691</v>
      </c>
      <c r="G3467" s="10">
        <v>6447.31</v>
      </c>
      <c r="H3467" s="3">
        <f t="shared" si="91"/>
        <v>3</v>
      </c>
      <c r="I3467" s="3">
        <f t="shared" si="92"/>
        <v>0</v>
      </c>
      <c r="J3467" s="3">
        <f>IF(AND(A3467&gt;=Intermediate!$B$4,A3467&lt;=Intermediate!$B$2),1,0)</f>
        <v>0</v>
      </c>
      <c r="K3467" s="3">
        <f t="shared" si="93"/>
        <v>0</v>
      </c>
      <c r="L3467" s="1">
        <f t="array" ref="L3467">INDEX(B3467:G3467,1,Intermediate!$B$6)</f>
        <v>7256.99</v>
      </c>
      <c r="M3467" s="3">
        <f>Intermediate!$B$7*K3467</f>
        <v>0</v>
      </c>
      <c r="N3467" s="3">
        <f t="shared" si="96"/>
        <v>96000</v>
      </c>
      <c r="O3467" s="3">
        <f t="shared" si="94"/>
        <v>0</v>
      </c>
      <c r="P3467" s="3">
        <f t="shared" si="97"/>
        <v>38.191491247801032</v>
      </c>
      <c r="Q3467" s="3">
        <f t="shared" si="95"/>
        <v>277155.2700703796</v>
      </c>
    </row>
    <row r="3468" spans="1:17">
      <c r="A3468" s="4">
        <v>43544</v>
      </c>
      <c r="B3468" s="10">
        <v>14872.53</v>
      </c>
      <c r="C3468" s="10">
        <v>7239.31</v>
      </c>
      <c r="D3468" s="10">
        <v>14195.69</v>
      </c>
      <c r="E3468" s="10">
        <v>7190.99</v>
      </c>
      <c r="F3468" s="10">
        <v>7661.03</v>
      </c>
      <c r="G3468" s="10">
        <v>6425.9</v>
      </c>
      <c r="H3468" s="3">
        <f t="shared" si="91"/>
        <v>3</v>
      </c>
      <c r="I3468" s="3">
        <f t="shared" si="92"/>
        <v>0</v>
      </c>
      <c r="J3468" s="3">
        <f>IF(AND(A3468&gt;=Intermediate!$B$4,A3468&lt;=Intermediate!$B$2),1,0)</f>
        <v>0</v>
      </c>
      <c r="K3468" s="3">
        <f t="shared" si="93"/>
        <v>0</v>
      </c>
      <c r="L3468" s="1">
        <f t="array" ref="L3468">INDEX(B3468:G3468,1,Intermediate!$B$6)</f>
        <v>7239.31</v>
      </c>
      <c r="M3468" s="3">
        <f>Intermediate!$B$7*K3468</f>
        <v>0</v>
      </c>
      <c r="N3468" s="3">
        <f t="shared" si="96"/>
        <v>96000</v>
      </c>
      <c r="O3468" s="3">
        <f t="shared" si="94"/>
        <v>0</v>
      </c>
      <c r="P3468" s="3">
        <f t="shared" si="97"/>
        <v>38.191491247801032</v>
      </c>
      <c r="Q3468" s="3">
        <f t="shared" si="95"/>
        <v>276480.04450511851</v>
      </c>
    </row>
    <row r="3469" spans="1:17">
      <c r="A3469" s="4">
        <v>43546</v>
      </c>
      <c r="B3469" s="10">
        <v>14790.38</v>
      </c>
      <c r="C3469" s="10">
        <v>7202.26</v>
      </c>
      <c r="D3469" s="10">
        <v>14120.15</v>
      </c>
      <c r="E3469" s="10">
        <v>7155.89</v>
      </c>
      <c r="F3469" s="10">
        <v>7629.14</v>
      </c>
      <c r="G3469" s="10">
        <v>6392</v>
      </c>
      <c r="H3469" s="3">
        <f t="shared" si="91"/>
        <v>3</v>
      </c>
      <c r="I3469" s="3">
        <f t="shared" si="92"/>
        <v>0</v>
      </c>
      <c r="J3469" s="3">
        <f>IF(AND(A3469&gt;=Intermediate!$B$4,A3469&lt;=Intermediate!$B$2),1,0)</f>
        <v>0</v>
      </c>
      <c r="K3469" s="3">
        <f t="shared" si="93"/>
        <v>0</v>
      </c>
      <c r="L3469" s="1">
        <f t="array" ref="L3469">INDEX(B3469:G3469,1,Intermediate!$B$6)</f>
        <v>7202.26</v>
      </c>
      <c r="M3469" s="3">
        <f>Intermediate!$B$7*K3469</f>
        <v>0</v>
      </c>
      <c r="N3469" s="3">
        <f t="shared" si="96"/>
        <v>96000</v>
      </c>
      <c r="O3469" s="3">
        <f t="shared" si="94"/>
        <v>0</v>
      </c>
      <c r="P3469" s="3">
        <f t="shared" si="97"/>
        <v>38.191491247801032</v>
      </c>
      <c r="Q3469" s="3">
        <f t="shared" si="95"/>
        <v>275065.04975438747</v>
      </c>
    </row>
    <row r="3470" spans="1:17">
      <c r="A3470" s="4">
        <v>43549</v>
      </c>
      <c r="B3470" s="10">
        <v>14651.81</v>
      </c>
      <c r="C3470" s="10">
        <v>7134.25</v>
      </c>
      <c r="D3470" s="10">
        <v>13988.74</v>
      </c>
      <c r="E3470" s="10">
        <v>7093.62</v>
      </c>
      <c r="F3470" s="10">
        <v>7568.15</v>
      </c>
      <c r="G3470" s="10">
        <v>6319.55</v>
      </c>
      <c r="H3470" s="3">
        <f t="shared" si="91"/>
        <v>3</v>
      </c>
      <c r="I3470" s="3">
        <f t="shared" si="92"/>
        <v>0</v>
      </c>
      <c r="J3470" s="3">
        <f>IF(AND(A3470&gt;=Intermediate!$B$4,A3470&lt;=Intermediate!$B$2),1,0)</f>
        <v>0</v>
      </c>
      <c r="K3470" s="3">
        <f t="shared" si="93"/>
        <v>0</v>
      </c>
      <c r="L3470" s="1">
        <f t="array" ref="L3470">INDEX(B3470:G3470,1,Intermediate!$B$6)</f>
        <v>7134.25</v>
      </c>
      <c r="M3470" s="3">
        <f>Intermediate!$B$7*K3470</f>
        <v>0</v>
      </c>
      <c r="N3470" s="3">
        <f t="shared" si="96"/>
        <v>96000</v>
      </c>
      <c r="O3470" s="3">
        <f t="shared" si="94"/>
        <v>0</v>
      </c>
      <c r="P3470" s="3">
        <f t="shared" si="97"/>
        <v>38.191491247801032</v>
      </c>
      <c r="Q3470" s="3">
        <f t="shared" si="95"/>
        <v>272467.6464346245</v>
      </c>
    </row>
    <row r="3471" spans="1:17">
      <c r="A3471" s="4">
        <v>43550</v>
      </c>
      <c r="B3471" s="10">
        <v>14814.73</v>
      </c>
      <c r="C3471" s="10">
        <v>7205.85</v>
      </c>
      <c r="D3471" s="10">
        <v>14138.82</v>
      </c>
      <c r="E3471" s="10">
        <v>7167.32</v>
      </c>
      <c r="F3471" s="10">
        <v>7641</v>
      </c>
      <c r="G3471" s="10">
        <v>6371.65</v>
      </c>
      <c r="H3471" s="3">
        <f t="shared" si="91"/>
        <v>3</v>
      </c>
      <c r="I3471" s="3">
        <f t="shared" si="92"/>
        <v>0</v>
      </c>
      <c r="J3471" s="3">
        <f>IF(AND(A3471&gt;=Intermediate!$B$4,A3471&lt;=Intermediate!$B$2),1,0)</f>
        <v>0</v>
      </c>
      <c r="K3471" s="3">
        <f t="shared" si="93"/>
        <v>0</v>
      </c>
      <c r="L3471" s="1">
        <f t="array" ref="L3471">INDEX(B3471:G3471,1,Intermediate!$B$6)</f>
        <v>7205.85</v>
      </c>
      <c r="M3471" s="3">
        <f>Intermediate!$B$7*K3471</f>
        <v>0</v>
      </c>
      <c r="N3471" s="3">
        <f t="shared" si="96"/>
        <v>96000</v>
      </c>
      <c r="O3471" s="3">
        <f t="shared" si="94"/>
        <v>0</v>
      </c>
      <c r="P3471" s="3">
        <f t="shared" si="97"/>
        <v>38.191491247801032</v>
      </c>
      <c r="Q3471" s="3">
        <f t="shared" si="95"/>
        <v>275202.15720796707</v>
      </c>
    </row>
    <row r="3472" spans="1:17">
      <c r="A3472" s="4">
        <v>43551</v>
      </c>
      <c r="B3472" s="10">
        <v>14768.81</v>
      </c>
      <c r="C3472" s="10">
        <v>7222.56</v>
      </c>
      <c r="D3472" s="10">
        <v>14123.69</v>
      </c>
      <c r="E3472" s="10">
        <v>7175.12</v>
      </c>
      <c r="F3472" s="10">
        <v>7683.15</v>
      </c>
      <c r="G3472" s="10">
        <v>6436.01</v>
      </c>
      <c r="H3472" s="3">
        <f t="shared" si="91"/>
        <v>3</v>
      </c>
      <c r="I3472" s="3">
        <f t="shared" si="92"/>
        <v>0</v>
      </c>
      <c r="J3472" s="3">
        <f>IF(AND(A3472&gt;=Intermediate!$B$4,A3472&lt;=Intermediate!$B$2),1,0)</f>
        <v>0</v>
      </c>
      <c r="K3472" s="3">
        <f t="shared" si="93"/>
        <v>0</v>
      </c>
      <c r="L3472" s="1">
        <f t="array" ref="L3472">INDEX(B3472:G3472,1,Intermediate!$B$6)</f>
        <v>7222.56</v>
      </c>
      <c r="M3472" s="3">
        <f>Intermediate!$B$7*K3472</f>
        <v>0</v>
      </c>
      <c r="N3472" s="3">
        <f t="shared" si="96"/>
        <v>96000</v>
      </c>
      <c r="O3472" s="3">
        <f t="shared" si="94"/>
        <v>0</v>
      </c>
      <c r="P3472" s="3">
        <f t="shared" si="97"/>
        <v>38.191491247801032</v>
      </c>
      <c r="Q3472" s="3">
        <f t="shared" si="95"/>
        <v>275840.33702671784</v>
      </c>
    </row>
    <row r="3473" spans="1:17">
      <c r="A3473" s="4">
        <v>43552</v>
      </c>
      <c r="B3473" s="10">
        <v>14926.37</v>
      </c>
      <c r="C3473" s="10">
        <v>7295.16</v>
      </c>
      <c r="D3473" s="10">
        <v>14272.79</v>
      </c>
      <c r="E3473" s="10">
        <v>7254.36</v>
      </c>
      <c r="F3473" s="10">
        <v>7769.65</v>
      </c>
      <c r="G3473" s="10">
        <v>6485.41</v>
      </c>
      <c r="H3473" s="3">
        <f t="shared" si="91"/>
        <v>3</v>
      </c>
      <c r="I3473" s="3">
        <f t="shared" si="92"/>
        <v>0</v>
      </c>
      <c r="J3473" s="3">
        <f>IF(AND(A3473&gt;=Intermediate!$B$4,A3473&lt;=Intermediate!$B$2),1,0)</f>
        <v>0</v>
      </c>
      <c r="K3473" s="3">
        <f t="shared" si="93"/>
        <v>0</v>
      </c>
      <c r="L3473" s="1">
        <f t="array" ref="L3473">INDEX(B3473:G3473,1,Intermediate!$B$6)</f>
        <v>7295.16</v>
      </c>
      <c r="M3473" s="3">
        <f>Intermediate!$B$7*K3473</f>
        <v>0</v>
      </c>
      <c r="N3473" s="3">
        <f t="shared" si="96"/>
        <v>96000</v>
      </c>
      <c r="O3473" s="3">
        <f t="shared" si="94"/>
        <v>0</v>
      </c>
      <c r="P3473" s="3">
        <f t="shared" si="97"/>
        <v>38.191491247801032</v>
      </c>
      <c r="Q3473" s="3">
        <f t="shared" si="95"/>
        <v>278613.03929130815</v>
      </c>
    </row>
    <row r="3474" spans="1:17">
      <c r="A3474" s="4">
        <v>43553</v>
      </c>
      <c r="B3474" s="10">
        <v>15015.3</v>
      </c>
      <c r="C3474" s="10">
        <v>7345.17</v>
      </c>
      <c r="D3474" s="10">
        <v>14364.59</v>
      </c>
      <c r="E3474" s="10">
        <v>7310.4</v>
      </c>
      <c r="F3474" s="10">
        <v>7843.19</v>
      </c>
      <c r="G3474" s="10">
        <v>6524.62</v>
      </c>
      <c r="H3474" s="3">
        <f t="shared" si="91"/>
        <v>3</v>
      </c>
      <c r="I3474" s="3">
        <f t="shared" si="92"/>
        <v>0</v>
      </c>
      <c r="J3474" s="3">
        <f>IF(AND(A3474&gt;=Intermediate!$B$4,A3474&lt;=Intermediate!$B$2),1,0)</f>
        <v>0</v>
      </c>
      <c r="K3474" s="3">
        <f t="shared" si="93"/>
        <v>0</v>
      </c>
      <c r="L3474" s="1">
        <f t="array" ref="L3474">INDEX(B3474:G3474,1,Intermediate!$B$6)</f>
        <v>7345.17</v>
      </c>
      <c r="M3474" s="3">
        <f>Intermediate!$B$7*K3474</f>
        <v>0</v>
      </c>
      <c r="N3474" s="3">
        <f t="shared" si="96"/>
        <v>96000</v>
      </c>
      <c r="O3474" s="3">
        <f t="shared" si="94"/>
        <v>0</v>
      </c>
      <c r="P3474" s="3">
        <f t="shared" si="97"/>
        <v>38.191491247801032</v>
      </c>
      <c r="Q3474" s="3">
        <f t="shared" si="95"/>
        <v>280522.99576861074</v>
      </c>
    </row>
    <row r="3475" spans="1:17">
      <c r="A3475" s="2">
        <v>43556</v>
      </c>
      <c r="B3475" s="10">
        <v>15070.64</v>
      </c>
      <c r="C3475" s="10">
        <v>7381.43</v>
      </c>
      <c r="D3475" s="10">
        <v>14421.49</v>
      </c>
      <c r="E3475" s="10">
        <v>7334.14</v>
      </c>
      <c r="F3475" s="10">
        <v>7865.64</v>
      </c>
      <c r="G3475" s="10">
        <v>6586.72</v>
      </c>
      <c r="H3475" s="3">
        <f t="shared" si="91"/>
        <v>4</v>
      </c>
      <c r="I3475" s="3">
        <f t="shared" si="92"/>
        <v>1</v>
      </c>
      <c r="J3475" s="3">
        <f>IF(AND(A3475&gt;=Intermediate!$B$4,A3475&lt;=Intermediate!$B$2),1,0)</f>
        <v>0</v>
      </c>
      <c r="K3475" s="3">
        <f t="shared" si="93"/>
        <v>0</v>
      </c>
      <c r="L3475" s="1">
        <f t="array" ref="L3475">INDEX(B3475:G3475,1,Intermediate!$B$6)</f>
        <v>7381.43</v>
      </c>
      <c r="M3475" s="3">
        <f>Intermediate!$B$7*K3475</f>
        <v>0</v>
      </c>
      <c r="N3475" s="3">
        <f t="shared" si="96"/>
        <v>96000</v>
      </c>
      <c r="O3475" s="3">
        <f t="shared" si="94"/>
        <v>0</v>
      </c>
      <c r="P3475" s="3">
        <f t="shared" si="97"/>
        <v>38.191491247801032</v>
      </c>
      <c r="Q3475" s="3">
        <f t="shared" si="95"/>
        <v>281907.81924125599</v>
      </c>
    </row>
    <row r="3476" spans="1:17">
      <c r="A3476" s="2">
        <v>43557</v>
      </c>
      <c r="B3476" s="10">
        <v>15107.25</v>
      </c>
      <c r="C3476" s="10">
        <v>7389.56</v>
      </c>
      <c r="D3476" s="10">
        <v>14449.48</v>
      </c>
      <c r="E3476" s="10">
        <v>7344.44</v>
      </c>
      <c r="F3476" s="10">
        <v>7868.84</v>
      </c>
      <c r="G3476" s="10">
        <v>6581.16</v>
      </c>
      <c r="H3476" s="3">
        <f t="shared" si="91"/>
        <v>4</v>
      </c>
      <c r="I3476" s="3">
        <f t="shared" si="92"/>
        <v>0</v>
      </c>
      <c r="J3476" s="3">
        <f>IF(AND(A3476&gt;=Intermediate!$B$4,A3476&lt;=Intermediate!$B$2),1,0)</f>
        <v>0</v>
      </c>
      <c r="K3476" s="3">
        <f t="shared" si="93"/>
        <v>0</v>
      </c>
      <c r="L3476" s="1">
        <f t="array" ref="L3476">INDEX(B3476:G3476,1,Intermediate!$B$6)</f>
        <v>7389.56</v>
      </c>
      <c r="M3476" s="3">
        <f>Intermediate!$B$7*K3476</f>
        <v>0</v>
      </c>
      <c r="N3476" s="3">
        <f t="shared" si="96"/>
        <v>96000</v>
      </c>
      <c r="O3476" s="3">
        <f t="shared" si="94"/>
        <v>0</v>
      </c>
      <c r="P3476" s="3">
        <f t="shared" si="97"/>
        <v>38.191491247801032</v>
      </c>
      <c r="Q3476" s="3">
        <f t="shared" si="95"/>
        <v>282218.3160651006</v>
      </c>
    </row>
    <row r="3477" spans="1:17">
      <c r="A3477" s="2">
        <v>43558</v>
      </c>
      <c r="B3477" s="10">
        <v>15022.29</v>
      </c>
      <c r="C3477" s="10">
        <v>7333.45</v>
      </c>
      <c r="D3477" s="10">
        <v>14356.79</v>
      </c>
      <c r="E3477" s="10">
        <v>7288.58</v>
      </c>
      <c r="F3477" s="10">
        <v>7793.51</v>
      </c>
      <c r="G3477" s="10">
        <v>6518.32</v>
      </c>
      <c r="H3477" s="3">
        <f t="shared" si="91"/>
        <v>4</v>
      </c>
      <c r="I3477" s="3">
        <f t="shared" si="92"/>
        <v>0</v>
      </c>
      <c r="J3477" s="3">
        <f>IF(AND(A3477&gt;=Intermediate!$B$4,A3477&lt;=Intermediate!$B$2),1,0)</f>
        <v>0</v>
      </c>
      <c r="K3477" s="3">
        <f t="shared" si="93"/>
        <v>0</v>
      </c>
      <c r="L3477" s="1">
        <f t="array" ref="L3477">INDEX(B3477:G3477,1,Intermediate!$B$6)</f>
        <v>7333.45</v>
      </c>
      <c r="M3477" s="3">
        <f>Intermediate!$B$7*K3477</f>
        <v>0</v>
      </c>
      <c r="N3477" s="3">
        <f t="shared" si="96"/>
        <v>96000</v>
      </c>
      <c r="O3477" s="3">
        <f t="shared" si="94"/>
        <v>0</v>
      </c>
      <c r="P3477" s="3">
        <f t="shared" si="97"/>
        <v>38.191491247801032</v>
      </c>
      <c r="Q3477" s="3">
        <f t="shared" si="95"/>
        <v>280075.39149118646</v>
      </c>
    </row>
    <row r="3478" spans="1:17">
      <c r="A3478" s="2">
        <v>43559</v>
      </c>
      <c r="B3478" s="10">
        <v>14969.92</v>
      </c>
      <c r="C3478" s="10">
        <v>7309.56</v>
      </c>
      <c r="D3478" s="10">
        <v>14309.63</v>
      </c>
      <c r="E3478" s="10">
        <v>7270.9</v>
      </c>
      <c r="F3478" s="10">
        <v>7782.52</v>
      </c>
      <c r="G3478" s="10">
        <v>6488.07</v>
      </c>
      <c r="H3478" s="3">
        <f t="shared" si="91"/>
        <v>4</v>
      </c>
      <c r="I3478" s="3">
        <f t="shared" si="92"/>
        <v>0</v>
      </c>
      <c r="J3478" s="3">
        <f>IF(AND(A3478&gt;=Intermediate!$B$4,A3478&lt;=Intermediate!$B$2),1,0)</f>
        <v>0</v>
      </c>
      <c r="K3478" s="3">
        <f t="shared" si="93"/>
        <v>0</v>
      </c>
      <c r="L3478" s="1">
        <f t="array" ref="L3478">INDEX(B3478:G3478,1,Intermediate!$B$6)</f>
        <v>7309.56</v>
      </c>
      <c r="M3478" s="3">
        <f>Intermediate!$B$7*K3478</f>
        <v>0</v>
      </c>
      <c r="N3478" s="3">
        <f t="shared" si="96"/>
        <v>96000</v>
      </c>
      <c r="O3478" s="3">
        <f t="shared" si="94"/>
        <v>0</v>
      </c>
      <c r="P3478" s="3">
        <f t="shared" si="97"/>
        <v>38.191491247801032</v>
      </c>
      <c r="Q3478" s="3">
        <f t="shared" si="95"/>
        <v>279162.99676527653</v>
      </c>
    </row>
    <row r="3479" spans="1:17">
      <c r="A3479" s="2">
        <v>43560</v>
      </c>
      <c r="B3479" s="10">
        <v>15055.04</v>
      </c>
      <c r="C3479" s="10">
        <v>7359.4</v>
      </c>
      <c r="D3479" s="10">
        <v>14396.45</v>
      </c>
      <c r="E3479" s="10">
        <v>7316.57</v>
      </c>
      <c r="F3479" s="10">
        <v>7835.94</v>
      </c>
      <c r="G3479" s="10">
        <v>6546.75</v>
      </c>
      <c r="H3479" s="3">
        <f t="shared" si="91"/>
        <v>4</v>
      </c>
      <c r="I3479" s="3">
        <f t="shared" si="92"/>
        <v>0</v>
      </c>
      <c r="J3479" s="3">
        <f>IF(AND(A3479&gt;=Intermediate!$B$4,A3479&lt;=Intermediate!$B$2),1,0)</f>
        <v>0</v>
      </c>
      <c r="K3479" s="3">
        <f t="shared" si="93"/>
        <v>0</v>
      </c>
      <c r="L3479" s="1">
        <f t="array" ref="L3479">INDEX(B3479:G3479,1,Intermediate!$B$6)</f>
        <v>7359.4</v>
      </c>
      <c r="M3479" s="3">
        <f>Intermediate!$B$7*K3479</f>
        <v>0</v>
      </c>
      <c r="N3479" s="3">
        <f t="shared" si="96"/>
        <v>96000</v>
      </c>
      <c r="O3479" s="3">
        <f t="shared" si="94"/>
        <v>0</v>
      </c>
      <c r="P3479" s="3">
        <f t="shared" si="97"/>
        <v>38.191491247801032</v>
      </c>
      <c r="Q3479" s="3">
        <f t="shared" si="95"/>
        <v>281066.46068906691</v>
      </c>
    </row>
    <row r="3480" spans="1:17">
      <c r="A3480" s="2">
        <v>43563</v>
      </c>
      <c r="B3480" s="10">
        <v>14978.62</v>
      </c>
      <c r="C3480" s="10">
        <v>7321.95</v>
      </c>
      <c r="D3480" s="10">
        <v>14321.35</v>
      </c>
      <c r="E3480" s="10">
        <v>7272.06</v>
      </c>
      <c r="F3480" s="10">
        <v>7780.45</v>
      </c>
      <c r="G3480" s="10">
        <v>6526.32</v>
      </c>
      <c r="H3480" s="3">
        <f t="shared" si="91"/>
        <v>4</v>
      </c>
      <c r="I3480" s="3">
        <f t="shared" si="92"/>
        <v>0</v>
      </c>
      <c r="J3480" s="3">
        <f>IF(AND(A3480&gt;=Intermediate!$B$4,A3480&lt;=Intermediate!$B$2),1,0)</f>
        <v>0</v>
      </c>
      <c r="K3480" s="3">
        <f t="shared" si="93"/>
        <v>0</v>
      </c>
      <c r="L3480" s="1">
        <f t="array" ref="L3480">INDEX(B3480:G3480,1,Intermediate!$B$6)</f>
        <v>7321.95</v>
      </c>
      <c r="M3480" s="3">
        <f>Intermediate!$B$7*K3480</f>
        <v>0</v>
      </c>
      <c r="N3480" s="3">
        <f t="shared" si="96"/>
        <v>96000</v>
      </c>
      <c r="O3480" s="3">
        <f t="shared" si="94"/>
        <v>0</v>
      </c>
      <c r="P3480" s="3">
        <f t="shared" si="97"/>
        <v>38.191491247801032</v>
      </c>
      <c r="Q3480" s="3">
        <f t="shared" si="95"/>
        <v>279636.18934183678</v>
      </c>
    </row>
    <row r="3481" spans="1:17">
      <c r="A3481" s="2">
        <v>43564</v>
      </c>
      <c r="B3481" s="10">
        <v>15062.11</v>
      </c>
      <c r="C3481" s="10">
        <v>7341.89</v>
      </c>
      <c r="D3481" s="10">
        <v>14385.8</v>
      </c>
      <c r="E3481" s="10">
        <v>7295.52</v>
      </c>
      <c r="F3481" s="10">
        <v>7787.26</v>
      </c>
      <c r="G3481" s="10">
        <v>6518.94</v>
      </c>
      <c r="H3481" s="3">
        <f t="shared" si="91"/>
        <v>4</v>
      </c>
      <c r="I3481" s="3">
        <f t="shared" si="92"/>
        <v>0</v>
      </c>
      <c r="J3481" s="3">
        <f>IF(AND(A3481&gt;=Intermediate!$B$4,A3481&lt;=Intermediate!$B$2),1,0)</f>
        <v>0</v>
      </c>
      <c r="K3481" s="3">
        <f t="shared" si="93"/>
        <v>0</v>
      </c>
      <c r="L3481" s="1">
        <f t="array" ref="L3481">INDEX(B3481:G3481,1,Intermediate!$B$6)</f>
        <v>7341.89</v>
      </c>
      <c r="M3481" s="3">
        <f>Intermediate!$B$7*K3481</f>
        <v>0</v>
      </c>
      <c r="N3481" s="3">
        <f t="shared" si="96"/>
        <v>96000</v>
      </c>
      <c r="O3481" s="3">
        <f t="shared" si="94"/>
        <v>0</v>
      </c>
      <c r="P3481" s="3">
        <f t="shared" si="97"/>
        <v>38.191491247801032</v>
      </c>
      <c r="Q3481" s="3">
        <f t="shared" si="95"/>
        <v>280397.72767731792</v>
      </c>
    </row>
    <row r="3482" spans="1:17">
      <c r="A3482" s="4">
        <v>43565</v>
      </c>
      <c r="B3482" s="10">
        <v>14957.97</v>
      </c>
      <c r="C3482" s="10">
        <v>7316.16</v>
      </c>
      <c r="D3482" s="10">
        <v>14304.29</v>
      </c>
      <c r="E3482" s="10">
        <v>7263.89</v>
      </c>
      <c r="F3482" s="10">
        <v>7773.27</v>
      </c>
      <c r="G3482" s="10">
        <v>6529.63</v>
      </c>
      <c r="H3482" s="3">
        <f t="shared" si="91"/>
        <v>4</v>
      </c>
      <c r="I3482" s="3">
        <f t="shared" si="92"/>
        <v>0</v>
      </c>
      <c r="J3482" s="3">
        <f>IF(AND(A3482&gt;=Intermediate!$B$4,A3482&lt;=Intermediate!$B$2),1,0)</f>
        <v>0</v>
      </c>
      <c r="K3482" s="3">
        <f t="shared" si="93"/>
        <v>0</v>
      </c>
      <c r="L3482" s="1">
        <f t="array" ref="L3482">INDEX(B3482:G3482,1,Intermediate!$B$6)</f>
        <v>7316.16</v>
      </c>
      <c r="M3482" s="3">
        <f>Intermediate!$B$7*K3482</f>
        <v>0</v>
      </c>
      <c r="N3482" s="3">
        <f t="shared" si="96"/>
        <v>96000</v>
      </c>
      <c r="O3482" s="3">
        <f t="shared" si="94"/>
        <v>0</v>
      </c>
      <c r="P3482" s="3">
        <f t="shared" si="97"/>
        <v>38.191491247801032</v>
      </c>
      <c r="Q3482" s="3">
        <f t="shared" si="95"/>
        <v>279415.06060751202</v>
      </c>
    </row>
    <row r="3483" spans="1:17">
      <c r="A3483" s="4">
        <v>43566</v>
      </c>
      <c r="B3483" s="10">
        <v>14978.47</v>
      </c>
      <c r="C3483" s="10">
        <v>7323.71</v>
      </c>
      <c r="D3483" s="10">
        <v>14321.82</v>
      </c>
      <c r="E3483" s="10">
        <v>7270.84</v>
      </c>
      <c r="F3483" s="10">
        <v>7777.62</v>
      </c>
      <c r="G3483" s="10">
        <v>6535.03</v>
      </c>
      <c r="H3483" s="3">
        <f t="shared" si="91"/>
        <v>4</v>
      </c>
      <c r="I3483" s="3">
        <f t="shared" si="92"/>
        <v>0</v>
      </c>
      <c r="J3483" s="3">
        <f>IF(AND(A3483&gt;=Intermediate!$B$4,A3483&lt;=Intermediate!$B$2),1,0)</f>
        <v>0</v>
      </c>
      <c r="K3483" s="3">
        <f t="shared" si="93"/>
        <v>0</v>
      </c>
      <c r="L3483" s="1">
        <f t="array" ref="L3483">INDEX(B3483:G3483,1,Intermediate!$B$6)</f>
        <v>7323.71</v>
      </c>
      <c r="M3483" s="3">
        <f>Intermediate!$B$7*K3483</f>
        <v>0</v>
      </c>
      <c r="N3483" s="3">
        <f t="shared" si="96"/>
        <v>96000</v>
      </c>
      <c r="O3483" s="3">
        <f t="shared" si="94"/>
        <v>0</v>
      </c>
      <c r="P3483" s="3">
        <f t="shared" si="97"/>
        <v>38.191491247801032</v>
      </c>
      <c r="Q3483" s="3">
        <f t="shared" si="95"/>
        <v>279703.4063664329</v>
      </c>
    </row>
    <row r="3484" spans="1:17">
      <c r="A3484" s="4">
        <v>43567</v>
      </c>
      <c r="B3484" s="10">
        <v>15039.4</v>
      </c>
      <c r="C3484" s="10">
        <v>7356.56</v>
      </c>
      <c r="D3484" s="10">
        <v>14381.36</v>
      </c>
      <c r="E3484" s="10">
        <v>7299.31</v>
      </c>
      <c r="F3484" s="10">
        <v>7806.7</v>
      </c>
      <c r="G3484" s="10">
        <v>6574.65</v>
      </c>
      <c r="H3484" s="3">
        <f t="shared" si="91"/>
        <v>4</v>
      </c>
      <c r="I3484" s="3">
        <f t="shared" si="92"/>
        <v>0</v>
      </c>
      <c r="J3484" s="3">
        <f>IF(AND(A3484&gt;=Intermediate!$B$4,A3484&lt;=Intermediate!$B$2),1,0)</f>
        <v>0</v>
      </c>
      <c r="K3484" s="3">
        <f t="shared" si="93"/>
        <v>0</v>
      </c>
      <c r="L3484" s="1">
        <f t="array" ref="L3484">INDEX(B3484:G3484,1,Intermediate!$B$6)</f>
        <v>7356.56</v>
      </c>
      <c r="M3484" s="3">
        <f>Intermediate!$B$7*K3484</f>
        <v>0</v>
      </c>
      <c r="N3484" s="3">
        <f t="shared" si="96"/>
        <v>96000</v>
      </c>
      <c r="O3484" s="3">
        <f t="shared" si="94"/>
        <v>0</v>
      </c>
      <c r="P3484" s="3">
        <f t="shared" si="97"/>
        <v>38.191491247801032</v>
      </c>
      <c r="Q3484" s="3">
        <f t="shared" si="95"/>
        <v>280957.99685392319</v>
      </c>
    </row>
    <row r="3485" spans="1:17">
      <c r="A3485" s="4">
        <v>43570</v>
      </c>
      <c r="B3485" s="10">
        <v>15101.34</v>
      </c>
      <c r="C3485" s="10">
        <v>7391.15</v>
      </c>
      <c r="D3485" s="10">
        <v>14443.67</v>
      </c>
      <c r="E3485" s="10">
        <v>7332.52</v>
      </c>
      <c r="F3485" s="10">
        <v>7845.81</v>
      </c>
      <c r="G3485" s="10">
        <v>6611.21</v>
      </c>
      <c r="H3485" s="3">
        <f t="shared" si="91"/>
        <v>4</v>
      </c>
      <c r="I3485" s="3">
        <f t="shared" si="92"/>
        <v>0</v>
      </c>
      <c r="J3485" s="3">
        <f>IF(AND(A3485&gt;=Intermediate!$B$4,A3485&lt;=Intermediate!$B$2),1,0)</f>
        <v>0</v>
      </c>
      <c r="K3485" s="3">
        <f t="shared" si="93"/>
        <v>0</v>
      </c>
      <c r="L3485" s="1">
        <f t="array" ref="L3485">INDEX(B3485:G3485,1,Intermediate!$B$6)</f>
        <v>7391.15</v>
      </c>
      <c r="M3485" s="3">
        <f>Intermediate!$B$7*K3485</f>
        <v>0</v>
      </c>
      <c r="N3485" s="3">
        <f t="shared" si="96"/>
        <v>96000</v>
      </c>
      <c r="O3485" s="3">
        <f t="shared" si="94"/>
        <v>0</v>
      </c>
      <c r="P3485" s="3">
        <f t="shared" si="97"/>
        <v>38.191491247801032</v>
      </c>
      <c r="Q3485" s="3">
        <f t="shared" si="95"/>
        <v>282279.04053618456</v>
      </c>
    </row>
    <row r="3486" spans="1:17">
      <c r="A3486" s="4">
        <v>43571</v>
      </c>
      <c r="B3486" s="10">
        <v>15220.52</v>
      </c>
      <c r="C3486" s="10">
        <v>7428.18</v>
      </c>
      <c r="D3486" s="10">
        <v>14540.12</v>
      </c>
      <c r="E3486" s="10">
        <v>7365.78</v>
      </c>
      <c r="F3486" s="10">
        <v>7855.35</v>
      </c>
      <c r="G3486" s="10">
        <v>6631.35</v>
      </c>
      <c r="H3486" s="3">
        <f t="shared" si="91"/>
        <v>4</v>
      </c>
      <c r="I3486" s="3">
        <f t="shared" si="92"/>
        <v>0</v>
      </c>
      <c r="J3486" s="3">
        <f>IF(AND(A3486&gt;=Intermediate!$B$4,A3486&lt;=Intermediate!$B$2),1,0)</f>
        <v>0</v>
      </c>
      <c r="K3486" s="3">
        <f t="shared" si="93"/>
        <v>0</v>
      </c>
      <c r="L3486" s="1">
        <f t="array" ref="L3486">INDEX(B3486:G3486,1,Intermediate!$B$6)</f>
        <v>7428.18</v>
      </c>
      <c r="M3486" s="3">
        <f>Intermediate!$B$7*K3486</f>
        <v>0</v>
      </c>
      <c r="N3486" s="3">
        <f t="shared" si="96"/>
        <v>96000</v>
      </c>
      <c r="O3486" s="3">
        <f t="shared" si="94"/>
        <v>0</v>
      </c>
      <c r="P3486" s="3">
        <f t="shared" si="97"/>
        <v>38.191491247801032</v>
      </c>
      <c r="Q3486" s="3">
        <f t="shared" si="95"/>
        <v>283693.27145709068</v>
      </c>
    </row>
    <row r="3487" spans="1:17">
      <c r="A3487" s="4">
        <v>43573</v>
      </c>
      <c r="B3487" s="10">
        <v>15173.79</v>
      </c>
      <c r="C3487" s="10">
        <v>7379.15</v>
      </c>
      <c r="D3487" s="10">
        <v>14476.63</v>
      </c>
      <c r="E3487" s="10">
        <v>7323.18</v>
      </c>
      <c r="F3487" s="10">
        <v>7789.18</v>
      </c>
      <c r="G3487" s="10">
        <v>6552.68</v>
      </c>
      <c r="H3487" s="3">
        <f t="shared" si="91"/>
        <v>4</v>
      </c>
      <c r="I3487" s="3">
        <f t="shared" si="92"/>
        <v>0</v>
      </c>
      <c r="J3487" s="3">
        <f>IF(AND(A3487&gt;=Intermediate!$B$4,A3487&lt;=Intermediate!$B$2),1,0)</f>
        <v>0</v>
      </c>
      <c r="K3487" s="3">
        <f t="shared" si="93"/>
        <v>0</v>
      </c>
      <c r="L3487" s="1">
        <f t="array" ref="L3487">INDEX(B3487:G3487,1,Intermediate!$B$6)</f>
        <v>7379.15</v>
      </c>
      <c r="M3487" s="3">
        <f>Intermediate!$B$7*K3487</f>
        <v>0</v>
      </c>
      <c r="N3487" s="3">
        <f t="shared" si="96"/>
        <v>96000</v>
      </c>
      <c r="O3487" s="3">
        <f t="shared" si="94"/>
        <v>0</v>
      </c>
      <c r="P3487" s="3">
        <f t="shared" si="97"/>
        <v>38.191491247801032</v>
      </c>
      <c r="Q3487" s="3">
        <f t="shared" si="95"/>
        <v>281820.74264121096</v>
      </c>
    </row>
    <row r="3488" spans="1:17">
      <c r="A3488" s="4">
        <v>43577</v>
      </c>
      <c r="B3488" s="10">
        <v>14960.53</v>
      </c>
      <c r="C3488" s="10">
        <v>7271.77</v>
      </c>
      <c r="D3488" s="10">
        <v>14270.2</v>
      </c>
      <c r="E3488" s="10">
        <v>7216.2</v>
      </c>
      <c r="F3488" s="10">
        <v>7671.1</v>
      </c>
      <c r="G3488" s="10">
        <v>6454.66</v>
      </c>
      <c r="H3488" s="3">
        <f t="shared" si="91"/>
        <v>4</v>
      </c>
      <c r="I3488" s="3">
        <f t="shared" si="92"/>
        <v>0</v>
      </c>
      <c r="J3488" s="3">
        <f>IF(AND(A3488&gt;=Intermediate!$B$4,A3488&lt;=Intermediate!$B$2),1,0)</f>
        <v>0</v>
      </c>
      <c r="K3488" s="3">
        <f t="shared" si="93"/>
        <v>0</v>
      </c>
      <c r="L3488" s="1">
        <f t="array" ref="L3488">INDEX(B3488:G3488,1,Intermediate!$B$6)</f>
        <v>7271.77</v>
      </c>
      <c r="M3488" s="3">
        <f>Intermediate!$B$7*K3488</f>
        <v>0</v>
      </c>
      <c r="N3488" s="3">
        <f t="shared" si="96"/>
        <v>96000</v>
      </c>
      <c r="O3488" s="3">
        <f t="shared" si="94"/>
        <v>0</v>
      </c>
      <c r="P3488" s="3">
        <f t="shared" si="97"/>
        <v>38.191491247801032</v>
      </c>
      <c r="Q3488" s="3">
        <f t="shared" si="95"/>
        <v>277719.74031102215</v>
      </c>
    </row>
    <row r="3489" spans="1:17">
      <c r="A3489" s="4">
        <v>43578</v>
      </c>
      <c r="B3489" s="10">
        <v>14937.3</v>
      </c>
      <c r="C3489" s="10">
        <v>7262.64</v>
      </c>
      <c r="D3489" s="10">
        <v>14251.64</v>
      </c>
      <c r="E3489" s="10">
        <v>7214.45</v>
      </c>
      <c r="F3489" s="10">
        <v>7679.39</v>
      </c>
      <c r="G3489" s="10">
        <v>6435.39</v>
      </c>
      <c r="H3489" s="3">
        <f t="shared" si="91"/>
        <v>4</v>
      </c>
      <c r="I3489" s="3">
        <f t="shared" si="92"/>
        <v>0</v>
      </c>
      <c r="J3489" s="3">
        <f>IF(AND(A3489&gt;=Intermediate!$B$4,A3489&lt;=Intermediate!$B$2),1,0)</f>
        <v>0</v>
      </c>
      <c r="K3489" s="3">
        <f t="shared" si="93"/>
        <v>0</v>
      </c>
      <c r="L3489" s="1">
        <f t="array" ref="L3489">INDEX(B3489:G3489,1,Intermediate!$B$6)</f>
        <v>7262.64</v>
      </c>
      <c r="M3489" s="3">
        <f>Intermediate!$B$7*K3489</f>
        <v>0</v>
      </c>
      <c r="N3489" s="3">
        <f t="shared" si="96"/>
        <v>96000</v>
      </c>
      <c r="O3489" s="3">
        <f t="shared" si="94"/>
        <v>0</v>
      </c>
      <c r="P3489" s="3">
        <f t="shared" si="97"/>
        <v>38.191491247801032</v>
      </c>
      <c r="Q3489" s="3">
        <f t="shared" si="95"/>
        <v>277371.05199592968</v>
      </c>
    </row>
    <row r="3490" spans="1:17">
      <c r="A3490" s="4">
        <v>43579</v>
      </c>
      <c r="B3490" s="10">
        <v>15118.04</v>
      </c>
      <c r="C3490" s="10">
        <v>7322.59</v>
      </c>
      <c r="D3490" s="10">
        <v>14400.64</v>
      </c>
      <c r="E3490" s="10">
        <v>7267.75</v>
      </c>
      <c r="F3490" s="10">
        <v>7699.97</v>
      </c>
      <c r="G3490" s="10">
        <v>6474.24</v>
      </c>
      <c r="H3490" s="3">
        <f t="shared" si="91"/>
        <v>4</v>
      </c>
      <c r="I3490" s="3">
        <f t="shared" si="92"/>
        <v>0</v>
      </c>
      <c r="J3490" s="3">
        <f>IF(AND(A3490&gt;=Intermediate!$B$4,A3490&lt;=Intermediate!$B$2),1,0)</f>
        <v>0</v>
      </c>
      <c r="K3490" s="3">
        <f t="shared" si="93"/>
        <v>0</v>
      </c>
      <c r="L3490" s="1">
        <f t="array" ref="L3490">INDEX(B3490:G3490,1,Intermediate!$B$6)</f>
        <v>7322.59</v>
      </c>
      <c r="M3490" s="3">
        <f>Intermediate!$B$7*K3490</f>
        <v>0</v>
      </c>
      <c r="N3490" s="3">
        <f t="shared" si="96"/>
        <v>96000</v>
      </c>
      <c r="O3490" s="3">
        <f t="shared" si="94"/>
        <v>0</v>
      </c>
      <c r="P3490" s="3">
        <f t="shared" si="97"/>
        <v>38.191491247801032</v>
      </c>
      <c r="Q3490" s="3">
        <f t="shared" si="95"/>
        <v>279660.63189623534</v>
      </c>
    </row>
    <row r="3491" spans="1:17">
      <c r="A3491" s="4">
        <v>43580</v>
      </c>
      <c r="B3491" s="10">
        <v>15013.35</v>
      </c>
      <c r="C3491" s="10">
        <v>7290.17</v>
      </c>
      <c r="D3491" s="10">
        <v>14313.53</v>
      </c>
      <c r="E3491" s="10">
        <v>7229.11</v>
      </c>
      <c r="F3491" s="10">
        <v>7671.69</v>
      </c>
      <c r="G3491" s="10">
        <v>6473.77</v>
      </c>
      <c r="H3491" s="3">
        <f t="shared" si="91"/>
        <v>4</v>
      </c>
      <c r="I3491" s="3">
        <f t="shared" si="92"/>
        <v>0</v>
      </c>
      <c r="J3491" s="3">
        <f>IF(AND(A3491&gt;=Intermediate!$B$4,A3491&lt;=Intermediate!$B$2),1,0)</f>
        <v>0</v>
      </c>
      <c r="K3491" s="3">
        <f t="shared" si="93"/>
        <v>0</v>
      </c>
      <c r="L3491" s="1">
        <f t="array" ref="L3491">INDEX(B3491:G3491,1,Intermediate!$B$6)</f>
        <v>7290.17</v>
      </c>
      <c r="M3491" s="3">
        <f>Intermediate!$B$7*K3491</f>
        <v>0</v>
      </c>
      <c r="N3491" s="3">
        <f t="shared" si="96"/>
        <v>96000</v>
      </c>
      <c r="O3491" s="3">
        <f t="shared" si="94"/>
        <v>0</v>
      </c>
      <c r="P3491" s="3">
        <f t="shared" si="97"/>
        <v>38.191491247801032</v>
      </c>
      <c r="Q3491" s="3">
        <f t="shared" si="95"/>
        <v>278422.46374998166</v>
      </c>
    </row>
    <row r="3492" spans="1:17">
      <c r="A3492" s="4">
        <v>43581</v>
      </c>
      <c r="B3492" s="10">
        <v>15139.95</v>
      </c>
      <c r="C3492" s="10">
        <v>7314.08</v>
      </c>
      <c r="D3492" s="10">
        <v>14404.12</v>
      </c>
      <c r="E3492" s="10">
        <v>7249.7</v>
      </c>
      <c r="F3492" s="10">
        <v>7650.67</v>
      </c>
      <c r="G3492" s="10">
        <v>6466.15</v>
      </c>
      <c r="H3492" s="3">
        <f t="shared" si="91"/>
        <v>4</v>
      </c>
      <c r="I3492" s="3">
        <f t="shared" si="92"/>
        <v>0</v>
      </c>
      <c r="J3492" s="3">
        <f>IF(AND(A3492&gt;=Intermediate!$B$4,A3492&lt;=Intermediate!$B$2),1,0)</f>
        <v>0</v>
      </c>
      <c r="K3492" s="3">
        <f t="shared" si="93"/>
        <v>0</v>
      </c>
      <c r="L3492" s="1">
        <f t="array" ref="L3492">INDEX(B3492:G3492,1,Intermediate!$B$6)</f>
        <v>7314.08</v>
      </c>
      <c r="M3492" s="3">
        <f>Intermediate!$B$7*K3492</f>
        <v>0</v>
      </c>
      <c r="N3492" s="3">
        <f t="shared" si="96"/>
        <v>96000</v>
      </c>
      <c r="O3492" s="3">
        <f t="shared" si="94"/>
        <v>0</v>
      </c>
      <c r="P3492" s="3">
        <f t="shared" si="97"/>
        <v>38.191491247801032</v>
      </c>
      <c r="Q3492" s="3">
        <f t="shared" si="95"/>
        <v>279335.62230571656</v>
      </c>
    </row>
    <row r="3493" spans="1:17">
      <c r="A3493" s="4">
        <v>43585</v>
      </c>
      <c r="B3493" s="10">
        <v>15124.04</v>
      </c>
      <c r="C3493" s="10">
        <v>7275.32</v>
      </c>
      <c r="D3493" s="10">
        <v>14366.33</v>
      </c>
      <c r="E3493" s="10">
        <v>7217.16</v>
      </c>
      <c r="F3493" s="10">
        <v>7589.96</v>
      </c>
      <c r="G3493" s="10">
        <v>6392.56</v>
      </c>
      <c r="H3493" s="3">
        <f t="shared" si="91"/>
        <v>4</v>
      </c>
      <c r="I3493" s="3">
        <f t="shared" si="92"/>
        <v>0</v>
      </c>
      <c r="J3493" s="3">
        <f>IF(AND(A3493&gt;=Intermediate!$B$4,A3493&lt;=Intermediate!$B$2),1,0)</f>
        <v>0</v>
      </c>
      <c r="K3493" s="3">
        <f t="shared" si="93"/>
        <v>0</v>
      </c>
      <c r="L3493" s="1">
        <f t="array" ref="L3493">INDEX(B3493:G3493,1,Intermediate!$B$6)</f>
        <v>7275.32</v>
      </c>
      <c r="M3493" s="3">
        <f>Intermediate!$B$7*K3493</f>
        <v>0</v>
      </c>
      <c r="N3493" s="3">
        <f t="shared" si="96"/>
        <v>96000</v>
      </c>
      <c r="O3493" s="3">
        <f t="shared" si="94"/>
        <v>0</v>
      </c>
      <c r="P3493" s="3">
        <f t="shared" si="97"/>
        <v>38.191491247801032</v>
      </c>
      <c r="Q3493" s="3">
        <f t="shared" si="95"/>
        <v>277855.3201049518</v>
      </c>
    </row>
    <row r="3494" spans="1:17">
      <c r="A3494" s="5">
        <v>43587</v>
      </c>
      <c r="B3494" s="10">
        <v>15087.56</v>
      </c>
      <c r="C3494" s="10">
        <v>7253.71</v>
      </c>
      <c r="D3494" s="10">
        <v>14326.52</v>
      </c>
      <c r="E3494" s="10">
        <v>7188.39</v>
      </c>
      <c r="F3494" s="10">
        <v>7547.1</v>
      </c>
      <c r="G3494" s="10">
        <v>6383.18</v>
      </c>
      <c r="H3494" s="3">
        <f t="shared" si="91"/>
        <v>5</v>
      </c>
      <c r="I3494" s="3">
        <f t="shared" si="92"/>
        <v>1</v>
      </c>
      <c r="J3494" s="3">
        <f>IF(AND(A3494&gt;=Intermediate!$B$4,A3494&lt;=Intermediate!$B$2),1,0)</f>
        <v>0</v>
      </c>
      <c r="K3494" s="3">
        <f t="shared" si="93"/>
        <v>0</v>
      </c>
      <c r="L3494" s="1">
        <f t="array" ref="L3494">INDEX(B3494:G3494,1,Intermediate!$B$6)</f>
        <v>7253.71</v>
      </c>
      <c r="M3494" s="3">
        <f>Intermediate!$B$7*K3494</f>
        <v>0</v>
      </c>
      <c r="N3494" s="3">
        <f t="shared" si="96"/>
        <v>96000</v>
      </c>
      <c r="O3494" s="3">
        <f t="shared" si="94"/>
        <v>0</v>
      </c>
      <c r="P3494" s="3">
        <f t="shared" si="97"/>
        <v>38.191491247801032</v>
      </c>
      <c r="Q3494" s="3">
        <f t="shared" si="95"/>
        <v>277030.00197908684</v>
      </c>
    </row>
    <row r="3495" spans="1:17">
      <c r="A3495" s="5">
        <v>43588</v>
      </c>
      <c r="B3495" s="10">
        <v>15065.25</v>
      </c>
      <c r="C3495" s="10">
        <v>7244.64</v>
      </c>
      <c r="D3495" s="10">
        <v>14307.21</v>
      </c>
      <c r="E3495" s="10">
        <v>7181.78</v>
      </c>
      <c r="F3495" s="10">
        <v>7544.24</v>
      </c>
      <c r="G3495" s="10">
        <v>6372.59</v>
      </c>
      <c r="H3495" s="3">
        <f t="shared" si="91"/>
        <v>5</v>
      </c>
      <c r="I3495" s="3">
        <f t="shared" si="92"/>
        <v>0</v>
      </c>
      <c r="J3495" s="3">
        <f>IF(AND(A3495&gt;=Intermediate!$B$4,A3495&lt;=Intermediate!$B$2),1,0)</f>
        <v>0</v>
      </c>
      <c r="K3495" s="3">
        <f t="shared" si="93"/>
        <v>0</v>
      </c>
      <c r="L3495" s="1">
        <f t="array" ref="L3495">INDEX(B3495:G3495,1,Intermediate!$B$6)</f>
        <v>7244.64</v>
      </c>
      <c r="M3495" s="3">
        <f>Intermediate!$B$7*K3495</f>
        <v>0</v>
      </c>
      <c r="N3495" s="3">
        <f t="shared" si="96"/>
        <v>96000</v>
      </c>
      <c r="O3495" s="3">
        <f t="shared" si="94"/>
        <v>0</v>
      </c>
      <c r="P3495" s="3">
        <f t="shared" si="97"/>
        <v>38.191491247801032</v>
      </c>
      <c r="Q3495" s="3">
        <f t="shared" si="95"/>
        <v>276683.60515346931</v>
      </c>
    </row>
    <row r="3496" spans="1:17">
      <c r="A3496" s="5">
        <v>43591</v>
      </c>
      <c r="B3496" s="10">
        <v>14913.43</v>
      </c>
      <c r="C3496" s="10">
        <v>7180.56</v>
      </c>
      <c r="D3496" s="10">
        <v>14170.39</v>
      </c>
      <c r="E3496" s="10">
        <v>7119.61</v>
      </c>
      <c r="F3496" s="10">
        <v>7490</v>
      </c>
      <c r="G3496" s="10">
        <v>6322.21</v>
      </c>
      <c r="H3496" s="3">
        <f t="shared" si="91"/>
        <v>5</v>
      </c>
      <c r="I3496" s="3">
        <f t="shared" si="92"/>
        <v>0</v>
      </c>
      <c r="J3496" s="3">
        <f>IF(AND(A3496&gt;=Intermediate!$B$4,A3496&lt;=Intermediate!$B$2),1,0)</f>
        <v>0</v>
      </c>
      <c r="K3496" s="3">
        <f t="shared" si="93"/>
        <v>0</v>
      </c>
      <c r="L3496" s="1">
        <f t="array" ref="L3496">INDEX(B3496:G3496,1,Intermediate!$B$6)</f>
        <v>7180.56</v>
      </c>
      <c r="M3496" s="3">
        <f>Intermediate!$B$7*K3496</f>
        <v>0</v>
      </c>
      <c r="N3496" s="3">
        <f t="shared" si="96"/>
        <v>96000</v>
      </c>
      <c r="O3496" s="3">
        <f t="shared" si="94"/>
        <v>0</v>
      </c>
      <c r="P3496" s="3">
        <f t="shared" si="97"/>
        <v>38.191491247801032</v>
      </c>
      <c r="Q3496" s="3">
        <f t="shared" si="95"/>
        <v>274236.29439431021</v>
      </c>
    </row>
    <row r="3497" spans="1:17">
      <c r="A3497" s="5">
        <v>43592</v>
      </c>
      <c r="B3497" s="10">
        <v>14790.31</v>
      </c>
      <c r="C3497" s="10">
        <v>7119.31</v>
      </c>
      <c r="D3497" s="10">
        <v>14051.08</v>
      </c>
      <c r="E3497" s="10">
        <v>7055.65</v>
      </c>
      <c r="F3497" s="10">
        <v>7417.19</v>
      </c>
      <c r="G3497" s="10">
        <v>6272.56</v>
      </c>
      <c r="H3497" s="3">
        <f t="shared" si="91"/>
        <v>5</v>
      </c>
      <c r="I3497" s="3">
        <f t="shared" si="92"/>
        <v>0</v>
      </c>
      <c r="J3497" s="3">
        <f>IF(AND(A3497&gt;=Intermediate!$B$4,A3497&lt;=Intermediate!$B$2),1,0)</f>
        <v>0</v>
      </c>
      <c r="K3497" s="3">
        <f t="shared" si="93"/>
        <v>0</v>
      </c>
      <c r="L3497" s="1">
        <f t="array" ref="L3497">INDEX(B3497:G3497,1,Intermediate!$B$6)</f>
        <v>7119.31</v>
      </c>
      <c r="M3497" s="3">
        <f>Intermediate!$B$7*K3497</f>
        <v>0</v>
      </c>
      <c r="N3497" s="3">
        <f t="shared" si="96"/>
        <v>96000</v>
      </c>
      <c r="O3497" s="3">
        <f t="shared" si="94"/>
        <v>0</v>
      </c>
      <c r="P3497" s="3">
        <f t="shared" si="97"/>
        <v>38.191491247801032</v>
      </c>
      <c r="Q3497" s="3">
        <f t="shared" si="95"/>
        <v>271897.0655553824</v>
      </c>
    </row>
    <row r="3498" spans="1:17">
      <c r="A3498" s="5">
        <v>43593</v>
      </c>
      <c r="B3498" s="10">
        <v>14612.89</v>
      </c>
      <c r="C3498" s="10">
        <v>7036.91</v>
      </c>
      <c r="D3498" s="10">
        <v>13886.83</v>
      </c>
      <c r="E3498" s="10">
        <v>6981.7</v>
      </c>
      <c r="F3498" s="10">
        <v>7350.81</v>
      </c>
      <c r="G3498" s="10">
        <v>6188.77</v>
      </c>
      <c r="H3498" s="3">
        <f t="shared" si="91"/>
        <v>5</v>
      </c>
      <c r="I3498" s="3">
        <f t="shared" si="92"/>
        <v>0</v>
      </c>
      <c r="J3498" s="3">
        <f>IF(AND(A3498&gt;=Intermediate!$B$4,A3498&lt;=Intermediate!$B$2),1,0)</f>
        <v>0</v>
      </c>
      <c r="K3498" s="3">
        <f t="shared" si="93"/>
        <v>0</v>
      </c>
      <c r="L3498" s="1">
        <f t="array" ref="L3498">INDEX(B3498:G3498,1,Intermediate!$B$6)</f>
        <v>7036.91</v>
      </c>
      <c r="M3498" s="3">
        <f>Intermediate!$B$7*K3498</f>
        <v>0</v>
      </c>
      <c r="N3498" s="3">
        <f t="shared" si="96"/>
        <v>96000</v>
      </c>
      <c r="O3498" s="3">
        <f t="shared" si="94"/>
        <v>0</v>
      </c>
      <c r="P3498" s="3">
        <f t="shared" si="97"/>
        <v>38.191491247801032</v>
      </c>
      <c r="Q3498" s="3">
        <f t="shared" si="95"/>
        <v>268750.08667656354</v>
      </c>
    </row>
    <row r="3499" spans="1:17">
      <c r="A3499" s="5">
        <v>43594</v>
      </c>
      <c r="B3499" s="10">
        <v>14542.94</v>
      </c>
      <c r="C3499" s="10">
        <v>7011.16</v>
      </c>
      <c r="D3499" s="10">
        <v>13826.96</v>
      </c>
      <c r="E3499" s="10">
        <v>6958.04</v>
      </c>
      <c r="F3499" s="10">
        <v>7336.18</v>
      </c>
      <c r="G3499" s="10">
        <v>6169.91</v>
      </c>
      <c r="H3499" s="3">
        <f t="shared" si="91"/>
        <v>5</v>
      </c>
      <c r="I3499" s="3">
        <f t="shared" si="92"/>
        <v>0</v>
      </c>
      <c r="J3499" s="3">
        <f>IF(AND(A3499&gt;=Intermediate!$B$4,A3499&lt;=Intermediate!$B$2),1,0)</f>
        <v>0</v>
      </c>
      <c r="K3499" s="3">
        <f t="shared" si="93"/>
        <v>0</v>
      </c>
      <c r="L3499" s="1">
        <f t="array" ref="L3499">INDEX(B3499:G3499,1,Intermediate!$B$6)</f>
        <v>7011.16</v>
      </c>
      <c r="M3499" s="3">
        <f>Intermediate!$B$7*K3499</f>
        <v>0</v>
      </c>
      <c r="N3499" s="3">
        <f t="shared" si="96"/>
        <v>96000</v>
      </c>
      <c r="O3499" s="3">
        <f t="shared" si="94"/>
        <v>0</v>
      </c>
      <c r="P3499" s="3">
        <f t="shared" si="97"/>
        <v>38.191491247801032</v>
      </c>
      <c r="Q3499" s="3">
        <f t="shared" si="95"/>
        <v>267766.65577693266</v>
      </c>
    </row>
    <row r="3500" spans="1:17">
      <c r="A3500" s="6">
        <v>43595</v>
      </c>
      <c r="B3500" s="10">
        <v>14512.48</v>
      </c>
      <c r="C3500" s="10">
        <v>7015.36</v>
      </c>
      <c r="D3500" s="10">
        <v>13812.96</v>
      </c>
      <c r="E3500" s="10">
        <v>6963.45</v>
      </c>
      <c r="F3500" s="10">
        <v>7363.09</v>
      </c>
      <c r="G3500" s="10">
        <v>6188.36</v>
      </c>
      <c r="H3500" s="3">
        <f t="shared" si="91"/>
        <v>5</v>
      </c>
      <c r="I3500" s="3">
        <f t="shared" si="92"/>
        <v>0</v>
      </c>
      <c r="J3500" s="3">
        <f>IF(AND(A3500&gt;=Intermediate!$B$4,A3500&lt;=Intermediate!$B$2),1,0)</f>
        <v>0</v>
      </c>
      <c r="K3500" s="3">
        <f t="shared" si="93"/>
        <v>0</v>
      </c>
      <c r="L3500" s="1">
        <f t="array" ref="L3500">INDEX(B3500:G3500,1,Intermediate!$B$6)</f>
        <v>7015.36</v>
      </c>
      <c r="M3500" s="3">
        <f>Intermediate!$B$7*K3500</f>
        <v>0</v>
      </c>
      <c r="N3500" s="3">
        <f t="shared" si="96"/>
        <v>96000</v>
      </c>
      <c r="O3500" s="3">
        <f t="shared" si="94"/>
        <v>0</v>
      </c>
      <c r="P3500" s="3">
        <f t="shared" si="97"/>
        <v>38.191491247801032</v>
      </c>
      <c r="Q3500" s="3">
        <f t="shared" si="95"/>
        <v>267927.06004017341</v>
      </c>
    </row>
    <row r="3501" spans="1:17">
      <c r="A3501" s="6">
        <v>43598</v>
      </c>
      <c r="B3501" s="10">
        <v>14331.59</v>
      </c>
      <c r="C3501" s="10">
        <v>6898.02</v>
      </c>
      <c r="D3501" s="10">
        <v>13619.29</v>
      </c>
      <c r="E3501" s="10">
        <v>6852.45</v>
      </c>
      <c r="F3501" s="10">
        <v>7221</v>
      </c>
      <c r="G3501" s="10">
        <v>6048.31</v>
      </c>
      <c r="H3501" s="3">
        <f t="shared" si="91"/>
        <v>5</v>
      </c>
      <c r="I3501" s="3">
        <f t="shared" si="92"/>
        <v>0</v>
      </c>
      <c r="J3501" s="3">
        <f>IF(AND(A3501&gt;=Intermediate!$B$4,A3501&lt;=Intermediate!$B$2),1,0)</f>
        <v>0</v>
      </c>
      <c r="K3501" s="3">
        <f t="shared" si="93"/>
        <v>0</v>
      </c>
      <c r="L3501" s="1">
        <f t="array" ref="L3501">INDEX(B3501:G3501,1,Intermediate!$B$6)</f>
        <v>6898.02</v>
      </c>
      <c r="M3501" s="3">
        <f>Intermediate!$B$7*K3501</f>
        <v>0</v>
      </c>
      <c r="N3501" s="3">
        <f t="shared" si="96"/>
        <v>96000</v>
      </c>
      <c r="O3501" s="3">
        <f t="shared" si="94"/>
        <v>0</v>
      </c>
      <c r="P3501" s="3">
        <f t="shared" si="97"/>
        <v>38.191491247801032</v>
      </c>
      <c r="Q3501" s="3">
        <f t="shared" si="95"/>
        <v>263445.67045715649</v>
      </c>
    </row>
    <row r="3502" spans="1:17">
      <c r="A3502" s="6">
        <v>43599</v>
      </c>
      <c r="B3502" s="10">
        <v>14418.41</v>
      </c>
      <c r="C3502" s="10">
        <v>6934.77</v>
      </c>
      <c r="D3502" s="10">
        <v>13697.17</v>
      </c>
      <c r="E3502" s="10">
        <v>6886.8</v>
      </c>
      <c r="F3502" s="10">
        <v>7248.95</v>
      </c>
      <c r="G3502" s="10">
        <v>6079.9</v>
      </c>
      <c r="H3502" s="3">
        <f t="shared" si="91"/>
        <v>5</v>
      </c>
      <c r="I3502" s="3">
        <f t="shared" si="92"/>
        <v>0</v>
      </c>
      <c r="J3502" s="3">
        <f>IF(AND(A3502&gt;=Intermediate!$B$4,A3502&lt;=Intermediate!$B$2),1,0)</f>
        <v>0</v>
      </c>
      <c r="K3502" s="3">
        <f t="shared" si="93"/>
        <v>0</v>
      </c>
      <c r="L3502" s="1">
        <f t="array" ref="L3502">INDEX(B3502:G3502,1,Intermediate!$B$6)</f>
        <v>6934.77</v>
      </c>
      <c r="M3502" s="3">
        <f>Intermediate!$B$7*K3502</f>
        <v>0</v>
      </c>
      <c r="N3502" s="3">
        <f t="shared" si="96"/>
        <v>96000</v>
      </c>
      <c r="O3502" s="3">
        <f t="shared" si="94"/>
        <v>0</v>
      </c>
      <c r="P3502" s="3">
        <f t="shared" si="97"/>
        <v>38.191491247801032</v>
      </c>
      <c r="Q3502" s="3">
        <f t="shared" si="95"/>
        <v>264849.20776051318</v>
      </c>
    </row>
    <row r="3503" spans="1:17">
      <c r="A3503" s="6">
        <v>43600</v>
      </c>
      <c r="B3503" s="10">
        <v>14336.71</v>
      </c>
      <c r="C3503" s="10">
        <v>6894.6</v>
      </c>
      <c r="D3503" s="10">
        <v>13619.46</v>
      </c>
      <c r="E3503" s="10">
        <v>6848.76</v>
      </c>
      <c r="F3503" s="10">
        <v>7210.17</v>
      </c>
      <c r="G3503" s="10">
        <v>6040.89</v>
      </c>
      <c r="H3503" s="3">
        <f t="shared" si="91"/>
        <v>5</v>
      </c>
      <c r="I3503" s="3">
        <f t="shared" si="92"/>
        <v>0</v>
      </c>
      <c r="J3503" s="3">
        <f>IF(AND(A3503&gt;=Intermediate!$B$4,A3503&lt;=Intermediate!$B$2),1,0)</f>
        <v>0</v>
      </c>
      <c r="K3503" s="3">
        <f t="shared" si="93"/>
        <v>0</v>
      </c>
      <c r="L3503" s="1">
        <f t="array" ref="L3503">INDEX(B3503:G3503,1,Intermediate!$B$6)</f>
        <v>6894.6</v>
      </c>
      <c r="M3503" s="3">
        <f>Intermediate!$B$7*K3503</f>
        <v>0</v>
      </c>
      <c r="N3503" s="3">
        <f t="shared" si="96"/>
        <v>96000</v>
      </c>
      <c r="O3503" s="3">
        <f t="shared" si="94"/>
        <v>0</v>
      </c>
      <c r="P3503" s="3">
        <f t="shared" si="97"/>
        <v>38.191491247801032</v>
      </c>
      <c r="Q3503" s="3">
        <f t="shared" si="95"/>
        <v>263315.05555708898</v>
      </c>
    </row>
    <row r="3504" spans="1:17">
      <c r="A3504" s="6">
        <v>43601</v>
      </c>
      <c r="B3504" s="10">
        <v>14448.78</v>
      </c>
      <c r="C3504" s="10">
        <v>6928.9</v>
      </c>
      <c r="D3504" s="10">
        <v>13711.21</v>
      </c>
      <c r="E3504" s="10">
        <v>6884.52</v>
      </c>
      <c r="F3504" s="10">
        <v>7229.06</v>
      </c>
      <c r="G3504" s="10">
        <v>6050.29</v>
      </c>
      <c r="H3504" s="3">
        <f t="shared" si="91"/>
        <v>5</v>
      </c>
      <c r="I3504" s="3">
        <f t="shared" si="92"/>
        <v>0</v>
      </c>
      <c r="J3504" s="3">
        <f>IF(AND(A3504&gt;=Intermediate!$B$4,A3504&lt;=Intermediate!$B$2),1,0)</f>
        <v>0</v>
      </c>
      <c r="K3504" s="3">
        <f t="shared" si="93"/>
        <v>0</v>
      </c>
      <c r="L3504" s="1">
        <f t="array" ref="L3504">INDEX(B3504:G3504,1,Intermediate!$B$6)</f>
        <v>6928.9</v>
      </c>
      <c r="M3504" s="3">
        <f>Intermediate!$B$7*K3504</f>
        <v>0</v>
      </c>
      <c r="N3504" s="3">
        <f t="shared" si="96"/>
        <v>96000</v>
      </c>
      <c r="O3504" s="3">
        <f t="shared" si="94"/>
        <v>0</v>
      </c>
      <c r="P3504" s="3">
        <f t="shared" si="97"/>
        <v>38.191491247801032</v>
      </c>
      <c r="Q3504" s="3">
        <f t="shared" si="95"/>
        <v>264625.02370688855</v>
      </c>
    </row>
    <row r="3505" spans="1:17">
      <c r="A3505" s="6">
        <v>43602</v>
      </c>
      <c r="B3505" s="10">
        <v>14632.59</v>
      </c>
      <c r="C3505" s="10">
        <v>6995.7</v>
      </c>
      <c r="D3505" s="10">
        <v>13871.89</v>
      </c>
      <c r="E3505" s="10">
        <v>6961.94</v>
      </c>
      <c r="F3505" s="10">
        <v>7299.14</v>
      </c>
      <c r="G3505" s="10">
        <v>6069.74</v>
      </c>
      <c r="H3505" s="3">
        <f t="shared" si="91"/>
        <v>5</v>
      </c>
      <c r="I3505" s="3">
        <f t="shared" si="92"/>
        <v>0</v>
      </c>
      <c r="J3505" s="3">
        <f>IF(AND(A3505&gt;=Intermediate!$B$4,A3505&lt;=Intermediate!$B$2),1,0)</f>
        <v>0</v>
      </c>
      <c r="K3505" s="3">
        <f t="shared" si="93"/>
        <v>0</v>
      </c>
      <c r="L3505" s="1">
        <f t="array" ref="L3505">INDEX(B3505:G3505,1,Intermediate!$B$6)</f>
        <v>6995.7</v>
      </c>
      <c r="M3505" s="3">
        <f>Intermediate!$B$7*K3505</f>
        <v>0</v>
      </c>
      <c r="N3505" s="3">
        <f t="shared" si="96"/>
        <v>96000</v>
      </c>
      <c r="O3505" s="3">
        <f t="shared" si="94"/>
        <v>0</v>
      </c>
      <c r="P3505" s="3">
        <f t="shared" si="97"/>
        <v>38.191491247801032</v>
      </c>
      <c r="Q3505" s="3">
        <f t="shared" si="95"/>
        <v>267176.21532224165</v>
      </c>
    </row>
    <row r="3506" spans="1:17">
      <c r="A3506" s="6">
        <v>43605</v>
      </c>
      <c r="B3506" s="10">
        <v>15165.23</v>
      </c>
      <c r="C3506" s="10">
        <v>7257.89</v>
      </c>
      <c r="D3506" s="10">
        <v>14380.78</v>
      </c>
      <c r="E3506" s="10">
        <v>7215.92</v>
      </c>
      <c r="F3506" s="10">
        <v>7565.87</v>
      </c>
      <c r="G3506" s="10">
        <v>6315.92</v>
      </c>
      <c r="H3506" s="3">
        <f t="shared" si="91"/>
        <v>5</v>
      </c>
      <c r="I3506" s="3">
        <f t="shared" si="92"/>
        <v>0</v>
      </c>
      <c r="J3506" s="3">
        <f>IF(AND(A3506&gt;=Intermediate!$B$4,A3506&lt;=Intermediate!$B$2),1,0)</f>
        <v>0</v>
      </c>
      <c r="K3506" s="3">
        <f t="shared" si="93"/>
        <v>0</v>
      </c>
      <c r="L3506" s="1">
        <f t="array" ref="L3506">INDEX(B3506:G3506,1,Intermediate!$B$6)</f>
        <v>7257.89</v>
      </c>
      <c r="M3506" s="3">
        <f>Intermediate!$B$7*K3506</f>
        <v>0</v>
      </c>
      <c r="N3506" s="3">
        <f t="shared" si="96"/>
        <v>96000</v>
      </c>
      <c r="O3506" s="3">
        <f t="shared" si="94"/>
        <v>0</v>
      </c>
      <c r="P3506" s="3">
        <f t="shared" si="97"/>
        <v>38.191491247801032</v>
      </c>
      <c r="Q3506" s="3">
        <f t="shared" si="95"/>
        <v>277189.64241250267</v>
      </c>
    </row>
    <row r="3507" spans="1:17">
      <c r="A3507" s="6">
        <v>43606</v>
      </c>
      <c r="B3507" s="10">
        <v>15015.32</v>
      </c>
      <c r="C3507" s="10">
        <v>7193.04</v>
      </c>
      <c r="D3507" s="10">
        <v>14242.53</v>
      </c>
      <c r="E3507" s="10">
        <v>7145.34</v>
      </c>
      <c r="F3507" s="10">
        <v>7493.16</v>
      </c>
      <c r="G3507" s="10">
        <v>6276.83</v>
      </c>
      <c r="H3507" s="3">
        <f t="shared" si="91"/>
        <v>5</v>
      </c>
      <c r="I3507" s="3">
        <f t="shared" si="92"/>
        <v>0</v>
      </c>
      <c r="J3507" s="3">
        <f>IF(AND(A3507&gt;=Intermediate!$B$4,A3507&lt;=Intermediate!$B$2),1,0)</f>
        <v>0</v>
      </c>
      <c r="K3507" s="3">
        <f t="shared" si="93"/>
        <v>0</v>
      </c>
      <c r="L3507" s="1">
        <f t="array" ref="L3507">INDEX(B3507:G3507,1,Intermediate!$B$6)</f>
        <v>7193.04</v>
      </c>
      <c r="M3507" s="3">
        <f>Intermediate!$B$7*K3507</f>
        <v>0</v>
      </c>
      <c r="N3507" s="3">
        <f t="shared" si="96"/>
        <v>96000</v>
      </c>
      <c r="O3507" s="3">
        <f t="shared" si="94"/>
        <v>0</v>
      </c>
      <c r="P3507" s="3">
        <f t="shared" si="97"/>
        <v>38.191491247801032</v>
      </c>
      <c r="Q3507" s="3">
        <f t="shared" si="95"/>
        <v>274712.92420508276</v>
      </c>
    </row>
    <row r="3508" spans="1:17">
      <c r="A3508" s="6">
        <v>43607</v>
      </c>
      <c r="B3508" s="10">
        <v>15060.91</v>
      </c>
      <c r="C3508" s="10">
        <v>7212.08</v>
      </c>
      <c r="D3508" s="10">
        <v>14281.87</v>
      </c>
      <c r="E3508" s="10">
        <v>7157.59</v>
      </c>
      <c r="F3508" s="10">
        <v>7495.88</v>
      </c>
      <c r="G3508" s="10">
        <v>6302.88</v>
      </c>
      <c r="H3508" s="3">
        <f t="shared" si="91"/>
        <v>5</v>
      </c>
      <c r="I3508" s="3">
        <f t="shared" si="92"/>
        <v>0</v>
      </c>
      <c r="J3508" s="3">
        <f>IF(AND(A3508&gt;=Intermediate!$B$4,A3508&lt;=Intermediate!$B$2),1,0)</f>
        <v>0</v>
      </c>
      <c r="K3508" s="3">
        <f t="shared" si="93"/>
        <v>0</v>
      </c>
      <c r="L3508" s="1">
        <f t="array" ref="L3508">INDEX(B3508:G3508,1,Intermediate!$B$6)</f>
        <v>7212.08</v>
      </c>
      <c r="M3508" s="3">
        <f>Intermediate!$B$7*K3508</f>
        <v>0</v>
      </c>
      <c r="N3508" s="3">
        <f t="shared" si="96"/>
        <v>96000</v>
      </c>
      <c r="O3508" s="3">
        <f t="shared" si="94"/>
        <v>0</v>
      </c>
      <c r="P3508" s="3">
        <f t="shared" si="97"/>
        <v>38.191491247801032</v>
      </c>
      <c r="Q3508" s="3">
        <f t="shared" si="95"/>
        <v>275440.09019844088</v>
      </c>
    </row>
    <row r="3509" spans="1:17">
      <c r="A3509" s="6">
        <v>43608</v>
      </c>
      <c r="B3509" s="10">
        <v>14977.02</v>
      </c>
      <c r="C3509" s="10">
        <v>7186.77</v>
      </c>
      <c r="D3509" s="10">
        <v>14214.3</v>
      </c>
      <c r="E3509" s="10">
        <v>7133.08</v>
      </c>
      <c r="F3509" s="10">
        <v>7487.43</v>
      </c>
      <c r="G3509" s="10">
        <v>6293.97</v>
      </c>
      <c r="H3509" s="3">
        <f t="shared" si="91"/>
        <v>5</v>
      </c>
      <c r="I3509" s="3">
        <f t="shared" si="92"/>
        <v>0</v>
      </c>
      <c r="J3509" s="3">
        <f>IF(AND(A3509&gt;=Intermediate!$B$4,A3509&lt;=Intermediate!$B$2),1,0)</f>
        <v>0</v>
      </c>
      <c r="K3509" s="3">
        <f t="shared" si="93"/>
        <v>0</v>
      </c>
      <c r="L3509" s="1">
        <f t="array" ref="L3509">INDEX(B3509:G3509,1,Intermediate!$B$6)</f>
        <v>7186.77</v>
      </c>
      <c r="M3509" s="3">
        <f>Intermediate!$B$7*K3509</f>
        <v>0</v>
      </c>
      <c r="N3509" s="3">
        <f t="shared" si="96"/>
        <v>96000</v>
      </c>
      <c r="O3509" s="3">
        <f t="shared" si="94"/>
        <v>0</v>
      </c>
      <c r="P3509" s="3">
        <f t="shared" si="97"/>
        <v>38.191491247801032</v>
      </c>
      <c r="Q3509" s="3">
        <f t="shared" si="95"/>
        <v>274473.46355495905</v>
      </c>
    </row>
    <row r="3510" spans="1:17">
      <c r="A3510" s="6">
        <v>43609</v>
      </c>
      <c r="B3510" s="10">
        <v>15230.96</v>
      </c>
      <c r="C3510" s="10">
        <v>7326.62</v>
      </c>
      <c r="D3510" s="10">
        <v>14466.44</v>
      </c>
      <c r="E3510" s="10">
        <v>7262.39</v>
      </c>
      <c r="F3510" s="10">
        <v>7630.55</v>
      </c>
      <c r="G3510" s="10">
        <v>6449.85</v>
      </c>
      <c r="H3510" s="3">
        <f t="shared" si="91"/>
        <v>5</v>
      </c>
      <c r="I3510" s="3">
        <f t="shared" si="92"/>
        <v>0</v>
      </c>
      <c r="J3510" s="3">
        <f>IF(AND(A3510&gt;=Intermediate!$B$4,A3510&lt;=Intermediate!$B$2),1,0)</f>
        <v>0</v>
      </c>
      <c r="K3510" s="3">
        <f t="shared" si="93"/>
        <v>0</v>
      </c>
      <c r="L3510" s="1">
        <f t="array" ref="L3510">INDEX(B3510:G3510,1,Intermediate!$B$6)</f>
        <v>7326.62</v>
      </c>
      <c r="M3510" s="3">
        <f>Intermediate!$B$7*K3510</f>
        <v>0</v>
      </c>
      <c r="N3510" s="3">
        <f t="shared" si="96"/>
        <v>96000</v>
      </c>
      <c r="O3510" s="3">
        <f t="shared" si="94"/>
        <v>0</v>
      </c>
      <c r="P3510" s="3">
        <f t="shared" si="97"/>
        <v>38.191491247801032</v>
      </c>
      <c r="Q3510" s="3">
        <f t="shared" si="95"/>
        <v>279814.54360596399</v>
      </c>
    </row>
    <row r="3511" spans="1:17">
      <c r="A3511" s="6">
        <v>43612</v>
      </c>
      <c r="B3511" s="10">
        <v>15331.81</v>
      </c>
      <c r="C3511" s="10">
        <v>7411.08</v>
      </c>
      <c r="D3511" s="10">
        <v>14589.9</v>
      </c>
      <c r="E3511" s="10">
        <v>7345.1</v>
      </c>
      <c r="F3511" s="10">
        <v>7754.32</v>
      </c>
      <c r="G3511" s="10">
        <v>6559.1</v>
      </c>
      <c r="H3511" s="3">
        <f t="shared" si="91"/>
        <v>5</v>
      </c>
      <c r="I3511" s="3">
        <f t="shared" si="92"/>
        <v>0</v>
      </c>
      <c r="J3511" s="3">
        <f>IF(AND(A3511&gt;=Intermediate!$B$4,A3511&lt;=Intermediate!$B$2),1,0)</f>
        <v>0</v>
      </c>
      <c r="K3511" s="3">
        <f t="shared" si="93"/>
        <v>0</v>
      </c>
      <c r="L3511" s="1">
        <f t="array" ref="L3511">INDEX(B3511:G3511,1,Intermediate!$B$6)</f>
        <v>7411.08</v>
      </c>
      <c r="M3511" s="3">
        <f>Intermediate!$B$7*K3511</f>
        <v>0</v>
      </c>
      <c r="N3511" s="3">
        <f t="shared" si="96"/>
        <v>96000</v>
      </c>
      <c r="O3511" s="3">
        <f t="shared" si="94"/>
        <v>0</v>
      </c>
      <c r="P3511" s="3">
        <f t="shared" si="97"/>
        <v>38.191491247801032</v>
      </c>
      <c r="Q3511" s="3">
        <f t="shared" si="95"/>
        <v>283040.19695675327</v>
      </c>
    </row>
    <row r="3512" spans="1:17">
      <c r="A3512" s="6">
        <v>43613</v>
      </c>
      <c r="B3512" s="10">
        <v>15344.55</v>
      </c>
      <c r="C3512" s="10">
        <v>7422.8</v>
      </c>
      <c r="D3512" s="10">
        <v>14606.28</v>
      </c>
      <c r="E3512" s="10">
        <v>7356.07</v>
      </c>
      <c r="F3512" s="10">
        <v>7771.29</v>
      </c>
      <c r="G3512" s="10">
        <v>6576.1</v>
      </c>
      <c r="H3512" s="3">
        <f t="shared" si="91"/>
        <v>5</v>
      </c>
      <c r="I3512" s="3">
        <f t="shared" si="92"/>
        <v>0</v>
      </c>
      <c r="J3512" s="3">
        <f>IF(AND(A3512&gt;=Intermediate!$B$4,A3512&lt;=Intermediate!$B$2),1,0)</f>
        <v>0</v>
      </c>
      <c r="K3512" s="3">
        <f t="shared" si="93"/>
        <v>0</v>
      </c>
      <c r="L3512" s="1">
        <f t="array" ref="L3512">INDEX(B3512:G3512,1,Intermediate!$B$6)</f>
        <v>7422.8</v>
      </c>
      <c r="M3512" s="3">
        <f>Intermediate!$B$7*K3512</f>
        <v>0</v>
      </c>
      <c r="N3512" s="3">
        <f t="shared" si="96"/>
        <v>96000</v>
      </c>
      <c r="O3512" s="3">
        <f t="shared" si="94"/>
        <v>0</v>
      </c>
      <c r="P3512" s="3">
        <f t="shared" si="97"/>
        <v>38.191491247801032</v>
      </c>
      <c r="Q3512" s="3">
        <f t="shared" si="95"/>
        <v>283487.80123417749</v>
      </c>
    </row>
    <row r="3513" spans="1:17">
      <c r="A3513" s="6">
        <v>43614</v>
      </c>
      <c r="B3513" s="10">
        <v>15254.34</v>
      </c>
      <c r="C3513" s="10">
        <v>7377.59</v>
      </c>
      <c r="D3513" s="10">
        <v>14519.5</v>
      </c>
      <c r="E3513" s="10">
        <v>7311.52</v>
      </c>
      <c r="F3513" s="10">
        <v>7723.61</v>
      </c>
      <c r="G3513" s="10">
        <v>6534.43</v>
      </c>
      <c r="H3513" s="3">
        <f t="shared" si="91"/>
        <v>5</v>
      </c>
      <c r="I3513" s="3">
        <f t="shared" si="92"/>
        <v>0</v>
      </c>
      <c r="J3513" s="3">
        <f>IF(AND(A3513&gt;=Intermediate!$B$4,A3513&lt;=Intermediate!$B$2),1,0)</f>
        <v>0</v>
      </c>
      <c r="K3513" s="3">
        <f t="shared" si="93"/>
        <v>0</v>
      </c>
      <c r="L3513" s="1">
        <f t="array" ref="L3513">INDEX(B3513:G3513,1,Intermediate!$B$6)</f>
        <v>7377.59</v>
      </c>
      <c r="M3513" s="3">
        <f>Intermediate!$B$7*K3513</f>
        <v>0</v>
      </c>
      <c r="N3513" s="3">
        <f t="shared" si="96"/>
        <v>96000</v>
      </c>
      <c r="O3513" s="3">
        <f t="shared" si="94"/>
        <v>0</v>
      </c>
      <c r="P3513" s="3">
        <f t="shared" si="97"/>
        <v>38.191491247801032</v>
      </c>
      <c r="Q3513" s="3">
        <f t="shared" si="95"/>
        <v>281761.16391486442</v>
      </c>
    </row>
    <row r="3514" spans="1:17">
      <c r="A3514" s="6">
        <v>43615</v>
      </c>
      <c r="B3514" s="10">
        <v>15351.1</v>
      </c>
      <c r="C3514" s="10">
        <v>7414.81</v>
      </c>
      <c r="D3514" s="10">
        <v>14606.29</v>
      </c>
      <c r="E3514" s="10">
        <v>7356.36</v>
      </c>
      <c r="F3514" s="10">
        <v>7769.76</v>
      </c>
      <c r="G3514" s="10">
        <v>6544.2</v>
      </c>
      <c r="H3514" s="3">
        <f t="shared" si="91"/>
        <v>5</v>
      </c>
      <c r="I3514" s="3">
        <f t="shared" si="92"/>
        <v>0</v>
      </c>
      <c r="J3514" s="3">
        <f>IF(AND(A3514&gt;=Intermediate!$B$4,A3514&lt;=Intermediate!$B$2),1,0)</f>
        <v>0</v>
      </c>
      <c r="K3514" s="3">
        <f t="shared" si="93"/>
        <v>0</v>
      </c>
      <c r="L3514" s="1">
        <f t="array" ref="L3514">INDEX(B3514:G3514,1,Intermediate!$B$6)</f>
        <v>7414.81</v>
      </c>
      <c r="M3514" s="3">
        <f>Intermediate!$B$7*K3514</f>
        <v>0</v>
      </c>
      <c r="N3514" s="3">
        <f t="shared" si="96"/>
        <v>96000</v>
      </c>
      <c r="O3514" s="3">
        <f t="shared" si="94"/>
        <v>0</v>
      </c>
      <c r="P3514" s="3">
        <f t="shared" si="97"/>
        <v>38.191491247801032</v>
      </c>
      <c r="Q3514" s="3">
        <f t="shared" si="95"/>
        <v>283182.65121910756</v>
      </c>
    </row>
    <row r="3515" spans="1:17">
      <c r="A3515" s="6">
        <v>43616</v>
      </c>
      <c r="B3515" s="10">
        <v>15338.44</v>
      </c>
      <c r="C3515" s="10">
        <v>7399.58</v>
      </c>
      <c r="D3515" s="10">
        <v>14591.01</v>
      </c>
      <c r="E3515" s="10">
        <v>7355</v>
      </c>
      <c r="F3515" s="10">
        <v>7774.49</v>
      </c>
      <c r="G3515" s="10">
        <v>6497.86</v>
      </c>
      <c r="H3515" s="3">
        <f t="shared" si="91"/>
        <v>5</v>
      </c>
      <c r="I3515" s="3">
        <f t="shared" si="92"/>
        <v>0</v>
      </c>
      <c r="J3515" s="3">
        <f>IF(AND(A3515&gt;=Intermediate!$B$4,A3515&lt;=Intermediate!$B$2),1,0)</f>
        <v>0</v>
      </c>
      <c r="K3515" s="3">
        <f t="shared" si="93"/>
        <v>0</v>
      </c>
      <c r="L3515" s="1">
        <f t="array" ref="L3515">INDEX(B3515:G3515,1,Intermediate!$B$6)</f>
        <v>7399.58</v>
      </c>
      <c r="M3515" s="3">
        <f>Intermediate!$B$7*K3515</f>
        <v>0</v>
      </c>
      <c r="N3515" s="3">
        <f t="shared" si="96"/>
        <v>96000</v>
      </c>
      <c r="O3515" s="3">
        <f t="shared" si="94"/>
        <v>0</v>
      </c>
      <c r="P3515" s="3">
        <f t="shared" si="97"/>
        <v>38.191491247801032</v>
      </c>
      <c r="Q3515" s="3">
        <f t="shared" si="95"/>
        <v>282600.99480740353</v>
      </c>
    </row>
    <row r="3516" spans="1:17">
      <c r="A3516" s="2">
        <v>43619</v>
      </c>
      <c r="B3516" s="10">
        <v>15546.82</v>
      </c>
      <c r="C3516" s="10">
        <v>7466.64</v>
      </c>
      <c r="D3516" s="10">
        <v>14766.71</v>
      </c>
      <c r="E3516" s="10">
        <v>7435.29</v>
      </c>
      <c r="F3516" s="10">
        <v>7838.29</v>
      </c>
      <c r="G3516" s="10">
        <v>6501.84</v>
      </c>
      <c r="H3516" s="3">
        <f t="shared" si="91"/>
        <v>6</v>
      </c>
      <c r="I3516" s="3">
        <f t="shared" si="92"/>
        <v>1</v>
      </c>
      <c r="J3516" s="3">
        <f>IF(AND(A3516&gt;=Intermediate!$B$4,A3516&lt;=Intermediate!$B$2),1,0)</f>
        <v>0</v>
      </c>
      <c r="K3516" s="3">
        <f t="shared" si="93"/>
        <v>0</v>
      </c>
      <c r="L3516" s="1">
        <f t="array" ref="L3516">INDEX(B3516:G3516,1,Intermediate!$B$6)</f>
        <v>7466.64</v>
      </c>
      <c r="M3516" s="3">
        <f>Intermediate!$B$7*K3516</f>
        <v>0</v>
      </c>
      <c r="N3516" s="3">
        <f t="shared" si="96"/>
        <v>96000</v>
      </c>
      <c r="O3516" s="3">
        <f t="shared" si="94"/>
        <v>0</v>
      </c>
      <c r="P3516" s="3">
        <f t="shared" si="97"/>
        <v>38.191491247801032</v>
      </c>
      <c r="Q3516" s="3">
        <f t="shared" si="95"/>
        <v>285162.11621048109</v>
      </c>
    </row>
    <row r="3517" spans="1:17">
      <c r="A3517" s="2">
        <v>43620</v>
      </c>
      <c r="B3517" s="10">
        <v>15465.33</v>
      </c>
      <c r="C3517" s="10">
        <v>7444.56</v>
      </c>
      <c r="D3517" s="10">
        <v>14702.41</v>
      </c>
      <c r="E3517" s="10">
        <v>7413.33</v>
      </c>
      <c r="F3517" s="10">
        <v>7832.78</v>
      </c>
      <c r="G3517" s="10">
        <v>6497.88</v>
      </c>
      <c r="H3517" s="3">
        <f t="shared" si="91"/>
        <v>6</v>
      </c>
      <c r="I3517" s="3">
        <f t="shared" si="92"/>
        <v>0</v>
      </c>
      <c r="J3517" s="3">
        <f>IF(AND(A3517&gt;=Intermediate!$B$4,A3517&lt;=Intermediate!$B$2),1,0)</f>
        <v>0</v>
      </c>
      <c r="K3517" s="3">
        <f t="shared" si="93"/>
        <v>0</v>
      </c>
      <c r="L3517" s="1">
        <f t="array" ref="L3517">INDEX(B3517:G3517,1,Intermediate!$B$6)</f>
        <v>7444.56</v>
      </c>
      <c r="M3517" s="3">
        <f>Intermediate!$B$7*K3517</f>
        <v>0</v>
      </c>
      <c r="N3517" s="3">
        <f t="shared" si="96"/>
        <v>96000</v>
      </c>
      <c r="O3517" s="3">
        <f t="shared" si="94"/>
        <v>0</v>
      </c>
      <c r="P3517" s="3">
        <f t="shared" si="97"/>
        <v>38.191491247801032</v>
      </c>
      <c r="Q3517" s="3">
        <f t="shared" si="95"/>
        <v>284318.84808372968</v>
      </c>
    </row>
    <row r="3518" spans="1:17">
      <c r="A3518" s="2">
        <v>43622</v>
      </c>
      <c r="B3518" s="10">
        <v>15225.3</v>
      </c>
      <c r="C3518" s="10">
        <v>7328.87</v>
      </c>
      <c r="D3518" s="10">
        <v>14475.15</v>
      </c>
      <c r="E3518" s="10">
        <v>7300.73</v>
      </c>
      <c r="F3518" s="10">
        <v>7717.23</v>
      </c>
      <c r="G3518" s="10">
        <v>6393.19</v>
      </c>
      <c r="H3518" s="3">
        <f t="shared" si="91"/>
        <v>6</v>
      </c>
      <c r="I3518" s="3">
        <f t="shared" si="92"/>
        <v>0</v>
      </c>
      <c r="J3518" s="3">
        <f>IF(AND(A3518&gt;=Intermediate!$B$4,A3518&lt;=Intermediate!$B$2),1,0)</f>
        <v>0</v>
      </c>
      <c r="K3518" s="3">
        <f t="shared" si="93"/>
        <v>0</v>
      </c>
      <c r="L3518" s="1">
        <f t="array" ref="L3518">INDEX(B3518:G3518,1,Intermediate!$B$6)</f>
        <v>7328.87</v>
      </c>
      <c r="M3518" s="3">
        <f>Intermediate!$B$7*K3518</f>
        <v>0</v>
      </c>
      <c r="N3518" s="3">
        <f t="shared" si="96"/>
        <v>96000</v>
      </c>
      <c r="O3518" s="3">
        <f t="shared" si="94"/>
        <v>0</v>
      </c>
      <c r="P3518" s="3">
        <f t="shared" si="97"/>
        <v>38.191491247801032</v>
      </c>
      <c r="Q3518" s="3">
        <f t="shared" si="95"/>
        <v>279900.47446127154</v>
      </c>
    </row>
    <row r="3519" spans="1:17">
      <c r="A3519" s="2">
        <v>43623</v>
      </c>
      <c r="B3519" s="10">
        <v>15256.07</v>
      </c>
      <c r="C3519" s="10">
        <v>7331.87</v>
      </c>
      <c r="D3519" s="10">
        <v>14495.06</v>
      </c>
      <c r="E3519" s="10">
        <v>7302.98</v>
      </c>
      <c r="F3519" s="10">
        <v>7706.3</v>
      </c>
      <c r="G3519" s="10">
        <v>6386.61</v>
      </c>
      <c r="H3519" s="3">
        <f t="shared" si="91"/>
        <v>6</v>
      </c>
      <c r="I3519" s="3">
        <f t="shared" si="92"/>
        <v>0</v>
      </c>
      <c r="J3519" s="3">
        <f>IF(AND(A3519&gt;=Intermediate!$B$4,A3519&lt;=Intermediate!$B$2),1,0)</f>
        <v>0</v>
      </c>
      <c r="K3519" s="3">
        <f t="shared" si="93"/>
        <v>0</v>
      </c>
      <c r="L3519" s="1">
        <f t="array" ref="L3519">INDEX(B3519:G3519,1,Intermediate!$B$6)</f>
        <v>7331.87</v>
      </c>
      <c r="M3519" s="3">
        <f>Intermediate!$B$7*K3519</f>
        <v>0</v>
      </c>
      <c r="N3519" s="3">
        <f t="shared" si="96"/>
        <v>96000</v>
      </c>
      <c r="O3519" s="3">
        <f t="shared" si="94"/>
        <v>0</v>
      </c>
      <c r="P3519" s="3">
        <f t="shared" si="97"/>
        <v>38.191491247801032</v>
      </c>
      <c r="Q3519" s="3">
        <f t="shared" si="95"/>
        <v>280015.04893501493</v>
      </c>
    </row>
    <row r="3520" spans="1:17">
      <c r="A3520" s="4">
        <v>43626</v>
      </c>
      <c r="B3520" s="10">
        <v>15319.59</v>
      </c>
      <c r="C3520" s="10">
        <v>7337.49</v>
      </c>
      <c r="D3520" s="10">
        <v>14539.75</v>
      </c>
      <c r="E3520" s="10">
        <v>7322.19</v>
      </c>
      <c r="F3520" s="10">
        <v>7715.53</v>
      </c>
      <c r="G3520" s="10">
        <v>6344.3</v>
      </c>
      <c r="H3520" s="3">
        <f t="shared" si="91"/>
        <v>6</v>
      </c>
      <c r="I3520" s="3">
        <f t="shared" si="92"/>
        <v>0</v>
      </c>
      <c r="J3520" s="3">
        <f>IF(AND(A3520&gt;=Intermediate!$B$4,A3520&lt;=Intermediate!$B$2),1,0)</f>
        <v>0</v>
      </c>
      <c r="K3520" s="3">
        <f t="shared" si="93"/>
        <v>0</v>
      </c>
      <c r="L3520" s="1">
        <f t="array" ref="L3520">INDEX(B3520:G3520,1,Intermediate!$B$6)</f>
        <v>7337.49</v>
      </c>
      <c r="M3520" s="3">
        <f>Intermediate!$B$7*K3520</f>
        <v>0</v>
      </c>
      <c r="N3520" s="3">
        <f t="shared" si="96"/>
        <v>96000</v>
      </c>
      <c r="O3520" s="3">
        <f t="shared" si="94"/>
        <v>0</v>
      </c>
      <c r="P3520" s="3">
        <f t="shared" si="97"/>
        <v>38.191491247801032</v>
      </c>
      <c r="Q3520" s="3">
        <f t="shared" si="95"/>
        <v>280229.6851158276</v>
      </c>
    </row>
    <row r="3521" spans="1:17">
      <c r="A3521" s="4">
        <v>43627</v>
      </c>
      <c r="B3521" s="10">
        <v>15379.28</v>
      </c>
      <c r="C3521" s="10">
        <v>7366.05</v>
      </c>
      <c r="D3521" s="10">
        <v>14598.2</v>
      </c>
      <c r="E3521" s="10">
        <v>7358.14</v>
      </c>
      <c r="F3521" s="10">
        <v>7761.08</v>
      </c>
      <c r="G3521" s="10">
        <v>6355.16</v>
      </c>
      <c r="H3521" s="3">
        <f t="shared" si="91"/>
        <v>6</v>
      </c>
      <c r="I3521" s="3">
        <f t="shared" si="92"/>
        <v>0</v>
      </c>
      <c r="J3521" s="3">
        <f>IF(AND(A3521&gt;=Intermediate!$B$4,A3521&lt;=Intermediate!$B$2),1,0)</f>
        <v>0</v>
      </c>
      <c r="K3521" s="3">
        <f t="shared" si="93"/>
        <v>0</v>
      </c>
      <c r="L3521" s="1">
        <f t="array" ref="L3521">INDEX(B3521:G3521,1,Intermediate!$B$6)</f>
        <v>7366.05</v>
      </c>
      <c r="M3521" s="3">
        <f>Intermediate!$B$7*K3521</f>
        <v>0</v>
      </c>
      <c r="N3521" s="3">
        <f t="shared" si="96"/>
        <v>96000</v>
      </c>
      <c r="O3521" s="3">
        <f t="shared" si="94"/>
        <v>0</v>
      </c>
      <c r="P3521" s="3">
        <f t="shared" si="97"/>
        <v>38.191491247801032</v>
      </c>
      <c r="Q3521" s="3">
        <f t="shared" si="95"/>
        <v>281320.43410586478</v>
      </c>
    </row>
    <row r="3522" spans="1:17">
      <c r="A3522" s="4">
        <v>43628</v>
      </c>
      <c r="B3522" s="10">
        <v>15297.08</v>
      </c>
      <c r="C3522" s="10">
        <v>7324.32</v>
      </c>
      <c r="D3522" s="10">
        <v>14516.16</v>
      </c>
      <c r="E3522" s="10">
        <v>7308.65</v>
      </c>
      <c r="F3522" s="10">
        <v>7697.68</v>
      </c>
      <c r="G3522" s="10">
        <v>6330.55</v>
      </c>
      <c r="H3522" s="3">
        <f t="shared" si="91"/>
        <v>6</v>
      </c>
      <c r="I3522" s="3">
        <f t="shared" si="92"/>
        <v>0</v>
      </c>
      <c r="J3522" s="3">
        <f>IF(AND(A3522&gt;=Intermediate!$B$4,A3522&lt;=Intermediate!$B$2),1,0)</f>
        <v>0</v>
      </c>
      <c r="K3522" s="3">
        <f t="shared" si="93"/>
        <v>0</v>
      </c>
      <c r="L3522" s="1">
        <f t="array" ref="L3522">INDEX(B3522:G3522,1,Intermediate!$B$6)</f>
        <v>7324.32</v>
      </c>
      <c r="M3522" s="3">
        <f>Intermediate!$B$7*K3522</f>
        <v>0</v>
      </c>
      <c r="N3522" s="3">
        <f t="shared" si="96"/>
        <v>96000</v>
      </c>
      <c r="O3522" s="3">
        <f t="shared" si="94"/>
        <v>0</v>
      </c>
      <c r="P3522" s="3">
        <f t="shared" si="97"/>
        <v>38.191491247801032</v>
      </c>
      <c r="Q3522" s="3">
        <f t="shared" si="95"/>
        <v>279726.70317609404</v>
      </c>
    </row>
    <row r="3523" spans="1:17">
      <c r="A3523" s="4">
        <v>43629</v>
      </c>
      <c r="B3523" s="10">
        <v>15316.81</v>
      </c>
      <c r="C3523" s="10">
        <v>7314.74</v>
      </c>
      <c r="D3523" s="10">
        <v>14521.38</v>
      </c>
      <c r="E3523" s="10">
        <v>7303.49</v>
      </c>
      <c r="F3523" s="10">
        <v>7677.49</v>
      </c>
      <c r="G3523" s="10">
        <v>6296.74</v>
      </c>
      <c r="H3523" s="3">
        <f t="shared" si="91"/>
        <v>6</v>
      </c>
      <c r="I3523" s="3">
        <f t="shared" si="92"/>
        <v>0</v>
      </c>
      <c r="J3523" s="3">
        <f>IF(AND(A3523&gt;=Intermediate!$B$4,A3523&lt;=Intermediate!$B$2),1,0)</f>
        <v>0</v>
      </c>
      <c r="K3523" s="3">
        <f t="shared" si="93"/>
        <v>0</v>
      </c>
      <c r="L3523" s="1">
        <f t="array" ref="L3523">INDEX(B3523:G3523,1,Intermediate!$B$6)</f>
        <v>7314.74</v>
      </c>
      <c r="M3523" s="3">
        <f>Intermediate!$B$7*K3523</f>
        <v>0</v>
      </c>
      <c r="N3523" s="3">
        <f t="shared" si="96"/>
        <v>96000</v>
      </c>
      <c r="O3523" s="3">
        <f t="shared" si="94"/>
        <v>0</v>
      </c>
      <c r="P3523" s="3">
        <f t="shared" si="97"/>
        <v>38.191491247801032</v>
      </c>
      <c r="Q3523" s="3">
        <f t="shared" si="95"/>
        <v>279360.8286899401</v>
      </c>
    </row>
    <row r="3524" spans="1:17">
      <c r="A3524" s="4">
        <v>43630</v>
      </c>
      <c r="B3524" s="10">
        <v>15194.45</v>
      </c>
      <c r="C3524" s="10">
        <v>7259.14</v>
      </c>
      <c r="D3524" s="10">
        <v>14406.49</v>
      </c>
      <c r="E3524" s="10">
        <v>7244.36</v>
      </c>
      <c r="F3524" s="10">
        <v>7614.14</v>
      </c>
      <c r="G3524" s="10">
        <v>6257.62</v>
      </c>
      <c r="H3524" s="3">
        <f t="shared" si="91"/>
        <v>6</v>
      </c>
      <c r="I3524" s="3">
        <f t="shared" si="92"/>
        <v>0</v>
      </c>
      <c r="J3524" s="3">
        <f>IF(AND(A3524&gt;=Intermediate!$B$4,A3524&lt;=Intermediate!$B$2),1,0)</f>
        <v>0</v>
      </c>
      <c r="K3524" s="3">
        <f t="shared" si="93"/>
        <v>0</v>
      </c>
      <c r="L3524" s="1">
        <f t="array" ref="L3524">INDEX(B3524:G3524,1,Intermediate!$B$6)</f>
        <v>7259.14</v>
      </c>
      <c r="M3524" s="3">
        <f>Intermediate!$B$7*K3524</f>
        <v>0</v>
      </c>
      <c r="N3524" s="3">
        <f t="shared" si="96"/>
        <v>96000</v>
      </c>
      <c r="O3524" s="3">
        <f t="shared" si="94"/>
        <v>0</v>
      </c>
      <c r="P3524" s="3">
        <f t="shared" si="97"/>
        <v>38.191491247801032</v>
      </c>
      <c r="Q3524" s="3">
        <f t="shared" si="95"/>
        <v>277237.38177656243</v>
      </c>
    </row>
    <row r="3525" spans="1:17">
      <c r="A3525" s="4">
        <v>43633</v>
      </c>
      <c r="B3525" s="10">
        <v>14994.81</v>
      </c>
      <c r="C3525" s="10">
        <v>7163.81</v>
      </c>
      <c r="D3525" s="10">
        <v>14218.31</v>
      </c>
      <c r="E3525" s="10">
        <v>7153.61</v>
      </c>
      <c r="F3525" s="10">
        <v>7523.31</v>
      </c>
      <c r="G3525" s="10">
        <v>6167.38</v>
      </c>
      <c r="H3525" s="3">
        <f t="shared" si="91"/>
        <v>6</v>
      </c>
      <c r="I3525" s="3">
        <f t="shared" si="92"/>
        <v>0</v>
      </c>
      <c r="J3525" s="3">
        <f>IF(AND(A3525&gt;=Intermediate!$B$4,A3525&lt;=Intermediate!$B$2),1,0)</f>
        <v>0</v>
      </c>
      <c r="K3525" s="3">
        <f t="shared" si="93"/>
        <v>0</v>
      </c>
      <c r="L3525" s="1">
        <f t="array" ref="L3525">INDEX(B3525:G3525,1,Intermediate!$B$6)</f>
        <v>7163.81</v>
      </c>
      <c r="M3525" s="3">
        <f>Intermediate!$B$7*K3525</f>
        <v>0</v>
      </c>
      <c r="N3525" s="3">
        <f t="shared" si="96"/>
        <v>96000</v>
      </c>
      <c r="O3525" s="3">
        <f t="shared" si="94"/>
        <v>0</v>
      </c>
      <c r="P3525" s="3">
        <f t="shared" si="97"/>
        <v>38.191491247801032</v>
      </c>
      <c r="Q3525" s="3">
        <f t="shared" si="95"/>
        <v>273596.58691590955</v>
      </c>
    </row>
    <row r="3526" spans="1:17">
      <c r="A3526" s="4">
        <v>43634</v>
      </c>
      <c r="B3526" s="10">
        <v>15018.6</v>
      </c>
      <c r="C3526" s="10">
        <v>7159.23</v>
      </c>
      <c r="D3526" s="10">
        <v>14229.85</v>
      </c>
      <c r="E3526" s="10">
        <v>7155.21</v>
      </c>
      <c r="F3526" s="10">
        <v>7514.1</v>
      </c>
      <c r="G3526" s="10">
        <v>6137.22</v>
      </c>
      <c r="H3526" s="3">
        <f t="shared" si="91"/>
        <v>6</v>
      </c>
      <c r="I3526" s="3">
        <f t="shared" si="92"/>
        <v>0</v>
      </c>
      <c r="J3526" s="3">
        <f>IF(AND(A3526&gt;=Intermediate!$B$4,A3526&lt;=Intermediate!$B$2),1,0)</f>
        <v>0</v>
      </c>
      <c r="K3526" s="3">
        <f t="shared" si="93"/>
        <v>0</v>
      </c>
      <c r="L3526" s="1">
        <f t="array" ref="L3526">INDEX(B3526:G3526,1,Intermediate!$B$6)</f>
        <v>7159.23</v>
      </c>
      <c r="M3526" s="3">
        <f>Intermediate!$B$7*K3526</f>
        <v>0</v>
      </c>
      <c r="N3526" s="3">
        <f t="shared" si="96"/>
        <v>96000</v>
      </c>
      <c r="O3526" s="3">
        <f t="shared" si="94"/>
        <v>0</v>
      </c>
      <c r="P3526" s="3">
        <f t="shared" si="97"/>
        <v>38.191491247801032</v>
      </c>
      <c r="Q3526" s="3">
        <f t="shared" si="95"/>
        <v>273421.66988599458</v>
      </c>
    </row>
    <row r="3527" spans="1:17">
      <c r="A3527" s="4">
        <v>43635</v>
      </c>
      <c r="B3527" s="10">
        <v>15008.05</v>
      </c>
      <c r="C3527" s="10">
        <v>7117.07</v>
      </c>
      <c r="D3527" s="10">
        <v>14192.79</v>
      </c>
      <c r="E3527" s="10">
        <v>7120.51</v>
      </c>
      <c r="F3527" s="10">
        <v>7445.75</v>
      </c>
      <c r="G3527" s="10">
        <v>6053.65</v>
      </c>
      <c r="H3527" s="3">
        <f t="shared" si="91"/>
        <v>6</v>
      </c>
      <c r="I3527" s="3">
        <f t="shared" si="92"/>
        <v>0</v>
      </c>
      <c r="J3527" s="3">
        <f>IF(AND(A3527&gt;=Intermediate!$B$4,A3527&lt;=Intermediate!$B$2),1,0)</f>
        <v>0</v>
      </c>
      <c r="K3527" s="3">
        <f t="shared" si="93"/>
        <v>0</v>
      </c>
      <c r="L3527" s="1">
        <f t="array" ref="L3527">INDEX(B3527:G3527,1,Intermediate!$B$6)</f>
        <v>7117.07</v>
      </c>
      <c r="M3527" s="3">
        <f>Intermediate!$B$7*K3527</f>
        <v>0</v>
      </c>
      <c r="N3527" s="3">
        <f t="shared" si="96"/>
        <v>96000</v>
      </c>
      <c r="O3527" s="3">
        <f t="shared" si="94"/>
        <v>0</v>
      </c>
      <c r="P3527" s="3">
        <f t="shared" si="97"/>
        <v>38.191491247801032</v>
      </c>
      <c r="Q3527" s="3">
        <f t="shared" si="95"/>
        <v>271811.51661498728</v>
      </c>
    </row>
    <row r="3528" spans="1:17">
      <c r="A3528" s="4">
        <v>43636</v>
      </c>
      <c r="B3528" s="10">
        <v>15208.86</v>
      </c>
      <c r="C3528" s="10">
        <v>7207.27</v>
      </c>
      <c r="D3528" s="10">
        <v>14380.25</v>
      </c>
      <c r="E3528" s="10">
        <v>7216.54</v>
      </c>
      <c r="F3528" s="10">
        <v>7546.77</v>
      </c>
      <c r="G3528" s="10">
        <v>6115.42</v>
      </c>
      <c r="H3528" s="3">
        <f t="shared" si="91"/>
        <v>6</v>
      </c>
      <c r="I3528" s="3">
        <f t="shared" si="92"/>
        <v>0</v>
      </c>
      <c r="J3528" s="3">
        <f>IF(AND(A3528&gt;=Intermediate!$B$4,A3528&lt;=Intermediate!$B$2),1,0)</f>
        <v>0</v>
      </c>
      <c r="K3528" s="3">
        <f t="shared" si="93"/>
        <v>0</v>
      </c>
      <c r="L3528" s="1">
        <f t="array" ref="L3528">INDEX(B3528:G3528,1,Intermediate!$B$6)</f>
        <v>7207.27</v>
      </c>
      <c r="M3528" s="3">
        <f>Intermediate!$B$7*K3528</f>
        <v>0</v>
      </c>
      <c r="N3528" s="3">
        <f t="shared" si="96"/>
        <v>96000</v>
      </c>
      <c r="O3528" s="3">
        <f t="shared" si="94"/>
        <v>0</v>
      </c>
      <c r="P3528" s="3">
        <f t="shared" si="97"/>
        <v>38.191491247801032</v>
      </c>
      <c r="Q3528" s="3">
        <f t="shared" si="95"/>
        <v>275256.38912553899</v>
      </c>
    </row>
    <row r="3529" spans="1:17">
      <c r="A3529" s="4">
        <v>43637</v>
      </c>
      <c r="B3529" s="10">
        <v>15082.73</v>
      </c>
      <c r="C3529" s="10">
        <v>7176.73</v>
      </c>
      <c r="D3529" s="10">
        <v>14284.21</v>
      </c>
      <c r="E3529" s="10">
        <v>7187.31</v>
      </c>
      <c r="F3529" s="10">
        <v>7549.32</v>
      </c>
      <c r="G3529" s="10">
        <v>6114.16</v>
      </c>
      <c r="H3529" s="3">
        <f t="shared" si="91"/>
        <v>6</v>
      </c>
      <c r="I3529" s="3">
        <f t="shared" si="92"/>
        <v>0</v>
      </c>
      <c r="J3529" s="3">
        <f>IF(AND(A3529&gt;=Intermediate!$B$4,A3529&lt;=Intermediate!$B$2),1,0)</f>
        <v>0</v>
      </c>
      <c r="K3529" s="3">
        <f t="shared" si="93"/>
        <v>0</v>
      </c>
      <c r="L3529" s="1">
        <f t="array" ref="L3529">INDEX(B3529:G3529,1,Intermediate!$B$6)</f>
        <v>7176.73</v>
      </c>
      <c r="M3529" s="3">
        <f>Intermediate!$B$7*K3529</f>
        <v>0</v>
      </c>
      <c r="N3529" s="3">
        <f t="shared" si="96"/>
        <v>96000</v>
      </c>
      <c r="O3529" s="3">
        <f t="shared" si="94"/>
        <v>0</v>
      </c>
      <c r="P3529" s="3">
        <f t="shared" si="97"/>
        <v>38.191491247801032</v>
      </c>
      <c r="Q3529" s="3">
        <f t="shared" si="95"/>
        <v>274090.02098283108</v>
      </c>
    </row>
    <row r="3530" spans="1:17">
      <c r="A3530" s="4">
        <v>43640</v>
      </c>
      <c r="B3530" s="10">
        <v>15057.78</v>
      </c>
      <c r="C3530" s="10">
        <v>7161.82</v>
      </c>
      <c r="D3530" s="10">
        <v>14258.15</v>
      </c>
      <c r="E3530" s="10">
        <v>7171.93</v>
      </c>
      <c r="F3530" s="10">
        <v>7529.5</v>
      </c>
      <c r="G3530" s="10">
        <v>6099.74</v>
      </c>
      <c r="H3530" s="3">
        <f t="shared" si="91"/>
        <v>6</v>
      </c>
      <c r="I3530" s="3">
        <f t="shared" si="92"/>
        <v>0</v>
      </c>
      <c r="J3530" s="3">
        <f>IF(AND(A3530&gt;=Intermediate!$B$4,A3530&lt;=Intermediate!$B$2),1,0)</f>
        <v>0</v>
      </c>
      <c r="K3530" s="3">
        <f t="shared" si="93"/>
        <v>0</v>
      </c>
      <c r="L3530" s="1">
        <f t="array" ref="L3530">INDEX(B3530:G3530,1,Intermediate!$B$6)</f>
        <v>7161.82</v>
      </c>
      <c r="M3530" s="3">
        <f>Intermediate!$B$7*K3530</f>
        <v>0</v>
      </c>
      <c r="N3530" s="3">
        <f t="shared" si="96"/>
        <v>96000</v>
      </c>
      <c r="O3530" s="3">
        <f t="shared" si="94"/>
        <v>0</v>
      </c>
      <c r="P3530" s="3">
        <f t="shared" si="97"/>
        <v>38.191491247801032</v>
      </c>
      <c r="Q3530" s="3">
        <f t="shared" si="95"/>
        <v>273520.58584832639</v>
      </c>
    </row>
    <row r="3531" spans="1:17">
      <c r="A3531" s="4">
        <v>43641</v>
      </c>
      <c r="B3531" s="10">
        <v>15171.45</v>
      </c>
      <c r="C3531" s="10">
        <v>7208.29</v>
      </c>
      <c r="D3531" s="10">
        <v>14360.63</v>
      </c>
      <c r="E3531" s="10">
        <v>7221.85</v>
      </c>
      <c r="F3531" s="10">
        <v>7577.47</v>
      </c>
      <c r="G3531" s="10">
        <v>6125.34</v>
      </c>
      <c r="H3531" s="3">
        <f t="shared" si="91"/>
        <v>6</v>
      </c>
      <c r="I3531" s="3">
        <f t="shared" si="92"/>
        <v>0</v>
      </c>
      <c r="J3531" s="3">
        <f>IF(AND(A3531&gt;=Intermediate!$B$4,A3531&lt;=Intermediate!$B$2),1,0)</f>
        <v>0</v>
      </c>
      <c r="K3531" s="3">
        <f t="shared" si="93"/>
        <v>0</v>
      </c>
      <c r="L3531" s="1">
        <f t="array" ref="L3531">INDEX(B3531:G3531,1,Intermediate!$B$6)</f>
        <v>7208.29</v>
      </c>
      <c r="M3531" s="3">
        <f>Intermediate!$B$7*K3531</f>
        <v>0</v>
      </c>
      <c r="N3531" s="3">
        <f t="shared" si="96"/>
        <v>96000</v>
      </c>
      <c r="O3531" s="3">
        <f t="shared" si="94"/>
        <v>0</v>
      </c>
      <c r="P3531" s="3">
        <f t="shared" si="97"/>
        <v>38.191491247801032</v>
      </c>
      <c r="Q3531" s="3">
        <f t="shared" si="95"/>
        <v>275295.34444661171</v>
      </c>
    </row>
    <row r="3532" spans="1:17">
      <c r="A3532" s="4">
        <v>43642</v>
      </c>
      <c r="B3532" s="10">
        <v>15244.27</v>
      </c>
      <c r="C3532" s="10">
        <v>7249.13</v>
      </c>
      <c r="D3532" s="10">
        <v>14435.08</v>
      </c>
      <c r="E3532" s="10">
        <v>7266.83</v>
      </c>
      <c r="F3532" s="10">
        <v>7635.28</v>
      </c>
      <c r="G3532" s="10">
        <v>6156.56</v>
      </c>
      <c r="H3532" s="3">
        <f t="shared" si="91"/>
        <v>6</v>
      </c>
      <c r="I3532" s="3">
        <f t="shared" si="92"/>
        <v>0</v>
      </c>
      <c r="J3532" s="3">
        <f>IF(AND(A3532&gt;=Intermediate!$B$4,A3532&lt;=Intermediate!$B$2),1,0)</f>
        <v>0</v>
      </c>
      <c r="K3532" s="3">
        <f t="shared" si="93"/>
        <v>0</v>
      </c>
      <c r="L3532" s="1">
        <f t="array" ref="L3532">INDEX(B3532:G3532,1,Intermediate!$B$6)</f>
        <v>7249.13</v>
      </c>
      <c r="M3532" s="3">
        <f>Intermediate!$B$7*K3532</f>
        <v>0</v>
      </c>
      <c r="N3532" s="3">
        <f t="shared" si="96"/>
        <v>96000</v>
      </c>
      <c r="O3532" s="3">
        <f t="shared" si="94"/>
        <v>0</v>
      </c>
      <c r="P3532" s="3">
        <f t="shared" si="97"/>
        <v>38.191491247801032</v>
      </c>
      <c r="Q3532" s="3">
        <f t="shared" si="95"/>
        <v>276855.08494917193</v>
      </c>
    </row>
    <row r="3533" spans="1:17">
      <c r="A3533" s="4">
        <v>43643</v>
      </c>
      <c r="B3533" s="10">
        <v>15247.48</v>
      </c>
      <c r="C3533" s="10">
        <v>7263.99</v>
      </c>
      <c r="D3533" s="10">
        <v>14449.59</v>
      </c>
      <c r="E3533" s="10">
        <v>7285.29</v>
      </c>
      <c r="F3533" s="10">
        <v>7673.28</v>
      </c>
      <c r="G3533" s="10">
        <v>6175.18</v>
      </c>
      <c r="H3533" s="3">
        <f t="shared" si="91"/>
        <v>6</v>
      </c>
      <c r="I3533" s="3">
        <f t="shared" si="92"/>
        <v>0</v>
      </c>
      <c r="J3533" s="3">
        <f>IF(AND(A3533&gt;=Intermediate!$B$4,A3533&lt;=Intermediate!$B$2),1,0)</f>
        <v>0</v>
      </c>
      <c r="K3533" s="3">
        <f t="shared" si="93"/>
        <v>0</v>
      </c>
      <c r="L3533" s="1">
        <f t="array" ref="L3533">INDEX(B3533:G3533,1,Intermediate!$B$6)</f>
        <v>7263.99</v>
      </c>
      <c r="M3533" s="3">
        <f>Intermediate!$B$7*K3533</f>
        <v>0</v>
      </c>
      <c r="N3533" s="3">
        <f t="shared" si="96"/>
        <v>96000</v>
      </c>
      <c r="O3533" s="3">
        <f t="shared" si="94"/>
        <v>0</v>
      </c>
      <c r="P3533" s="3">
        <f t="shared" si="97"/>
        <v>38.191491247801032</v>
      </c>
      <c r="Q3533" s="3">
        <f t="shared" si="95"/>
        <v>277422.61050911422</v>
      </c>
    </row>
    <row r="3534" spans="1:17">
      <c r="A3534" s="4">
        <v>43644</v>
      </c>
      <c r="B3534" s="10">
        <v>15184.51</v>
      </c>
      <c r="C3534" s="10">
        <v>7245.94</v>
      </c>
      <c r="D3534" s="10">
        <v>14398.8</v>
      </c>
      <c r="E3534" s="10">
        <v>7266.23</v>
      </c>
      <c r="F3534" s="10">
        <v>7664.59</v>
      </c>
      <c r="G3534" s="10">
        <v>6171.78</v>
      </c>
      <c r="H3534" s="3">
        <f t="shared" si="91"/>
        <v>6</v>
      </c>
      <c r="I3534" s="3">
        <f t="shared" si="92"/>
        <v>0</v>
      </c>
      <c r="J3534" s="3">
        <f>IF(AND(A3534&gt;=Intermediate!$B$4,A3534&lt;=Intermediate!$B$2),1,0)</f>
        <v>0</v>
      </c>
      <c r="K3534" s="3">
        <f t="shared" si="93"/>
        <v>0</v>
      </c>
      <c r="L3534" s="1">
        <f t="array" ref="L3534">INDEX(B3534:G3534,1,Intermediate!$B$6)</f>
        <v>7245.94</v>
      </c>
      <c r="M3534" s="3">
        <f>Intermediate!$B$7*K3534</f>
        <v>0</v>
      </c>
      <c r="N3534" s="3">
        <f t="shared" si="96"/>
        <v>96000</v>
      </c>
      <c r="O3534" s="3">
        <f t="shared" si="94"/>
        <v>0</v>
      </c>
      <c r="P3534" s="3">
        <f t="shared" si="97"/>
        <v>38.191491247801032</v>
      </c>
      <c r="Q3534" s="3">
        <f t="shared" si="95"/>
        <v>276733.2540920914</v>
      </c>
    </row>
    <row r="3535" spans="1:17">
      <c r="A3535" s="2">
        <v>43647</v>
      </c>
      <c r="B3535" s="10">
        <v>15280.9</v>
      </c>
      <c r="C3535" s="10">
        <v>7281.76</v>
      </c>
      <c r="D3535" s="10">
        <v>14481.11</v>
      </c>
      <c r="E3535" s="10">
        <v>7297.34</v>
      </c>
      <c r="F3535" s="10">
        <v>7681.81</v>
      </c>
      <c r="G3535" s="10">
        <v>6201.68</v>
      </c>
      <c r="H3535" s="3">
        <f t="shared" si="91"/>
        <v>7</v>
      </c>
      <c r="I3535" s="3">
        <f t="shared" si="92"/>
        <v>1</v>
      </c>
      <c r="J3535" s="3">
        <f>IF(AND(A3535&gt;=Intermediate!$B$4,A3535&lt;=Intermediate!$B$2),1,0)</f>
        <v>0</v>
      </c>
      <c r="K3535" s="3">
        <f t="shared" si="93"/>
        <v>0</v>
      </c>
      <c r="L3535" s="1">
        <f t="array" ref="L3535">INDEX(B3535:G3535,1,Intermediate!$B$6)</f>
        <v>7281.76</v>
      </c>
      <c r="M3535" s="3">
        <f>Intermediate!$B$7*K3535</f>
        <v>0</v>
      </c>
      <c r="N3535" s="3">
        <f t="shared" si="96"/>
        <v>96000</v>
      </c>
      <c r="O3535" s="3">
        <f t="shared" si="94"/>
        <v>0</v>
      </c>
      <c r="P3535" s="3">
        <f t="shared" si="97"/>
        <v>38.191491247801032</v>
      </c>
      <c r="Q3535" s="3">
        <f t="shared" si="95"/>
        <v>278101.27330858767</v>
      </c>
    </row>
    <row r="3536" spans="1:17">
      <c r="A3536" s="2">
        <v>43648</v>
      </c>
      <c r="B3536" s="10">
        <v>15337.23</v>
      </c>
      <c r="C3536" s="10">
        <v>7298.21</v>
      </c>
      <c r="D3536" s="10">
        <v>14528.7</v>
      </c>
      <c r="E3536" s="10">
        <v>7321.88</v>
      </c>
      <c r="F3536" s="10">
        <v>7705.1</v>
      </c>
      <c r="G3536" s="10">
        <v>6193.25</v>
      </c>
      <c r="H3536" s="3">
        <f t="shared" si="91"/>
        <v>7</v>
      </c>
      <c r="I3536" s="3">
        <f t="shared" si="92"/>
        <v>0</v>
      </c>
      <c r="J3536" s="3">
        <f>IF(AND(A3536&gt;=Intermediate!$B$4,A3536&lt;=Intermediate!$B$2),1,0)</f>
        <v>0</v>
      </c>
      <c r="K3536" s="3">
        <f t="shared" si="93"/>
        <v>0</v>
      </c>
      <c r="L3536" s="1">
        <f t="array" ref="L3536">INDEX(B3536:G3536,1,Intermediate!$B$6)</f>
        <v>7298.21</v>
      </c>
      <c r="M3536" s="3">
        <f>Intermediate!$B$7*K3536</f>
        <v>0</v>
      </c>
      <c r="N3536" s="3">
        <f t="shared" si="96"/>
        <v>96000</v>
      </c>
      <c r="O3536" s="3">
        <f t="shared" si="94"/>
        <v>0</v>
      </c>
      <c r="P3536" s="3">
        <f t="shared" si="97"/>
        <v>38.191491247801032</v>
      </c>
      <c r="Q3536" s="3">
        <f t="shared" si="95"/>
        <v>278729.52333961398</v>
      </c>
    </row>
    <row r="3537" spans="1:17">
      <c r="A3537" s="2">
        <v>43649</v>
      </c>
      <c r="B3537" s="10">
        <v>15354.59</v>
      </c>
      <c r="C3537" s="10">
        <v>7310.27</v>
      </c>
      <c r="D3537" s="10">
        <v>14547.48</v>
      </c>
      <c r="E3537" s="10">
        <v>7331.8</v>
      </c>
      <c r="F3537" s="10">
        <v>7717.34</v>
      </c>
      <c r="G3537" s="10">
        <v>6210.33</v>
      </c>
      <c r="H3537" s="3">
        <f t="shared" si="91"/>
        <v>7</v>
      </c>
      <c r="I3537" s="3">
        <f t="shared" si="92"/>
        <v>0</v>
      </c>
      <c r="J3537" s="3">
        <f>IF(AND(A3537&gt;=Intermediate!$B$4,A3537&lt;=Intermediate!$B$2),1,0)</f>
        <v>0</v>
      </c>
      <c r="K3537" s="3">
        <f t="shared" si="93"/>
        <v>0</v>
      </c>
      <c r="L3537" s="1">
        <f t="array" ref="L3537">INDEX(B3537:G3537,1,Intermediate!$B$6)</f>
        <v>7310.27</v>
      </c>
      <c r="M3537" s="3">
        <f>Intermediate!$B$7*K3537</f>
        <v>0</v>
      </c>
      <c r="N3537" s="3">
        <f t="shared" si="96"/>
        <v>96000</v>
      </c>
      <c r="O3537" s="3">
        <f t="shared" si="94"/>
        <v>0</v>
      </c>
      <c r="P3537" s="3">
        <f t="shared" si="97"/>
        <v>38.191491247801032</v>
      </c>
      <c r="Q3537" s="3">
        <f t="shared" si="95"/>
        <v>279190.11272406246</v>
      </c>
    </row>
    <row r="3538" spans="1:17">
      <c r="A3538" s="2">
        <v>43650</v>
      </c>
      <c r="B3538" s="10">
        <v>15395.8</v>
      </c>
      <c r="C3538" s="10">
        <v>7323.28</v>
      </c>
      <c r="D3538" s="10">
        <v>14579.18</v>
      </c>
      <c r="E3538" s="10">
        <v>7336.49</v>
      </c>
      <c r="F3538" s="10">
        <v>7706.49</v>
      </c>
      <c r="G3538" s="10">
        <v>6229.92</v>
      </c>
      <c r="H3538" s="3">
        <f t="shared" si="91"/>
        <v>7</v>
      </c>
      <c r="I3538" s="3">
        <f t="shared" si="92"/>
        <v>0</v>
      </c>
      <c r="J3538" s="3">
        <f>IF(AND(A3538&gt;=Intermediate!$B$4,A3538&lt;=Intermediate!$B$2),1,0)</f>
        <v>0</v>
      </c>
      <c r="K3538" s="3">
        <f t="shared" si="93"/>
        <v>0</v>
      </c>
      <c r="L3538" s="1">
        <f t="array" ref="L3538">INDEX(B3538:G3538,1,Intermediate!$B$6)</f>
        <v>7323.28</v>
      </c>
      <c r="M3538" s="3">
        <f>Intermediate!$B$7*K3538</f>
        <v>0</v>
      </c>
      <c r="N3538" s="3">
        <f t="shared" si="96"/>
        <v>96000</v>
      </c>
      <c r="O3538" s="3">
        <f t="shared" si="94"/>
        <v>0</v>
      </c>
      <c r="P3538" s="3">
        <f t="shared" si="97"/>
        <v>38.191491247801032</v>
      </c>
      <c r="Q3538" s="3">
        <f t="shared" si="95"/>
        <v>279686.98402519635</v>
      </c>
    </row>
    <row r="3539" spans="1:17">
      <c r="A3539" s="2">
        <v>43651</v>
      </c>
      <c r="B3539" s="10">
        <v>15215.93</v>
      </c>
      <c r="C3539" s="10">
        <v>7229.55</v>
      </c>
      <c r="D3539" s="10">
        <v>14401.47</v>
      </c>
      <c r="E3539" s="10">
        <v>7238.45</v>
      </c>
      <c r="F3539" s="10">
        <v>7590.67</v>
      </c>
      <c r="G3539" s="10">
        <v>6150.1</v>
      </c>
      <c r="H3539" s="3">
        <f t="shared" si="91"/>
        <v>7</v>
      </c>
      <c r="I3539" s="3">
        <f t="shared" si="92"/>
        <v>0</v>
      </c>
      <c r="J3539" s="3">
        <f>IF(AND(A3539&gt;=Intermediate!$B$4,A3539&lt;=Intermediate!$B$2),1,0)</f>
        <v>0</v>
      </c>
      <c r="K3539" s="3">
        <f t="shared" si="93"/>
        <v>0</v>
      </c>
      <c r="L3539" s="1">
        <f t="array" ref="L3539">INDEX(B3539:G3539,1,Intermediate!$B$6)</f>
        <v>7229.55</v>
      </c>
      <c r="M3539" s="3">
        <f>Intermediate!$B$7*K3539</f>
        <v>0</v>
      </c>
      <c r="N3539" s="3">
        <f t="shared" si="96"/>
        <v>96000</v>
      </c>
      <c r="O3539" s="3">
        <f t="shared" si="94"/>
        <v>0</v>
      </c>
      <c r="P3539" s="3">
        <f t="shared" si="97"/>
        <v>38.191491247801032</v>
      </c>
      <c r="Q3539" s="3">
        <f t="shared" si="95"/>
        <v>276107.29555053997</v>
      </c>
    </row>
    <row r="3540" spans="1:17">
      <c r="A3540" s="2">
        <v>43654</v>
      </c>
      <c r="B3540" s="10">
        <v>14892.8</v>
      </c>
      <c r="C3540" s="10">
        <v>7070.38</v>
      </c>
      <c r="D3540" s="10">
        <v>14090.09</v>
      </c>
      <c r="E3540" s="10">
        <v>7074.34</v>
      </c>
      <c r="F3540" s="10">
        <v>7408</v>
      </c>
      <c r="G3540" s="10">
        <v>6017.57</v>
      </c>
      <c r="H3540" s="3">
        <f t="shared" si="91"/>
        <v>7</v>
      </c>
      <c r="I3540" s="3">
        <f t="shared" si="92"/>
        <v>0</v>
      </c>
      <c r="J3540" s="3">
        <f>IF(AND(A3540&gt;=Intermediate!$B$4,A3540&lt;=Intermediate!$B$2),1,0)</f>
        <v>0</v>
      </c>
      <c r="K3540" s="3">
        <f t="shared" si="93"/>
        <v>0</v>
      </c>
      <c r="L3540" s="1">
        <f t="array" ref="L3540">INDEX(B3540:G3540,1,Intermediate!$B$6)</f>
        <v>7070.38</v>
      </c>
      <c r="M3540" s="3">
        <f>Intermediate!$B$7*K3540</f>
        <v>0</v>
      </c>
      <c r="N3540" s="3">
        <f t="shared" si="96"/>
        <v>96000</v>
      </c>
      <c r="O3540" s="3">
        <f t="shared" si="94"/>
        <v>0</v>
      </c>
      <c r="P3540" s="3">
        <f t="shared" si="97"/>
        <v>38.191491247801032</v>
      </c>
      <c r="Q3540" s="3">
        <f t="shared" si="95"/>
        <v>270028.35588862747</v>
      </c>
    </row>
    <row r="3541" spans="1:17">
      <c r="A3541" s="2">
        <v>43655</v>
      </c>
      <c r="B3541" s="10">
        <v>14899.99</v>
      </c>
      <c r="C3541" s="10">
        <v>7079.63</v>
      </c>
      <c r="D3541" s="10">
        <v>14102.22</v>
      </c>
      <c r="E3541" s="10">
        <v>7086.81</v>
      </c>
      <c r="F3541" s="10">
        <v>7430.6</v>
      </c>
      <c r="G3541" s="10">
        <v>6025.01</v>
      </c>
      <c r="H3541" s="3">
        <f t="shared" si="91"/>
        <v>7</v>
      </c>
      <c r="I3541" s="3">
        <f t="shared" si="92"/>
        <v>0</v>
      </c>
      <c r="J3541" s="3">
        <f>IF(AND(A3541&gt;=Intermediate!$B$4,A3541&lt;=Intermediate!$B$2),1,0)</f>
        <v>0</v>
      </c>
      <c r="K3541" s="3">
        <f t="shared" si="93"/>
        <v>0</v>
      </c>
      <c r="L3541" s="1">
        <f t="array" ref="L3541">INDEX(B3541:G3541,1,Intermediate!$B$6)</f>
        <v>7079.63</v>
      </c>
      <c r="M3541" s="3">
        <f>Intermediate!$B$7*K3541</f>
        <v>0</v>
      </c>
      <c r="N3541" s="3">
        <f t="shared" si="96"/>
        <v>96000</v>
      </c>
      <c r="O3541" s="3">
        <f t="shared" si="94"/>
        <v>0</v>
      </c>
      <c r="P3541" s="3">
        <f t="shared" si="97"/>
        <v>38.191491247801032</v>
      </c>
      <c r="Q3541" s="3">
        <f t="shared" si="95"/>
        <v>270381.62718266965</v>
      </c>
    </row>
    <row r="3542" spans="1:17">
      <c r="A3542" s="4">
        <v>43656</v>
      </c>
      <c r="B3542" s="10">
        <v>14820.95</v>
      </c>
      <c r="C3542" s="10">
        <v>7033.22</v>
      </c>
      <c r="D3542" s="10">
        <v>14019.84</v>
      </c>
      <c r="E3542" s="10">
        <v>7037.42</v>
      </c>
      <c r="F3542" s="10">
        <v>7366.35</v>
      </c>
      <c r="G3542" s="10">
        <v>5982.95</v>
      </c>
      <c r="H3542" s="3">
        <f t="shared" si="91"/>
        <v>7</v>
      </c>
      <c r="I3542" s="3">
        <f t="shared" si="92"/>
        <v>0</v>
      </c>
      <c r="J3542" s="3">
        <f>IF(AND(A3542&gt;=Intermediate!$B$4,A3542&lt;=Intermediate!$B$2),1,0)</f>
        <v>0</v>
      </c>
      <c r="K3542" s="3">
        <f t="shared" si="93"/>
        <v>0</v>
      </c>
      <c r="L3542" s="1">
        <f t="array" ref="L3542">INDEX(B3542:G3542,1,Intermediate!$B$6)</f>
        <v>7033.22</v>
      </c>
      <c r="M3542" s="3">
        <f>Intermediate!$B$7*K3542</f>
        <v>0</v>
      </c>
      <c r="N3542" s="3">
        <f t="shared" si="96"/>
        <v>96000</v>
      </c>
      <c r="O3542" s="3">
        <f t="shared" si="94"/>
        <v>0</v>
      </c>
      <c r="P3542" s="3">
        <f t="shared" si="97"/>
        <v>38.191491247801032</v>
      </c>
      <c r="Q3542" s="3">
        <f t="shared" si="95"/>
        <v>268609.16007385921</v>
      </c>
    </row>
    <row r="3543" spans="1:17">
      <c r="A3543" s="4">
        <v>43657</v>
      </c>
      <c r="B3543" s="10">
        <v>14932.4</v>
      </c>
      <c r="C3543" s="10">
        <v>7079.73</v>
      </c>
      <c r="D3543" s="10">
        <v>14122.25</v>
      </c>
      <c r="E3543" s="10">
        <v>7090.99</v>
      </c>
      <c r="F3543" s="10">
        <v>7422.94</v>
      </c>
      <c r="G3543" s="10">
        <v>6005.25</v>
      </c>
      <c r="H3543" s="3">
        <f t="shared" si="91"/>
        <v>7</v>
      </c>
      <c r="I3543" s="3">
        <f t="shared" si="92"/>
        <v>0</v>
      </c>
      <c r="J3543" s="3">
        <f>IF(AND(A3543&gt;=Intermediate!$B$4,A3543&lt;=Intermediate!$B$2),1,0)</f>
        <v>0</v>
      </c>
      <c r="K3543" s="3">
        <f t="shared" si="93"/>
        <v>0</v>
      </c>
      <c r="L3543" s="1">
        <f t="array" ref="L3543">INDEX(B3543:G3543,1,Intermediate!$B$6)</f>
        <v>7079.73</v>
      </c>
      <c r="M3543" s="3">
        <f>Intermediate!$B$7*K3543</f>
        <v>0</v>
      </c>
      <c r="N3543" s="3">
        <f t="shared" si="96"/>
        <v>96000</v>
      </c>
      <c r="O3543" s="3">
        <f t="shared" si="94"/>
        <v>0</v>
      </c>
      <c r="P3543" s="3">
        <f t="shared" si="97"/>
        <v>38.191491247801032</v>
      </c>
      <c r="Q3543" s="3">
        <f t="shared" si="95"/>
        <v>270385.44633179437</v>
      </c>
    </row>
    <row r="3544" spans="1:17">
      <c r="A3544" s="4">
        <v>43658</v>
      </c>
      <c r="B3544" s="10">
        <v>14902.35</v>
      </c>
      <c r="C3544" s="10">
        <v>7086.28</v>
      </c>
      <c r="D3544" s="10">
        <v>14109.72</v>
      </c>
      <c r="E3544" s="10">
        <v>7097.33</v>
      </c>
      <c r="F3544" s="10">
        <v>7451.35</v>
      </c>
      <c r="G3544" s="10">
        <v>6029.04</v>
      </c>
      <c r="H3544" s="3">
        <f t="shared" si="91"/>
        <v>7</v>
      </c>
      <c r="I3544" s="3">
        <f t="shared" si="92"/>
        <v>0</v>
      </c>
      <c r="J3544" s="3">
        <f>IF(AND(A3544&gt;=Intermediate!$B$4,A3544&lt;=Intermediate!$B$2),1,0)</f>
        <v>0</v>
      </c>
      <c r="K3544" s="3">
        <f t="shared" si="93"/>
        <v>0</v>
      </c>
      <c r="L3544" s="1">
        <f t="array" ref="L3544">INDEX(B3544:G3544,1,Intermediate!$B$6)</f>
        <v>7086.28</v>
      </c>
      <c r="M3544" s="3">
        <f>Intermediate!$B$7*K3544</f>
        <v>0</v>
      </c>
      <c r="N3544" s="3">
        <f t="shared" si="96"/>
        <v>96000</v>
      </c>
      <c r="O3544" s="3">
        <f t="shared" si="94"/>
        <v>0</v>
      </c>
      <c r="P3544" s="3">
        <f t="shared" si="97"/>
        <v>38.191491247801032</v>
      </c>
      <c r="Q3544" s="3">
        <f t="shared" si="95"/>
        <v>270635.60059946746</v>
      </c>
    </row>
    <row r="3545" spans="1:17">
      <c r="A3545" s="4">
        <v>43661</v>
      </c>
      <c r="B3545" s="10">
        <v>14951.94</v>
      </c>
      <c r="C3545" s="10">
        <v>7072.25</v>
      </c>
      <c r="D3545" s="10">
        <v>14128.3</v>
      </c>
      <c r="E3545" s="10">
        <v>7084.96</v>
      </c>
      <c r="F3545" s="10">
        <v>7400.42</v>
      </c>
      <c r="G3545" s="10">
        <v>5982.36</v>
      </c>
      <c r="H3545" s="3">
        <f t="shared" si="91"/>
        <v>7</v>
      </c>
      <c r="I3545" s="3">
        <f t="shared" si="92"/>
        <v>0</v>
      </c>
      <c r="J3545" s="3">
        <f>IF(AND(A3545&gt;=Intermediate!$B$4,A3545&lt;=Intermediate!$B$2),1,0)</f>
        <v>0</v>
      </c>
      <c r="K3545" s="3">
        <f t="shared" si="93"/>
        <v>0</v>
      </c>
      <c r="L3545" s="1">
        <f t="array" ref="L3545">INDEX(B3545:G3545,1,Intermediate!$B$6)</f>
        <v>7072.25</v>
      </c>
      <c r="M3545" s="3">
        <f>Intermediate!$B$7*K3545</f>
        <v>0</v>
      </c>
      <c r="N3545" s="3">
        <f t="shared" si="96"/>
        <v>96000</v>
      </c>
      <c r="O3545" s="3">
        <f t="shared" si="94"/>
        <v>0</v>
      </c>
      <c r="P3545" s="3">
        <f t="shared" si="97"/>
        <v>38.191491247801032</v>
      </c>
      <c r="Q3545" s="3">
        <f t="shared" si="95"/>
        <v>270099.77397726086</v>
      </c>
    </row>
    <row r="3546" spans="1:17">
      <c r="A3546" s="4">
        <v>43662</v>
      </c>
      <c r="B3546" s="10">
        <v>15057.48</v>
      </c>
      <c r="C3546" s="10">
        <v>7108.89</v>
      </c>
      <c r="D3546" s="10">
        <v>14220.97</v>
      </c>
      <c r="E3546" s="10">
        <v>7133.02</v>
      </c>
      <c r="F3546" s="10">
        <v>7448.76</v>
      </c>
      <c r="G3546" s="10">
        <v>5982.76</v>
      </c>
      <c r="H3546" s="3">
        <f t="shared" si="91"/>
        <v>7</v>
      </c>
      <c r="I3546" s="3">
        <f t="shared" si="92"/>
        <v>0</v>
      </c>
      <c r="J3546" s="3">
        <f>IF(AND(A3546&gt;=Intermediate!$B$4,A3546&lt;=Intermediate!$B$2),1,0)</f>
        <v>0</v>
      </c>
      <c r="K3546" s="3">
        <f t="shared" si="93"/>
        <v>0</v>
      </c>
      <c r="L3546" s="1">
        <f t="array" ref="L3546">INDEX(B3546:G3546,1,Intermediate!$B$6)</f>
        <v>7108.89</v>
      </c>
      <c r="M3546" s="3">
        <f>Intermediate!$B$7*K3546</f>
        <v>0</v>
      </c>
      <c r="N3546" s="3">
        <f t="shared" si="96"/>
        <v>96000</v>
      </c>
      <c r="O3546" s="3">
        <f t="shared" si="94"/>
        <v>0</v>
      </c>
      <c r="P3546" s="3">
        <f t="shared" si="97"/>
        <v>38.191491247801032</v>
      </c>
      <c r="Q3546" s="3">
        <f t="shared" si="95"/>
        <v>271499.11021658027</v>
      </c>
    </row>
    <row r="3547" spans="1:17">
      <c r="A3547" s="4">
        <v>43663</v>
      </c>
      <c r="B3547" s="10">
        <v>15089.82</v>
      </c>
      <c r="C3547" s="10">
        <v>7113.11</v>
      </c>
      <c r="D3547" s="10">
        <v>14242.02</v>
      </c>
      <c r="E3547" s="10">
        <v>7133.4</v>
      </c>
      <c r="F3547" s="10">
        <v>7433.49</v>
      </c>
      <c r="G3547" s="10">
        <v>5983.28</v>
      </c>
      <c r="H3547" s="3">
        <f t="shared" si="91"/>
        <v>7</v>
      </c>
      <c r="I3547" s="3">
        <f t="shared" si="92"/>
        <v>0</v>
      </c>
      <c r="J3547" s="3">
        <f>IF(AND(A3547&gt;=Intermediate!$B$4,A3547&lt;=Intermediate!$B$2),1,0)</f>
        <v>0</v>
      </c>
      <c r="K3547" s="3">
        <f t="shared" si="93"/>
        <v>0</v>
      </c>
      <c r="L3547" s="1">
        <f t="array" ref="L3547">INDEX(B3547:G3547,1,Intermediate!$B$6)</f>
        <v>7113.11</v>
      </c>
      <c r="M3547" s="3">
        <f>Intermediate!$B$7*K3547</f>
        <v>0</v>
      </c>
      <c r="N3547" s="3">
        <f t="shared" si="96"/>
        <v>96000</v>
      </c>
      <c r="O3547" s="3">
        <f t="shared" si="94"/>
        <v>0</v>
      </c>
      <c r="P3547" s="3">
        <f t="shared" si="97"/>
        <v>38.191491247801032</v>
      </c>
      <c r="Q3547" s="3">
        <f t="shared" si="95"/>
        <v>271660.278309646</v>
      </c>
    </row>
    <row r="3548" spans="1:17">
      <c r="A3548" s="4">
        <v>43664</v>
      </c>
      <c r="B3548" s="10">
        <v>14969.17</v>
      </c>
      <c r="C3548" s="10">
        <v>7041.53</v>
      </c>
      <c r="D3548" s="10">
        <v>14115.05</v>
      </c>
      <c r="E3548" s="10">
        <v>7054.84</v>
      </c>
      <c r="F3548" s="10">
        <v>7328.81</v>
      </c>
      <c r="G3548" s="10">
        <v>5921.97</v>
      </c>
      <c r="H3548" s="3">
        <f t="shared" si="91"/>
        <v>7</v>
      </c>
      <c r="I3548" s="3">
        <f t="shared" si="92"/>
        <v>0</v>
      </c>
      <c r="J3548" s="3">
        <f>IF(AND(A3548&gt;=Intermediate!$B$4,A3548&lt;=Intermediate!$B$2),1,0)</f>
        <v>0</v>
      </c>
      <c r="K3548" s="3">
        <f t="shared" si="93"/>
        <v>0</v>
      </c>
      <c r="L3548" s="1">
        <f t="array" ref="L3548">INDEX(B3548:G3548,1,Intermediate!$B$6)</f>
        <v>7041.53</v>
      </c>
      <c r="M3548" s="3">
        <f>Intermediate!$B$7*K3548</f>
        <v>0</v>
      </c>
      <c r="N3548" s="3">
        <f t="shared" si="96"/>
        <v>96000</v>
      </c>
      <c r="O3548" s="3">
        <f t="shared" si="94"/>
        <v>0</v>
      </c>
      <c r="P3548" s="3">
        <f t="shared" si="97"/>
        <v>38.191491247801032</v>
      </c>
      <c r="Q3548" s="3">
        <f t="shared" si="95"/>
        <v>268926.53136612842</v>
      </c>
    </row>
    <row r="3549" spans="1:17">
      <c r="A3549" s="4">
        <v>43665</v>
      </c>
      <c r="B3549" s="10">
        <v>14745.06</v>
      </c>
      <c r="C3549" s="10">
        <v>6927.06</v>
      </c>
      <c r="D3549" s="10">
        <v>13896.06</v>
      </c>
      <c r="E3549" s="10">
        <v>6937.47</v>
      </c>
      <c r="F3549" s="10">
        <v>7194.4</v>
      </c>
      <c r="G3549" s="10">
        <v>5822.36</v>
      </c>
      <c r="H3549" s="3">
        <f t="shared" si="91"/>
        <v>7</v>
      </c>
      <c r="I3549" s="3">
        <f t="shared" si="92"/>
        <v>0</v>
      </c>
      <c r="J3549" s="3">
        <f>IF(AND(A3549&gt;=Intermediate!$B$4,A3549&lt;=Intermediate!$B$2),1,0)</f>
        <v>0</v>
      </c>
      <c r="K3549" s="3">
        <f t="shared" si="93"/>
        <v>0</v>
      </c>
      <c r="L3549" s="1">
        <f t="array" ref="L3549">INDEX(B3549:G3549,1,Intermediate!$B$6)</f>
        <v>6927.06</v>
      </c>
      <c r="M3549" s="3">
        <f>Intermediate!$B$7*K3549</f>
        <v>0</v>
      </c>
      <c r="N3549" s="3">
        <f t="shared" si="96"/>
        <v>96000</v>
      </c>
      <c r="O3549" s="3">
        <f t="shared" si="94"/>
        <v>0</v>
      </c>
      <c r="P3549" s="3">
        <f t="shared" si="97"/>
        <v>38.191491247801032</v>
      </c>
      <c r="Q3549" s="3">
        <f t="shared" si="95"/>
        <v>264554.75136299263</v>
      </c>
    </row>
    <row r="3550" spans="1:17">
      <c r="A3550" s="4">
        <v>43668</v>
      </c>
      <c r="B3550" s="10">
        <v>14666.56</v>
      </c>
      <c r="C3550" s="10">
        <v>6873.88</v>
      </c>
      <c r="D3550" s="10">
        <v>13813.05</v>
      </c>
      <c r="E3550" s="10">
        <v>6896.91</v>
      </c>
      <c r="F3550" s="10">
        <v>7148.89</v>
      </c>
      <c r="G3550" s="10">
        <v>5741.58</v>
      </c>
      <c r="H3550" s="3">
        <f t="shared" si="91"/>
        <v>7</v>
      </c>
      <c r="I3550" s="3">
        <f t="shared" si="92"/>
        <v>0</v>
      </c>
      <c r="J3550" s="3">
        <f>IF(AND(A3550&gt;=Intermediate!$B$4,A3550&lt;=Intermediate!$B$2),1,0)</f>
        <v>0</v>
      </c>
      <c r="K3550" s="3">
        <f t="shared" si="93"/>
        <v>0</v>
      </c>
      <c r="L3550" s="1">
        <f t="array" ref="L3550">INDEX(B3550:G3550,1,Intermediate!$B$6)</f>
        <v>6873.88</v>
      </c>
      <c r="M3550" s="3">
        <f>Intermediate!$B$7*K3550</f>
        <v>0</v>
      </c>
      <c r="N3550" s="3">
        <f t="shared" si="96"/>
        <v>96000</v>
      </c>
      <c r="O3550" s="3">
        <f t="shared" si="94"/>
        <v>0</v>
      </c>
      <c r="P3550" s="3">
        <f t="shared" si="97"/>
        <v>38.191491247801032</v>
      </c>
      <c r="Q3550" s="3">
        <f t="shared" si="95"/>
        <v>262523.72785843455</v>
      </c>
    </row>
    <row r="3551" spans="1:17">
      <c r="A3551" s="4">
        <v>43669</v>
      </c>
      <c r="B3551" s="10">
        <v>14642.56</v>
      </c>
      <c r="C3551" s="10">
        <v>6871.38</v>
      </c>
      <c r="D3551" s="10">
        <v>13793.16</v>
      </c>
      <c r="E3551" s="10">
        <v>6879.45</v>
      </c>
      <c r="F3551" s="10">
        <v>7124.39</v>
      </c>
      <c r="G3551" s="10">
        <v>5772.53</v>
      </c>
      <c r="H3551" s="3">
        <f t="shared" si="91"/>
        <v>7</v>
      </c>
      <c r="I3551" s="3">
        <f t="shared" si="92"/>
        <v>0</v>
      </c>
      <c r="J3551" s="3">
        <f>IF(AND(A3551&gt;=Intermediate!$B$4,A3551&lt;=Intermediate!$B$2),1,0)</f>
        <v>0</v>
      </c>
      <c r="K3551" s="3">
        <f t="shared" si="93"/>
        <v>0</v>
      </c>
      <c r="L3551" s="1">
        <f t="array" ref="L3551">INDEX(B3551:G3551,1,Intermediate!$B$6)</f>
        <v>6871.38</v>
      </c>
      <c r="M3551" s="3">
        <f>Intermediate!$B$7*K3551</f>
        <v>0</v>
      </c>
      <c r="N3551" s="3">
        <f t="shared" si="96"/>
        <v>96000</v>
      </c>
      <c r="O3551" s="3">
        <f t="shared" si="94"/>
        <v>0</v>
      </c>
      <c r="P3551" s="3">
        <f t="shared" si="97"/>
        <v>38.191491247801032</v>
      </c>
      <c r="Q3551" s="3">
        <f t="shared" si="95"/>
        <v>262428.24913031509</v>
      </c>
    </row>
    <row r="3552" spans="1:17">
      <c r="A3552" s="4">
        <v>43670</v>
      </c>
      <c r="B3552" s="10">
        <v>14551.36</v>
      </c>
      <c r="C3552" s="10">
        <v>6805.69</v>
      </c>
      <c r="D3552" s="10">
        <v>13689.15</v>
      </c>
      <c r="E3552" s="10">
        <v>6811.44</v>
      </c>
      <c r="F3552" s="10">
        <v>7027.25</v>
      </c>
      <c r="G3552" s="10">
        <v>5701.55</v>
      </c>
      <c r="H3552" s="3">
        <f t="shared" si="91"/>
        <v>7</v>
      </c>
      <c r="I3552" s="3">
        <f t="shared" si="92"/>
        <v>0</v>
      </c>
      <c r="J3552" s="3">
        <f>IF(AND(A3552&gt;=Intermediate!$B$4,A3552&lt;=Intermediate!$B$2),1,0)</f>
        <v>0</v>
      </c>
      <c r="K3552" s="3">
        <f t="shared" si="93"/>
        <v>0</v>
      </c>
      <c r="L3552" s="1">
        <f t="array" ref="L3552">INDEX(B3552:G3552,1,Intermediate!$B$6)</f>
        <v>6805.69</v>
      </c>
      <c r="M3552" s="3">
        <f>Intermediate!$B$7*K3552</f>
        <v>0</v>
      </c>
      <c r="N3552" s="3">
        <f t="shared" si="96"/>
        <v>96000</v>
      </c>
      <c r="O3552" s="3">
        <f t="shared" si="94"/>
        <v>0</v>
      </c>
      <c r="P3552" s="3">
        <f t="shared" si="97"/>
        <v>38.191491247801032</v>
      </c>
      <c r="Q3552" s="3">
        <f t="shared" si="95"/>
        <v>259919.450070247</v>
      </c>
    </row>
    <row r="3553" spans="1:17">
      <c r="A3553" s="4">
        <v>43671</v>
      </c>
      <c r="B3553" s="10">
        <v>14544.04</v>
      </c>
      <c r="C3553" s="10">
        <v>6808.03</v>
      </c>
      <c r="D3553" s="10">
        <v>13690.06</v>
      </c>
      <c r="E3553" s="10">
        <v>6826.29</v>
      </c>
      <c r="F3553" s="10">
        <v>7062.07</v>
      </c>
      <c r="G3553" s="10">
        <v>5687.25</v>
      </c>
      <c r="H3553" s="3">
        <f t="shared" si="91"/>
        <v>7</v>
      </c>
      <c r="I3553" s="3">
        <f t="shared" si="92"/>
        <v>0</v>
      </c>
      <c r="J3553" s="3">
        <f>IF(AND(A3553&gt;=Intermediate!$B$4,A3553&lt;=Intermediate!$B$2),1,0)</f>
        <v>0</v>
      </c>
      <c r="K3553" s="3">
        <f t="shared" si="93"/>
        <v>0</v>
      </c>
      <c r="L3553" s="1">
        <f t="array" ref="L3553">INDEX(B3553:G3553,1,Intermediate!$B$6)</f>
        <v>6808.03</v>
      </c>
      <c r="M3553" s="3">
        <f>Intermediate!$B$7*K3553</f>
        <v>0</v>
      </c>
      <c r="N3553" s="3">
        <f t="shared" si="96"/>
        <v>96000</v>
      </c>
      <c r="O3553" s="3">
        <f t="shared" si="94"/>
        <v>0</v>
      </c>
      <c r="P3553" s="3">
        <f t="shared" si="97"/>
        <v>38.191491247801032</v>
      </c>
      <c r="Q3553" s="3">
        <f t="shared" si="95"/>
        <v>260008.81815976684</v>
      </c>
    </row>
    <row r="3554" spans="1:17">
      <c r="A3554" s="4">
        <v>43672</v>
      </c>
      <c r="B3554" s="10">
        <v>14598.32</v>
      </c>
      <c r="C3554" s="10">
        <v>6829.83</v>
      </c>
      <c r="D3554" s="10">
        <v>13740.26</v>
      </c>
      <c r="E3554" s="10">
        <v>6855.44</v>
      </c>
      <c r="F3554" s="10">
        <v>7095.68</v>
      </c>
      <c r="G3554" s="10">
        <v>5690.02</v>
      </c>
      <c r="H3554" s="3">
        <f t="shared" si="91"/>
        <v>7</v>
      </c>
      <c r="I3554" s="3">
        <f t="shared" si="92"/>
        <v>0</v>
      </c>
      <c r="J3554" s="3">
        <f>IF(AND(A3554&gt;=Intermediate!$B$4,A3554&lt;=Intermediate!$B$2),1,0)</f>
        <v>0</v>
      </c>
      <c r="K3554" s="3">
        <f t="shared" si="93"/>
        <v>0</v>
      </c>
      <c r="L3554" s="1">
        <f t="array" ref="L3554">INDEX(B3554:G3554,1,Intermediate!$B$6)</f>
        <v>6829.83</v>
      </c>
      <c r="M3554" s="3">
        <f>Intermediate!$B$7*K3554</f>
        <v>0</v>
      </c>
      <c r="N3554" s="3">
        <f t="shared" si="96"/>
        <v>96000</v>
      </c>
      <c r="O3554" s="3">
        <f t="shared" si="94"/>
        <v>0</v>
      </c>
      <c r="P3554" s="3">
        <f t="shared" si="97"/>
        <v>38.191491247801032</v>
      </c>
      <c r="Q3554" s="3">
        <f t="shared" si="95"/>
        <v>260841.39266896891</v>
      </c>
    </row>
    <row r="3555" spans="1:17">
      <c r="A3555" s="4">
        <v>43675</v>
      </c>
      <c r="B3555" s="10">
        <v>14466.53</v>
      </c>
      <c r="C3555" s="10">
        <v>6767.53</v>
      </c>
      <c r="D3555" s="10">
        <v>13616.28</v>
      </c>
      <c r="E3555" s="10">
        <v>6795.18</v>
      </c>
      <c r="F3555" s="10">
        <v>7034.98</v>
      </c>
      <c r="G3555" s="10">
        <v>5633.47</v>
      </c>
      <c r="H3555" s="3">
        <f t="shared" si="91"/>
        <v>7</v>
      </c>
      <c r="I3555" s="3">
        <f t="shared" si="92"/>
        <v>0</v>
      </c>
      <c r="J3555" s="3">
        <f>IF(AND(A3555&gt;=Intermediate!$B$4,A3555&lt;=Intermediate!$B$2),1,0)</f>
        <v>0</v>
      </c>
      <c r="K3555" s="3">
        <f t="shared" si="93"/>
        <v>0</v>
      </c>
      <c r="L3555" s="1">
        <f t="array" ref="L3555">INDEX(B3555:G3555,1,Intermediate!$B$6)</f>
        <v>6767.53</v>
      </c>
      <c r="M3555" s="3">
        <f>Intermediate!$B$7*K3555</f>
        <v>0</v>
      </c>
      <c r="N3555" s="3">
        <f t="shared" si="96"/>
        <v>96000</v>
      </c>
      <c r="O3555" s="3">
        <f t="shared" si="94"/>
        <v>0</v>
      </c>
      <c r="P3555" s="3">
        <f t="shared" si="97"/>
        <v>38.191491247801032</v>
      </c>
      <c r="Q3555" s="3">
        <f t="shared" si="95"/>
        <v>258462.06276423091</v>
      </c>
    </row>
    <row r="3556" spans="1:17">
      <c r="A3556" s="4">
        <v>43676</v>
      </c>
      <c r="B3556" s="10">
        <v>14323.88</v>
      </c>
      <c r="C3556" s="10">
        <v>6667.52</v>
      </c>
      <c r="D3556" s="10">
        <v>13459.9</v>
      </c>
      <c r="E3556" s="10">
        <v>6706.31</v>
      </c>
      <c r="F3556" s="10">
        <v>6920.47</v>
      </c>
      <c r="G3556" s="10">
        <v>5502.28</v>
      </c>
      <c r="H3556" s="3">
        <f t="shared" si="91"/>
        <v>7</v>
      </c>
      <c r="I3556" s="3">
        <f t="shared" si="92"/>
        <v>0</v>
      </c>
      <c r="J3556" s="3">
        <f>IF(AND(A3556&gt;=Intermediate!$B$4,A3556&lt;=Intermediate!$B$2),1,0)</f>
        <v>0</v>
      </c>
      <c r="K3556" s="3">
        <f t="shared" si="93"/>
        <v>0</v>
      </c>
      <c r="L3556" s="1">
        <f t="array" ref="L3556">INDEX(B3556:G3556,1,Intermediate!$B$6)</f>
        <v>6667.52</v>
      </c>
      <c r="M3556" s="3">
        <f>Intermediate!$B$7*K3556</f>
        <v>0</v>
      </c>
      <c r="N3556" s="3">
        <f t="shared" si="96"/>
        <v>96000</v>
      </c>
      <c r="O3556" s="3">
        <f t="shared" si="94"/>
        <v>0</v>
      </c>
      <c r="P3556" s="3">
        <f t="shared" si="97"/>
        <v>38.191491247801032</v>
      </c>
      <c r="Q3556" s="3">
        <f t="shared" si="95"/>
        <v>254642.53172453836</v>
      </c>
    </row>
    <row r="3557" spans="1:17">
      <c r="A3557" s="4">
        <v>43677</v>
      </c>
      <c r="B3557" s="10">
        <v>14377.76</v>
      </c>
      <c r="C3557" s="10">
        <v>6703.57</v>
      </c>
      <c r="D3557" s="10">
        <v>13522.1</v>
      </c>
      <c r="E3557" s="10">
        <v>6754.9</v>
      </c>
      <c r="F3557" s="10">
        <v>6995.01</v>
      </c>
      <c r="G3557" s="10">
        <v>5520.4</v>
      </c>
      <c r="H3557" s="3">
        <f t="shared" si="91"/>
        <v>7</v>
      </c>
      <c r="I3557" s="3">
        <f t="shared" si="92"/>
        <v>0</v>
      </c>
      <c r="J3557" s="3">
        <f>IF(AND(A3557&gt;=Intermediate!$B$4,A3557&lt;=Intermediate!$B$2),1,0)</f>
        <v>0</v>
      </c>
      <c r="K3557" s="3">
        <f t="shared" si="93"/>
        <v>0</v>
      </c>
      <c r="L3557" s="1">
        <f t="array" ref="L3557">INDEX(B3557:G3557,1,Intermediate!$B$6)</f>
        <v>6703.57</v>
      </c>
      <c r="M3557" s="3">
        <f>Intermediate!$B$7*K3557</f>
        <v>0</v>
      </c>
      <c r="N3557" s="3">
        <f t="shared" si="96"/>
        <v>96000</v>
      </c>
      <c r="O3557" s="3">
        <f t="shared" si="94"/>
        <v>0</v>
      </c>
      <c r="P3557" s="3">
        <f t="shared" si="97"/>
        <v>38.191491247801032</v>
      </c>
      <c r="Q3557" s="3">
        <f t="shared" si="95"/>
        <v>256019.33498402155</v>
      </c>
    </row>
    <row r="3558" spans="1:17">
      <c r="A3558" s="2">
        <v>43678</v>
      </c>
      <c r="B3558" s="10">
        <v>14201.5</v>
      </c>
      <c r="C3558" s="10">
        <v>6626.86</v>
      </c>
      <c r="D3558" s="10">
        <v>13362.08</v>
      </c>
      <c r="E3558" s="10">
        <v>6683.28</v>
      </c>
      <c r="F3558" s="10">
        <v>6932.86</v>
      </c>
      <c r="G3558" s="10">
        <v>5452.28</v>
      </c>
      <c r="H3558" s="3">
        <f t="shared" si="91"/>
        <v>8</v>
      </c>
      <c r="I3558" s="3">
        <f t="shared" si="92"/>
        <v>1</v>
      </c>
      <c r="J3558" s="3">
        <f>IF(AND(A3558&gt;=Intermediate!$B$4,A3558&lt;=Intermediate!$B$2),1,0)</f>
        <v>0</v>
      </c>
      <c r="K3558" s="3">
        <f t="shared" si="93"/>
        <v>0</v>
      </c>
      <c r="L3558" s="1">
        <f t="array" ref="L3558">INDEX(B3558:G3558,1,Intermediate!$B$6)</f>
        <v>6626.86</v>
      </c>
      <c r="M3558" s="3">
        <f>Intermediate!$B$7*K3558</f>
        <v>0</v>
      </c>
      <c r="N3558" s="3">
        <f t="shared" si="96"/>
        <v>96000</v>
      </c>
      <c r="O3558" s="3">
        <f t="shared" si="94"/>
        <v>0</v>
      </c>
      <c r="P3558" s="3">
        <f t="shared" si="97"/>
        <v>38.191491247801032</v>
      </c>
      <c r="Q3558" s="3">
        <f t="shared" si="95"/>
        <v>253089.66569040273</v>
      </c>
    </row>
    <row r="3559" spans="1:17">
      <c r="A3559" s="2">
        <v>43679</v>
      </c>
      <c r="B3559" s="10">
        <v>14232.69</v>
      </c>
      <c r="C3559" s="10">
        <v>6622.83</v>
      </c>
      <c r="D3559" s="10">
        <v>13379.19</v>
      </c>
      <c r="E3559" s="10">
        <v>6686.49</v>
      </c>
      <c r="F3559" s="10">
        <v>6924.35</v>
      </c>
      <c r="G3559" s="10">
        <v>5420.28</v>
      </c>
      <c r="H3559" s="3">
        <f t="shared" si="91"/>
        <v>8</v>
      </c>
      <c r="I3559" s="3">
        <f t="shared" si="92"/>
        <v>0</v>
      </c>
      <c r="J3559" s="3">
        <f>IF(AND(A3559&gt;=Intermediate!$B$4,A3559&lt;=Intermediate!$B$2),1,0)</f>
        <v>0</v>
      </c>
      <c r="K3559" s="3">
        <f t="shared" si="93"/>
        <v>0</v>
      </c>
      <c r="L3559" s="1">
        <f t="array" ref="L3559">INDEX(B3559:G3559,1,Intermediate!$B$6)</f>
        <v>6622.83</v>
      </c>
      <c r="M3559" s="3">
        <f>Intermediate!$B$7*K3559</f>
        <v>0</v>
      </c>
      <c r="N3559" s="3">
        <f t="shared" si="96"/>
        <v>96000</v>
      </c>
      <c r="O3559" s="3">
        <f t="shared" si="94"/>
        <v>0</v>
      </c>
      <c r="P3559" s="3">
        <f t="shared" si="97"/>
        <v>38.191491247801032</v>
      </c>
      <c r="Q3559" s="3">
        <f t="shared" si="95"/>
        <v>252935.75398067411</v>
      </c>
    </row>
    <row r="3560" spans="1:17">
      <c r="A3560" s="2">
        <v>43682</v>
      </c>
      <c r="B3560" s="10">
        <v>14065.52</v>
      </c>
      <c r="C3560" s="10">
        <v>6528.45</v>
      </c>
      <c r="D3560" s="10">
        <v>13211.96</v>
      </c>
      <c r="E3560" s="10">
        <v>6601.21</v>
      </c>
      <c r="F3560" s="10">
        <v>6828.8</v>
      </c>
      <c r="G3560" s="10">
        <v>5311.3</v>
      </c>
      <c r="H3560" s="3">
        <f t="shared" si="91"/>
        <v>8</v>
      </c>
      <c r="I3560" s="3">
        <f t="shared" si="92"/>
        <v>0</v>
      </c>
      <c r="J3560" s="3">
        <f>IF(AND(A3560&gt;=Intermediate!$B$4,A3560&lt;=Intermediate!$B$2),1,0)</f>
        <v>0</v>
      </c>
      <c r="K3560" s="3">
        <f t="shared" si="93"/>
        <v>0</v>
      </c>
      <c r="L3560" s="1">
        <f t="array" ref="L3560">INDEX(B3560:G3560,1,Intermediate!$B$6)</f>
        <v>6528.45</v>
      </c>
      <c r="M3560" s="3">
        <f>Intermediate!$B$7*K3560</f>
        <v>0</v>
      </c>
      <c r="N3560" s="3">
        <f t="shared" si="96"/>
        <v>96000</v>
      </c>
      <c r="O3560" s="3">
        <f t="shared" si="94"/>
        <v>0</v>
      </c>
      <c r="P3560" s="3">
        <f t="shared" si="97"/>
        <v>38.191491247801032</v>
      </c>
      <c r="Q3560" s="3">
        <f t="shared" si="95"/>
        <v>249331.24103670663</v>
      </c>
    </row>
    <row r="3561" spans="1:17">
      <c r="A3561" s="2">
        <v>43683</v>
      </c>
      <c r="B3561" s="10">
        <v>14179.43</v>
      </c>
      <c r="C3561" s="10">
        <v>6610.29</v>
      </c>
      <c r="D3561" s="10">
        <v>13341.72</v>
      </c>
      <c r="E3561" s="10">
        <v>6685.89</v>
      </c>
      <c r="F3561" s="10">
        <v>6949.44</v>
      </c>
      <c r="G3561" s="10">
        <v>5400.15</v>
      </c>
      <c r="H3561" s="3">
        <f t="shared" si="91"/>
        <v>8</v>
      </c>
      <c r="I3561" s="3">
        <f t="shared" si="92"/>
        <v>0</v>
      </c>
      <c r="J3561" s="3">
        <f>IF(AND(A3561&gt;=Intermediate!$B$4,A3561&lt;=Intermediate!$B$2),1,0)</f>
        <v>0</v>
      </c>
      <c r="K3561" s="3">
        <f t="shared" si="93"/>
        <v>0</v>
      </c>
      <c r="L3561" s="1">
        <f t="array" ref="L3561">INDEX(B3561:G3561,1,Intermediate!$B$6)</f>
        <v>6610.29</v>
      </c>
      <c r="M3561" s="3">
        <f>Intermediate!$B$7*K3561</f>
        <v>0</v>
      </c>
      <c r="N3561" s="3">
        <f t="shared" si="96"/>
        <v>96000</v>
      </c>
      <c r="O3561" s="3">
        <f t="shared" si="94"/>
        <v>0</v>
      </c>
      <c r="P3561" s="3">
        <f t="shared" si="97"/>
        <v>38.191491247801032</v>
      </c>
      <c r="Q3561" s="3">
        <f t="shared" si="95"/>
        <v>252456.83268042668</v>
      </c>
    </row>
    <row r="3562" spans="1:17">
      <c r="A3562" s="2">
        <v>43684</v>
      </c>
      <c r="B3562" s="10">
        <v>14066.42</v>
      </c>
      <c r="C3562" s="10">
        <v>6573.38</v>
      </c>
      <c r="D3562" s="10">
        <v>13246.28</v>
      </c>
      <c r="E3562" s="10">
        <v>6644</v>
      </c>
      <c r="F3562" s="10">
        <v>6917.97</v>
      </c>
      <c r="G3562" s="10">
        <v>5391.52</v>
      </c>
      <c r="H3562" s="3">
        <f t="shared" si="91"/>
        <v>8</v>
      </c>
      <c r="I3562" s="3">
        <f t="shared" si="92"/>
        <v>0</v>
      </c>
      <c r="J3562" s="3">
        <f>IF(AND(A3562&gt;=Intermediate!$B$4,A3562&lt;=Intermediate!$B$2),1,0)</f>
        <v>0</v>
      </c>
      <c r="K3562" s="3">
        <f t="shared" si="93"/>
        <v>0</v>
      </c>
      <c r="L3562" s="1">
        <f t="array" ref="L3562">INDEX(B3562:G3562,1,Intermediate!$B$6)</f>
        <v>6573.38</v>
      </c>
      <c r="M3562" s="3">
        <f>Intermediate!$B$7*K3562</f>
        <v>0</v>
      </c>
      <c r="N3562" s="3">
        <f t="shared" si="96"/>
        <v>96000</v>
      </c>
      <c r="O3562" s="3">
        <f t="shared" si="94"/>
        <v>0</v>
      </c>
      <c r="P3562" s="3">
        <f t="shared" si="97"/>
        <v>38.191491247801032</v>
      </c>
      <c r="Q3562" s="3">
        <f t="shared" si="95"/>
        <v>251047.18473847036</v>
      </c>
    </row>
    <row r="3563" spans="1:17">
      <c r="A3563" s="2">
        <v>43685</v>
      </c>
      <c r="B3563" s="10">
        <v>14292.03</v>
      </c>
      <c r="C3563" s="10">
        <v>6650.56</v>
      </c>
      <c r="D3563" s="10">
        <v>13436.18</v>
      </c>
      <c r="E3563" s="10">
        <v>6719.02</v>
      </c>
      <c r="F3563" s="10">
        <v>6962.7</v>
      </c>
      <c r="G3563" s="10">
        <v>5435.17</v>
      </c>
      <c r="H3563" s="3">
        <f t="shared" si="91"/>
        <v>8</v>
      </c>
      <c r="I3563" s="3">
        <f t="shared" si="92"/>
        <v>0</v>
      </c>
      <c r="J3563" s="3">
        <f>IF(AND(A3563&gt;=Intermediate!$B$4,A3563&lt;=Intermediate!$B$2),1,0)</f>
        <v>0</v>
      </c>
      <c r="K3563" s="3">
        <f t="shared" si="93"/>
        <v>0</v>
      </c>
      <c r="L3563" s="1">
        <f t="array" ref="L3563">INDEX(B3563:G3563,1,Intermediate!$B$6)</f>
        <v>6650.56</v>
      </c>
      <c r="M3563" s="3">
        <f>Intermediate!$B$7*K3563</f>
        <v>0</v>
      </c>
      <c r="N3563" s="3">
        <f t="shared" si="96"/>
        <v>96000</v>
      </c>
      <c r="O3563" s="3">
        <f t="shared" si="94"/>
        <v>0</v>
      </c>
      <c r="P3563" s="3">
        <f t="shared" si="97"/>
        <v>38.191491247801032</v>
      </c>
      <c r="Q3563" s="3">
        <f t="shared" si="95"/>
        <v>253994.80403297566</v>
      </c>
    </row>
    <row r="3564" spans="1:17">
      <c r="A3564" s="2">
        <v>43686</v>
      </c>
      <c r="B3564" s="10">
        <v>14392.15</v>
      </c>
      <c r="C3564" s="10">
        <v>6704.52</v>
      </c>
      <c r="D3564" s="10">
        <v>13536.4</v>
      </c>
      <c r="E3564" s="10">
        <v>6775.17</v>
      </c>
      <c r="F3564" s="10">
        <v>7030.32</v>
      </c>
      <c r="G3564" s="10">
        <v>5483.15</v>
      </c>
      <c r="H3564" s="3">
        <f t="shared" si="91"/>
        <v>8</v>
      </c>
      <c r="I3564" s="3">
        <f t="shared" si="92"/>
        <v>0</v>
      </c>
      <c r="J3564" s="3">
        <f>IF(AND(A3564&gt;=Intermediate!$B$4,A3564&lt;=Intermediate!$B$2),1,0)</f>
        <v>0</v>
      </c>
      <c r="K3564" s="3">
        <f t="shared" si="93"/>
        <v>0</v>
      </c>
      <c r="L3564" s="1">
        <f t="array" ref="L3564">INDEX(B3564:G3564,1,Intermediate!$B$6)</f>
        <v>6704.52</v>
      </c>
      <c r="M3564" s="3">
        <f>Intermediate!$B$7*K3564</f>
        <v>0</v>
      </c>
      <c r="N3564" s="3">
        <f t="shared" si="96"/>
        <v>96000</v>
      </c>
      <c r="O3564" s="3">
        <f t="shared" si="94"/>
        <v>0</v>
      </c>
      <c r="P3564" s="3">
        <f t="shared" si="97"/>
        <v>38.191491247801032</v>
      </c>
      <c r="Q3564" s="3">
        <f t="shared" si="95"/>
        <v>256055.61690070698</v>
      </c>
    </row>
    <row r="3565" spans="1:17">
      <c r="A3565" s="4">
        <v>43690</v>
      </c>
      <c r="B3565" s="10">
        <v>14145.4</v>
      </c>
      <c r="C3565" s="10">
        <v>6592.22</v>
      </c>
      <c r="D3565" s="10">
        <v>13304.77</v>
      </c>
      <c r="E3565" s="10">
        <v>6655.1</v>
      </c>
      <c r="F3565" s="10">
        <v>6902.75</v>
      </c>
      <c r="G3565" s="10">
        <v>5404.13</v>
      </c>
      <c r="H3565" s="3">
        <f t="shared" si="91"/>
        <v>8</v>
      </c>
      <c r="I3565" s="3">
        <f t="shared" si="92"/>
        <v>0</v>
      </c>
      <c r="J3565" s="3">
        <f>IF(AND(A3565&gt;=Intermediate!$B$4,A3565&lt;=Intermediate!$B$2),1,0)</f>
        <v>0</v>
      </c>
      <c r="K3565" s="3">
        <f t="shared" si="93"/>
        <v>0</v>
      </c>
      <c r="L3565" s="1">
        <f t="array" ref="L3565">INDEX(B3565:G3565,1,Intermediate!$B$6)</f>
        <v>6592.22</v>
      </c>
      <c r="M3565" s="3">
        <f>Intermediate!$B$7*K3565</f>
        <v>0</v>
      </c>
      <c r="N3565" s="3">
        <f t="shared" si="96"/>
        <v>96000</v>
      </c>
      <c r="O3565" s="3">
        <f t="shared" si="94"/>
        <v>0</v>
      </c>
      <c r="P3565" s="3">
        <f t="shared" si="97"/>
        <v>38.191491247801032</v>
      </c>
      <c r="Q3565" s="3">
        <f t="shared" si="95"/>
        <v>251766.71243357894</v>
      </c>
    </row>
    <row r="3566" spans="1:17">
      <c r="A3566" s="4">
        <v>43691</v>
      </c>
      <c r="B3566" s="10">
        <v>14286.35</v>
      </c>
      <c r="C3566" s="10">
        <v>6645.22</v>
      </c>
      <c r="D3566" s="10">
        <v>13429.64</v>
      </c>
      <c r="E3566" s="10">
        <v>6716.42</v>
      </c>
      <c r="F3566" s="10">
        <v>6960.89</v>
      </c>
      <c r="G3566" s="10">
        <v>5423.05</v>
      </c>
      <c r="H3566" s="3">
        <f t="shared" si="91"/>
        <v>8</v>
      </c>
      <c r="I3566" s="3">
        <f t="shared" si="92"/>
        <v>0</v>
      </c>
      <c r="J3566" s="3">
        <f>IF(AND(A3566&gt;=Intermediate!$B$4,A3566&lt;=Intermediate!$B$2),1,0)</f>
        <v>0</v>
      </c>
      <c r="K3566" s="3">
        <f t="shared" si="93"/>
        <v>0</v>
      </c>
      <c r="L3566" s="1">
        <f t="array" ref="L3566">INDEX(B3566:G3566,1,Intermediate!$B$6)</f>
        <v>6645.22</v>
      </c>
      <c r="M3566" s="3">
        <f>Intermediate!$B$7*K3566</f>
        <v>0</v>
      </c>
      <c r="N3566" s="3">
        <f t="shared" si="96"/>
        <v>96000</v>
      </c>
      <c r="O3566" s="3">
        <f t="shared" si="94"/>
        <v>0</v>
      </c>
      <c r="P3566" s="3">
        <f t="shared" si="97"/>
        <v>38.191491247801032</v>
      </c>
      <c r="Q3566" s="3">
        <f t="shared" si="95"/>
        <v>253790.8614697124</v>
      </c>
    </row>
    <row r="3567" spans="1:17">
      <c r="A3567" s="4">
        <v>43693</v>
      </c>
      <c r="B3567" s="10">
        <v>14313.04</v>
      </c>
      <c r="C3567" s="10">
        <v>6659.37</v>
      </c>
      <c r="D3567" s="10">
        <v>13456.71</v>
      </c>
      <c r="E3567" s="10">
        <v>6733.49</v>
      </c>
      <c r="F3567" s="10">
        <v>6983</v>
      </c>
      <c r="G3567" s="10">
        <v>5431.44</v>
      </c>
      <c r="H3567" s="3">
        <f t="shared" si="91"/>
        <v>8</v>
      </c>
      <c r="I3567" s="3">
        <f t="shared" si="92"/>
        <v>0</v>
      </c>
      <c r="J3567" s="3">
        <f>IF(AND(A3567&gt;=Intermediate!$B$4,A3567&lt;=Intermediate!$B$2),1,0)</f>
        <v>0</v>
      </c>
      <c r="K3567" s="3">
        <f t="shared" si="93"/>
        <v>0</v>
      </c>
      <c r="L3567" s="1">
        <f t="array" ref="L3567">INDEX(B3567:G3567,1,Intermediate!$B$6)</f>
        <v>6659.37</v>
      </c>
      <c r="M3567" s="3">
        <f>Intermediate!$B$7*K3567</f>
        <v>0</v>
      </c>
      <c r="N3567" s="3">
        <f t="shared" si="96"/>
        <v>96000</v>
      </c>
      <c r="O3567" s="3">
        <f t="shared" si="94"/>
        <v>0</v>
      </c>
      <c r="P3567" s="3">
        <f t="shared" si="97"/>
        <v>38.191491247801032</v>
      </c>
      <c r="Q3567" s="3">
        <f t="shared" si="95"/>
        <v>254331.27107086877</v>
      </c>
    </row>
    <row r="3568" spans="1:17">
      <c r="A3568" s="4">
        <v>43696</v>
      </c>
      <c r="B3568" s="10">
        <v>14322.84</v>
      </c>
      <c r="C3568" s="10">
        <v>6675.52</v>
      </c>
      <c r="D3568" s="10">
        <v>13473.78</v>
      </c>
      <c r="E3568" s="10">
        <v>6745.97</v>
      </c>
      <c r="F3568" s="10">
        <v>7004.23</v>
      </c>
      <c r="G3568" s="10">
        <v>5461.2</v>
      </c>
      <c r="H3568" s="3">
        <f t="shared" si="91"/>
        <v>8</v>
      </c>
      <c r="I3568" s="3">
        <f t="shared" si="92"/>
        <v>0</v>
      </c>
      <c r="J3568" s="3">
        <f>IF(AND(A3568&gt;=Intermediate!$B$4,A3568&lt;=Intermediate!$B$2),1,0)</f>
        <v>0</v>
      </c>
      <c r="K3568" s="3">
        <f t="shared" si="93"/>
        <v>0</v>
      </c>
      <c r="L3568" s="1">
        <f t="array" ref="L3568">INDEX(B3568:G3568,1,Intermediate!$B$6)</f>
        <v>6675.52</v>
      </c>
      <c r="M3568" s="3">
        <f>Intermediate!$B$7*K3568</f>
        <v>0</v>
      </c>
      <c r="N3568" s="3">
        <f t="shared" si="96"/>
        <v>96000</v>
      </c>
      <c r="O3568" s="3">
        <f t="shared" si="94"/>
        <v>0</v>
      </c>
      <c r="P3568" s="3">
        <f t="shared" si="97"/>
        <v>38.191491247801032</v>
      </c>
      <c r="Q3568" s="3">
        <f t="shared" si="95"/>
        <v>254948.06365452075</v>
      </c>
    </row>
    <row r="3569" spans="1:17">
      <c r="A3569" s="4">
        <v>43697</v>
      </c>
      <c r="B3569" s="10">
        <v>14268.07</v>
      </c>
      <c r="C3569" s="10">
        <v>6639.29</v>
      </c>
      <c r="D3569" s="10">
        <v>13414.23</v>
      </c>
      <c r="E3569" s="10">
        <v>6709.8</v>
      </c>
      <c r="F3569" s="10">
        <v>6955.75</v>
      </c>
      <c r="G3569" s="10">
        <v>5421.86</v>
      </c>
      <c r="H3569" s="3">
        <f t="shared" si="91"/>
        <v>8</v>
      </c>
      <c r="I3569" s="3">
        <f t="shared" si="92"/>
        <v>0</v>
      </c>
      <c r="J3569" s="3">
        <f>IF(AND(A3569&gt;=Intermediate!$B$4,A3569&lt;=Intermediate!$B$2),1,0)</f>
        <v>0</v>
      </c>
      <c r="K3569" s="3">
        <f t="shared" si="93"/>
        <v>0</v>
      </c>
      <c r="L3569" s="1">
        <f t="array" ref="L3569">INDEX(B3569:G3569,1,Intermediate!$B$6)</f>
        <v>6639.29</v>
      </c>
      <c r="M3569" s="3">
        <f>Intermediate!$B$7*K3569</f>
        <v>0</v>
      </c>
      <c r="N3569" s="3">
        <f t="shared" si="96"/>
        <v>96000</v>
      </c>
      <c r="O3569" s="3">
        <f t="shared" si="94"/>
        <v>0</v>
      </c>
      <c r="P3569" s="3">
        <f t="shared" si="97"/>
        <v>38.191491247801032</v>
      </c>
      <c r="Q3569" s="3">
        <f t="shared" si="95"/>
        <v>253564.38592661291</v>
      </c>
    </row>
    <row r="3570" spans="1:17">
      <c r="A3570" s="4">
        <v>43698</v>
      </c>
      <c r="B3570" s="10">
        <v>14137.54</v>
      </c>
      <c r="C3570" s="10">
        <v>6557.14</v>
      </c>
      <c r="D3570" s="10">
        <v>13277.02</v>
      </c>
      <c r="E3570" s="10">
        <v>6633.79</v>
      </c>
      <c r="F3570" s="10">
        <v>6861.63</v>
      </c>
      <c r="G3570" s="10">
        <v>5324.35</v>
      </c>
      <c r="H3570" s="3">
        <f t="shared" si="91"/>
        <v>8</v>
      </c>
      <c r="I3570" s="3">
        <f t="shared" si="92"/>
        <v>0</v>
      </c>
      <c r="J3570" s="3">
        <f>IF(AND(A3570&gt;=Intermediate!$B$4,A3570&lt;=Intermediate!$B$2),1,0)</f>
        <v>0</v>
      </c>
      <c r="K3570" s="3">
        <f t="shared" si="93"/>
        <v>0</v>
      </c>
      <c r="L3570" s="1">
        <f t="array" ref="L3570">INDEX(B3570:G3570,1,Intermediate!$B$6)</f>
        <v>6557.14</v>
      </c>
      <c r="M3570" s="3">
        <f>Intermediate!$B$7*K3570</f>
        <v>0</v>
      </c>
      <c r="N3570" s="3">
        <f t="shared" si="96"/>
        <v>96000</v>
      </c>
      <c r="O3570" s="3">
        <f t="shared" si="94"/>
        <v>0</v>
      </c>
      <c r="P3570" s="3">
        <f t="shared" si="97"/>
        <v>38.191491247801032</v>
      </c>
      <c r="Q3570" s="3">
        <f t="shared" si="95"/>
        <v>250426.95492060608</v>
      </c>
    </row>
    <row r="3571" spans="1:17">
      <c r="A3571" s="4">
        <v>43699</v>
      </c>
      <c r="B3571" s="10">
        <v>13915.31</v>
      </c>
      <c r="C3571" s="10">
        <v>6443.2</v>
      </c>
      <c r="D3571" s="10">
        <v>13061.91</v>
      </c>
      <c r="E3571" s="10">
        <v>6525.19</v>
      </c>
      <c r="F3571" s="10">
        <v>6745.22</v>
      </c>
      <c r="G3571" s="10">
        <v>5211.09</v>
      </c>
      <c r="H3571" s="3">
        <f t="shared" si="91"/>
        <v>8</v>
      </c>
      <c r="I3571" s="3">
        <f t="shared" si="92"/>
        <v>0</v>
      </c>
      <c r="J3571" s="3">
        <f>IF(AND(A3571&gt;=Intermediate!$B$4,A3571&lt;=Intermediate!$B$2),1,0)</f>
        <v>0</v>
      </c>
      <c r="K3571" s="3">
        <f t="shared" si="93"/>
        <v>0</v>
      </c>
      <c r="L3571" s="1">
        <f t="array" ref="L3571">INDEX(B3571:G3571,1,Intermediate!$B$6)</f>
        <v>6443.2</v>
      </c>
      <c r="M3571" s="3">
        <f>Intermediate!$B$7*K3571</f>
        <v>0</v>
      </c>
      <c r="N3571" s="3">
        <f t="shared" si="96"/>
        <v>96000</v>
      </c>
      <c r="O3571" s="3">
        <f t="shared" si="94"/>
        <v>0</v>
      </c>
      <c r="P3571" s="3">
        <f t="shared" si="97"/>
        <v>38.191491247801032</v>
      </c>
      <c r="Q3571" s="3">
        <f t="shared" si="95"/>
        <v>246075.4164078316</v>
      </c>
    </row>
    <row r="3572" spans="1:17">
      <c r="A3572" s="4">
        <v>43700</v>
      </c>
      <c r="B3572" s="10">
        <v>14029.63</v>
      </c>
      <c r="C3572" s="10">
        <v>6494.2</v>
      </c>
      <c r="D3572" s="10">
        <v>13168.84</v>
      </c>
      <c r="E3572" s="10">
        <v>6580.74</v>
      </c>
      <c r="F3572" s="10">
        <v>6804.87</v>
      </c>
      <c r="G3572" s="10">
        <v>5244.08</v>
      </c>
      <c r="H3572" s="3">
        <f t="shared" ref="H3572:H3826" si="98">MONTH(A3572)</f>
        <v>8</v>
      </c>
      <c r="I3572" s="3">
        <f t="shared" ref="I3572:I3826" si="99">IF(H3572&lt;&gt;H3571,1,0)</f>
        <v>0</v>
      </c>
      <c r="J3572" s="3">
        <f>IF(AND(A3572&gt;=Intermediate!$B$4,A3572&lt;=Intermediate!$B$2),1,0)</f>
        <v>0</v>
      </c>
      <c r="K3572" s="3">
        <f t="shared" ref="K3572:K3826" si="100">I3572*J3572</f>
        <v>0</v>
      </c>
      <c r="L3572" s="1">
        <f t="array" ref="L3572">INDEX(B3572:G3572,1,Intermediate!$B$6)</f>
        <v>6494.2</v>
      </c>
      <c r="M3572" s="3">
        <f>Intermediate!$B$7*K3572</f>
        <v>0</v>
      </c>
      <c r="N3572" s="3">
        <f t="shared" si="96"/>
        <v>96000</v>
      </c>
      <c r="O3572" s="3">
        <f t="shared" ref="O3572:O3826" si="101">M3572/L3572</f>
        <v>0</v>
      </c>
      <c r="P3572" s="3">
        <f t="shared" si="97"/>
        <v>38.191491247801032</v>
      </c>
      <c r="Q3572" s="3">
        <f t="shared" ref="Q3572:Q3826" si="102">P3572*L3572</f>
        <v>248023.18246146946</v>
      </c>
    </row>
    <row r="3573" spans="1:17">
      <c r="A3573" s="4">
        <v>43703</v>
      </c>
      <c r="B3573" s="10">
        <v>14320.78</v>
      </c>
      <c r="C3573" s="10">
        <v>6617.11</v>
      </c>
      <c r="D3573" s="10">
        <v>13429.74</v>
      </c>
      <c r="E3573" s="10">
        <v>6693.68</v>
      </c>
      <c r="F3573" s="10">
        <v>6896.1</v>
      </c>
      <c r="G3573" s="10">
        <v>5352.57</v>
      </c>
      <c r="H3573" s="3">
        <f t="shared" si="98"/>
        <v>8</v>
      </c>
      <c r="I3573" s="3">
        <f t="shared" si="99"/>
        <v>0</v>
      </c>
      <c r="J3573" s="3">
        <f>IF(AND(A3573&gt;=Intermediate!$B$4,A3573&lt;=Intermediate!$B$2),1,0)</f>
        <v>0</v>
      </c>
      <c r="K3573" s="3">
        <f t="shared" si="100"/>
        <v>0</v>
      </c>
      <c r="L3573" s="1">
        <f t="array" ref="L3573">INDEX(B3573:G3573,1,Intermediate!$B$6)</f>
        <v>6617.11</v>
      </c>
      <c r="M3573" s="3">
        <f>Intermediate!$B$7*K3573</f>
        <v>0</v>
      </c>
      <c r="N3573" s="3">
        <f t="shared" ref="N3573:N3827" si="103">N3572+M3573</f>
        <v>96000</v>
      </c>
      <c r="O3573" s="3">
        <f t="shared" si="101"/>
        <v>0</v>
      </c>
      <c r="P3573" s="3">
        <f t="shared" ref="P3573:P3827" si="104">P3572+O3573</f>
        <v>38.191491247801032</v>
      </c>
      <c r="Q3573" s="3">
        <f t="shared" si="102"/>
        <v>252717.29865073669</v>
      </c>
    </row>
    <row r="3574" spans="1:17">
      <c r="A3574" s="4">
        <v>43704</v>
      </c>
      <c r="B3574" s="10">
        <v>14399.21</v>
      </c>
      <c r="C3574" s="10">
        <v>6673.62</v>
      </c>
      <c r="D3574" s="10">
        <v>13516.01</v>
      </c>
      <c r="E3574" s="10">
        <v>6740.68</v>
      </c>
      <c r="F3574" s="10">
        <v>6955.19</v>
      </c>
      <c r="G3574" s="10">
        <v>5433.22</v>
      </c>
      <c r="H3574" s="3">
        <f t="shared" si="98"/>
        <v>8</v>
      </c>
      <c r="I3574" s="3">
        <f t="shared" si="99"/>
        <v>0</v>
      </c>
      <c r="J3574" s="3">
        <f>IF(AND(A3574&gt;=Intermediate!$B$4,A3574&lt;=Intermediate!$B$2),1,0)</f>
        <v>0</v>
      </c>
      <c r="K3574" s="3">
        <f t="shared" si="100"/>
        <v>0</v>
      </c>
      <c r="L3574" s="1">
        <f t="array" ref="L3574">INDEX(B3574:G3574,1,Intermediate!$B$6)</f>
        <v>6673.62</v>
      </c>
      <c r="M3574" s="3">
        <f>Intermediate!$B$7*K3574</f>
        <v>0</v>
      </c>
      <c r="N3574" s="3">
        <f t="shared" si="103"/>
        <v>96000</v>
      </c>
      <c r="O3574" s="3">
        <f t="shared" si="101"/>
        <v>0</v>
      </c>
      <c r="P3574" s="3">
        <f t="shared" si="104"/>
        <v>38.191491247801032</v>
      </c>
      <c r="Q3574" s="3">
        <f t="shared" si="102"/>
        <v>254875.49982114992</v>
      </c>
    </row>
    <row r="3575" spans="1:17">
      <c r="A3575" s="4">
        <v>43705</v>
      </c>
      <c r="B3575" s="10">
        <v>14323.22</v>
      </c>
      <c r="C3575" s="10">
        <v>6633.02</v>
      </c>
      <c r="D3575" s="10">
        <v>13439.14</v>
      </c>
      <c r="E3575" s="10">
        <v>6694.27</v>
      </c>
      <c r="F3575" s="10">
        <v>6895.92</v>
      </c>
      <c r="G3575" s="10">
        <v>5404.67</v>
      </c>
      <c r="H3575" s="3">
        <f t="shared" si="98"/>
        <v>8</v>
      </c>
      <c r="I3575" s="3">
        <f t="shared" si="99"/>
        <v>0</v>
      </c>
      <c r="J3575" s="3">
        <f>IF(AND(A3575&gt;=Intermediate!$B$4,A3575&lt;=Intermediate!$B$2),1,0)</f>
        <v>0</v>
      </c>
      <c r="K3575" s="3">
        <f t="shared" si="100"/>
        <v>0</v>
      </c>
      <c r="L3575" s="1">
        <f t="array" ref="L3575">INDEX(B3575:G3575,1,Intermediate!$B$6)</f>
        <v>6633.02</v>
      </c>
      <c r="M3575" s="3">
        <f>Intermediate!$B$7*K3575</f>
        <v>0</v>
      </c>
      <c r="N3575" s="3">
        <f t="shared" si="103"/>
        <v>96000</v>
      </c>
      <c r="O3575" s="3">
        <f t="shared" si="101"/>
        <v>0</v>
      </c>
      <c r="P3575" s="3">
        <f t="shared" si="104"/>
        <v>38.191491247801032</v>
      </c>
      <c r="Q3575" s="3">
        <f t="shared" si="102"/>
        <v>253324.92527648923</v>
      </c>
    </row>
    <row r="3576" spans="1:17">
      <c r="A3576" s="4">
        <v>43706</v>
      </c>
      <c r="B3576" s="10">
        <v>14213.79</v>
      </c>
      <c r="C3576" s="10">
        <v>6587.2</v>
      </c>
      <c r="D3576" s="10">
        <v>13342.2</v>
      </c>
      <c r="E3576" s="10">
        <v>6655.21</v>
      </c>
      <c r="F3576" s="10">
        <v>6868.68</v>
      </c>
      <c r="G3576" s="10">
        <v>5359.64</v>
      </c>
      <c r="H3576" s="3">
        <f t="shared" si="98"/>
        <v>8</v>
      </c>
      <c r="I3576" s="3">
        <f t="shared" si="99"/>
        <v>0</v>
      </c>
      <c r="J3576" s="3">
        <f>IF(AND(A3576&gt;=Intermediate!$B$4,A3576&lt;=Intermediate!$B$2),1,0)</f>
        <v>0</v>
      </c>
      <c r="K3576" s="3">
        <f t="shared" si="100"/>
        <v>0</v>
      </c>
      <c r="L3576" s="1">
        <f t="array" ref="L3576">INDEX(B3576:G3576,1,Intermediate!$B$6)</f>
        <v>6587.2</v>
      </c>
      <c r="M3576" s="3">
        <f>Intermediate!$B$7*K3576</f>
        <v>0</v>
      </c>
      <c r="N3576" s="3">
        <f t="shared" si="103"/>
        <v>96000</v>
      </c>
      <c r="O3576" s="3">
        <f t="shared" si="101"/>
        <v>0</v>
      </c>
      <c r="P3576" s="3">
        <f t="shared" si="104"/>
        <v>38.191491247801032</v>
      </c>
      <c r="Q3576" s="3">
        <f t="shared" si="102"/>
        <v>251574.99114751496</v>
      </c>
    </row>
    <row r="3577" spans="1:17">
      <c r="A3577" s="4">
        <v>43707</v>
      </c>
      <c r="B3577" s="10">
        <v>14323.94</v>
      </c>
      <c r="C3577" s="10">
        <v>6643.02</v>
      </c>
      <c r="D3577" s="10">
        <v>13449.3</v>
      </c>
      <c r="E3577" s="10">
        <v>6712.11</v>
      </c>
      <c r="F3577" s="10">
        <v>6932.88</v>
      </c>
      <c r="G3577" s="10">
        <v>5408.08</v>
      </c>
      <c r="H3577" s="3">
        <f t="shared" si="98"/>
        <v>8</v>
      </c>
      <c r="I3577" s="3">
        <f t="shared" si="99"/>
        <v>0</v>
      </c>
      <c r="J3577" s="3">
        <f>IF(AND(A3577&gt;=Intermediate!$B$4,A3577&lt;=Intermediate!$B$2),1,0)</f>
        <v>0</v>
      </c>
      <c r="K3577" s="3">
        <f t="shared" si="100"/>
        <v>0</v>
      </c>
      <c r="L3577" s="1">
        <f t="array" ref="L3577">INDEX(B3577:G3577,1,Intermediate!$B$6)</f>
        <v>6643.02</v>
      </c>
      <c r="M3577" s="3">
        <f>Intermediate!$B$7*K3577</f>
        <v>0</v>
      </c>
      <c r="N3577" s="3">
        <f t="shared" si="103"/>
        <v>96000</v>
      </c>
      <c r="O3577" s="3">
        <f t="shared" si="101"/>
        <v>0</v>
      </c>
      <c r="P3577" s="3">
        <f t="shared" si="104"/>
        <v>38.191491247801032</v>
      </c>
      <c r="Q3577" s="3">
        <f t="shared" si="102"/>
        <v>253706.84018896724</v>
      </c>
    </row>
    <row r="3578" spans="1:17">
      <c r="A3578" s="2">
        <v>43711</v>
      </c>
      <c r="B3578" s="10">
        <v>14028.73</v>
      </c>
      <c r="C3578" s="10">
        <v>6525.61</v>
      </c>
      <c r="D3578" s="10">
        <v>13186.84</v>
      </c>
      <c r="E3578" s="10">
        <v>6592.12</v>
      </c>
      <c r="F3578" s="10">
        <v>6828.67</v>
      </c>
      <c r="G3578" s="10">
        <v>5332.3</v>
      </c>
      <c r="H3578" s="3">
        <f t="shared" si="98"/>
        <v>9</v>
      </c>
      <c r="I3578" s="3">
        <f t="shared" si="99"/>
        <v>1</v>
      </c>
      <c r="J3578" s="3">
        <f>IF(AND(A3578&gt;=Intermediate!$B$4,A3578&lt;=Intermediate!$B$2),1,0)</f>
        <v>0</v>
      </c>
      <c r="K3578" s="3">
        <f t="shared" si="100"/>
        <v>0</v>
      </c>
      <c r="L3578" s="1">
        <f t="array" ref="L3578">INDEX(B3578:G3578,1,Intermediate!$B$6)</f>
        <v>6525.61</v>
      </c>
      <c r="M3578" s="3">
        <f>Intermediate!$B$7*K3578</f>
        <v>0</v>
      </c>
      <c r="N3578" s="3">
        <f t="shared" si="103"/>
        <v>96000</v>
      </c>
      <c r="O3578" s="3">
        <f t="shared" si="101"/>
        <v>0</v>
      </c>
      <c r="P3578" s="3">
        <f t="shared" si="104"/>
        <v>38.191491247801032</v>
      </c>
      <c r="Q3578" s="3">
        <f t="shared" si="102"/>
        <v>249222.77720156289</v>
      </c>
    </row>
    <row r="3579" spans="1:17">
      <c r="A3579" s="2">
        <v>43712</v>
      </c>
      <c r="B3579" s="10">
        <v>14078.94</v>
      </c>
      <c r="C3579" s="10">
        <v>6546.85</v>
      </c>
      <c r="D3579" s="10">
        <v>13232.93</v>
      </c>
      <c r="E3579" s="10">
        <v>6615.46</v>
      </c>
      <c r="F3579" s="10">
        <v>6852.53</v>
      </c>
      <c r="G3579" s="10">
        <v>5344.83</v>
      </c>
      <c r="H3579" s="3">
        <f t="shared" si="98"/>
        <v>9</v>
      </c>
      <c r="I3579" s="3">
        <f t="shared" si="99"/>
        <v>0</v>
      </c>
      <c r="J3579" s="3">
        <f>IF(AND(A3579&gt;=Intermediate!$B$4,A3579&lt;=Intermediate!$B$2),1,0)</f>
        <v>0</v>
      </c>
      <c r="K3579" s="3">
        <f t="shared" si="100"/>
        <v>0</v>
      </c>
      <c r="L3579" s="1">
        <f t="array" ref="L3579">INDEX(B3579:G3579,1,Intermediate!$B$6)</f>
        <v>6546.85</v>
      </c>
      <c r="M3579" s="3">
        <f>Intermediate!$B$7*K3579</f>
        <v>0</v>
      </c>
      <c r="N3579" s="3">
        <f t="shared" si="103"/>
        <v>96000</v>
      </c>
      <c r="O3579" s="3">
        <f t="shared" si="101"/>
        <v>0</v>
      </c>
      <c r="P3579" s="3">
        <f t="shared" si="104"/>
        <v>38.191491247801032</v>
      </c>
      <c r="Q3579" s="3">
        <f t="shared" si="102"/>
        <v>250033.9644756662</v>
      </c>
    </row>
    <row r="3580" spans="1:17">
      <c r="A3580" s="2">
        <v>43713</v>
      </c>
      <c r="B3580" s="10">
        <v>14092.65</v>
      </c>
      <c r="C3580" s="10">
        <v>6564.71</v>
      </c>
      <c r="D3580" s="10">
        <v>13252.79</v>
      </c>
      <c r="E3580" s="10">
        <v>6626.8</v>
      </c>
      <c r="F3580" s="10">
        <v>6869.17</v>
      </c>
      <c r="G3580" s="10">
        <v>5381.13</v>
      </c>
      <c r="H3580" s="3">
        <f t="shared" si="98"/>
        <v>9</v>
      </c>
      <c r="I3580" s="3">
        <f t="shared" si="99"/>
        <v>0</v>
      </c>
      <c r="J3580" s="3">
        <f>IF(AND(A3580&gt;=Intermediate!$B$4,A3580&lt;=Intermediate!$B$2),1,0)</f>
        <v>0</v>
      </c>
      <c r="K3580" s="3">
        <f t="shared" si="100"/>
        <v>0</v>
      </c>
      <c r="L3580" s="1">
        <f t="array" ref="L3580">INDEX(B3580:G3580,1,Intermediate!$B$6)</f>
        <v>6564.71</v>
      </c>
      <c r="M3580" s="3">
        <f>Intermediate!$B$7*K3580</f>
        <v>0</v>
      </c>
      <c r="N3580" s="3">
        <f t="shared" si="103"/>
        <v>96000</v>
      </c>
      <c r="O3580" s="3">
        <f t="shared" si="101"/>
        <v>0</v>
      </c>
      <c r="P3580" s="3">
        <f t="shared" si="104"/>
        <v>38.191491247801032</v>
      </c>
      <c r="Q3580" s="3">
        <f t="shared" si="102"/>
        <v>250716.06450935191</v>
      </c>
    </row>
    <row r="3581" spans="1:17">
      <c r="A3581" s="2">
        <v>43714</v>
      </c>
      <c r="B3581" s="10">
        <v>14212.28</v>
      </c>
      <c r="C3581" s="10">
        <v>6621.38</v>
      </c>
      <c r="D3581" s="10">
        <v>13363.98</v>
      </c>
      <c r="E3581" s="10">
        <v>6676.63</v>
      </c>
      <c r="F3581" s="10">
        <v>6913.75</v>
      </c>
      <c r="G3581" s="10">
        <v>5441.02</v>
      </c>
      <c r="H3581" s="3">
        <f t="shared" si="98"/>
        <v>9</v>
      </c>
      <c r="I3581" s="3">
        <f t="shared" si="99"/>
        <v>0</v>
      </c>
      <c r="J3581" s="3">
        <f>IF(AND(A3581&gt;=Intermediate!$B$4,A3581&lt;=Intermediate!$B$2),1,0)</f>
        <v>0</v>
      </c>
      <c r="K3581" s="3">
        <f t="shared" si="100"/>
        <v>0</v>
      </c>
      <c r="L3581" s="1">
        <f t="array" ref="L3581">INDEX(B3581:G3581,1,Intermediate!$B$6)</f>
        <v>6621.38</v>
      </c>
      <c r="M3581" s="3">
        <f>Intermediate!$B$7*K3581</f>
        <v>0</v>
      </c>
      <c r="N3581" s="3">
        <f t="shared" si="103"/>
        <v>96000</v>
      </c>
      <c r="O3581" s="3">
        <f t="shared" si="101"/>
        <v>0</v>
      </c>
      <c r="P3581" s="3">
        <f t="shared" si="104"/>
        <v>38.191491247801032</v>
      </c>
      <c r="Q3581" s="3">
        <f t="shared" si="102"/>
        <v>252880.37631836481</v>
      </c>
    </row>
    <row r="3582" spans="1:17">
      <c r="A3582" s="2">
        <v>43717</v>
      </c>
      <c r="B3582" s="10">
        <v>14282.67</v>
      </c>
      <c r="C3582" s="10">
        <v>6667.59</v>
      </c>
      <c r="D3582" s="10">
        <v>13442.01</v>
      </c>
      <c r="E3582" s="10">
        <v>6728.85</v>
      </c>
      <c r="F3582" s="10">
        <v>6988.16</v>
      </c>
      <c r="G3582" s="10">
        <v>5481.36</v>
      </c>
      <c r="H3582" s="3">
        <f t="shared" si="98"/>
        <v>9</v>
      </c>
      <c r="I3582" s="3">
        <f t="shared" si="99"/>
        <v>0</v>
      </c>
      <c r="J3582" s="3">
        <f>IF(AND(A3582&gt;=Intermediate!$B$4,A3582&lt;=Intermediate!$B$2),1,0)</f>
        <v>0</v>
      </c>
      <c r="K3582" s="3">
        <f t="shared" si="100"/>
        <v>0</v>
      </c>
      <c r="L3582" s="1">
        <f t="array" ref="L3582">INDEX(B3582:G3582,1,Intermediate!$B$6)</f>
        <v>6667.59</v>
      </c>
      <c r="M3582" s="3">
        <f>Intermediate!$B$7*K3582</f>
        <v>0</v>
      </c>
      <c r="N3582" s="3">
        <f t="shared" si="103"/>
        <v>96000</v>
      </c>
      <c r="O3582" s="3">
        <f t="shared" si="101"/>
        <v>0</v>
      </c>
      <c r="P3582" s="3">
        <f t="shared" si="104"/>
        <v>38.191491247801032</v>
      </c>
      <c r="Q3582" s="3">
        <f t="shared" si="102"/>
        <v>254645.20512892568</v>
      </c>
    </row>
    <row r="3583" spans="1:17">
      <c r="A3583" s="4">
        <v>43719</v>
      </c>
      <c r="B3583" s="10">
        <v>14332.77</v>
      </c>
      <c r="C3583" s="10">
        <v>6718.15</v>
      </c>
      <c r="D3583" s="10">
        <v>13506.72</v>
      </c>
      <c r="E3583" s="10">
        <v>6767.22</v>
      </c>
      <c r="F3583" s="10">
        <v>7044.28</v>
      </c>
      <c r="G3583" s="10">
        <v>5567.84</v>
      </c>
      <c r="H3583" s="3">
        <f t="shared" si="98"/>
        <v>9</v>
      </c>
      <c r="I3583" s="3">
        <f t="shared" si="99"/>
        <v>0</v>
      </c>
      <c r="J3583" s="3">
        <f>IF(AND(A3583&gt;=Intermediate!$B$4,A3583&lt;=Intermediate!$B$2),1,0)</f>
        <v>0</v>
      </c>
      <c r="K3583" s="3">
        <f t="shared" si="100"/>
        <v>0</v>
      </c>
      <c r="L3583" s="1">
        <f t="array" ref="L3583">INDEX(B3583:G3583,1,Intermediate!$B$6)</f>
        <v>6718.15</v>
      </c>
      <c r="M3583" s="3">
        <f>Intermediate!$B$7*K3583</f>
        <v>0</v>
      </c>
      <c r="N3583" s="3">
        <f t="shared" si="103"/>
        <v>96000</v>
      </c>
      <c r="O3583" s="3">
        <f t="shared" si="101"/>
        <v>0</v>
      </c>
      <c r="P3583" s="3">
        <f t="shared" si="104"/>
        <v>38.191491247801032</v>
      </c>
      <c r="Q3583" s="3">
        <f t="shared" si="102"/>
        <v>256576.1669264145</v>
      </c>
    </row>
    <row r="3584" spans="1:17">
      <c r="A3584" s="4">
        <v>43720</v>
      </c>
      <c r="B3584" s="10">
        <v>14271.4</v>
      </c>
      <c r="C3584" s="10">
        <v>6703.74</v>
      </c>
      <c r="D3584" s="10">
        <v>13457.64</v>
      </c>
      <c r="E3584" s="10">
        <v>6744.81</v>
      </c>
      <c r="F3584" s="10">
        <v>7027.4</v>
      </c>
      <c r="G3584" s="10">
        <v>5581.71</v>
      </c>
      <c r="H3584" s="3">
        <f t="shared" si="98"/>
        <v>9</v>
      </c>
      <c r="I3584" s="3">
        <f t="shared" si="99"/>
        <v>0</v>
      </c>
      <c r="J3584" s="3">
        <f>IF(AND(A3584&gt;=Intermediate!$B$4,A3584&lt;=Intermediate!$B$2),1,0)</f>
        <v>0</v>
      </c>
      <c r="K3584" s="3">
        <f t="shared" si="100"/>
        <v>0</v>
      </c>
      <c r="L3584" s="1">
        <f t="array" ref="L3584">INDEX(B3584:G3584,1,Intermediate!$B$6)</f>
        <v>6703.74</v>
      </c>
      <c r="M3584" s="3">
        <f>Intermediate!$B$7*K3584</f>
        <v>0</v>
      </c>
      <c r="N3584" s="3">
        <f t="shared" si="103"/>
        <v>96000</v>
      </c>
      <c r="O3584" s="3">
        <f t="shared" si="101"/>
        <v>0</v>
      </c>
      <c r="P3584" s="3">
        <f t="shared" si="104"/>
        <v>38.191491247801032</v>
      </c>
      <c r="Q3584" s="3">
        <f t="shared" si="102"/>
        <v>256025.82753753368</v>
      </c>
    </row>
    <row r="3585" spans="1:17">
      <c r="A3585" s="4">
        <v>43721</v>
      </c>
      <c r="B3585" s="10">
        <v>14389.02</v>
      </c>
      <c r="C3585" s="10">
        <v>6750.3</v>
      </c>
      <c r="D3585" s="10">
        <v>13561.51</v>
      </c>
      <c r="E3585" s="10">
        <v>6790.16</v>
      </c>
      <c r="F3585" s="10">
        <v>7063.98</v>
      </c>
      <c r="G3585" s="10">
        <v>5615.46</v>
      </c>
      <c r="H3585" s="3">
        <f t="shared" si="98"/>
        <v>9</v>
      </c>
      <c r="I3585" s="3">
        <f t="shared" si="99"/>
        <v>0</v>
      </c>
      <c r="J3585" s="3">
        <f>IF(AND(A3585&gt;=Intermediate!$B$4,A3585&lt;=Intermediate!$B$2),1,0)</f>
        <v>0</v>
      </c>
      <c r="K3585" s="3">
        <f t="shared" si="100"/>
        <v>0</v>
      </c>
      <c r="L3585" s="1">
        <f t="array" ref="L3585">INDEX(B3585:G3585,1,Intermediate!$B$6)</f>
        <v>6750.3</v>
      </c>
      <c r="M3585" s="3">
        <f>Intermediate!$B$7*K3585</f>
        <v>0</v>
      </c>
      <c r="N3585" s="3">
        <f t="shared" si="103"/>
        <v>96000</v>
      </c>
      <c r="O3585" s="3">
        <f t="shared" si="101"/>
        <v>0</v>
      </c>
      <c r="P3585" s="3">
        <f t="shared" si="104"/>
        <v>38.191491247801032</v>
      </c>
      <c r="Q3585" s="3">
        <f t="shared" si="102"/>
        <v>257804.02337003133</v>
      </c>
    </row>
    <row r="3586" spans="1:17">
      <c r="A3586" s="4">
        <v>43724</v>
      </c>
      <c r="B3586" s="10">
        <v>14305.22</v>
      </c>
      <c r="C3586" s="10">
        <v>6735.3</v>
      </c>
      <c r="D3586" s="10">
        <v>13499.13</v>
      </c>
      <c r="E3586" s="10">
        <v>6767.29</v>
      </c>
      <c r="F3586" s="10">
        <v>7057.97</v>
      </c>
      <c r="G3586" s="10">
        <v>5637.48</v>
      </c>
      <c r="H3586" s="3">
        <f t="shared" si="98"/>
        <v>9</v>
      </c>
      <c r="I3586" s="3">
        <f t="shared" si="99"/>
        <v>0</v>
      </c>
      <c r="J3586" s="3">
        <f>IF(AND(A3586&gt;=Intermediate!$B$4,A3586&lt;=Intermediate!$B$2),1,0)</f>
        <v>0</v>
      </c>
      <c r="K3586" s="3">
        <f t="shared" si="100"/>
        <v>0</v>
      </c>
      <c r="L3586" s="1">
        <f t="array" ref="L3586">INDEX(B3586:G3586,1,Intermediate!$B$6)</f>
        <v>6735.3</v>
      </c>
      <c r="M3586" s="3">
        <f>Intermediate!$B$7*K3586</f>
        <v>0</v>
      </c>
      <c r="N3586" s="3">
        <f t="shared" si="103"/>
        <v>96000</v>
      </c>
      <c r="O3586" s="3">
        <f t="shared" si="101"/>
        <v>0</v>
      </c>
      <c r="P3586" s="3">
        <f t="shared" si="104"/>
        <v>38.191491247801032</v>
      </c>
      <c r="Q3586" s="3">
        <f t="shared" si="102"/>
        <v>257231.15100131431</v>
      </c>
    </row>
    <row r="3587" spans="1:17">
      <c r="A3587" s="4">
        <v>43725</v>
      </c>
      <c r="B3587" s="10">
        <v>14063.47</v>
      </c>
      <c r="C3587" s="10">
        <v>6614.52</v>
      </c>
      <c r="D3587" s="10">
        <v>13266.59</v>
      </c>
      <c r="E3587" s="10">
        <v>6649.06</v>
      </c>
      <c r="F3587" s="10">
        <v>6930.8</v>
      </c>
      <c r="G3587" s="10">
        <v>5525.29</v>
      </c>
      <c r="H3587" s="3">
        <f t="shared" si="98"/>
        <v>9</v>
      </c>
      <c r="I3587" s="3">
        <f t="shared" si="99"/>
        <v>0</v>
      </c>
      <c r="J3587" s="3">
        <f>IF(AND(A3587&gt;=Intermediate!$B$4,A3587&lt;=Intermediate!$B$2),1,0)</f>
        <v>0</v>
      </c>
      <c r="K3587" s="3">
        <f t="shared" si="100"/>
        <v>0</v>
      </c>
      <c r="L3587" s="1">
        <f t="array" ref="L3587">INDEX(B3587:G3587,1,Intermediate!$B$6)</f>
        <v>6614.52</v>
      </c>
      <c r="M3587" s="3">
        <f>Intermediate!$B$7*K3587</f>
        <v>0</v>
      </c>
      <c r="N3587" s="3">
        <f t="shared" si="103"/>
        <v>96000</v>
      </c>
      <c r="O3587" s="3">
        <f t="shared" si="101"/>
        <v>0</v>
      </c>
      <c r="P3587" s="3">
        <f t="shared" si="104"/>
        <v>38.191491247801032</v>
      </c>
      <c r="Q3587" s="3">
        <f t="shared" si="102"/>
        <v>252618.3826884049</v>
      </c>
    </row>
    <row r="3588" spans="1:17">
      <c r="A3588" s="4">
        <v>43726</v>
      </c>
      <c r="B3588" s="10">
        <v>14101</v>
      </c>
      <c r="C3588" s="10">
        <v>6631.62</v>
      </c>
      <c r="D3588" s="10">
        <v>13302.38</v>
      </c>
      <c r="E3588" s="10">
        <v>6669.32</v>
      </c>
      <c r="F3588" s="10">
        <v>6954.52</v>
      </c>
      <c r="G3588" s="10">
        <v>5533.8</v>
      </c>
      <c r="H3588" s="3">
        <f t="shared" si="98"/>
        <v>9</v>
      </c>
      <c r="I3588" s="3">
        <f t="shared" si="99"/>
        <v>0</v>
      </c>
      <c r="J3588" s="3">
        <f>IF(AND(A3588&gt;=Intermediate!$B$4,A3588&lt;=Intermediate!$B$2),1,0)</f>
        <v>0</v>
      </c>
      <c r="K3588" s="3">
        <f t="shared" si="100"/>
        <v>0</v>
      </c>
      <c r="L3588" s="1">
        <f t="array" ref="L3588">INDEX(B3588:G3588,1,Intermediate!$B$6)</f>
        <v>6631.62</v>
      </c>
      <c r="M3588" s="3">
        <f>Intermediate!$B$7*K3588</f>
        <v>0</v>
      </c>
      <c r="N3588" s="3">
        <f t="shared" si="103"/>
        <v>96000</v>
      </c>
      <c r="O3588" s="3">
        <f t="shared" si="101"/>
        <v>0</v>
      </c>
      <c r="P3588" s="3">
        <f t="shared" si="104"/>
        <v>38.191491247801032</v>
      </c>
      <c r="Q3588" s="3">
        <f t="shared" si="102"/>
        <v>253271.45718874226</v>
      </c>
    </row>
    <row r="3589" spans="1:17">
      <c r="A3589" s="4">
        <v>43727</v>
      </c>
      <c r="B3589" s="10">
        <v>13931.55</v>
      </c>
      <c r="C3589" s="10">
        <v>6544.35</v>
      </c>
      <c r="D3589" s="10">
        <v>13136.23</v>
      </c>
      <c r="E3589" s="10">
        <v>6579.78</v>
      </c>
      <c r="F3589" s="10">
        <v>6851.09</v>
      </c>
      <c r="G3589" s="10">
        <v>5457.66</v>
      </c>
      <c r="H3589" s="3">
        <f t="shared" si="98"/>
        <v>9</v>
      </c>
      <c r="I3589" s="3">
        <f t="shared" si="99"/>
        <v>0</v>
      </c>
      <c r="J3589" s="3">
        <f>IF(AND(A3589&gt;=Intermediate!$B$4,A3589&lt;=Intermediate!$B$2),1,0)</f>
        <v>0</v>
      </c>
      <c r="K3589" s="3">
        <f t="shared" si="100"/>
        <v>0</v>
      </c>
      <c r="L3589" s="1">
        <f t="array" ref="L3589">INDEX(B3589:G3589,1,Intermediate!$B$6)</f>
        <v>6544.35</v>
      </c>
      <c r="M3589" s="3">
        <f>Intermediate!$B$7*K3589</f>
        <v>0</v>
      </c>
      <c r="N3589" s="3">
        <f t="shared" si="103"/>
        <v>96000</v>
      </c>
      <c r="O3589" s="3">
        <f t="shared" si="101"/>
        <v>0</v>
      </c>
      <c r="P3589" s="3">
        <f t="shared" si="104"/>
        <v>38.191491247801032</v>
      </c>
      <c r="Q3589" s="3">
        <f t="shared" si="102"/>
        <v>249938.48574754669</v>
      </c>
    </row>
    <row r="3590" spans="1:17">
      <c r="A3590" s="4">
        <v>43728</v>
      </c>
      <c r="B3590" s="10">
        <v>14680.42</v>
      </c>
      <c r="C3590" s="10">
        <v>6870.09</v>
      </c>
      <c r="D3590" s="10">
        <v>13831.67</v>
      </c>
      <c r="E3590" s="10">
        <v>6942.11</v>
      </c>
      <c r="F3590" s="10">
        <v>7237.38</v>
      </c>
      <c r="G3590" s="10">
        <v>5647.23</v>
      </c>
      <c r="H3590" s="3">
        <f t="shared" si="98"/>
        <v>9</v>
      </c>
      <c r="I3590" s="3">
        <f t="shared" si="99"/>
        <v>0</v>
      </c>
      <c r="J3590" s="3">
        <f>IF(AND(A3590&gt;=Intermediate!$B$4,A3590&lt;=Intermediate!$B$2),1,0)</f>
        <v>0</v>
      </c>
      <c r="K3590" s="3">
        <f t="shared" si="100"/>
        <v>0</v>
      </c>
      <c r="L3590" s="1">
        <f t="array" ref="L3590">INDEX(B3590:G3590,1,Intermediate!$B$6)</f>
        <v>6870.09</v>
      </c>
      <c r="M3590" s="3">
        <f>Intermediate!$B$7*K3590</f>
        <v>0</v>
      </c>
      <c r="N3590" s="3">
        <f t="shared" si="103"/>
        <v>96000</v>
      </c>
      <c r="O3590" s="3">
        <f t="shared" si="101"/>
        <v>0</v>
      </c>
      <c r="P3590" s="3">
        <f t="shared" si="104"/>
        <v>38.191491247801032</v>
      </c>
      <c r="Q3590" s="3">
        <f t="shared" si="102"/>
        <v>262378.98210660537</v>
      </c>
    </row>
    <row r="3591" spans="1:17">
      <c r="A3591" s="4">
        <v>43731</v>
      </c>
      <c r="B3591" s="10">
        <v>15083.93</v>
      </c>
      <c r="C3591" s="10">
        <v>7066.61</v>
      </c>
      <c r="D3591" s="10">
        <v>14215.41</v>
      </c>
      <c r="E3591" s="10">
        <v>7132.29</v>
      </c>
      <c r="F3591" s="10">
        <v>7434.62</v>
      </c>
      <c r="G3591" s="10">
        <v>5829.78</v>
      </c>
      <c r="H3591" s="3">
        <f t="shared" si="98"/>
        <v>9</v>
      </c>
      <c r="I3591" s="3">
        <f t="shared" si="99"/>
        <v>0</v>
      </c>
      <c r="J3591" s="3">
        <f>IF(AND(A3591&gt;=Intermediate!$B$4,A3591&lt;=Intermediate!$B$2),1,0)</f>
        <v>0</v>
      </c>
      <c r="K3591" s="3">
        <f t="shared" si="100"/>
        <v>0</v>
      </c>
      <c r="L3591" s="1">
        <f t="array" ref="L3591">INDEX(B3591:G3591,1,Intermediate!$B$6)</f>
        <v>7066.61</v>
      </c>
      <c r="M3591" s="3">
        <f>Intermediate!$B$7*K3591</f>
        <v>0</v>
      </c>
      <c r="N3591" s="3">
        <f t="shared" si="103"/>
        <v>96000</v>
      </c>
      <c r="O3591" s="3">
        <f t="shared" si="101"/>
        <v>0</v>
      </c>
      <c r="P3591" s="3">
        <f t="shared" si="104"/>
        <v>38.191491247801032</v>
      </c>
      <c r="Q3591" s="3">
        <f t="shared" si="102"/>
        <v>269884.37396662321</v>
      </c>
    </row>
    <row r="3592" spans="1:17">
      <c r="A3592" s="4">
        <v>43732</v>
      </c>
      <c r="B3592" s="10">
        <v>15072.63</v>
      </c>
      <c r="C3592" s="10">
        <v>7055.49</v>
      </c>
      <c r="D3592" s="10">
        <v>14197.74</v>
      </c>
      <c r="E3592" s="10">
        <v>7111.72</v>
      </c>
      <c r="F3592" s="10">
        <v>7397.13</v>
      </c>
      <c r="G3592" s="10">
        <v>5831.18</v>
      </c>
      <c r="H3592" s="3">
        <f t="shared" si="98"/>
        <v>9</v>
      </c>
      <c r="I3592" s="3">
        <f t="shared" si="99"/>
        <v>0</v>
      </c>
      <c r="J3592" s="3">
        <f>IF(AND(A3592&gt;=Intermediate!$B$4,A3592&lt;=Intermediate!$B$2),1,0)</f>
        <v>0</v>
      </c>
      <c r="K3592" s="3">
        <f t="shared" si="100"/>
        <v>0</v>
      </c>
      <c r="L3592" s="1">
        <f t="array" ref="L3592">INDEX(B3592:G3592,1,Intermediate!$B$6)</f>
        <v>7055.49</v>
      </c>
      <c r="M3592" s="3">
        <f>Intermediate!$B$7*K3592</f>
        <v>0</v>
      </c>
      <c r="N3592" s="3">
        <f t="shared" si="103"/>
        <v>96000</v>
      </c>
      <c r="O3592" s="3">
        <f t="shared" si="101"/>
        <v>0</v>
      </c>
      <c r="P3592" s="3">
        <f t="shared" si="104"/>
        <v>38.191491247801032</v>
      </c>
      <c r="Q3592" s="3">
        <f t="shared" si="102"/>
        <v>269459.6845839477</v>
      </c>
    </row>
    <row r="3593" spans="1:17">
      <c r="A3593" s="4">
        <v>43733</v>
      </c>
      <c r="B3593" s="10">
        <v>14872.52</v>
      </c>
      <c r="C3593" s="10">
        <v>6952.09</v>
      </c>
      <c r="D3593" s="10">
        <v>14002.03</v>
      </c>
      <c r="E3593" s="10">
        <v>7007.77</v>
      </c>
      <c r="F3593" s="10">
        <v>7279.63</v>
      </c>
      <c r="G3593" s="10">
        <v>5736.8</v>
      </c>
      <c r="H3593" s="3">
        <f t="shared" si="98"/>
        <v>9</v>
      </c>
      <c r="I3593" s="3">
        <f t="shared" si="99"/>
        <v>0</v>
      </c>
      <c r="J3593" s="3">
        <f>IF(AND(A3593&gt;=Intermediate!$B$4,A3593&lt;=Intermediate!$B$2),1,0)</f>
        <v>0</v>
      </c>
      <c r="K3593" s="3">
        <f t="shared" si="100"/>
        <v>0</v>
      </c>
      <c r="L3593" s="1">
        <f t="array" ref="L3593">INDEX(B3593:G3593,1,Intermediate!$B$6)</f>
        <v>6952.09</v>
      </c>
      <c r="M3593" s="3">
        <f>Intermediate!$B$7*K3593</f>
        <v>0</v>
      </c>
      <c r="N3593" s="3">
        <f t="shared" si="103"/>
        <v>96000</v>
      </c>
      <c r="O3593" s="3">
        <f t="shared" si="101"/>
        <v>0</v>
      </c>
      <c r="P3593" s="3">
        <f t="shared" si="104"/>
        <v>38.191491247801032</v>
      </c>
      <c r="Q3593" s="3">
        <f t="shared" si="102"/>
        <v>265510.68438892509</v>
      </c>
    </row>
    <row r="3594" spans="1:17">
      <c r="A3594" s="4">
        <v>43734</v>
      </c>
      <c r="B3594" s="10">
        <v>15043.62</v>
      </c>
      <c r="C3594" s="10">
        <v>7014.62</v>
      </c>
      <c r="D3594" s="10">
        <v>14151.32</v>
      </c>
      <c r="E3594" s="10">
        <v>7075.82</v>
      </c>
      <c r="F3594" s="10">
        <v>7337.61</v>
      </c>
      <c r="G3594" s="10">
        <v>5765.43</v>
      </c>
      <c r="H3594" s="3">
        <f t="shared" si="98"/>
        <v>9</v>
      </c>
      <c r="I3594" s="3">
        <f t="shared" si="99"/>
        <v>0</v>
      </c>
      <c r="J3594" s="3">
        <f>IF(AND(A3594&gt;=Intermediate!$B$4,A3594&lt;=Intermediate!$B$2),1,0)</f>
        <v>0</v>
      </c>
      <c r="K3594" s="3">
        <f t="shared" si="100"/>
        <v>0</v>
      </c>
      <c r="L3594" s="1">
        <f t="array" ref="L3594">INDEX(B3594:G3594,1,Intermediate!$B$6)</f>
        <v>7014.62</v>
      </c>
      <c r="M3594" s="3">
        <f>Intermediate!$B$7*K3594</f>
        <v>0</v>
      </c>
      <c r="N3594" s="3">
        <f t="shared" si="103"/>
        <v>96000</v>
      </c>
      <c r="O3594" s="3">
        <f t="shared" si="101"/>
        <v>0</v>
      </c>
      <c r="P3594" s="3">
        <f t="shared" si="104"/>
        <v>38.191491247801032</v>
      </c>
      <c r="Q3594" s="3">
        <f t="shared" si="102"/>
        <v>267898.79833665007</v>
      </c>
    </row>
    <row r="3595" spans="1:17">
      <c r="A3595" s="4">
        <v>43735</v>
      </c>
      <c r="B3595" s="10">
        <v>14977.7</v>
      </c>
      <c r="C3595" s="10">
        <v>6971.02</v>
      </c>
      <c r="D3595" s="10">
        <v>14079.08</v>
      </c>
      <c r="E3595" s="10">
        <v>7029.99</v>
      </c>
      <c r="F3595" s="10">
        <v>7274.53</v>
      </c>
      <c r="G3595" s="10">
        <v>5722.21</v>
      </c>
      <c r="H3595" s="3">
        <f t="shared" si="98"/>
        <v>9</v>
      </c>
      <c r="I3595" s="3">
        <f t="shared" si="99"/>
        <v>0</v>
      </c>
      <c r="J3595" s="3">
        <f>IF(AND(A3595&gt;=Intermediate!$B$4,A3595&lt;=Intermediate!$B$2),1,0)</f>
        <v>0</v>
      </c>
      <c r="K3595" s="3">
        <f t="shared" si="100"/>
        <v>0</v>
      </c>
      <c r="L3595" s="1">
        <f t="array" ref="L3595">INDEX(B3595:G3595,1,Intermediate!$B$6)</f>
        <v>6971.02</v>
      </c>
      <c r="M3595" s="3">
        <f>Intermediate!$B$7*K3595</f>
        <v>0</v>
      </c>
      <c r="N3595" s="3">
        <f t="shared" si="103"/>
        <v>96000</v>
      </c>
      <c r="O3595" s="3">
        <f t="shared" si="101"/>
        <v>0</v>
      </c>
      <c r="P3595" s="3">
        <f t="shared" si="104"/>
        <v>38.191491247801032</v>
      </c>
      <c r="Q3595" s="3">
        <f t="shared" si="102"/>
        <v>266233.649318246</v>
      </c>
    </row>
    <row r="3596" spans="1:17">
      <c r="A3596" s="4">
        <v>43738</v>
      </c>
      <c r="B3596" s="10">
        <v>14913.21</v>
      </c>
      <c r="C3596" s="10">
        <v>6913.84</v>
      </c>
      <c r="D3596" s="10">
        <v>13997.16</v>
      </c>
      <c r="E3596" s="10">
        <v>6969.46</v>
      </c>
      <c r="F3596" s="10">
        <v>7180.34</v>
      </c>
      <c r="G3596" s="10">
        <v>5657.62</v>
      </c>
      <c r="H3596" s="3">
        <f t="shared" si="98"/>
        <v>9</v>
      </c>
      <c r="I3596" s="3">
        <f t="shared" si="99"/>
        <v>0</v>
      </c>
      <c r="J3596" s="3">
        <f>IF(AND(A3596&gt;=Intermediate!$B$4,A3596&lt;=Intermediate!$B$2),1,0)</f>
        <v>0</v>
      </c>
      <c r="K3596" s="3">
        <f t="shared" si="100"/>
        <v>0</v>
      </c>
      <c r="L3596" s="1">
        <f t="array" ref="L3596">INDEX(B3596:G3596,1,Intermediate!$B$6)</f>
        <v>6913.84</v>
      </c>
      <c r="M3596" s="3">
        <f>Intermediate!$B$7*K3596</f>
        <v>0</v>
      </c>
      <c r="N3596" s="3">
        <f t="shared" si="103"/>
        <v>96000</v>
      </c>
      <c r="O3596" s="3">
        <f t="shared" si="101"/>
        <v>0</v>
      </c>
      <c r="P3596" s="3">
        <f t="shared" si="104"/>
        <v>38.191491247801032</v>
      </c>
      <c r="Q3596" s="3">
        <f t="shared" si="102"/>
        <v>264049.85984869668</v>
      </c>
    </row>
    <row r="3597" spans="1:17">
      <c r="A3597" s="2">
        <v>43739</v>
      </c>
      <c r="B3597" s="10">
        <v>14764.5</v>
      </c>
      <c r="C3597" s="10">
        <v>6821.95</v>
      </c>
      <c r="D3597" s="10">
        <v>13840.55</v>
      </c>
      <c r="E3597" s="10">
        <v>6878.07</v>
      </c>
      <c r="F3597" s="10">
        <v>7063</v>
      </c>
      <c r="G3597" s="10">
        <v>5561.69</v>
      </c>
      <c r="H3597" s="3">
        <f t="shared" si="98"/>
        <v>10</v>
      </c>
      <c r="I3597" s="3">
        <f t="shared" si="99"/>
        <v>1</v>
      </c>
      <c r="J3597" s="3">
        <f>IF(AND(A3597&gt;=Intermediate!$B$4,A3597&lt;=Intermediate!$B$2),1,0)</f>
        <v>0</v>
      </c>
      <c r="K3597" s="3">
        <f t="shared" si="100"/>
        <v>0</v>
      </c>
      <c r="L3597" s="1">
        <f t="array" ref="L3597">INDEX(B3597:G3597,1,Intermediate!$B$6)</f>
        <v>6821.95</v>
      </c>
      <c r="M3597" s="3">
        <f>Intermediate!$B$7*K3597</f>
        <v>0</v>
      </c>
      <c r="N3597" s="3">
        <f t="shared" si="103"/>
        <v>96000</v>
      </c>
      <c r="O3597" s="3">
        <f t="shared" si="101"/>
        <v>0</v>
      </c>
      <c r="P3597" s="3">
        <f t="shared" si="104"/>
        <v>38.191491247801032</v>
      </c>
      <c r="Q3597" s="3">
        <f t="shared" si="102"/>
        <v>260540.44371793626</v>
      </c>
    </row>
    <row r="3598" spans="1:17">
      <c r="A3598" s="2">
        <v>43741</v>
      </c>
      <c r="B3598" s="10">
        <v>14696.82</v>
      </c>
      <c r="C3598" s="10">
        <v>6796.94</v>
      </c>
      <c r="D3598" s="10">
        <v>13783.58</v>
      </c>
      <c r="E3598" s="10">
        <v>6859.16</v>
      </c>
      <c r="F3598" s="10">
        <v>7057.05</v>
      </c>
      <c r="G3598" s="10">
        <v>5536.04</v>
      </c>
      <c r="H3598" s="3">
        <f t="shared" si="98"/>
        <v>10</v>
      </c>
      <c r="I3598" s="3">
        <f t="shared" si="99"/>
        <v>0</v>
      </c>
      <c r="J3598" s="3">
        <f>IF(AND(A3598&gt;=Intermediate!$B$4,A3598&lt;=Intermediate!$B$2),1,0)</f>
        <v>0</v>
      </c>
      <c r="K3598" s="3">
        <f t="shared" si="100"/>
        <v>0</v>
      </c>
      <c r="L3598" s="1">
        <f t="array" ref="L3598">INDEX(B3598:G3598,1,Intermediate!$B$6)</f>
        <v>6796.94</v>
      </c>
      <c r="M3598" s="3">
        <f>Intermediate!$B$7*K3598</f>
        <v>0</v>
      </c>
      <c r="N3598" s="3">
        <f t="shared" si="103"/>
        <v>96000</v>
      </c>
      <c r="O3598" s="3">
        <f t="shared" si="101"/>
        <v>0</v>
      </c>
      <c r="P3598" s="3">
        <f t="shared" si="104"/>
        <v>38.191491247801032</v>
      </c>
      <c r="Q3598" s="3">
        <f t="shared" si="102"/>
        <v>259585.27452182875</v>
      </c>
    </row>
    <row r="3599" spans="1:17">
      <c r="A3599" s="2">
        <v>43742</v>
      </c>
      <c r="B3599" s="10">
        <v>14515.28</v>
      </c>
      <c r="C3599" s="10">
        <v>6726.05</v>
      </c>
      <c r="D3599" s="10">
        <v>13623.62</v>
      </c>
      <c r="E3599" s="10">
        <v>6789.03</v>
      </c>
      <c r="F3599" s="10">
        <v>7000.59</v>
      </c>
      <c r="G3599" s="10">
        <v>5486.5</v>
      </c>
      <c r="H3599" s="3">
        <f t="shared" si="98"/>
        <v>10</v>
      </c>
      <c r="I3599" s="3">
        <f t="shared" si="99"/>
        <v>0</v>
      </c>
      <c r="J3599" s="3">
        <f>IF(AND(A3599&gt;=Intermediate!$B$4,A3599&lt;=Intermediate!$B$2),1,0)</f>
        <v>0</v>
      </c>
      <c r="K3599" s="3">
        <f t="shared" si="100"/>
        <v>0</v>
      </c>
      <c r="L3599" s="1">
        <f t="array" ref="L3599">INDEX(B3599:G3599,1,Intermediate!$B$6)</f>
        <v>6726.05</v>
      </c>
      <c r="M3599" s="3">
        <f>Intermediate!$B$7*K3599</f>
        <v>0</v>
      </c>
      <c r="N3599" s="3">
        <f t="shared" si="103"/>
        <v>96000</v>
      </c>
      <c r="O3599" s="3">
        <f t="shared" si="101"/>
        <v>0</v>
      </c>
      <c r="P3599" s="3">
        <f t="shared" si="104"/>
        <v>38.191491247801032</v>
      </c>
      <c r="Q3599" s="3">
        <f t="shared" si="102"/>
        <v>256877.87970727214</v>
      </c>
    </row>
    <row r="3600" spans="1:17">
      <c r="A3600" s="2">
        <v>43745</v>
      </c>
      <c r="B3600" s="10">
        <v>14432.62</v>
      </c>
      <c r="C3600" s="10">
        <v>6684.67</v>
      </c>
      <c r="D3600" s="10">
        <v>13547.24</v>
      </c>
      <c r="E3600" s="10">
        <v>6760.23</v>
      </c>
      <c r="F3600" s="10">
        <v>6981.22</v>
      </c>
      <c r="G3600" s="10">
        <v>5429.01</v>
      </c>
      <c r="H3600" s="3">
        <f t="shared" si="98"/>
        <v>10</v>
      </c>
      <c r="I3600" s="3">
        <f t="shared" si="99"/>
        <v>0</v>
      </c>
      <c r="J3600" s="3">
        <f>IF(AND(A3600&gt;=Intermediate!$B$4,A3600&lt;=Intermediate!$B$2),1,0)</f>
        <v>0</v>
      </c>
      <c r="K3600" s="3">
        <f t="shared" si="100"/>
        <v>0</v>
      </c>
      <c r="L3600" s="1">
        <f t="array" ref="L3600">INDEX(B3600:G3600,1,Intermediate!$B$6)</f>
        <v>6684.67</v>
      </c>
      <c r="M3600" s="3">
        <f>Intermediate!$B$7*K3600</f>
        <v>0</v>
      </c>
      <c r="N3600" s="3">
        <f t="shared" si="103"/>
        <v>96000</v>
      </c>
      <c r="O3600" s="3">
        <f t="shared" si="101"/>
        <v>0</v>
      </c>
      <c r="P3600" s="3">
        <f t="shared" si="104"/>
        <v>38.191491247801032</v>
      </c>
      <c r="Q3600" s="3">
        <f t="shared" si="102"/>
        <v>255297.51579943812</v>
      </c>
    </row>
    <row r="3601" spans="1:17">
      <c r="A3601" s="2">
        <v>43747</v>
      </c>
      <c r="B3601" s="10">
        <v>14669.66</v>
      </c>
      <c r="C3601" s="10">
        <v>6769.05</v>
      </c>
      <c r="D3601" s="10">
        <v>13752.94</v>
      </c>
      <c r="E3601" s="10">
        <v>6854.44</v>
      </c>
      <c r="F3601" s="10">
        <v>7060.66</v>
      </c>
      <c r="G3601" s="10">
        <v>5462.25</v>
      </c>
      <c r="H3601" s="3">
        <f t="shared" si="98"/>
        <v>10</v>
      </c>
      <c r="I3601" s="3">
        <f t="shared" si="99"/>
        <v>0</v>
      </c>
      <c r="J3601" s="3">
        <f>IF(AND(A3601&gt;=Intermediate!$B$4,A3601&lt;=Intermediate!$B$2),1,0)</f>
        <v>0</v>
      </c>
      <c r="K3601" s="3">
        <f t="shared" si="100"/>
        <v>0</v>
      </c>
      <c r="L3601" s="1">
        <f t="array" ref="L3601">INDEX(B3601:G3601,1,Intermediate!$B$6)</f>
        <v>6769.05</v>
      </c>
      <c r="M3601" s="3">
        <f>Intermediate!$B$7*K3601</f>
        <v>0</v>
      </c>
      <c r="N3601" s="3">
        <f t="shared" si="103"/>
        <v>96000</v>
      </c>
      <c r="O3601" s="3">
        <f t="shared" si="101"/>
        <v>0</v>
      </c>
      <c r="P3601" s="3">
        <f t="shared" si="104"/>
        <v>38.191491247801032</v>
      </c>
      <c r="Q3601" s="3">
        <f t="shared" si="102"/>
        <v>258520.11383092758</v>
      </c>
    </row>
    <row r="3602" spans="1:17">
      <c r="A3602" s="4">
        <v>43748</v>
      </c>
      <c r="B3602" s="10">
        <v>14568.68</v>
      </c>
      <c r="C3602" s="10">
        <v>6721.05</v>
      </c>
      <c r="D3602" s="10">
        <v>13655.23</v>
      </c>
      <c r="E3602" s="10">
        <v>6798.44</v>
      </c>
      <c r="F3602" s="10">
        <v>6994.08</v>
      </c>
      <c r="G3602" s="10">
        <v>5434.08</v>
      </c>
      <c r="H3602" s="3">
        <f t="shared" si="98"/>
        <v>10</v>
      </c>
      <c r="I3602" s="3">
        <f t="shared" si="99"/>
        <v>0</v>
      </c>
      <c r="J3602" s="3">
        <f>IF(AND(A3602&gt;=Intermediate!$B$4,A3602&lt;=Intermediate!$B$2),1,0)</f>
        <v>0</v>
      </c>
      <c r="K3602" s="3">
        <f t="shared" si="100"/>
        <v>0</v>
      </c>
      <c r="L3602" s="1">
        <f t="array" ref="L3602">INDEX(B3602:G3602,1,Intermediate!$B$6)</f>
        <v>6721.05</v>
      </c>
      <c r="M3602" s="3">
        <f>Intermediate!$B$7*K3602</f>
        <v>0</v>
      </c>
      <c r="N3602" s="3">
        <f t="shared" si="103"/>
        <v>96000</v>
      </c>
      <c r="O3602" s="3">
        <f t="shared" si="101"/>
        <v>0</v>
      </c>
      <c r="P3602" s="3">
        <f t="shared" si="104"/>
        <v>38.191491247801032</v>
      </c>
      <c r="Q3602" s="3">
        <f t="shared" si="102"/>
        <v>256686.92225103313</v>
      </c>
    </row>
    <row r="3603" spans="1:17">
      <c r="A3603" s="4">
        <v>43749</v>
      </c>
      <c r="B3603" s="10">
        <v>14655.93</v>
      </c>
      <c r="C3603" s="10">
        <v>6750.23</v>
      </c>
      <c r="D3603" s="10">
        <v>13728.17</v>
      </c>
      <c r="E3603" s="10">
        <v>6826.31</v>
      </c>
      <c r="F3603" s="10">
        <v>7009.02</v>
      </c>
      <c r="G3603" s="10">
        <v>5451.33</v>
      </c>
      <c r="H3603" s="3">
        <f t="shared" si="98"/>
        <v>10</v>
      </c>
      <c r="I3603" s="3">
        <f t="shared" si="99"/>
        <v>0</v>
      </c>
      <c r="J3603" s="3">
        <f>IF(AND(A3603&gt;=Intermediate!$B$4,A3603&lt;=Intermediate!$B$2),1,0)</f>
        <v>0</v>
      </c>
      <c r="K3603" s="3">
        <f t="shared" si="100"/>
        <v>0</v>
      </c>
      <c r="L3603" s="1">
        <f t="array" ref="L3603">INDEX(B3603:G3603,1,Intermediate!$B$6)</f>
        <v>6750.23</v>
      </c>
      <c r="M3603" s="3">
        <f>Intermediate!$B$7*K3603</f>
        <v>0</v>
      </c>
      <c r="N3603" s="3">
        <f t="shared" si="103"/>
        <v>96000</v>
      </c>
      <c r="O3603" s="3">
        <f t="shared" si="101"/>
        <v>0</v>
      </c>
      <c r="P3603" s="3">
        <f t="shared" si="104"/>
        <v>38.191491247801032</v>
      </c>
      <c r="Q3603" s="3">
        <f t="shared" si="102"/>
        <v>257801.34996564395</v>
      </c>
    </row>
    <row r="3604" spans="1:17">
      <c r="A3604" s="4">
        <v>43752</v>
      </c>
      <c r="B3604" s="10">
        <v>14710.86</v>
      </c>
      <c r="C3604" s="10">
        <v>6767.81</v>
      </c>
      <c r="D3604" s="10">
        <v>13774.96</v>
      </c>
      <c r="E3604" s="10">
        <v>6848.16</v>
      </c>
      <c r="F3604" s="10">
        <v>7027.92</v>
      </c>
      <c r="G3604" s="10">
        <v>5452.22</v>
      </c>
      <c r="H3604" s="3">
        <f t="shared" si="98"/>
        <v>10</v>
      </c>
      <c r="I3604" s="3">
        <f t="shared" si="99"/>
        <v>0</v>
      </c>
      <c r="J3604" s="3">
        <f>IF(AND(A3604&gt;=Intermediate!$B$4,A3604&lt;=Intermediate!$B$2),1,0)</f>
        <v>0</v>
      </c>
      <c r="K3604" s="3">
        <f t="shared" si="100"/>
        <v>0</v>
      </c>
      <c r="L3604" s="1">
        <f t="array" ref="L3604">INDEX(B3604:G3604,1,Intermediate!$B$6)</f>
        <v>6767.81</v>
      </c>
      <c r="M3604" s="3">
        <f>Intermediate!$B$7*K3604</f>
        <v>0</v>
      </c>
      <c r="N3604" s="3">
        <f t="shared" si="103"/>
        <v>96000</v>
      </c>
      <c r="O3604" s="3">
        <f t="shared" si="101"/>
        <v>0</v>
      </c>
      <c r="P3604" s="3">
        <f t="shared" si="104"/>
        <v>38.191491247801032</v>
      </c>
      <c r="Q3604" s="3">
        <f t="shared" si="102"/>
        <v>258472.75638178032</v>
      </c>
    </row>
    <row r="3605" spans="1:17">
      <c r="A3605" s="4">
        <v>43753</v>
      </c>
      <c r="B3605" s="10">
        <v>14824.81</v>
      </c>
      <c r="C3605" s="10">
        <v>6798.27</v>
      </c>
      <c r="D3605" s="10">
        <v>13866.69</v>
      </c>
      <c r="E3605" s="10">
        <v>6884.93</v>
      </c>
      <c r="F3605" s="10">
        <v>7048.41</v>
      </c>
      <c r="G3605" s="10">
        <v>5448.85</v>
      </c>
      <c r="H3605" s="3">
        <f t="shared" si="98"/>
        <v>10</v>
      </c>
      <c r="I3605" s="3">
        <f t="shared" si="99"/>
        <v>0</v>
      </c>
      <c r="J3605" s="3">
        <f>IF(AND(A3605&gt;=Intermediate!$B$4,A3605&lt;=Intermediate!$B$2),1,0)</f>
        <v>0</v>
      </c>
      <c r="K3605" s="3">
        <f t="shared" si="100"/>
        <v>0</v>
      </c>
      <c r="L3605" s="1">
        <f t="array" ref="L3605">INDEX(B3605:G3605,1,Intermediate!$B$6)</f>
        <v>6798.27</v>
      </c>
      <c r="M3605" s="3">
        <f>Intermediate!$B$7*K3605</f>
        <v>0</v>
      </c>
      <c r="N3605" s="3">
        <f t="shared" si="103"/>
        <v>96000</v>
      </c>
      <c r="O3605" s="3">
        <f t="shared" si="101"/>
        <v>0</v>
      </c>
      <c r="P3605" s="3">
        <f t="shared" si="104"/>
        <v>38.191491247801032</v>
      </c>
      <c r="Q3605" s="3">
        <f t="shared" si="102"/>
        <v>259636.06920518834</v>
      </c>
    </row>
    <row r="3606" spans="1:17">
      <c r="A3606" s="4">
        <v>43754</v>
      </c>
      <c r="B3606" s="10">
        <v>14881.57</v>
      </c>
      <c r="C3606" s="10">
        <v>6811.86</v>
      </c>
      <c r="D3606" s="10">
        <v>13908.64</v>
      </c>
      <c r="E3606" s="10">
        <v>6892.3</v>
      </c>
      <c r="F3606" s="10">
        <v>7035.96</v>
      </c>
      <c r="G3606" s="10">
        <v>5459.77</v>
      </c>
      <c r="H3606" s="3">
        <f t="shared" si="98"/>
        <v>10</v>
      </c>
      <c r="I3606" s="3">
        <f t="shared" si="99"/>
        <v>0</v>
      </c>
      <c r="J3606" s="3">
        <f>IF(AND(A3606&gt;=Intermediate!$B$4,A3606&lt;=Intermediate!$B$2),1,0)</f>
        <v>0</v>
      </c>
      <c r="K3606" s="3">
        <f t="shared" si="100"/>
        <v>0</v>
      </c>
      <c r="L3606" s="1">
        <f t="array" ref="L3606">INDEX(B3606:G3606,1,Intermediate!$B$6)</f>
        <v>6811.86</v>
      </c>
      <c r="M3606" s="3">
        <f>Intermediate!$B$7*K3606</f>
        <v>0</v>
      </c>
      <c r="N3606" s="3">
        <f t="shared" si="103"/>
        <v>96000</v>
      </c>
      <c r="O3606" s="3">
        <f t="shared" si="101"/>
        <v>0</v>
      </c>
      <c r="P3606" s="3">
        <f t="shared" si="104"/>
        <v>38.191491247801032</v>
      </c>
      <c r="Q3606" s="3">
        <f t="shared" si="102"/>
        <v>260155.09157124592</v>
      </c>
    </row>
    <row r="3607" spans="1:17">
      <c r="A3607" s="4">
        <v>43755</v>
      </c>
      <c r="B3607" s="10">
        <v>15061.06</v>
      </c>
      <c r="C3607" s="10">
        <v>6897.51</v>
      </c>
      <c r="D3607" s="10">
        <v>14082.13</v>
      </c>
      <c r="E3607" s="10">
        <v>6990.21</v>
      </c>
      <c r="F3607" s="10">
        <v>7151.8</v>
      </c>
      <c r="G3607" s="10">
        <v>5512.86</v>
      </c>
      <c r="H3607" s="3">
        <f t="shared" si="98"/>
        <v>10</v>
      </c>
      <c r="I3607" s="3">
        <f t="shared" si="99"/>
        <v>0</v>
      </c>
      <c r="J3607" s="3">
        <f>IF(AND(A3607&gt;=Intermediate!$B$4,A3607&lt;=Intermediate!$B$2),1,0)</f>
        <v>0</v>
      </c>
      <c r="K3607" s="3">
        <f t="shared" si="100"/>
        <v>0</v>
      </c>
      <c r="L3607" s="1">
        <f t="array" ref="L3607">INDEX(B3607:G3607,1,Intermediate!$B$6)</f>
        <v>6897.51</v>
      </c>
      <c r="M3607" s="3">
        <f>Intermediate!$B$7*K3607</f>
        <v>0</v>
      </c>
      <c r="N3607" s="3">
        <f t="shared" si="103"/>
        <v>96000</v>
      </c>
      <c r="O3607" s="3">
        <f t="shared" si="101"/>
        <v>0</v>
      </c>
      <c r="P3607" s="3">
        <f t="shared" si="104"/>
        <v>38.191491247801032</v>
      </c>
      <c r="Q3607" s="3">
        <f t="shared" si="102"/>
        <v>263426.19279662013</v>
      </c>
    </row>
    <row r="3608" spans="1:17">
      <c r="A3608" s="4">
        <v>43756</v>
      </c>
      <c r="B3608" s="10">
        <v>15173.94</v>
      </c>
      <c r="C3608" s="10">
        <v>6985.25</v>
      </c>
      <c r="D3608" s="10">
        <v>14214.37</v>
      </c>
      <c r="E3608" s="10">
        <v>7077</v>
      </c>
      <c r="F3608" s="10">
        <v>7277.25</v>
      </c>
      <c r="G3608" s="10">
        <v>5616.25</v>
      </c>
      <c r="H3608" s="3">
        <f t="shared" si="98"/>
        <v>10</v>
      </c>
      <c r="I3608" s="3">
        <f t="shared" si="99"/>
        <v>0</v>
      </c>
      <c r="J3608" s="3">
        <f>IF(AND(A3608&gt;=Intermediate!$B$4,A3608&lt;=Intermediate!$B$2),1,0)</f>
        <v>0</v>
      </c>
      <c r="K3608" s="3">
        <f t="shared" si="100"/>
        <v>0</v>
      </c>
      <c r="L3608" s="1">
        <f t="array" ref="L3608">INDEX(B3608:G3608,1,Intermediate!$B$6)</f>
        <v>6985.25</v>
      </c>
      <c r="M3608" s="3">
        <f>Intermediate!$B$7*K3608</f>
        <v>0</v>
      </c>
      <c r="N3608" s="3">
        <f t="shared" si="103"/>
        <v>96000</v>
      </c>
      <c r="O3608" s="3">
        <f t="shared" si="101"/>
        <v>0</v>
      </c>
      <c r="P3608" s="3">
        <f t="shared" si="104"/>
        <v>38.191491247801032</v>
      </c>
      <c r="Q3608" s="3">
        <f t="shared" si="102"/>
        <v>266777.11423870217</v>
      </c>
    </row>
    <row r="3609" spans="1:17">
      <c r="A3609" s="4">
        <v>43760</v>
      </c>
      <c r="B3609" s="10">
        <v>15101.58</v>
      </c>
      <c r="C3609" s="10">
        <v>6984.61</v>
      </c>
      <c r="D3609" s="10">
        <v>14167.96</v>
      </c>
      <c r="E3609" s="10">
        <v>7063.92</v>
      </c>
      <c r="F3609" s="10">
        <v>7285.79</v>
      </c>
      <c r="G3609" s="10">
        <v>5663.05</v>
      </c>
      <c r="H3609" s="3">
        <f t="shared" si="98"/>
        <v>10</v>
      </c>
      <c r="I3609" s="3">
        <f t="shared" si="99"/>
        <v>0</v>
      </c>
      <c r="J3609" s="3">
        <f>IF(AND(A3609&gt;=Intermediate!$B$4,A3609&lt;=Intermediate!$B$2),1,0)</f>
        <v>0</v>
      </c>
      <c r="K3609" s="3">
        <f t="shared" si="100"/>
        <v>0</v>
      </c>
      <c r="L3609" s="1">
        <f t="array" ref="L3609">INDEX(B3609:G3609,1,Intermediate!$B$6)</f>
        <v>6984.61</v>
      </c>
      <c r="M3609" s="3">
        <f>Intermediate!$B$7*K3609</f>
        <v>0</v>
      </c>
      <c r="N3609" s="3">
        <f t="shared" si="103"/>
        <v>96000</v>
      </c>
      <c r="O3609" s="3">
        <f t="shared" si="101"/>
        <v>0</v>
      </c>
      <c r="P3609" s="3">
        <f t="shared" si="104"/>
        <v>38.191491247801032</v>
      </c>
      <c r="Q3609" s="3">
        <f t="shared" si="102"/>
        <v>266752.67168430355</v>
      </c>
    </row>
    <row r="3610" spans="1:17">
      <c r="A3610" s="4">
        <v>43761</v>
      </c>
      <c r="B3610" s="10">
        <v>15127.91</v>
      </c>
      <c r="C3610" s="10">
        <v>6994.97</v>
      </c>
      <c r="D3610" s="10">
        <v>14191.33</v>
      </c>
      <c r="E3610" s="10">
        <v>7074.62</v>
      </c>
      <c r="F3610" s="10">
        <v>7294.93</v>
      </c>
      <c r="G3610" s="10">
        <v>5669.71</v>
      </c>
      <c r="H3610" s="3">
        <f t="shared" si="98"/>
        <v>10</v>
      </c>
      <c r="I3610" s="3">
        <f t="shared" si="99"/>
        <v>0</v>
      </c>
      <c r="J3610" s="3">
        <f>IF(AND(A3610&gt;=Intermediate!$B$4,A3610&lt;=Intermediate!$B$2),1,0)</f>
        <v>0</v>
      </c>
      <c r="K3610" s="3">
        <f t="shared" si="100"/>
        <v>0</v>
      </c>
      <c r="L3610" s="1">
        <f t="array" ref="L3610">INDEX(B3610:G3610,1,Intermediate!$B$6)</f>
        <v>6994.97</v>
      </c>
      <c r="M3610" s="3">
        <f>Intermediate!$B$7*K3610</f>
        <v>0</v>
      </c>
      <c r="N3610" s="3">
        <f t="shared" si="103"/>
        <v>96000</v>
      </c>
      <c r="O3610" s="3">
        <f t="shared" si="101"/>
        <v>0</v>
      </c>
      <c r="P3610" s="3">
        <f t="shared" si="104"/>
        <v>38.191491247801032</v>
      </c>
      <c r="Q3610" s="3">
        <f t="shared" si="102"/>
        <v>267148.3355336308</v>
      </c>
    </row>
    <row r="3611" spans="1:17">
      <c r="A3611" s="4">
        <v>43762</v>
      </c>
      <c r="B3611" s="10">
        <v>15096.78</v>
      </c>
      <c r="C3611" s="10">
        <v>6975.96</v>
      </c>
      <c r="D3611" s="10">
        <v>14159.98</v>
      </c>
      <c r="E3611" s="10">
        <v>7060.2</v>
      </c>
      <c r="F3611" s="10">
        <v>7280.55</v>
      </c>
      <c r="G3611" s="10">
        <v>5642.32</v>
      </c>
      <c r="H3611" s="3">
        <f t="shared" si="98"/>
        <v>10</v>
      </c>
      <c r="I3611" s="3">
        <f t="shared" si="99"/>
        <v>0</v>
      </c>
      <c r="J3611" s="3">
        <f>IF(AND(A3611&gt;=Intermediate!$B$4,A3611&lt;=Intermediate!$B$2),1,0)</f>
        <v>0</v>
      </c>
      <c r="K3611" s="3">
        <f t="shared" si="100"/>
        <v>0</v>
      </c>
      <c r="L3611" s="1">
        <f t="array" ref="L3611">INDEX(B3611:G3611,1,Intermediate!$B$6)</f>
        <v>6975.96</v>
      </c>
      <c r="M3611" s="3">
        <f>Intermediate!$B$7*K3611</f>
        <v>0</v>
      </c>
      <c r="N3611" s="3">
        <f t="shared" si="103"/>
        <v>96000</v>
      </c>
      <c r="O3611" s="3">
        <f t="shared" si="101"/>
        <v>0</v>
      </c>
      <c r="P3611" s="3">
        <f t="shared" si="104"/>
        <v>38.191491247801032</v>
      </c>
      <c r="Q3611" s="3">
        <f t="shared" si="102"/>
        <v>266422.31528501009</v>
      </c>
    </row>
    <row r="3612" spans="1:17">
      <c r="A3612" s="4">
        <v>43763</v>
      </c>
      <c r="B3612" s="10">
        <v>15091.73</v>
      </c>
      <c r="C3612" s="10">
        <v>6965.3</v>
      </c>
      <c r="D3612" s="10">
        <v>14150.16</v>
      </c>
      <c r="E3612" s="10">
        <v>7053.9</v>
      </c>
      <c r="F3612" s="10">
        <v>7269.97</v>
      </c>
      <c r="G3612" s="10">
        <v>5619.43</v>
      </c>
      <c r="H3612" s="3">
        <f t="shared" si="98"/>
        <v>10</v>
      </c>
      <c r="I3612" s="3">
        <f t="shared" si="99"/>
        <v>0</v>
      </c>
      <c r="J3612" s="3">
        <f>IF(AND(A3612&gt;=Intermediate!$B$4,A3612&lt;=Intermediate!$B$2),1,0)</f>
        <v>0</v>
      </c>
      <c r="K3612" s="3">
        <f t="shared" si="100"/>
        <v>0</v>
      </c>
      <c r="L3612" s="1">
        <f t="array" ref="L3612">INDEX(B3612:G3612,1,Intermediate!$B$6)</f>
        <v>6965.3</v>
      </c>
      <c r="M3612" s="3">
        <f>Intermediate!$B$7*K3612</f>
        <v>0</v>
      </c>
      <c r="N3612" s="3">
        <f t="shared" si="103"/>
        <v>96000</v>
      </c>
      <c r="O3612" s="3">
        <f t="shared" si="101"/>
        <v>0</v>
      </c>
      <c r="P3612" s="3">
        <f t="shared" si="104"/>
        <v>38.191491247801032</v>
      </c>
      <c r="Q3612" s="3">
        <f t="shared" si="102"/>
        <v>266015.19398830854</v>
      </c>
    </row>
    <row r="3613" spans="1:17">
      <c r="A3613" s="4">
        <v>43765</v>
      </c>
      <c r="B3613" s="10">
        <v>15153.7</v>
      </c>
      <c r="C3613" s="10">
        <v>7012.83</v>
      </c>
      <c r="D3613" s="10">
        <v>14221.03</v>
      </c>
      <c r="E3613" s="10">
        <v>7096.34</v>
      </c>
      <c r="F3613" s="10">
        <v>7327.79</v>
      </c>
      <c r="G3613" s="10">
        <v>5682.77</v>
      </c>
      <c r="H3613" s="3">
        <f t="shared" si="98"/>
        <v>10</v>
      </c>
      <c r="I3613" s="3">
        <f t="shared" si="99"/>
        <v>0</v>
      </c>
      <c r="J3613" s="3">
        <f>IF(AND(A3613&gt;=Intermediate!$B$4,A3613&lt;=Intermediate!$B$2),1,0)</f>
        <v>0</v>
      </c>
      <c r="K3613" s="3">
        <f t="shared" si="100"/>
        <v>0</v>
      </c>
      <c r="L3613" s="1">
        <f t="array" ref="L3613">INDEX(B3613:G3613,1,Intermediate!$B$6)</f>
        <v>7012.83</v>
      </c>
      <c r="M3613" s="3">
        <f>Intermediate!$B$7*K3613</f>
        <v>0</v>
      </c>
      <c r="N3613" s="3">
        <f t="shared" si="103"/>
        <v>96000</v>
      </c>
      <c r="O3613" s="3">
        <f t="shared" si="101"/>
        <v>0</v>
      </c>
      <c r="P3613" s="3">
        <f t="shared" si="104"/>
        <v>38.191491247801032</v>
      </c>
      <c r="Q3613" s="3">
        <f t="shared" si="102"/>
        <v>267830.43556731648</v>
      </c>
    </row>
    <row r="3614" spans="1:17">
      <c r="A3614" s="4">
        <v>43767</v>
      </c>
      <c r="B3614" s="10">
        <v>15358.89</v>
      </c>
      <c r="C3614" s="10">
        <v>7088.83</v>
      </c>
      <c r="D3614" s="10">
        <v>14401.14</v>
      </c>
      <c r="E3614" s="10">
        <v>7179.96</v>
      </c>
      <c r="F3614" s="10">
        <v>7401.23</v>
      </c>
      <c r="G3614" s="10">
        <v>5717.85</v>
      </c>
      <c r="H3614" s="3">
        <f t="shared" si="98"/>
        <v>10</v>
      </c>
      <c r="I3614" s="3">
        <f t="shared" si="99"/>
        <v>0</v>
      </c>
      <c r="J3614" s="3">
        <f>IF(AND(A3614&gt;=Intermediate!$B$4,A3614&lt;=Intermediate!$B$2),1,0)</f>
        <v>0</v>
      </c>
      <c r="K3614" s="3">
        <f t="shared" si="100"/>
        <v>0</v>
      </c>
      <c r="L3614" s="1">
        <f t="array" ref="L3614">INDEX(B3614:G3614,1,Intermediate!$B$6)</f>
        <v>7088.83</v>
      </c>
      <c r="M3614" s="3">
        <f>Intermediate!$B$7*K3614</f>
        <v>0</v>
      </c>
      <c r="N3614" s="3">
        <f t="shared" si="103"/>
        <v>96000</v>
      </c>
      <c r="O3614" s="3">
        <f t="shared" si="101"/>
        <v>0</v>
      </c>
      <c r="P3614" s="3">
        <f t="shared" si="104"/>
        <v>38.191491247801032</v>
      </c>
      <c r="Q3614" s="3">
        <f t="shared" si="102"/>
        <v>270732.98890214937</v>
      </c>
    </row>
    <row r="3615" spans="1:17">
      <c r="A3615" s="4">
        <v>43768</v>
      </c>
      <c r="B3615" s="10">
        <v>15437.61</v>
      </c>
      <c r="C3615" s="10">
        <v>7126.86</v>
      </c>
      <c r="D3615" s="10">
        <v>14475.42</v>
      </c>
      <c r="E3615" s="10">
        <v>7215.43</v>
      </c>
      <c r="F3615" s="10">
        <v>7436.48</v>
      </c>
      <c r="G3615" s="10">
        <v>5754.93</v>
      </c>
      <c r="H3615" s="3">
        <f t="shared" si="98"/>
        <v>10</v>
      </c>
      <c r="I3615" s="3">
        <f t="shared" si="99"/>
        <v>0</v>
      </c>
      <c r="J3615" s="3">
        <f>IF(AND(A3615&gt;=Intermediate!$B$4,A3615&lt;=Intermediate!$B$2),1,0)</f>
        <v>0</v>
      </c>
      <c r="K3615" s="3">
        <f t="shared" si="100"/>
        <v>0</v>
      </c>
      <c r="L3615" s="1">
        <f t="array" ref="L3615">INDEX(B3615:G3615,1,Intermediate!$B$6)</f>
        <v>7126.86</v>
      </c>
      <c r="M3615" s="3">
        <f>Intermediate!$B$7*K3615</f>
        <v>0</v>
      </c>
      <c r="N3615" s="3">
        <f t="shared" si="103"/>
        <v>96000</v>
      </c>
      <c r="O3615" s="3">
        <f t="shared" si="101"/>
        <v>0</v>
      </c>
      <c r="P3615" s="3">
        <f t="shared" si="104"/>
        <v>38.191491247801032</v>
      </c>
      <c r="Q3615" s="3">
        <f t="shared" si="102"/>
        <v>272185.41131430323</v>
      </c>
    </row>
    <row r="3616" spans="1:17">
      <c r="A3616" s="4">
        <v>43769</v>
      </c>
      <c r="B3616" s="10">
        <v>15482.23</v>
      </c>
      <c r="C3616" s="10">
        <v>7172.5</v>
      </c>
      <c r="D3616" s="10">
        <v>14539.09</v>
      </c>
      <c r="E3616" s="10">
        <v>7272.36</v>
      </c>
      <c r="F3616" s="10">
        <v>7533.06</v>
      </c>
      <c r="G3616" s="10">
        <v>5794.78</v>
      </c>
      <c r="H3616" s="3">
        <f t="shared" si="98"/>
        <v>10</v>
      </c>
      <c r="I3616" s="3">
        <f t="shared" si="99"/>
        <v>0</v>
      </c>
      <c r="J3616" s="3">
        <f>IF(AND(A3616&gt;=Intermediate!$B$4,A3616&lt;=Intermediate!$B$2),1,0)</f>
        <v>0</v>
      </c>
      <c r="K3616" s="3">
        <f t="shared" si="100"/>
        <v>0</v>
      </c>
      <c r="L3616" s="1">
        <f t="array" ref="L3616">INDEX(B3616:G3616,1,Intermediate!$B$6)</f>
        <v>7172.5</v>
      </c>
      <c r="M3616" s="3">
        <f>Intermediate!$B$7*K3616</f>
        <v>0</v>
      </c>
      <c r="N3616" s="3">
        <f t="shared" si="103"/>
        <v>96000</v>
      </c>
      <c r="O3616" s="3">
        <f t="shared" si="101"/>
        <v>0</v>
      </c>
      <c r="P3616" s="3">
        <f t="shared" si="104"/>
        <v>38.191491247801032</v>
      </c>
      <c r="Q3616" s="3">
        <f t="shared" si="102"/>
        <v>273928.47097485291</v>
      </c>
    </row>
    <row r="3617" spans="1:17">
      <c r="A3617" s="2">
        <v>43770</v>
      </c>
      <c r="B3617" s="10">
        <v>15495.85</v>
      </c>
      <c r="C3617" s="10">
        <v>7191.92</v>
      </c>
      <c r="D3617" s="10">
        <v>14560.64</v>
      </c>
      <c r="E3617" s="10">
        <v>7287.81</v>
      </c>
      <c r="F3617" s="10">
        <v>7558.35</v>
      </c>
      <c r="G3617" s="10">
        <v>5828.45</v>
      </c>
      <c r="H3617" s="3">
        <f t="shared" si="98"/>
        <v>11</v>
      </c>
      <c r="I3617" s="3">
        <f t="shared" si="99"/>
        <v>1</v>
      </c>
      <c r="J3617" s="3">
        <f>IF(AND(A3617&gt;=Intermediate!$B$4,A3617&lt;=Intermediate!$B$2),1,0)</f>
        <v>0</v>
      </c>
      <c r="K3617" s="3">
        <f t="shared" si="100"/>
        <v>0</v>
      </c>
      <c r="L3617" s="1">
        <f t="array" ref="L3617">INDEX(B3617:G3617,1,Intermediate!$B$6)</f>
        <v>7191.92</v>
      </c>
      <c r="M3617" s="3">
        <f>Intermediate!$B$7*K3617</f>
        <v>0</v>
      </c>
      <c r="N3617" s="3">
        <f t="shared" si="103"/>
        <v>96000</v>
      </c>
      <c r="O3617" s="3">
        <f t="shared" si="101"/>
        <v>0</v>
      </c>
      <c r="P3617" s="3">
        <f t="shared" si="104"/>
        <v>38.191491247801032</v>
      </c>
      <c r="Q3617" s="3">
        <f t="shared" si="102"/>
        <v>274670.1497348852</v>
      </c>
    </row>
    <row r="3618" spans="1:17">
      <c r="A3618" s="2">
        <v>43773</v>
      </c>
      <c r="B3618" s="10">
        <v>15549.38</v>
      </c>
      <c r="C3618" s="10">
        <v>7210.86</v>
      </c>
      <c r="D3618" s="10">
        <v>14603.78</v>
      </c>
      <c r="E3618" s="10">
        <v>7297.26</v>
      </c>
      <c r="F3618" s="10">
        <v>7551.44</v>
      </c>
      <c r="G3618" s="10">
        <v>5855.02</v>
      </c>
      <c r="H3618" s="3">
        <f t="shared" si="98"/>
        <v>11</v>
      </c>
      <c r="I3618" s="3">
        <f t="shared" si="99"/>
        <v>0</v>
      </c>
      <c r="J3618" s="3">
        <f>IF(AND(A3618&gt;=Intermediate!$B$4,A3618&lt;=Intermediate!$B$2),1,0)</f>
        <v>0</v>
      </c>
      <c r="K3618" s="3">
        <f t="shared" si="100"/>
        <v>0</v>
      </c>
      <c r="L3618" s="1">
        <f t="array" ref="L3618">INDEX(B3618:G3618,1,Intermediate!$B$6)</f>
        <v>7210.86</v>
      </c>
      <c r="M3618" s="3">
        <f>Intermediate!$B$7*K3618</f>
        <v>0</v>
      </c>
      <c r="N3618" s="3">
        <f t="shared" si="103"/>
        <v>96000</v>
      </c>
      <c r="O3618" s="3">
        <f t="shared" si="101"/>
        <v>0</v>
      </c>
      <c r="P3618" s="3">
        <f t="shared" si="104"/>
        <v>38.191491247801032</v>
      </c>
      <c r="Q3618" s="3">
        <f t="shared" si="102"/>
        <v>275393.49657911854</v>
      </c>
    </row>
    <row r="3619" spans="1:17">
      <c r="A3619" s="2">
        <v>43774</v>
      </c>
      <c r="B3619" s="10">
        <v>15507.39</v>
      </c>
      <c r="C3619" s="10">
        <v>7167.92</v>
      </c>
      <c r="D3619" s="10">
        <v>14546.54</v>
      </c>
      <c r="E3619" s="10">
        <v>7253.73</v>
      </c>
      <c r="F3619" s="10">
        <v>7481.17</v>
      </c>
      <c r="G3619" s="10">
        <v>5801.1</v>
      </c>
      <c r="H3619" s="3">
        <f t="shared" si="98"/>
        <v>11</v>
      </c>
      <c r="I3619" s="3">
        <f t="shared" si="99"/>
        <v>0</v>
      </c>
      <c r="J3619" s="3">
        <f>IF(AND(A3619&gt;=Intermediate!$B$4,A3619&lt;=Intermediate!$B$2),1,0)</f>
        <v>0</v>
      </c>
      <c r="K3619" s="3">
        <f t="shared" si="100"/>
        <v>0</v>
      </c>
      <c r="L3619" s="1">
        <f t="array" ref="L3619">INDEX(B3619:G3619,1,Intermediate!$B$6)</f>
        <v>7167.92</v>
      </c>
      <c r="M3619" s="3">
        <f>Intermediate!$B$7*K3619</f>
        <v>0</v>
      </c>
      <c r="N3619" s="3">
        <f t="shared" si="103"/>
        <v>96000</v>
      </c>
      <c r="O3619" s="3">
        <f t="shared" si="101"/>
        <v>0</v>
      </c>
      <c r="P3619" s="3">
        <f t="shared" si="104"/>
        <v>38.191491247801032</v>
      </c>
      <c r="Q3619" s="3">
        <f t="shared" si="102"/>
        <v>273753.553944938</v>
      </c>
    </row>
    <row r="3620" spans="1:17">
      <c r="A3620" s="2">
        <v>43775</v>
      </c>
      <c r="B3620" s="10">
        <v>15569.18</v>
      </c>
      <c r="C3620" s="10">
        <v>7172.14</v>
      </c>
      <c r="D3620" s="10">
        <v>14587.66</v>
      </c>
      <c r="E3620" s="10">
        <v>7263.89</v>
      </c>
      <c r="F3620" s="10">
        <v>7471.61</v>
      </c>
      <c r="G3620" s="10">
        <v>5775.11</v>
      </c>
      <c r="H3620" s="3">
        <f t="shared" si="98"/>
        <v>11</v>
      </c>
      <c r="I3620" s="3">
        <f t="shared" si="99"/>
        <v>0</v>
      </c>
      <c r="J3620" s="3">
        <f>IF(AND(A3620&gt;=Intermediate!$B$4,A3620&lt;=Intermediate!$B$2),1,0)</f>
        <v>0</v>
      </c>
      <c r="K3620" s="3">
        <f t="shared" si="100"/>
        <v>0</v>
      </c>
      <c r="L3620" s="1">
        <f t="array" ref="L3620">INDEX(B3620:G3620,1,Intermediate!$B$6)</f>
        <v>7172.14</v>
      </c>
      <c r="M3620" s="3">
        <f>Intermediate!$B$7*K3620</f>
        <v>0</v>
      </c>
      <c r="N3620" s="3">
        <f t="shared" si="103"/>
        <v>96000</v>
      </c>
      <c r="O3620" s="3">
        <f t="shared" si="101"/>
        <v>0</v>
      </c>
      <c r="P3620" s="3">
        <f t="shared" si="104"/>
        <v>38.191491247801032</v>
      </c>
      <c r="Q3620" s="3">
        <f t="shared" si="102"/>
        <v>273914.72203800373</v>
      </c>
    </row>
    <row r="3621" spans="1:17">
      <c r="A3621" s="2">
        <v>43776</v>
      </c>
      <c r="B3621" s="10">
        <v>15633.23</v>
      </c>
      <c r="C3621" s="10">
        <v>7208.29</v>
      </c>
      <c r="D3621" s="10">
        <v>14653.33</v>
      </c>
      <c r="E3621" s="10">
        <v>7302.95</v>
      </c>
      <c r="F3621" s="10">
        <v>7521.39</v>
      </c>
      <c r="G3621" s="10">
        <v>5805.61</v>
      </c>
      <c r="H3621" s="3">
        <f t="shared" si="98"/>
        <v>11</v>
      </c>
      <c r="I3621" s="3">
        <f t="shared" si="99"/>
        <v>0</v>
      </c>
      <c r="J3621" s="3">
        <f>IF(AND(A3621&gt;=Intermediate!$B$4,A3621&lt;=Intermediate!$B$2),1,0)</f>
        <v>0</v>
      </c>
      <c r="K3621" s="3">
        <f t="shared" si="100"/>
        <v>0</v>
      </c>
      <c r="L3621" s="1">
        <f t="array" ref="L3621">INDEX(B3621:G3621,1,Intermediate!$B$6)</f>
        <v>7208.29</v>
      </c>
      <c r="M3621" s="3">
        <f>Intermediate!$B$7*K3621</f>
        <v>0</v>
      </c>
      <c r="N3621" s="3">
        <f t="shared" si="103"/>
        <v>96000</v>
      </c>
      <c r="O3621" s="3">
        <f t="shared" si="101"/>
        <v>0</v>
      </c>
      <c r="P3621" s="3">
        <f t="shared" si="104"/>
        <v>38.191491247801032</v>
      </c>
      <c r="Q3621" s="3">
        <f t="shared" si="102"/>
        <v>275295.34444661171</v>
      </c>
    </row>
    <row r="3622" spans="1:17">
      <c r="A3622" s="2">
        <v>43777</v>
      </c>
      <c r="B3622" s="10">
        <v>15494.22</v>
      </c>
      <c r="C3622" s="10">
        <v>7156.7</v>
      </c>
      <c r="D3622" s="10">
        <v>14531.75</v>
      </c>
      <c r="E3622" s="10">
        <v>7248.06</v>
      </c>
      <c r="F3622" s="10">
        <v>7475.28</v>
      </c>
      <c r="G3622" s="10">
        <v>5778.77</v>
      </c>
      <c r="H3622" s="3">
        <f t="shared" si="98"/>
        <v>11</v>
      </c>
      <c r="I3622" s="3">
        <f t="shared" si="99"/>
        <v>0</v>
      </c>
      <c r="J3622" s="3">
        <f>IF(AND(A3622&gt;=Intermediate!$B$4,A3622&lt;=Intermediate!$B$2),1,0)</f>
        <v>0</v>
      </c>
      <c r="K3622" s="3">
        <f t="shared" si="100"/>
        <v>0</v>
      </c>
      <c r="L3622" s="1">
        <f t="array" ref="L3622">INDEX(B3622:G3622,1,Intermediate!$B$6)</f>
        <v>7156.7</v>
      </c>
      <c r="M3622" s="3">
        <f>Intermediate!$B$7*K3622</f>
        <v>0</v>
      </c>
      <c r="N3622" s="3">
        <f t="shared" si="103"/>
        <v>96000</v>
      </c>
      <c r="O3622" s="3">
        <f t="shared" si="101"/>
        <v>0</v>
      </c>
      <c r="P3622" s="3">
        <f t="shared" si="104"/>
        <v>38.191491247801032</v>
      </c>
      <c r="Q3622" s="3">
        <f t="shared" si="102"/>
        <v>273325.04541313765</v>
      </c>
    </row>
    <row r="3623" spans="1:17">
      <c r="A3623" s="4">
        <v>43780</v>
      </c>
      <c r="B3623" s="10">
        <v>15505.07</v>
      </c>
      <c r="C3623" s="10">
        <v>7170.26</v>
      </c>
      <c r="D3623" s="10">
        <v>14550.59</v>
      </c>
      <c r="E3623" s="10">
        <v>7269.87</v>
      </c>
      <c r="F3623" s="10">
        <v>7515.25</v>
      </c>
      <c r="G3623" s="10">
        <v>5783.75</v>
      </c>
      <c r="H3623" s="3">
        <f t="shared" si="98"/>
        <v>11</v>
      </c>
      <c r="I3623" s="3">
        <f t="shared" si="99"/>
        <v>0</v>
      </c>
      <c r="J3623" s="3">
        <f>IF(AND(A3623&gt;=Intermediate!$B$4,A3623&lt;=Intermediate!$B$2),1,0)</f>
        <v>0</v>
      </c>
      <c r="K3623" s="3">
        <f t="shared" si="100"/>
        <v>0</v>
      </c>
      <c r="L3623" s="1">
        <f t="array" ref="L3623">INDEX(B3623:G3623,1,Intermediate!$B$6)</f>
        <v>7170.26</v>
      </c>
      <c r="M3623" s="3">
        <f>Intermediate!$B$7*K3623</f>
        <v>0</v>
      </c>
      <c r="N3623" s="3">
        <f t="shared" si="103"/>
        <v>96000</v>
      </c>
      <c r="O3623" s="3">
        <f t="shared" si="101"/>
        <v>0</v>
      </c>
      <c r="P3623" s="3">
        <f t="shared" si="104"/>
        <v>38.191491247801032</v>
      </c>
      <c r="Q3623" s="3">
        <f t="shared" si="102"/>
        <v>273842.92203445785</v>
      </c>
    </row>
    <row r="3624" spans="1:17">
      <c r="A3624" s="4">
        <v>43782</v>
      </c>
      <c r="B3624" s="10">
        <v>15411.82</v>
      </c>
      <c r="C3624" s="10">
        <v>7120.02</v>
      </c>
      <c r="D3624" s="10">
        <v>14457.92</v>
      </c>
      <c r="E3624" s="10">
        <v>7219.07</v>
      </c>
      <c r="F3624" s="10">
        <v>7456.19</v>
      </c>
      <c r="G3624" s="10">
        <v>5736.93</v>
      </c>
      <c r="H3624" s="3">
        <f t="shared" si="98"/>
        <v>11</v>
      </c>
      <c r="I3624" s="3">
        <f t="shared" si="99"/>
        <v>0</v>
      </c>
      <c r="J3624" s="3">
        <f>IF(AND(A3624&gt;=Intermediate!$B$4,A3624&lt;=Intermediate!$B$2),1,0)</f>
        <v>0</v>
      </c>
      <c r="K3624" s="3">
        <f t="shared" si="100"/>
        <v>0</v>
      </c>
      <c r="L3624" s="1">
        <f t="array" ref="L3624">INDEX(B3624:G3624,1,Intermediate!$B$6)</f>
        <v>7120.02</v>
      </c>
      <c r="M3624" s="3">
        <f>Intermediate!$B$7*K3624</f>
        <v>0</v>
      </c>
      <c r="N3624" s="3">
        <f t="shared" si="103"/>
        <v>96000</v>
      </c>
      <c r="O3624" s="3">
        <f t="shared" si="101"/>
        <v>0</v>
      </c>
      <c r="P3624" s="3">
        <f t="shared" si="104"/>
        <v>38.191491247801032</v>
      </c>
      <c r="Q3624" s="3">
        <f t="shared" si="102"/>
        <v>271924.18151416833</v>
      </c>
    </row>
    <row r="3625" spans="1:17">
      <c r="A3625" s="4">
        <v>43783</v>
      </c>
      <c r="B3625" s="10">
        <v>15438.34</v>
      </c>
      <c r="C3625" s="10">
        <v>7130.78</v>
      </c>
      <c r="D3625" s="10">
        <v>14482.84</v>
      </c>
      <c r="E3625" s="10">
        <v>7234.61</v>
      </c>
      <c r="F3625" s="10">
        <v>7475.13</v>
      </c>
      <c r="G3625" s="10">
        <v>5736.72</v>
      </c>
      <c r="H3625" s="3">
        <f t="shared" si="98"/>
        <v>11</v>
      </c>
      <c r="I3625" s="3">
        <f t="shared" si="99"/>
        <v>0</v>
      </c>
      <c r="J3625" s="3">
        <f>IF(AND(A3625&gt;=Intermediate!$B$4,A3625&lt;=Intermediate!$B$2),1,0)</f>
        <v>0</v>
      </c>
      <c r="K3625" s="3">
        <f t="shared" si="100"/>
        <v>0</v>
      </c>
      <c r="L3625" s="1">
        <f t="array" ref="L3625">INDEX(B3625:G3625,1,Intermediate!$B$6)</f>
        <v>7130.78</v>
      </c>
      <c r="M3625" s="3">
        <f>Intermediate!$B$7*K3625</f>
        <v>0</v>
      </c>
      <c r="N3625" s="3">
        <f t="shared" si="103"/>
        <v>96000</v>
      </c>
      <c r="O3625" s="3">
        <f t="shared" si="101"/>
        <v>0</v>
      </c>
      <c r="P3625" s="3">
        <f t="shared" si="104"/>
        <v>38.191491247801032</v>
      </c>
      <c r="Q3625" s="3">
        <f t="shared" si="102"/>
        <v>272335.12195999466</v>
      </c>
    </row>
    <row r="3626" spans="1:17">
      <c r="A3626" s="4">
        <v>43784</v>
      </c>
      <c r="B3626" s="10">
        <v>15466.28</v>
      </c>
      <c r="C3626" s="10">
        <v>7140.07</v>
      </c>
      <c r="D3626" s="10">
        <v>14508.27</v>
      </c>
      <c r="E3626" s="10">
        <v>7251.17</v>
      </c>
      <c r="F3626" s="10">
        <v>7495.83</v>
      </c>
      <c r="G3626" s="10">
        <v>5729.69</v>
      </c>
      <c r="H3626" s="3">
        <f t="shared" si="98"/>
        <v>11</v>
      </c>
      <c r="I3626" s="3">
        <f t="shared" si="99"/>
        <v>0</v>
      </c>
      <c r="J3626" s="3">
        <f>IF(AND(A3626&gt;=Intermediate!$B$4,A3626&lt;=Intermediate!$B$2),1,0)</f>
        <v>0</v>
      </c>
      <c r="K3626" s="3">
        <f t="shared" si="100"/>
        <v>0</v>
      </c>
      <c r="L3626" s="1">
        <f t="array" ref="L3626">INDEX(B3626:G3626,1,Intermediate!$B$6)</f>
        <v>7140.07</v>
      </c>
      <c r="M3626" s="3">
        <f>Intermediate!$B$7*K3626</f>
        <v>0</v>
      </c>
      <c r="N3626" s="3">
        <f t="shared" si="103"/>
        <v>96000</v>
      </c>
      <c r="O3626" s="3">
        <f t="shared" si="101"/>
        <v>0</v>
      </c>
      <c r="P3626" s="3">
        <f t="shared" si="104"/>
        <v>38.191491247801032</v>
      </c>
      <c r="Q3626" s="3">
        <f t="shared" si="102"/>
        <v>272689.92091368668</v>
      </c>
    </row>
    <row r="3627" spans="1:17">
      <c r="A3627" s="4">
        <v>43787</v>
      </c>
      <c r="B3627" s="10">
        <v>15451.57</v>
      </c>
      <c r="C3627" s="10">
        <v>7151.88</v>
      </c>
      <c r="D3627" s="10">
        <v>14510.92</v>
      </c>
      <c r="E3627" s="10">
        <v>7271.92</v>
      </c>
      <c r="F3627" s="10">
        <v>7546.43</v>
      </c>
      <c r="G3627" s="10">
        <v>5740.14</v>
      </c>
      <c r="H3627" s="3">
        <f t="shared" si="98"/>
        <v>11</v>
      </c>
      <c r="I3627" s="3">
        <f t="shared" si="99"/>
        <v>0</v>
      </c>
      <c r="J3627" s="3">
        <f>IF(AND(A3627&gt;=Intermediate!$B$4,A3627&lt;=Intermediate!$B$2),1,0)</f>
        <v>0</v>
      </c>
      <c r="K3627" s="3">
        <f t="shared" si="100"/>
        <v>0</v>
      </c>
      <c r="L3627" s="1">
        <f t="array" ref="L3627">INDEX(B3627:G3627,1,Intermediate!$B$6)</f>
        <v>7151.88</v>
      </c>
      <c r="M3627" s="3">
        <f>Intermediate!$B$7*K3627</f>
        <v>0</v>
      </c>
      <c r="N3627" s="3">
        <f t="shared" si="103"/>
        <v>96000</v>
      </c>
      <c r="O3627" s="3">
        <f t="shared" si="101"/>
        <v>0</v>
      </c>
      <c r="P3627" s="3">
        <f t="shared" si="104"/>
        <v>38.191491247801032</v>
      </c>
      <c r="Q3627" s="3">
        <f t="shared" si="102"/>
        <v>273140.96242532326</v>
      </c>
    </row>
    <row r="3628" spans="1:17">
      <c r="A3628" s="4">
        <v>43788</v>
      </c>
      <c r="B3628" s="10">
        <v>15508.06</v>
      </c>
      <c r="C3628" s="10">
        <v>7175.11</v>
      </c>
      <c r="D3628" s="10">
        <v>14561.55</v>
      </c>
      <c r="E3628" s="10">
        <v>7295.43</v>
      </c>
      <c r="F3628" s="10">
        <v>7567.1</v>
      </c>
      <c r="G3628" s="10">
        <v>5756.17</v>
      </c>
      <c r="H3628" s="3">
        <f t="shared" si="98"/>
        <v>11</v>
      </c>
      <c r="I3628" s="3">
        <f t="shared" si="99"/>
        <v>0</v>
      </c>
      <c r="J3628" s="3">
        <f>IF(AND(A3628&gt;=Intermediate!$B$4,A3628&lt;=Intermediate!$B$2),1,0)</f>
        <v>0</v>
      </c>
      <c r="K3628" s="3">
        <f t="shared" si="100"/>
        <v>0</v>
      </c>
      <c r="L3628" s="1">
        <f t="array" ref="L3628">INDEX(B3628:G3628,1,Intermediate!$B$6)</f>
        <v>7175.11</v>
      </c>
      <c r="M3628" s="3">
        <f>Intermediate!$B$7*K3628</f>
        <v>0</v>
      </c>
      <c r="N3628" s="3">
        <f t="shared" si="103"/>
        <v>96000</v>
      </c>
      <c r="O3628" s="3">
        <f t="shared" si="101"/>
        <v>0</v>
      </c>
      <c r="P3628" s="3">
        <f t="shared" si="104"/>
        <v>38.191491247801032</v>
      </c>
      <c r="Q3628" s="3">
        <f t="shared" si="102"/>
        <v>274028.15076700965</v>
      </c>
    </row>
    <row r="3629" spans="1:17">
      <c r="A3629" s="4">
        <v>43789</v>
      </c>
      <c r="B3629" s="10">
        <v>15587.16</v>
      </c>
      <c r="C3629" s="10">
        <v>7197.99</v>
      </c>
      <c r="D3629" s="10">
        <v>14625.8</v>
      </c>
      <c r="E3629" s="10">
        <v>7320.5</v>
      </c>
      <c r="F3629" s="10">
        <v>7580.03</v>
      </c>
      <c r="G3629" s="10">
        <v>5759.81</v>
      </c>
      <c r="H3629" s="3">
        <f t="shared" si="98"/>
        <v>11</v>
      </c>
      <c r="I3629" s="3">
        <f t="shared" si="99"/>
        <v>0</v>
      </c>
      <c r="J3629" s="3">
        <f>IF(AND(A3629&gt;=Intermediate!$B$4,A3629&lt;=Intermediate!$B$2),1,0)</f>
        <v>0</v>
      </c>
      <c r="K3629" s="3">
        <f t="shared" si="100"/>
        <v>0</v>
      </c>
      <c r="L3629" s="1">
        <f t="array" ref="L3629">INDEX(B3629:G3629,1,Intermediate!$B$6)</f>
        <v>7197.99</v>
      </c>
      <c r="M3629" s="3">
        <f>Intermediate!$B$7*K3629</f>
        <v>0</v>
      </c>
      <c r="N3629" s="3">
        <f t="shared" si="103"/>
        <v>96000</v>
      </c>
      <c r="O3629" s="3">
        <f t="shared" si="101"/>
        <v>0</v>
      </c>
      <c r="P3629" s="3">
        <f t="shared" si="104"/>
        <v>38.191491247801032</v>
      </c>
      <c r="Q3629" s="3">
        <f t="shared" si="102"/>
        <v>274901.97208675934</v>
      </c>
    </row>
    <row r="3630" spans="1:17">
      <c r="A3630" s="4">
        <v>43790</v>
      </c>
      <c r="B3630" s="10">
        <v>15544.24</v>
      </c>
      <c r="C3630" s="10">
        <v>7170.76</v>
      </c>
      <c r="D3630" s="10">
        <v>14577.67</v>
      </c>
      <c r="E3630" s="10">
        <v>7285.19</v>
      </c>
      <c r="F3630" s="10">
        <v>7526.57</v>
      </c>
      <c r="G3630" s="10">
        <v>5744.68</v>
      </c>
      <c r="H3630" s="3">
        <f t="shared" si="98"/>
        <v>11</v>
      </c>
      <c r="I3630" s="3">
        <f t="shared" si="99"/>
        <v>0</v>
      </c>
      <c r="J3630" s="3">
        <f>IF(AND(A3630&gt;=Intermediate!$B$4,A3630&lt;=Intermediate!$B$2),1,0)</f>
        <v>0</v>
      </c>
      <c r="K3630" s="3">
        <f t="shared" si="100"/>
        <v>0</v>
      </c>
      <c r="L3630" s="1">
        <f t="array" ref="L3630">INDEX(B3630:G3630,1,Intermediate!$B$6)</f>
        <v>7170.76</v>
      </c>
      <c r="M3630" s="3">
        <f>Intermediate!$B$7*K3630</f>
        <v>0</v>
      </c>
      <c r="N3630" s="3">
        <f t="shared" si="103"/>
        <v>96000</v>
      </c>
      <c r="O3630" s="3">
        <f t="shared" si="101"/>
        <v>0</v>
      </c>
      <c r="P3630" s="3">
        <f t="shared" si="104"/>
        <v>38.191491247801032</v>
      </c>
      <c r="Q3630" s="3">
        <f t="shared" si="102"/>
        <v>273862.01778008172</v>
      </c>
    </row>
    <row r="3631" spans="1:17">
      <c r="A3631" s="4">
        <v>43791</v>
      </c>
      <c r="B3631" s="10">
        <v>15477.99</v>
      </c>
      <c r="C3631" s="10">
        <v>7156.76</v>
      </c>
      <c r="D3631" s="10">
        <v>14528.11</v>
      </c>
      <c r="E3631" s="10">
        <v>7271.78</v>
      </c>
      <c r="F3631" s="10">
        <v>7530.78</v>
      </c>
      <c r="G3631" s="10">
        <v>5745.62</v>
      </c>
      <c r="H3631" s="3">
        <f t="shared" si="98"/>
        <v>11</v>
      </c>
      <c r="I3631" s="3">
        <f t="shared" si="99"/>
        <v>0</v>
      </c>
      <c r="J3631" s="3">
        <f>IF(AND(A3631&gt;=Intermediate!$B$4,A3631&lt;=Intermediate!$B$2),1,0)</f>
        <v>0</v>
      </c>
      <c r="K3631" s="3">
        <f t="shared" si="100"/>
        <v>0</v>
      </c>
      <c r="L3631" s="1">
        <f t="array" ref="L3631">INDEX(B3631:G3631,1,Intermediate!$B$6)</f>
        <v>7156.76</v>
      </c>
      <c r="M3631" s="3">
        <f>Intermediate!$B$7*K3631</f>
        <v>0</v>
      </c>
      <c r="N3631" s="3">
        <f t="shared" si="103"/>
        <v>96000</v>
      </c>
      <c r="O3631" s="3">
        <f t="shared" si="101"/>
        <v>0</v>
      </c>
      <c r="P3631" s="3">
        <f t="shared" si="104"/>
        <v>38.191491247801032</v>
      </c>
      <c r="Q3631" s="3">
        <f t="shared" si="102"/>
        <v>273327.33690261253</v>
      </c>
    </row>
    <row r="3632" spans="1:17">
      <c r="A3632" s="4">
        <v>43794</v>
      </c>
      <c r="B3632" s="10">
        <v>15685.72</v>
      </c>
      <c r="C3632" s="10">
        <v>7238.09</v>
      </c>
      <c r="D3632" s="10">
        <v>14712.37</v>
      </c>
      <c r="E3632" s="10">
        <v>7356.4</v>
      </c>
      <c r="F3632" s="10">
        <v>7604.13</v>
      </c>
      <c r="G3632" s="10">
        <v>5795.69</v>
      </c>
      <c r="H3632" s="3">
        <f t="shared" si="98"/>
        <v>11</v>
      </c>
      <c r="I3632" s="3">
        <f t="shared" si="99"/>
        <v>0</v>
      </c>
      <c r="J3632" s="3">
        <f>IF(AND(A3632&gt;=Intermediate!$B$4,A3632&lt;=Intermediate!$B$2),1,0)</f>
        <v>0</v>
      </c>
      <c r="K3632" s="3">
        <f t="shared" si="100"/>
        <v>0</v>
      </c>
      <c r="L3632" s="1">
        <f t="array" ref="L3632">INDEX(B3632:G3632,1,Intermediate!$B$6)</f>
        <v>7238.09</v>
      </c>
      <c r="M3632" s="3">
        <f>Intermediate!$B$7*K3632</f>
        <v>0</v>
      </c>
      <c r="N3632" s="3">
        <f t="shared" si="103"/>
        <v>96000</v>
      </c>
      <c r="O3632" s="3">
        <f t="shared" si="101"/>
        <v>0</v>
      </c>
      <c r="P3632" s="3">
        <f t="shared" si="104"/>
        <v>38.191491247801032</v>
      </c>
      <c r="Q3632" s="3">
        <f t="shared" si="102"/>
        <v>276433.45088579616</v>
      </c>
    </row>
    <row r="3633" spans="1:17">
      <c r="A3633" s="4">
        <v>43795</v>
      </c>
      <c r="B3633" s="10">
        <v>15631.72</v>
      </c>
      <c r="C3633" s="10">
        <v>7204.16</v>
      </c>
      <c r="D3633" s="10">
        <v>14653.52</v>
      </c>
      <c r="E3633" s="10">
        <v>7316.49</v>
      </c>
      <c r="F3633" s="10">
        <v>7547.68</v>
      </c>
      <c r="G3633" s="10">
        <v>5770.28</v>
      </c>
      <c r="H3633" s="3">
        <f t="shared" si="98"/>
        <v>11</v>
      </c>
      <c r="I3633" s="3">
        <f t="shared" si="99"/>
        <v>0</v>
      </c>
      <c r="J3633" s="3">
        <f>IF(AND(A3633&gt;=Intermediate!$B$4,A3633&lt;=Intermediate!$B$2),1,0)</f>
        <v>0</v>
      </c>
      <c r="K3633" s="3">
        <f t="shared" si="100"/>
        <v>0</v>
      </c>
      <c r="L3633" s="1">
        <f t="array" ref="L3633">INDEX(B3633:G3633,1,Intermediate!$B$6)</f>
        <v>7204.16</v>
      </c>
      <c r="M3633" s="3">
        <f>Intermediate!$B$7*K3633</f>
        <v>0</v>
      </c>
      <c r="N3633" s="3">
        <f t="shared" si="103"/>
        <v>96000</v>
      </c>
      <c r="O3633" s="3">
        <f t="shared" si="101"/>
        <v>0</v>
      </c>
      <c r="P3633" s="3">
        <f t="shared" si="104"/>
        <v>38.191491247801032</v>
      </c>
      <c r="Q3633" s="3">
        <f t="shared" si="102"/>
        <v>275137.61358775827</v>
      </c>
    </row>
    <row r="3634" spans="1:17">
      <c r="A3634" s="4">
        <v>43796</v>
      </c>
      <c r="B3634" s="10">
        <v>15717.66</v>
      </c>
      <c r="C3634" s="10">
        <v>7238.32</v>
      </c>
      <c r="D3634" s="10">
        <v>14733.2</v>
      </c>
      <c r="E3634" s="10">
        <v>7362.88</v>
      </c>
      <c r="F3634" s="10">
        <v>7602.25</v>
      </c>
      <c r="G3634" s="10">
        <v>5774.06</v>
      </c>
      <c r="H3634" s="3">
        <f t="shared" si="98"/>
        <v>11</v>
      </c>
      <c r="I3634" s="3">
        <f t="shared" si="99"/>
        <v>0</v>
      </c>
      <c r="J3634" s="3">
        <f>IF(AND(A3634&gt;=Intermediate!$B$4,A3634&lt;=Intermediate!$B$2),1,0)</f>
        <v>0</v>
      </c>
      <c r="K3634" s="3">
        <f t="shared" si="100"/>
        <v>0</v>
      </c>
      <c r="L3634" s="1">
        <f t="array" ref="L3634">INDEX(B3634:G3634,1,Intermediate!$B$6)</f>
        <v>7238.32</v>
      </c>
      <c r="M3634" s="3">
        <f>Intermediate!$B$7*K3634</f>
        <v>0</v>
      </c>
      <c r="N3634" s="3">
        <f t="shared" si="103"/>
        <v>96000</v>
      </c>
      <c r="O3634" s="3">
        <f t="shared" si="101"/>
        <v>0</v>
      </c>
      <c r="P3634" s="3">
        <f t="shared" si="104"/>
        <v>38.191491247801032</v>
      </c>
      <c r="Q3634" s="3">
        <f t="shared" si="102"/>
        <v>276442.23492878315</v>
      </c>
    </row>
    <row r="3635" spans="1:17">
      <c r="A3635" s="4">
        <v>43797</v>
      </c>
      <c r="B3635" s="10">
        <v>15796.11</v>
      </c>
      <c r="C3635" s="10">
        <v>7282.3</v>
      </c>
      <c r="D3635" s="10">
        <v>14814.01</v>
      </c>
      <c r="E3635" s="10">
        <v>7411.48</v>
      </c>
      <c r="F3635" s="10">
        <v>7665.76</v>
      </c>
      <c r="G3635" s="10">
        <v>5809.76</v>
      </c>
      <c r="H3635" s="3">
        <f t="shared" si="98"/>
        <v>11</v>
      </c>
      <c r="I3635" s="3">
        <f t="shared" si="99"/>
        <v>0</v>
      </c>
      <c r="J3635" s="3">
        <f>IF(AND(A3635&gt;=Intermediate!$B$4,A3635&lt;=Intermediate!$B$2),1,0)</f>
        <v>0</v>
      </c>
      <c r="K3635" s="3">
        <f t="shared" si="100"/>
        <v>0</v>
      </c>
      <c r="L3635" s="1">
        <f t="array" ref="L3635">INDEX(B3635:G3635,1,Intermediate!$B$6)</f>
        <v>7282.3</v>
      </c>
      <c r="M3635" s="3">
        <f>Intermediate!$B$7*K3635</f>
        <v>0</v>
      </c>
      <c r="N3635" s="3">
        <f t="shared" si="103"/>
        <v>96000</v>
      </c>
      <c r="O3635" s="3">
        <f t="shared" si="101"/>
        <v>0</v>
      </c>
      <c r="P3635" s="3">
        <f t="shared" si="104"/>
        <v>38.191491247801032</v>
      </c>
      <c r="Q3635" s="3">
        <f t="shared" si="102"/>
        <v>278121.89671386144</v>
      </c>
    </row>
    <row r="3636" spans="1:17">
      <c r="A3636" s="4">
        <v>43798</v>
      </c>
      <c r="B3636" s="10">
        <v>15672.75</v>
      </c>
      <c r="C3636" s="10">
        <v>7270.08</v>
      </c>
      <c r="D3636" s="10">
        <v>14729.77</v>
      </c>
      <c r="E3636" s="10">
        <v>7390.46</v>
      </c>
      <c r="F3636" s="10">
        <v>7682.89</v>
      </c>
      <c r="G3636" s="10">
        <v>5850.95</v>
      </c>
      <c r="H3636" s="3">
        <f t="shared" si="98"/>
        <v>11</v>
      </c>
      <c r="I3636" s="3">
        <f t="shared" si="99"/>
        <v>0</v>
      </c>
      <c r="J3636" s="3">
        <f>IF(AND(A3636&gt;=Intermediate!$B$4,A3636&lt;=Intermediate!$B$2),1,0)</f>
        <v>0</v>
      </c>
      <c r="K3636" s="3">
        <f t="shared" si="100"/>
        <v>0</v>
      </c>
      <c r="L3636" s="1">
        <f t="array" ref="L3636">INDEX(B3636:G3636,1,Intermediate!$B$6)</f>
        <v>7270.08</v>
      </c>
      <c r="M3636" s="3">
        <f>Intermediate!$B$7*K3636</f>
        <v>0</v>
      </c>
      <c r="N3636" s="3">
        <f t="shared" si="103"/>
        <v>96000</v>
      </c>
      <c r="O3636" s="3">
        <f t="shared" si="101"/>
        <v>0</v>
      </c>
      <c r="P3636" s="3">
        <f t="shared" si="104"/>
        <v>38.191491247801032</v>
      </c>
      <c r="Q3636" s="3">
        <f t="shared" si="102"/>
        <v>277655.19669081335</v>
      </c>
    </row>
    <row r="3637" spans="1:17">
      <c r="A3637" s="2">
        <v>43801</v>
      </c>
      <c r="B3637" s="10">
        <v>15663.21</v>
      </c>
      <c r="C3637" s="10">
        <v>7245.3</v>
      </c>
      <c r="D3637" s="10">
        <v>14706.31</v>
      </c>
      <c r="E3637" s="10">
        <v>7368.65</v>
      </c>
      <c r="F3637" s="10">
        <v>7642.25</v>
      </c>
      <c r="G3637" s="10">
        <v>5808.34</v>
      </c>
      <c r="H3637" s="3">
        <f t="shared" si="98"/>
        <v>12</v>
      </c>
      <c r="I3637" s="3">
        <f t="shared" si="99"/>
        <v>1</v>
      </c>
      <c r="J3637" s="3">
        <f>IF(AND(A3637&gt;=Intermediate!$B$4,A3637&lt;=Intermediate!$B$2),1,0)</f>
        <v>0</v>
      </c>
      <c r="K3637" s="3">
        <f t="shared" si="100"/>
        <v>0</v>
      </c>
      <c r="L3637" s="1">
        <f t="array" ref="L3637">INDEX(B3637:G3637,1,Intermediate!$B$6)</f>
        <v>7245.3</v>
      </c>
      <c r="M3637" s="3">
        <f>Intermediate!$B$7*K3637</f>
        <v>0</v>
      </c>
      <c r="N3637" s="3">
        <f t="shared" si="103"/>
        <v>96000</v>
      </c>
      <c r="O3637" s="3">
        <f t="shared" si="101"/>
        <v>0</v>
      </c>
      <c r="P3637" s="3">
        <f t="shared" si="104"/>
        <v>38.191491247801032</v>
      </c>
      <c r="Q3637" s="3">
        <f t="shared" si="102"/>
        <v>276708.81153769285</v>
      </c>
    </row>
    <row r="3638" spans="1:17">
      <c r="A3638" s="2">
        <v>43802</v>
      </c>
      <c r="B3638" s="10">
        <v>15586.84</v>
      </c>
      <c r="C3638" s="10">
        <v>7196.59</v>
      </c>
      <c r="D3638" s="10">
        <v>14624.06</v>
      </c>
      <c r="E3638" s="10">
        <v>7316.59</v>
      </c>
      <c r="F3638" s="10">
        <v>7572.21</v>
      </c>
      <c r="G3638" s="10">
        <v>5762.69</v>
      </c>
      <c r="H3638" s="3">
        <f t="shared" si="98"/>
        <v>12</v>
      </c>
      <c r="I3638" s="3">
        <f t="shared" si="99"/>
        <v>0</v>
      </c>
      <c r="J3638" s="3">
        <f>IF(AND(A3638&gt;=Intermediate!$B$4,A3638&lt;=Intermediate!$B$2),1,0)</f>
        <v>0</v>
      </c>
      <c r="K3638" s="3">
        <f t="shared" si="100"/>
        <v>0</v>
      </c>
      <c r="L3638" s="1">
        <f t="array" ref="L3638">INDEX(B3638:G3638,1,Intermediate!$B$6)</f>
        <v>7196.59</v>
      </c>
      <c r="M3638" s="3">
        <f>Intermediate!$B$7*K3638</f>
        <v>0</v>
      </c>
      <c r="N3638" s="3">
        <f t="shared" si="103"/>
        <v>96000</v>
      </c>
      <c r="O3638" s="3">
        <f t="shared" si="101"/>
        <v>0</v>
      </c>
      <c r="P3638" s="3">
        <f t="shared" si="104"/>
        <v>38.191491247801032</v>
      </c>
      <c r="Q3638" s="3">
        <f t="shared" si="102"/>
        <v>274848.50399901246</v>
      </c>
    </row>
    <row r="3639" spans="1:17">
      <c r="A3639" s="2">
        <v>43803</v>
      </c>
      <c r="B3639" s="10">
        <v>15644.77</v>
      </c>
      <c r="C3639" s="10">
        <v>7227.45</v>
      </c>
      <c r="D3639" s="10">
        <v>14682.49</v>
      </c>
      <c r="E3639" s="10">
        <v>7352.27</v>
      </c>
      <c r="F3639" s="10">
        <v>7617.36</v>
      </c>
      <c r="G3639" s="10">
        <v>5783.58</v>
      </c>
      <c r="H3639" s="3">
        <f t="shared" si="98"/>
        <v>12</v>
      </c>
      <c r="I3639" s="3">
        <f t="shared" si="99"/>
        <v>0</v>
      </c>
      <c r="J3639" s="3">
        <f>IF(AND(A3639&gt;=Intermediate!$B$4,A3639&lt;=Intermediate!$B$2),1,0)</f>
        <v>0</v>
      </c>
      <c r="K3639" s="3">
        <f t="shared" si="100"/>
        <v>0</v>
      </c>
      <c r="L3639" s="1">
        <f t="array" ref="L3639">INDEX(B3639:G3639,1,Intermediate!$B$6)</f>
        <v>7227.45</v>
      </c>
      <c r="M3639" s="3">
        <f>Intermediate!$B$7*K3639</f>
        <v>0</v>
      </c>
      <c r="N3639" s="3">
        <f t="shared" si="103"/>
        <v>96000</v>
      </c>
      <c r="O3639" s="3">
        <f t="shared" si="101"/>
        <v>0</v>
      </c>
      <c r="P3639" s="3">
        <f t="shared" si="104"/>
        <v>38.191491247801032</v>
      </c>
      <c r="Q3639" s="3">
        <f t="shared" si="102"/>
        <v>276027.09341891954</v>
      </c>
    </row>
    <row r="3640" spans="1:17">
      <c r="A3640" s="2">
        <v>43804</v>
      </c>
      <c r="B3640" s="10">
        <v>15600.62</v>
      </c>
      <c r="C3640" s="10">
        <v>7215.4</v>
      </c>
      <c r="D3640" s="10">
        <v>14645.76</v>
      </c>
      <c r="E3640" s="10">
        <v>7333.74</v>
      </c>
      <c r="F3640" s="10">
        <v>7600.62</v>
      </c>
      <c r="G3640" s="10">
        <v>5791.44</v>
      </c>
      <c r="H3640" s="3">
        <f t="shared" si="98"/>
        <v>12</v>
      </c>
      <c r="I3640" s="3">
        <f t="shared" si="99"/>
        <v>0</v>
      </c>
      <c r="J3640" s="3">
        <f>IF(AND(A3640&gt;=Intermediate!$B$4,A3640&lt;=Intermediate!$B$2),1,0)</f>
        <v>0</v>
      </c>
      <c r="K3640" s="3">
        <f t="shared" si="100"/>
        <v>0</v>
      </c>
      <c r="L3640" s="1">
        <f t="array" ref="L3640">INDEX(B3640:G3640,1,Intermediate!$B$6)</f>
        <v>7215.4</v>
      </c>
      <c r="M3640" s="3">
        <f>Intermediate!$B$7*K3640</f>
        <v>0</v>
      </c>
      <c r="N3640" s="3">
        <f t="shared" si="103"/>
        <v>96000</v>
      </c>
      <c r="O3640" s="3">
        <f t="shared" si="101"/>
        <v>0</v>
      </c>
      <c r="P3640" s="3">
        <f t="shared" si="104"/>
        <v>38.191491247801032</v>
      </c>
      <c r="Q3640" s="3">
        <f t="shared" si="102"/>
        <v>275566.88594938355</v>
      </c>
    </row>
    <row r="3641" spans="1:17">
      <c r="A3641" s="2">
        <v>43805</v>
      </c>
      <c r="B3641" s="10">
        <v>15469.99</v>
      </c>
      <c r="C3641" s="10">
        <v>7143.68</v>
      </c>
      <c r="D3641" s="10">
        <v>14513.39</v>
      </c>
      <c r="E3641" s="10">
        <v>7256.38</v>
      </c>
      <c r="F3641" s="10">
        <v>7503.93</v>
      </c>
      <c r="G3641" s="10">
        <v>5731.64</v>
      </c>
      <c r="H3641" s="3">
        <f t="shared" si="98"/>
        <v>12</v>
      </c>
      <c r="I3641" s="3">
        <f t="shared" si="99"/>
        <v>0</v>
      </c>
      <c r="J3641" s="3">
        <f>IF(AND(A3641&gt;=Intermediate!$B$4,A3641&lt;=Intermediate!$B$2),1,0)</f>
        <v>0</v>
      </c>
      <c r="K3641" s="3">
        <f t="shared" si="100"/>
        <v>0</v>
      </c>
      <c r="L3641" s="1">
        <f t="array" ref="L3641">INDEX(B3641:G3641,1,Intermediate!$B$6)</f>
        <v>7143.68</v>
      </c>
      <c r="M3641" s="3">
        <f>Intermediate!$B$7*K3641</f>
        <v>0</v>
      </c>
      <c r="N3641" s="3">
        <f t="shared" si="103"/>
        <v>96000</v>
      </c>
      <c r="O3641" s="3">
        <f t="shared" si="101"/>
        <v>0</v>
      </c>
      <c r="P3641" s="3">
        <f t="shared" si="104"/>
        <v>38.191491247801032</v>
      </c>
      <c r="Q3641" s="3">
        <f t="shared" si="102"/>
        <v>272827.79219709127</v>
      </c>
    </row>
    <row r="3642" spans="1:17">
      <c r="A3642" s="2">
        <v>43808</v>
      </c>
      <c r="B3642" s="10">
        <v>15480.73</v>
      </c>
      <c r="C3642" s="10">
        <v>7134.82</v>
      </c>
      <c r="D3642" s="10">
        <v>14516.42</v>
      </c>
      <c r="E3642" s="10">
        <v>7259.87</v>
      </c>
      <c r="F3642" s="10">
        <v>7506.21</v>
      </c>
      <c r="G3642" s="10">
        <v>5692.18</v>
      </c>
      <c r="H3642" s="3">
        <f t="shared" si="98"/>
        <v>12</v>
      </c>
      <c r="I3642" s="3">
        <f t="shared" si="99"/>
        <v>0</v>
      </c>
      <c r="J3642" s="3">
        <f>IF(AND(A3642&gt;=Intermediate!$B$4,A3642&lt;=Intermediate!$B$2),1,0)</f>
        <v>0</v>
      </c>
      <c r="K3642" s="3">
        <f t="shared" si="100"/>
        <v>0</v>
      </c>
      <c r="L3642" s="1">
        <f t="array" ref="L3642">INDEX(B3642:G3642,1,Intermediate!$B$6)</f>
        <v>7134.82</v>
      </c>
      <c r="M3642" s="3">
        <f>Intermediate!$B$7*K3642</f>
        <v>0</v>
      </c>
      <c r="N3642" s="3">
        <f t="shared" si="103"/>
        <v>96000</v>
      </c>
      <c r="O3642" s="3">
        <f t="shared" si="101"/>
        <v>0</v>
      </c>
      <c r="P3642" s="3">
        <f t="shared" si="104"/>
        <v>38.191491247801032</v>
      </c>
      <c r="Q3642" s="3">
        <f t="shared" si="102"/>
        <v>272489.41558463575</v>
      </c>
    </row>
    <row r="3643" spans="1:17">
      <c r="A3643" s="4">
        <v>43809</v>
      </c>
      <c r="B3643" s="10">
        <v>15368.68</v>
      </c>
      <c r="C3643" s="10">
        <v>7073.1</v>
      </c>
      <c r="D3643" s="10">
        <v>14402.73</v>
      </c>
      <c r="E3643" s="10">
        <v>7193.81</v>
      </c>
      <c r="F3643" s="10">
        <v>7423.45</v>
      </c>
      <c r="G3643" s="10">
        <v>5639.55</v>
      </c>
      <c r="H3643" s="3">
        <f t="shared" si="98"/>
        <v>12</v>
      </c>
      <c r="I3643" s="3">
        <f t="shared" si="99"/>
        <v>0</v>
      </c>
      <c r="J3643" s="3">
        <f>IF(AND(A3643&gt;=Intermediate!$B$4,A3643&lt;=Intermediate!$B$2),1,0)</f>
        <v>0</v>
      </c>
      <c r="K3643" s="3">
        <f t="shared" si="100"/>
        <v>0</v>
      </c>
      <c r="L3643" s="1">
        <f t="array" ref="L3643">INDEX(B3643:G3643,1,Intermediate!$B$6)</f>
        <v>7073.1</v>
      </c>
      <c r="M3643" s="3">
        <f>Intermediate!$B$7*K3643</f>
        <v>0</v>
      </c>
      <c r="N3643" s="3">
        <f t="shared" si="103"/>
        <v>96000</v>
      </c>
      <c r="O3643" s="3">
        <f t="shared" si="101"/>
        <v>0</v>
      </c>
      <c r="P3643" s="3">
        <f t="shared" si="104"/>
        <v>38.191491247801032</v>
      </c>
      <c r="Q3643" s="3">
        <f t="shared" si="102"/>
        <v>270132.23674482148</v>
      </c>
    </row>
    <row r="3644" spans="1:17">
      <c r="A3644" s="4">
        <v>43810</v>
      </c>
      <c r="B3644" s="10">
        <v>15438.35</v>
      </c>
      <c r="C3644" s="10">
        <v>7094.8</v>
      </c>
      <c r="D3644" s="10">
        <v>14464.04</v>
      </c>
      <c r="E3644" s="10">
        <v>7230.71</v>
      </c>
      <c r="F3644" s="10">
        <v>7465.49</v>
      </c>
      <c r="G3644" s="10">
        <v>5623.72</v>
      </c>
      <c r="H3644" s="3">
        <f t="shared" si="98"/>
        <v>12</v>
      </c>
      <c r="I3644" s="3">
        <f t="shared" si="99"/>
        <v>0</v>
      </c>
      <c r="J3644" s="3">
        <f>IF(AND(A3644&gt;=Intermediate!$B$4,A3644&lt;=Intermediate!$B$2),1,0)</f>
        <v>0</v>
      </c>
      <c r="K3644" s="3">
        <f t="shared" si="100"/>
        <v>0</v>
      </c>
      <c r="L3644" s="1">
        <f t="array" ref="L3644">INDEX(B3644:G3644,1,Intermediate!$B$6)</f>
        <v>7094.8</v>
      </c>
      <c r="M3644" s="3">
        <f>Intermediate!$B$7*K3644</f>
        <v>0</v>
      </c>
      <c r="N3644" s="3">
        <f t="shared" si="103"/>
        <v>96000</v>
      </c>
      <c r="O3644" s="3">
        <f t="shared" si="101"/>
        <v>0</v>
      </c>
      <c r="P3644" s="3">
        <f t="shared" si="104"/>
        <v>38.191491247801032</v>
      </c>
      <c r="Q3644" s="3">
        <f t="shared" si="102"/>
        <v>270960.99210489879</v>
      </c>
    </row>
    <row r="3645" spans="1:17">
      <c r="A3645" s="4">
        <v>43811</v>
      </c>
      <c r="B3645" s="10">
        <v>15523.09</v>
      </c>
      <c r="C3645" s="10">
        <v>7136.76</v>
      </c>
      <c r="D3645" s="10">
        <v>14546.39</v>
      </c>
      <c r="E3645" s="10">
        <v>7276.67</v>
      </c>
      <c r="F3645" s="10">
        <v>7518.66</v>
      </c>
      <c r="G3645" s="10">
        <v>5654.35</v>
      </c>
      <c r="H3645" s="3">
        <f t="shared" si="98"/>
        <v>12</v>
      </c>
      <c r="I3645" s="3">
        <f t="shared" si="99"/>
        <v>0</v>
      </c>
      <c r="J3645" s="3">
        <f>IF(AND(A3645&gt;=Intermediate!$B$4,A3645&lt;=Intermediate!$B$2),1,0)</f>
        <v>0</v>
      </c>
      <c r="K3645" s="3">
        <f t="shared" si="100"/>
        <v>0</v>
      </c>
      <c r="L3645" s="1">
        <f t="array" ref="L3645">INDEX(B3645:G3645,1,Intermediate!$B$6)</f>
        <v>7136.76</v>
      </c>
      <c r="M3645" s="3">
        <f>Intermediate!$B$7*K3645</f>
        <v>0</v>
      </c>
      <c r="N3645" s="3">
        <f t="shared" si="103"/>
        <v>96000</v>
      </c>
      <c r="O3645" s="3">
        <f t="shared" si="101"/>
        <v>0</v>
      </c>
      <c r="P3645" s="3">
        <f t="shared" si="104"/>
        <v>38.191491247801032</v>
      </c>
      <c r="Q3645" s="3">
        <f t="shared" si="102"/>
        <v>272563.50707765651</v>
      </c>
    </row>
    <row r="3646" spans="1:17">
      <c r="A3646" s="4">
        <v>43812</v>
      </c>
      <c r="B3646" s="10">
        <v>15673.46</v>
      </c>
      <c r="C3646" s="10">
        <v>7202.79</v>
      </c>
      <c r="D3646" s="10">
        <v>14685.18</v>
      </c>
      <c r="E3646" s="10">
        <v>7345.34</v>
      </c>
      <c r="F3646" s="10">
        <v>7587.34</v>
      </c>
      <c r="G3646" s="10">
        <v>5701.66</v>
      </c>
      <c r="H3646" s="3">
        <f t="shared" si="98"/>
        <v>12</v>
      </c>
      <c r="I3646" s="3">
        <f t="shared" si="99"/>
        <v>0</v>
      </c>
      <c r="J3646" s="3">
        <f>IF(AND(A3646&gt;=Intermediate!$B$4,A3646&lt;=Intermediate!$B$2),1,0)</f>
        <v>0</v>
      </c>
      <c r="K3646" s="3">
        <f t="shared" si="100"/>
        <v>0</v>
      </c>
      <c r="L3646" s="1">
        <f t="array" ref="L3646">INDEX(B3646:G3646,1,Intermediate!$B$6)</f>
        <v>7202.79</v>
      </c>
      <c r="M3646" s="3">
        <f>Intermediate!$B$7*K3646</f>
        <v>0</v>
      </c>
      <c r="N3646" s="3">
        <f t="shared" si="103"/>
        <v>96000</v>
      </c>
      <c r="O3646" s="3">
        <f t="shared" si="101"/>
        <v>0</v>
      </c>
      <c r="P3646" s="3">
        <f t="shared" si="104"/>
        <v>38.191491247801032</v>
      </c>
      <c r="Q3646" s="3">
        <f t="shared" si="102"/>
        <v>275085.29124474881</v>
      </c>
    </row>
    <row r="3647" spans="1:17">
      <c r="A3647" s="4">
        <v>43815</v>
      </c>
      <c r="B3647" s="10">
        <v>15624.76</v>
      </c>
      <c r="C3647" s="10">
        <v>7182.67</v>
      </c>
      <c r="D3647" s="10">
        <v>14639.27</v>
      </c>
      <c r="E3647" s="10">
        <v>7318.21</v>
      </c>
      <c r="F3647" s="10">
        <v>7554.23</v>
      </c>
      <c r="G3647" s="10">
        <v>5697.94</v>
      </c>
      <c r="H3647" s="3">
        <f t="shared" si="98"/>
        <v>12</v>
      </c>
      <c r="I3647" s="3">
        <f t="shared" si="99"/>
        <v>0</v>
      </c>
      <c r="J3647" s="3">
        <f>IF(AND(A3647&gt;=Intermediate!$B$4,A3647&lt;=Intermediate!$B$2),1,0)</f>
        <v>0</v>
      </c>
      <c r="K3647" s="3">
        <f t="shared" si="100"/>
        <v>0</v>
      </c>
      <c r="L3647" s="1">
        <f t="array" ref="L3647">INDEX(B3647:G3647,1,Intermediate!$B$6)</f>
        <v>7182.67</v>
      </c>
      <c r="M3647" s="3">
        <f>Intermediate!$B$7*K3647</f>
        <v>0</v>
      </c>
      <c r="N3647" s="3">
        <f t="shared" si="103"/>
        <v>96000</v>
      </c>
      <c r="O3647" s="3">
        <f t="shared" si="101"/>
        <v>0</v>
      </c>
      <c r="P3647" s="3">
        <f t="shared" si="104"/>
        <v>38.191491247801032</v>
      </c>
      <c r="Q3647" s="3">
        <f t="shared" si="102"/>
        <v>274316.87844084302</v>
      </c>
    </row>
    <row r="3648" spans="1:17">
      <c r="A3648" s="4">
        <v>43816</v>
      </c>
      <c r="B3648" s="10">
        <v>15758.66</v>
      </c>
      <c r="C3648" s="10">
        <v>7235.22</v>
      </c>
      <c r="D3648" s="10">
        <v>14756.84</v>
      </c>
      <c r="E3648" s="10">
        <v>7368.3</v>
      </c>
      <c r="F3648" s="10">
        <v>7592.37</v>
      </c>
      <c r="G3648" s="10">
        <v>5737.53</v>
      </c>
      <c r="H3648" s="3">
        <f t="shared" si="98"/>
        <v>12</v>
      </c>
      <c r="I3648" s="3">
        <f t="shared" si="99"/>
        <v>0</v>
      </c>
      <c r="J3648" s="3">
        <f>IF(AND(A3648&gt;=Intermediate!$B$4,A3648&lt;=Intermediate!$B$2),1,0)</f>
        <v>0</v>
      </c>
      <c r="K3648" s="3">
        <f t="shared" si="100"/>
        <v>0</v>
      </c>
      <c r="L3648" s="1">
        <f t="array" ref="L3648">INDEX(B3648:G3648,1,Intermediate!$B$6)</f>
        <v>7235.22</v>
      </c>
      <c r="M3648" s="3">
        <f>Intermediate!$B$7*K3648</f>
        <v>0</v>
      </c>
      <c r="N3648" s="3">
        <f t="shared" si="103"/>
        <v>96000</v>
      </c>
      <c r="O3648" s="3">
        <f t="shared" si="101"/>
        <v>0</v>
      </c>
      <c r="P3648" s="3">
        <f t="shared" si="104"/>
        <v>38.191491247801032</v>
      </c>
      <c r="Q3648" s="3">
        <f t="shared" si="102"/>
        <v>276323.84130591498</v>
      </c>
    </row>
    <row r="3649" spans="1:17">
      <c r="A3649" s="4">
        <v>43817</v>
      </c>
      <c r="B3649" s="10">
        <v>15829.82</v>
      </c>
      <c r="C3649" s="10">
        <v>7247.27</v>
      </c>
      <c r="D3649" s="10">
        <v>14806.69</v>
      </c>
      <c r="E3649" s="10">
        <v>7375.43</v>
      </c>
      <c r="F3649" s="10">
        <v>7572.73</v>
      </c>
      <c r="G3649" s="10">
        <v>5738.97</v>
      </c>
      <c r="H3649" s="3">
        <f t="shared" si="98"/>
        <v>12</v>
      </c>
      <c r="I3649" s="3">
        <f t="shared" si="99"/>
        <v>0</v>
      </c>
      <c r="J3649" s="3">
        <f>IF(AND(A3649&gt;=Intermediate!$B$4,A3649&lt;=Intermediate!$B$2),1,0)</f>
        <v>0</v>
      </c>
      <c r="K3649" s="3">
        <f t="shared" si="100"/>
        <v>0</v>
      </c>
      <c r="L3649" s="1">
        <f t="array" ref="L3649">INDEX(B3649:G3649,1,Intermediate!$B$6)</f>
        <v>7247.27</v>
      </c>
      <c r="M3649" s="3">
        <f>Intermediate!$B$7*K3649</f>
        <v>0</v>
      </c>
      <c r="N3649" s="3">
        <f t="shared" si="103"/>
        <v>96000</v>
      </c>
      <c r="O3649" s="3">
        <f t="shared" si="101"/>
        <v>0</v>
      </c>
      <c r="P3649" s="3">
        <f t="shared" si="104"/>
        <v>38.191491247801032</v>
      </c>
      <c r="Q3649" s="3">
        <f t="shared" si="102"/>
        <v>276784.04877545102</v>
      </c>
    </row>
    <row r="3650" spans="1:17">
      <c r="A3650" s="4">
        <v>43818</v>
      </c>
      <c r="B3650" s="10">
        <v>15881.39</v>
      </c>
      <c r="C3650" s="10">
        <v>7261.64</v>
      </c>
      <c r="D3650" s="10">
        <v>14848.8</v>
      </c>
      <c r="E3650" s="10">
        <v>7392.51</v>
      </c>
      <c r="F3650" s="10">
        <v>7583.64</v>
      </c>
      <c r="G3650" s="10">
        <v>5738.72</v>
      </c>
      <c r="H3650" s="3">
        <f t="shared" si="98"/>
        <v>12</v>
      </c>
      <c r="I3650" s="3">
        <f t="shared" si="99"/>
        <v>0</v>
      </c>
      <c r="J3650" s="3">
        <f>IF(AND(A3650&gt;=Intermediate!$B$4,A3650&lt;=Intermediate!$B$2),1,0)</f>
        <v>0</v>
      </c>
      <c r="K3650" s="3">
        <f t="shared" si="100"/>
        <v>0</v>
      </c>
      <c r="L3650" s="1">
        <f t="array" ref="L3650">INDEX(B3650:G3650,1,Intermediate!$B$6)</f>
        <v>7261.64</v>
      </c>
      <c r="M3650" s="3">
        <f>Intermediate!$B$7*K3650</f>
        <v>0</v>
      </c>
      <c r="N3650" s="3">
        <f t="shared" si="103"/>
        <v>96000</v>
      </c>
      <c r="O3650" s="3">
        <f t="shared" si="101"/>
        <v>0</v>
      </c>
      <c r="P3650" s="3">
        <f t="shared" si="104"/>
        <v>38.191491247801032</v>
      </c>
      <c r="Q3650" s="3">
        <f t="shared" si="102"/>
        <v>277332.86050468188</v>
      </c>
    </row>
    <row r="3651" spans="1:17">
      <c r="A3651" s="4">
        <v>43819</v>
      </c>
      <c r="B3651" s="10">
        <v>15906.57</v>
      </c>
      <c r="C3651" s="10">
        <v>7268.52</v>
      </c>
      <c r="D3651" s="10">
        <v>14868.41</v>
      </c>
      <c r="E3651" s="10">
        <v>7397.96</v>
      </c>
      <c r="F3651" s="10">
        <v>7582.61</v>
      </c>
      <c r="G3651" s="10">
        <v>5742.69</v>
      </c>
      <c r="H3651" s="3">
        <f t="shared" si="98"/>
        <v>12</v>
      </c>
      <c r="I3651" s="3">
        <f t="shared" si="99"/>
        <v>0</v>
      </c>
      <c r="J3651" s="3">
        <f>IF(AND(A3651&gt;=Intermediate!$B$4,A3651&lt;=Intermediate!$B$2),1,0)</f>
        <v>0</v>
      </c>
      <c r="K3651" s="3">
        <f t="shared" si="100"/>
        <v>0</v>
      </c>
      <c r="L3651" s="1">
        <f t="array" ref="L3651">INDEX(B3651:G3651,1,Intermediate!$B$6)</f>
        <v>7268.52</v>
      </c>
      <c r="M3651" s="3">
        <f>Intermediate!$B$7*K3651</f>
        <v>0</v>
      </c>
      <c r="N3651" s="3">
        <f t="shared" si="103"/>
        <v>96000</v>
      </c>
      <c r="O3651" s="3">
        <f t="shared" si="101"/>
        <v>0</v>
      </c>
      <c r="P3651" s="3">
        <f t="shared" si="104"/>
        <v>38.191491247801032</v>
      </c>
      <c r="Q3651" s="3">
        <f t="shared" si="102"/>
        <v>277595.6179644668</v>
      </c>
    </row>
    <row r="3652" spans="1:17">
      <c r="A3652" s="4">
        <v>43822</v>
      </c>
      <c r="B3652" s="10">
        <v>15895.71</v>
      </c>
      <c r="C3652" s="10">
        <v>7263.09</v>
      </c>
      <c r="D3652" s="10">
        <v>14856.94</v>
      </c>
      <c r="E3652" s="10">
        <v>7389.24</v>
      </c>
      <c r="F3652" s="10">
        <v>7569.53</v>
      </c>
      <c r="G3652" s="10">
        <v>5743.11</v>
      </c>
      <c r="H3652" s="3">
        <f t="shared" si="98"/>
        <v>12</v>
      </c>
      <c r="I3652" s="3">
        <f t="shared" si="99"/>
        <v>0</v>
      </c>
      <c r="J3652" s="3">
        <f>IF(AND(A3652&gt;=Intermediate!$B$4,A3652&lt;=Intermediate!$B$2),1,0)</f>
        <v>0</v>
      </c>
      <c r="K3652" s="3">
        <f t="shared" si="100"/>
        <v>0</v>
      </c>
      <c r="L3652" s="1">
        <f t="array" ref="L3652">INDEX(B3652:G3652,1,Intermediate!$B$6)</f>
        <v>7263.09</v>
      </c>
      <c r="M3652" s="3">
        <f>Intermediate!$B$7*K3652</f>
        <v>0</v>
      </c>
      <c r="N3652" s="3">
        <f t="shared" si="103"/>
        <v>96000</v>
      </c>
      <c r="O3652" s="3">
        <f t="shared" si="101"/>
        <v>0</v>
      </c>
      <c r="P3652" s="3">
        <f t="shared" si="104"/>
        <v>38.191491247801032</v>
      </c>
      <c r="Q3652" s="3">
        <f t="shared" si="102"/>
        <v>277388.23816699121</v>
      </c>
    </row>
    <row r="3653" spans="1:17">
      <c r="A3653" s="4">
        <v>43823</v>
      </c>
      <c r="B3653" s="10">
        <v>15840.58</v>
      </c>
      <c r="C3653" s="10">
        <v>7248.92</v>
      </c>
      <c r="D3653" s="10">
        <v>14813</v>
      </c>
      <c r="E3653" s="10">
        <v>7372.09</v>
      </c>
      <c r="F3653" s="10">
        <v>7561.02</v>
      </c>
      <c r="G3653" s="10">
        <v>5745.46</v>
      </c>
      <c r="H3653" s="3">
        <f t="shared" si="98"/>
        <v>12</v>
      </c>
      <c r="I3653" s="3">
        <f t="shared" si="99"/>
        <v>0</v>
      </c>
      <c r="J3653" s="3">
        <f>IF(AND(A3653&gt;=Intermediate!$B$4,A3653&lt;=Intermediate!$B$2),1,0)</f>
        <v>0</v>
      </c>
      <c r="K3653" s="3">
        <f t="shared" si="100"/>
        <v>0</v>
      </c>
      <c r="L3653" s="1">
        <f t="array" ref="L3653">INDEX(B3653:G3653,1,Intermediate!$B$6)</f>
        <v>7248.92</v>
      </c>
      <c r="M3653" s="3">
        <f>Intermediate!$B$7*K3653</f>
        <v>0</v>
      </c>
      <c r="N3653" s="3">
        <f t="shared" si="103"/>
        <v>96000</v>
      </c>
      <c r="O3653" s="3">
        <f t="shared" si="101"/>
        <v>0</v>
      </c>
      <c r="P3653" s="3">
        <f t="shared" si="104"/>
        <v>38.191491247801032</v>
      </c>
      <c r="Q3653" s="3">
        <f t="shared" si="102"/>
        <v>276847.06473600987</v>
      </c>
    </row>
    <row r="3654" spans="1:17">
      <c r="A3654" s="4">
        <v>43825</v>
      </c>
      <c r="B3654" s="10">
        <v>15733.87</v>
      </c>
      <c r="C3654" s="10">
        <v>7231.92</v>
      </c>
      <c r="D3654" s="10">
        <v>14736.19</v>
      </c>
      <c r="E3654" s="10">
        <v>7351.99</v>
      </c>
      <c r="F3654" s="10">
        <v>7571.6</v>
      </c>
      <c r="G3654" s="10">
        <v>5760.93</v>
      </c>
      <c r="H3654" s="3">
        <f t="shared" si="98"/>
        <v>12</v>
      </c>
      <c r="I3654" s="3">
        <f t="shared" si="99"/>
        <v>0</v>
      </c>
      <c r="J3654" s="3">
        <f>IF(AND(A3654&gt;=Intermediate!$B$4,A3654&lt;=Intermediate!$B$2),1,0)</f>
        <v>0</v>
      </c>
      <c r="K3654" s="3">
        <f t="shared" si="100"/>
        <v>0</v>
      </c>
      <c r="L3654" s="1">
        <f t="array" ref="L3654">INDEX(B3654:G3654,1,Intermediate!$B$6)</f>
        <v>7231.92</v>
      </c>
      <c r="M3654" s="3">
        <f>Intermediate!$B$7*K3654</f>
        <v>0</v>
      </c>
      <c r="N3654" s="3">
        <f t="shared" si="103"/>
        <v>96000</v>
      </c>
      <c r="O3654" s="3">
        <f t="shared" si="101"/>
        <v>0</v>
      </c>
      <c r="P3654" s="3">
        <f t="shared" si="104"/>
        <v>38.191491247801032</v>
      </c>
      <c r="Q3654" s="3">
        <f t="shared" si="102"/>
        <v>276197.80938479723</v>
      </c>
    </row>
    <row r="3655" spans="1:17">
      <c r="A3655" s="4">
        <v>43826</v>
      </c>
      <c r="B3655" s="10">
        <v>15882.39</v>
      </c>
      <c r="C3655" s="10">
        <v>7297.21</v>
      </c>
      <c r="D3655" s="10">
        <v>14873.5</v>
      </c>
      <c r="E3655" s="10">
        <v>7419.88</v>
      </c>
      <c r="F3655" s="10">
        <v>7639.84</v>
      </c>
      <c r="G3655" s="10">
        <v>5808.3</v>
      </c>
      <c r="H3655" s="3">
        <f t="shared" si="98"/>
        <v>12</v>
      </c>
      <c r="I3655" s="3">
        <f t="shared" si="99"/>
        <v>0</v>
      </c>
      <c r="J3655" s="3">
        <f>IF(AND(A3655&gt;=Intermediate!$B$4,A3655&lt;=Intermediate!$B$2),1,0)</f>
        <v>0</v>
      </c>
      <c r="K3655" s="3">
        <f t="shared" si="100"/>
        <v>0</v>
      </c>
      <c r="L3655" s="1">
        <f t="array" ref="L3655">INDEX(B3655:G3655,1,Intermediate!$B$6)</f>
        <v>7297.21</v>
      </c>
      <c r="M3655" s="3">
        <f>Intermediate!$B$7*K3655</f>
        <v>0</v>
      </c>
      <c r="N3655" s="3">
        <f t="shared" si="103"/>
        <v>96000</v>
      </c>
      <c r="O3655" s="3">
        <f t="shared" si="101"/>
        <v>0</v>
      </c>
      <c r="P3655" s="3">
        <f t="shared" si="104"/>
        <v>38.191491247801032</v>
      </c>
      <c r="Q3655" s="3">
        <f t="shared" si="102"/>
        <v>278691.33184836619</v>
      </c>
    </row>
    <row r="3656" spans="1:17">
      <c r="A3656" s="4">
        <v>43829</v>
      </c>
      <c r="B3656" s="10">
        <v>15894.81</v>
      </c>
      <c r="C3656" s="10">
        <v>7322.41</v>
      </c>
      <c r="D3656" s="10">
        <v>14897.54</v>
      </c>
      <c r="E3656" s="10">
        <v>7438.05</v>
      </c>
      <c r="F3656" s="10">
        <v>7671.27</v>
      </c>
      <c r="G3656" s="10">
        <v>5855.55</v>
      </c>
      <c r="H3656" s="3">
        <f t="shared" si="98"/>
        <v>12</v>
      </c>
      <c r="I3656" s="3">
        <f t="shared" si="99"/>
        <v>0</v>
      </c>
      <c r="J3656" s="3">
        <f>IF(AND(A3656&gt;=Intermediate!$B$4,A3656&lt;=Intermediate!$B$2),1,0)</f>
        <v>0</v>
      </c>
      <c r="K3656" s="3">
        <f t="shared" si="100"/>
        <v>0</v>
      </c>
      <c r="L3656" s="1">
        <f t="array" ref="L3656">INDEX(B3656:G3656,1,Intermediate!$B$6)</f>
        <v>7322.41</v>
      </c>
      <c r="M3656" s="3">
        <f>Intermediate!$B$7*K3656</f>
        <v>0</v>
      </c>
      <c r="N3656" s="3">
        <f t="shared" si="103"/>
        <v>96000</v>
      </c>
      <c r="O3656" s="3">
        <f t="shared" si="101"/>
        <v>0</v>
      </c>
      <c r="P3656" s="3">
        <f t="shared" si="104"/>
        <v>38.191491247801032</v>
      </c>
      <c r="Q3656" s="3">
        <f t="shared" si="102"/>
        <v>279653.75742781075</v>
      </c>
    </row>
    <row r="3657" spans="1:17">
      <c r="A3657" s="4">
        <v>43830</v>
      </c>
      <c r="B3657" s="10">
        <v>15783.49</v>
      </c>
      <c r="C3657" s="10">
        <v>7308.43</v>
      </c>
      <c r="D3657" s="10">
        <v>14819.29</v>
      </c>
      <c r="E3657" s="10">
        <v>7418.01</v>
      </c>
      <c r="F3657" s="10">
        <v>7683.16</v>
      </c>
      <c r="G3657" s="10">
        <v>5883.53</v>
      </c>
      <c r="H3657" s="3">
        <f t="shared" si="98"/>
        <v>12</v>
      </c>
      <c r="I3657" s="3">
        <f t="shared" si="99"/>
        <v>0</v>
      </c>
      <c r="J3657" s="3">
        <f>IF(AND(A3657&gt;=Intermediate!$B$4,A3657&lt;=Intermediate!$B$2),1,0)</f>
        <v>0</v>
      </c>
      <c r="K3657" s="3">
        <f t="shared" si="100"/>
        <v>0</v>
      </c>
      <c r="L3657" s="1">
        <f t="array" ref="L3657">INDEX(B3657:G3657,1,Intermediate!$B$6)</f>
        <v>7308.43</v>
      </c>
      <c r="M3657" s="3">
        <f>Intermediate!$B$7*K3657</f>
        <v>0</v>
      </c>
      <c r="N3657" s="3">
        <f t="shared" si="103"/>
        <v>96000</v>
      </c>
      <c r="O3657" s="3">
        <f t="shared" si="101"/>
        <v>0</v>
      </c>
      <c r="P3657" s="3">
        <f t="shared" si="104"/>
        <v>38.191491247801032</v>
      </c>
      <c r="Q3657" s="3">
        <f t="shared" si="102"/>
        <v>279119.84038016648</v>
      </c>
    </row>
    <row r="3658" spans="1:17">
      <c r="A3658" s="2">
        <v>43831</v>
      </c>
      <c r="B3658" s="10">
        <v>15798.06</v>
      </c>
      <c r="C3658" s="10">
        <v>7331.69</v>
      </c>
      <c r="D3658" s="10">
        <v>14843.29</v>
      </c>
      <c r="E3658" s="10">
        <v>7434.7</v>
      </c>
      <c r="F3658" s="10">
        <v>7710.32</v>
      </c>
      <c r="G3658" s="10">
        <v>5926.31</v>
      </c>
      <c r="H3658" s="3">
        <f t="shared" si="98"/>
        <v>1</v>
      </c>
      <c r="I3658" s="3">
        <f t="shared" si="99"/>
        <v>1</v>
      </c>
      <c r="J3658" s="3">
        <f>IF(AND(A3658&gt;=Intermediate!$B$4,A3658&lt;=Intermediate!$B$2),1,0)</f>
        <v>0</v>
      </c>
      <c r="K3658" s="3">
        <f t="shared" si="100"/>
        <v>0</v>
      </c>
      <c r="L3658" s="1">
        <f t="array" ref="L3658">INDEX(B3658:G3658,1,Intermediate!$B$6)</f>
        <v>7331.69</v>
      </c>
      <c r="M3658" s="3">
        <f>Intermediate!$B$7*K3658</f>
        <v>0</v>
      </c>
      <c r="N3658" s="3">
        <f t="shared" si="103"/>
        <v>96000</v>
      </c>
      <c r="O3658" s="3">
        <f t="shared" si="101"/>
        <v>0</v>
      </c>
      <c r="P3658" s="3">
        <f t="shared" si="104"/>
        <v>38.191491247801032</v>
      </c>
      <c r="Q3658" s="3">
        <f t="shared" si="102"/>
        <v>280008.17446659034</v>
      </c>
    </row>
    <row r="3659" spans="1:17">
      <c r="A3659" s="2">
        <v>43832</v>
      </c>
      <c r="B3659" s="10">
        <v>15928.56</v>
      </c>
      <c r="C3659" s="10">
        <v>7414.55</v>
      </c>
      <c r="D3659" s="10">
        <v>14980.54</v>
      </c>
      <c r="E3659" s="10">
        <v>7511.84</v>
      </c>
      <c r="F3659" s="10">
        <v>7806.24</v>
      </c>
      <c r="G3659" s="10">
        <v>6021.79</v>
      </c>
      <c r="H3659" s="3">
        <f t="shared" si="98"/>
        <v>1</v>
      </c>
      <c r="I3659" s="3">
        <f t="shared" si="99"/>
        <v>0</v>
      </c>
      <c r="J3659" s="3">
        <f>IF(AND(A3659&gt;=Intermediate!$B$4,A3659&lt;=Intermediate!$B$2),1,0)</f>
        <v>0</v>
      </c>
      <c r="K3659" s="3">
        <f t="shared" si="100"/>
        <v>0</v>
      </c>
      <c r="L3659" s="1">
        <f t="array" ref="L3659">INDEX(B3659:G3659,1,Intermediate!$B$6)</f>
        <v>7414.55</v>
      </c>
      <c r="M3659" s="3">
        <f>Intermediate!$B$7*K3659</f>
        <v>0</v>
      </c>
      <c r="N3659" s="3">
        <f t="shared" si="103"/>
        <v>96000</v>
      </c>
      <c r="O3659" s="3">
        <f t="shared" si="101"/>
        <v>0</v>
      </c>
      <c r="P3659" s="3">
        <f t="shared" si="104"/>
        <v>38.191491247801032</v>
      </c>
      <c r="Q3659" s="3">
        <f t="shared" si="102"/>
        <v>283172.72143138316</v>
      </c>
    </row>
    <row r="3660" spans="1:17">
      <c r="A3660" s="2">
        <v>43833</v>
      </c>
      <c r="B3660" s="10">
        <v>15861.81</v>
      </c>
      <c r="C3660" s="10">
        <v>7395.35</v>
      </c>
      <c r="D3660" s="10">
        <v>14922.99</v>
      </c>
      <c r="E3660" s="10">
        <v>7479.4</v>
      </c>
      <c r="F3660" s="10">
        <v>7771.73</v>
      </c>
      <c r="G3660" s="10">
        <v>6035.78</v>
      </c>
      <c r="H3660" s="3">
        <f t="shared" si="98"/>
        <v>1</v>
      </c>
      <c r="I3660" s="3">
        <f t="shared" si="99"/>
        <v>0</v>
      </c>
      <c r="J3660" s="3">
        <f>IF(AND(A3660&gt;=Intermediate!$B$4,A3660&lt;=Intermediate!$B$2),1,0)</f>
        <v>0</v>
      </c>
      <c r="K3660" s="3">
        <f t="shared" si="100"/>
        <v>0</v>
      </c>
      <c r="L3660" s="1">
        <f t="array" ref="L3660">INDEX(B3660:G3660,1,Intermediate!$B$6)</f>
        <v>7395.35</v>
      </c>
      <c r="M3660" s="3">
        <f>Intermediate!$B$7*K3660</f>
        <v>0</v>
      </c>
      <c r="N3660" s="3">
        <f t="shared" si="103"/>
        <v>96000</v>
      </c>
      <c r="O3660" s="3">
        <f t="shared" si="101"/>
        <v>0</v>
      </c>
      <c r="P3660" s="3">
        <f t="shared" si="104"/>
        <v>38.191491247801032</v>
      </c>
      <c r="Q3660" s="3">
        <f t="shared" si="102"/>
        <v>282439.44479942537</v>
      </c>
    </row>
    <row r="3661" spans="1:17">
      <c r="A3661" s="2">
        <v>43836</v>
      </c>
      <c r="B3661" s="10">
        <v>15555.57</v>
      </c>
      <c r="C3661" s="10">
        <v>7249.37</v>
      </c>
      <c r="D3661" s="10">
        <v>14631.41</v>
      </c>
      <c r="E3661" s="10">
        <v>7327.71</v>
      </c>
      <c r="F3661" s="10">
        <v>7606.83</v>
      </c>
      <c r="G3661" s="10">
        <v>5920.47</v>
      </c>
      <c r="H3661" s="3">
        <f t="shared" si="98"/>
        <v>1</v>
      </c>
      <c r="I3661" s="3">
        <f t="shared" si="99"/>
        <v>0</v>
      </c>
      <c r="J3661" s="3">
        <f>IF(AND(A3661&gt;=Intermediate!$B$4,A3661&lt;=Intermediate!$B$2),1,0)</f>
        <v>0</v>
      </c>
      <c r="K3661" s="3">
        <f t="shared" si="100"/>
        <v>0</v>
      </c>
      <c r="L3661" s="1">
        <f t="array" ref="L3661">INDEX(B3661:G3661,1,Intermediate!$B$6)</f>
        <v>7249.37</v>
      </c>
      <c r="M3661" s="3">
        <f>Intermediate!$B$7*K3661</f>
        <v>0</v>
      </c>
      <c r="N3661" s="3">
        <f t="shared" si="103"/>
        <v>96000</v>
      </c>
      <c r="O3661" s="3">
        <f t="shared" si="101"/>
        <v>0</v>
      </c>
      <c r="P3661" s="3">
        <f t="shared" si="104"/>
        <v>38.191491247801032</v>
      </c>
      <c r="Q3661" s="3">
        <f t="shared" si="102"/>
        <v>276864.25090707134</v>
      </c>
    </row>
    <row r="3662" spans="1:17">
      <c r="A3662" s="2">
        <v>43837</v>
      </c>
      <c r="B3662" s="10">
        <v>15638.38</v>
      </c>
      <c r="C3662" s="10">
        <v>7303.69</v>
      </c>
      <c r="D3662" s="10">
        <v>14718.47</v>
      </c>
      <c r="E3662" s="10">
        <v>7373.56</v>
      </c>
      <c r="F3662" s="10">
        <v>7661.56</v>
      </c>
      <c r="G3662" s="10">
        <v>5991.3</v>
      </c>
      <c r="H3662" s="3">
        <f t="shared" si="98"/>
        <v>1</v>
      </c>
      <c r="I3662" s="3">
        <f t="shared" si="99"/>
        <v>0</v>
      </c>
      <c r="J3662" s="3">
        <f>IF(AND(A3662&gt;=Intermediate!$B$4,A3662&lt;=Intermediate!$B$2),1,0)</f>
        <v>0</v>
      </c>
      <c r="K3662" s="3">
        <f t="shared" si="100"/>
        <v>0</v>
      </c>
      <c r="L3662" s="1">
        <f t="array" ref="L3662">INDEX(B3662:G3662,1,Intermediate!$B$6)</f>
        <v>7303.69</v>
      </c>
      <c r="M3662" s="3">
        <f>Intermediate!$B$7*K3662</f>
        <v>0</v>
      </c>
      <c r="N3662" s="3">
        <f t="shared" si="103"/>
        <v>96000</v>
      </c>
      <c r="O3662" s="3">
        <f t="shared" si="101"/>
        <v>0</v>
      </c>
      <c r="P3662" s="3">
        <f t="shared" si="104"/>
        <v>38.191491247801032</v>
      </c>
      <c r="Q3662" s="3">
        <f t="shared" si="102"/>
        <v>278938.8127116519</v>
      </c>
    </row>
    <row r="3663" spans="1:17">
      <c r="A3663" s="2">
        <v>43838</v>
      </c>
      <c r="B3663" s="10">
        <v>15608.16</v>
      </c>
      <c r="C3663" s="10">
        <v>7299.82</v>
      </c>
      <c r="D3663" s="10">
        <v>14698.65</v>
      </c>
      <c r="E3663" s="10">
        <v>7373.23</v>
      </c>
      <c r="F3663" s="10">
        <v>7675.61</v>
      </c>
      <c r="G3663" s="10">
        <v>5990.45</v>
      </c>
      <c r="H3663" s="3">
        <f t="shared" si="98"/>
        <v>1</v>
      </c>
      <c r="I3663" s="3">
        <f t="shared" si="99"/>
        <v>0</v>
      </c>
      <c r="J3663" s="3">
        <f>IF(AND(A3663&gt;=Intermediate!$B$4,A3663&lt;=Intermediate!$B$2),1,0)</f>
        <v>0</v>
      </c>
      <c r="K3663" s="3">
        <f t="shared" si="100"/>
        <v>0</v>
      </c>
      <c r="L3663" s="1">
        <f t="array" ref="L3663">INDEX(B3663:G3663,1,Intermediate!$B$6)</f>
        <v>7299.82</v>
      </c>
      <c r="M3663" s="3">
        <f>Intermediate!$B$7*K3663</f>
        <v>0</v>
      </c>
      <c r="N3663" s="3">
        <f t="shared" si="103"/>
        <v>96000</v>
      </c>
      <c r="O3663" s="3">
        <f t="shared" si="101"/>
        <v>0</v>
      </c>
      <c r="P3663" s="3">
        <f t="shared" si="104"/>
        <v>38.191491247801032</v>
      </c>
      <c r="Q3663" s="3">
        <f t="shared" si="102"/>
        <v>278791.01164052292</v>
      </c>
    </row>
    <row r="3664" spans="1:17">
      <c r="A3664" s="2">
        <v>43839</v>
      </c>
      <c r="B3664" s="10">
        <v>15850.33</v>
      </c>
      <c r="C3664" s="10">
        <v>7416.04</v>
      </c>
      <c r="D3664" s="10">
        <v>14926.45</v>
      </c>
      <c r="E3664" s="10">
        <v>7481.87</v>
      </c>
      <c r="F3664" s="10">
        <v>7782.74</v>
      </c>
      <c r="G3664" s="10">
        <v>6101.91</v>
      </c>
      <c r="H3664" s="3">
        <f t="shared" si="98"/>
        <v>1</v>
      </c>
      <c r="I3664" s="3">
        <f t="shared" si="99"/>
        <v>0</v>
      </c>
      <c r="J3664" s="3">
        <f>IF(AND(A3664&gt;=Intermediate!$B$4,A3664&lt;=Intermediate!$B$2),1,0)</f>
        <v>0</v>
      </c>
      <c r="K3664" s="3">
        <f t="shared" si="100"/>
        <v>0</v>
      </c>
      <c r="L3664" s="1">
        <f t="array" ref="L3664">INDEX(B3664:G3664,1,Intermediate!$B$6)</f>
        <v>7416.04</v>
      </c>
      <c r="M3664" s="3">
        <f>Intermediate!$B$7*K3664</f>
        <v>0</v>
      </c>
      <c r="N3664" s="3">
        <f t="shared" si="103"/>
        <v>96000</v>
      </c>
      <c r="O3664" s="3">
        <f t="shared" si="101"/>
        <v>0</v>
      </c>
      <c r="P3664" s="3">
        <f t="shared" si="104"/>
        <v>38.191491247801032</v>
      </c>
      <c r="Q3664" s="3">
        <f t="shared" si="102"/>
        <v>283229.62675334234</v>
      </c>
    </row>
    <row r="3665" spans="1:17">
      <c r="A3665" s="4">
        <v>43840</v>
      </c>
      <c r="B3665" s="10">
        <v>15901.83</v>
      </c>
      <c r="C3665" s="10">
        <v>7446.39</v>
      </c>
      <c r="D3665" s="10">
        <v>14977.61</v>
      </c>
      <c r="E3665" s="10">
        <v>7505.34</v>
      </c>
      <c r="F3665" s="10">
        <v>7806.33</v>
      </c>
      <c r="G3665" s="10">
        <v>6142.98</v>
      </c>
      <c r="H3665" s="3">
        <f t="shared" si="98"/>
        <v>1</v>
      </c>
      <c r="I3665" s="3">
        <f t="shared" si="99"/>
        <v>0</v>
      </c>
      <c r="J3665" s="3">
        <f>IF(AND(A3665&gt;=Intermediate!$B$4,A3665&lt;=Intermediate!$B$2),1,0)</f>
        <v>0</v>
      </c>
      <c r="K3665" s="3">
        <f t="shared" si="100"/>
        <v>0</v>
      </c>
      <c r="L3665" s="1">
        <f t="array" ref="L3665">INDEX(B3665:G3665,1,Intermediate!$B$6)</f>
        <v>7446.39</v>
      </c>
      <c r="M3665" s="3">
        <f>Intermediate!$B$7*K3665</f>
        <v>0</v>
      </c>
      <c r="N3665" s="3">
        <f t="shared" si="103"/>
        <v>96000</v>
      </c>
      <c r="O3665" s="3">
        <f t="shared" si="101"/>
        <v>0</v>
      </c>
      <c r="P3665" s="3">
        <f t="shared" si="104"/>
        <v>38.191491247801032</v>
      </c>
      <c r="Q3665" s="3">
        <f t="shared" si="102"/>
        <v>284388.73851271311</v>
      </c>
    </row>
    <row r="3666" spans="1:17">
      <c r="A3666" s="4">
        <v>43843</v>
      </c>
      <c r="B3666" s="10">
        <v>16000.53</v>
      </c>
      <c r="C3666" s="10">
        <v>7499.92</v>
      </c>
      <c r="D3666" s="10">
        <v>15074.41</v>
      </c>
      <c r="E3666" s="10">
        <v>7553.7</v>
      </c>
      <c r="F3666" s="10">
        <v>7858.35</v>
      </c>
      <c r="G3666" s="10">
        <v>6201.71</v>
      </c>
      <c r="H3666" s="3">
        <f t="shared" si="98"/>
        <v>1</v>
      </c>
      <c r="I3666" s="3">
        <f t="shared" si="99"/>
        <v>0</v>
      </c>
      <c r="J3666" s="3">
        <f>IF(AND(A3666&gt;=Intermediate!$B$4,A3666&lt;=Intermediate!$B$2),1,0)</f>
        <v>0</v>
      </c>
      <c r="K3666" s="3">
        <f t="shared" si="100"/>
        <v>0</v>
      </c>
      <c r="L3666" s="1">
        <f t="array" ref="L3666">INDEX(B3666:G3666,1,Intermediate!$B$6)</f>
        <v>7499.92</v>
      </c>
      <c r="M3666" s="3">
        <f>Intermediate!$B$7*K3666</f>
        <v>0</v>
      </c>
      <c r="N3666" s="3">
        <f t="shared" si="103"/>
        <v>96000</v>
      </c>
      <c r="O3666" s="3">
        <f t="shared" si="101"/>
        <v>0</v>
      </c>
      <c r="P3666" s="3">
        <f t="shared" si="104"/>
        <v>38.191491247801032</v>
      </c>
      <c r="Q3666" s="3">
        <f t="shared" si="102"/>
        <v>286433.12903920794</v>
      </c>
    </row>
    <row r="3667" spans="1:17">
      <c r="A3667" s="4">
        <v>43844</v>
      </c>
      <c r="B3667" s="10">
        <v>16041.85</v>
      </c>
      <c r="C3667" s="10">
        <v>7533.18</v>
      </c>
      <c r="D3667" s="10">
        <v>15124.47</v>
      </c>
      <c r="E3667" s="10">
        <v>7590.15</v>
      </c>
      <c r="F3667" s="10">
        <v>7913.48</v>
      </c>
      <c r="G3667" s="10">
        <v>6235.52</v>
      </c>
      <c r="H3667" s="3">
        <f t="shared" si="98"/>
        <v>1</v>
      </c>
      <c r="I3667" s="3">
        <f t="shared" si="99"/>
        <v>0</v>
      </c>
      <c r="J3667" s="3">
        <f>IF(AND(A3667&gt;=Intermediate!$B$4,A3667&lt;=Intermediate!$B$2),1,0)</f>
        <v>0</v>
      </c>
      <c r="K3667" s="3">
        <f t="shared" si="100"/>
        <v>0</v>
      </c>
      <c r="L3667" s="1">
        <f t="array" ref="L3667">INDEX(B3667:G3667,1,Intermediate!$B$6)</f>
        <v>7533.18</v>
      </c>
      <c r="M3667" s="3">
        <f>Intermediate!$B$7*K3667</f>
        <v>0</v>
      </c>
      <c r="N3667" s="3">
        <f t="shared" si="103"/>
        <v>96000</v>
      </c>
      <c r="O3667" s="3">
        <f t="shared" si="101"/>
        <v>0</v>
      </c>
      <c r="P3667" s="3">
        <f t="shared" si="104"/>
        <v>38.191491247801032</v>
      </c>
      <c r="Q3667" s="3">
        <f t="shared" si="102"/>
        <v>287703.3780381098</v>
      </c>
    </row>
    <row r="3668" spans="1:17">
      <c r="A3668" s="4">
        <v>43845</v>
      </c>
      <c r="B3668" s="10">
        <v>16029.38</v>
      </c>
      <c r="C3668" s="10">
        <v>7566.11</v>
      </c>
      <c r="D3668" s="10">
        <v>15141.31</v>
      </c>
      <c r="E3668" s="10">
        <v>7622.57</v>
      </c>
      <c r="F3668" s="10">
        <v>7986.48</v>
      </c>
      <c r="G3668" s="10">
        <v>6294.04</v>
      </c>
      <c r="H3668" s="3">
        <f t="shared" si="98"/>
        <v>1</v>
      </c>
      <c r="I3668" s="3">
        <f t="shared" si="99"/>
        <v>0</v>
      </c>
      <c r="J3668" s="3">
        <f>IF(AND(A3668&gt;=Intermediate!$B$4,A3668&lt;=Intermediate!$B$2),1,0)</f>
        <v>0</v>
      </c>
      <c r="K3668" s="3">
        <f t="shared" si="100"/>
        <v>0</v>
      </c>
      <c r="L3668" s="1">
        <f t="array" ref="L3668">INDEX(B3668:G3668,1,Intermediate!$B$6)</f>
        <v>7566.11</v>
      </c>
      <c r="M3668" s="3">
        <f>Intermediate!$B$7*K3668</f>
        <v>0</v>
      </c>
      <c r="N3668" s="3">
        <f t="shared" si="103"/>
        <v>96000</v>
      </c>
      <c r="O3668" s="3">
        <f t="shared" si="101"/>
        <v>0</v>
      </c>
      <c r="P3668" s="3">
        <f t="shared" si="104"/>
        <v>38.191491247801032</v>
      </c>
      <c r="Q3668" s="3">
        <f t="shared" si="102"/>
        <v>288961.02384489984</v>
      </c>
    </row>
    <row r="3669" spans="1:17">
      <c r="A3669" s="4">
        <v>43846</v>
      </c>
      <c r="B3669" s="10">
        <v>16044.49</v>
      </c>
      <c r="C3669" s="10">
        <v>7599.24</v>
      </c>
      <c r="D3669" s="10">
        <v>15175.81</v>
      </c>
      <c r="E3669" s="10">
        <v>7658.12</v>
      </c>
      <c r="F3669" s="10">
        <v>8052.81</v>
      </c>
      <c r="G3669" s="10">
        <v>6340.14</v>
      </c>
      <c r="H3669" s="3">
        <f t="shared" si="98"/>
        <v>1</v>
      </c>
      <c r="I3669" s="3">
        <f t="shared" si="99"/>
        <v>0</v>
      </c>
      <c r="J3669" s="3">
        <f>IF(AND(A3669&gt;=Intermediate!$B$4,A3669&lt;=Intermediate!$B$2),1,0)</f>
        <v>0</v>
      </c>
      <c r="K3669" s="3">
        <f t="shared" si="100"/>
        <v>0</v>
      </c>
      <c r="L3669" s="1">
        <f t="array" ref="L3669">INDEX(B3669:G3669,1,Intermediate!$B$6)</f>
        <v>7599.24</v>
      </c>
      <c r="M3669" s="3">
        <f>Intermediate!$B$7*K3669</f>
        <v>0</v>
      </c>
      <c r="N3669" s="3">
        <f t="shared" si="103"/>
        <v>96000</v>
      </c>
      <c r="O3669" s="3">
        <f t="shared" si="101"/>
        <v>0</v>
      </c>
      <c r="P3669" s="3">
        <f t="shared" si="104"/>
        <v>38.191491247801032</v>
      </c>
      <c r="Q3669" s="3">
        <f t="shared" si="102"/>
        <v>290226.30794993951</v>
      </c>
    </row>
    <row r="3670" spans="1:17">
      <c r="A3670" s="4">
        <v>43847</v>
      </c>
      <c r="B3670" s="10">
        <v>16045.21</v>
      </c>
      <c r="C3670" s="10">
        <v>7615.28</v>
      </c>
      <c r="D3670" s="10">
        <v>15188.79</v>
      </c>
      <c r="E3670" s="10">
        <v>7675.79</v>
      </c>
      <c r="F3670" s="10">
        <v>8089.35</v>
      </c>
      <c r="G3670" s="10">
        <v>6364.15</v>
      </c>
      <c r="H3670" s="3">
        <f t="shared" si="98"/>
        <v>1</v>
      </c>
      <c r="I3670" s="3">
        <f t="shared" si="99"/>
        <v>0</v>
      </c>
      <c r="J3670" s="3">
        <f>IF(AND(A3670&gt;=Intermediate!$B$4,A3670&lt;=Intermediate!$B$2),1,0)</f>
        <v>0</v>
      </c>
      <c r="K3670" s="3">
        <f t="shared" si="100"/>
        <v>0</v>
      </c>
      <c r="L3670" s="1">
        <f t="array" ref="L3670">INDEX(B3670:G3670,1,Intermediate!$B$6)</f>
        <v>7615.28</v>
      </c>
      <c r="M3670" s="3">
        <f>Intermediate!$B$7*K3670</f>
        <v>0</v>
      </c>
      <c r="N3670" s="3">
        <f t="shared" si="103"/>
        <v>96000</v>
      </c>
      <c r="O3670" s="3">
        <f t="shared" si="101"/>
        <v>0</v>
      </c>
      <c r="P3670" s="3">
        <f t="shared" si="104"/>
        <v>38.191491247801032</v>
      </c>
      <c r="Q3670" s="3">
        <f t="shared" si="102"/>
        <v>290838.89946955425</v>
      </c>
    </row>
    <row r="3671" spans="1:17">
      <c r="A3671" s="4">
        <v>43850</v>
      </c>
      <c r="B3671" s="10">
        <v>15880.58</v>
      </c>
      <c r="C3671" s="10">
        <v>7558.03</v>
      </c>
      <c r="D3671" s="10">
        <v>15049.24</v>
      </c>
      <c r="E3671" s="10">
        <v>7620.15</v>
      </c>
      <c r="F3671" s="10">
        <v>8053.88</v>
      </c>
      <c r="G3671" s="10">
        <v>6330.89</v>
      </c>
      <c r="H3671" s="3">
        <f t="shared" si="98"/>
        <v>1</v>
      </c>
      <c r="I3671" s="3">
        <f t="shared" si="99"/>
        <v>0</v>
      </c>
      <c r="J3671" s="3">
        <f>IF(AND(A3671&gt;=Intermediate!$B$4,A3671&lt;=Intermediate!$B$2),1,0)</f>
        <v>0</v>
      </c>
      <c r="K3671" s="3">
        <f t="shared" si="100"/>
        <v>0</v>
      </c>
      <c r="L3671" s="1">
        <f t="array" ref="L3671">INDEX(B3671:G3671,1,Intermediate!$B$6)</f>
        <v>7558.03</v>
      </c>
      <c r="M3671" s="3">
        <f>Intermediate!$B$7*K3671</f>
        <v>0</v>
      </c>
      <c r="N3671" s="3">
        <f t="shared" si="103"/>
        <v>96000</v>
      </c>
      <c r="O3671" s="3">
        <f t="shared" si="101"/>
        <v>0</v>
      </c>
      <c r="P3671" s="3">
        <f t="shared" si="104"/>
        <v>38.191491247801032</v>
      </c>
      <c r="Q3671" s="3">
        <f t="shared" si="102"/>
        <v>288652.43659561762</v>
      </c>
    </row>
    <row r="3672" spans="1:17">
      <c r="A3672" s="4">
        <v>43851</v>
      </c>
      <c r="B3672" s="10">
        <v>15808.61</v>
      </c>
      <c r="C3672" s="10">
        <v>7538.97</v>
      </c>
      <c r="D3672" s="10">
        <v>14991.99</v>
      </c>
      <c r="E3672" s="10">
        <v>7599.1</v>
      </c>
      <c r="F3672" s="10">
        <v>8045.18</v>
      </c>
      <c r="G3672" s="10">
        <v>6330.87</v>
      </c>
      <c r="H3672" s="3">
        <f t="shared" si="98"/>
        <v>1</v>
      </c>
      <c r="I3672" s="3">
        <f t="shared" si="99"/>
        <v>0</v>
      </c>
      <c r="J3672" s="3">
        <f>IF(AND(A3672&gt;=Intermediate!$B$4,A3672&lt;=Intermediate!$B$2),1,0)</f>
        <v>0</v>
      </c>
      <c r="K3672" s="3">
        <f t="shared" si="100"/>
        <v>0</v>
      </c>
      <c r="L3672" s="1">
        <f t="array" ref="L3672">INDEX(B3672:G3672,1,Intermediate!$B$6)</f>
        <v>7538.97</v>
      </c>
      <c r="M3672" s="3">
        <f>Intermediate!$B$7*K3672</f>
        <v>0</v>
      </c>
      <c r="N3672" s="3">
        <f t="shared" si="103"/>
        <v>96000</v>
      </c>
      <c r="O3672" s="3">
        <f t="shared" si="101"/>
        <v>0</v>
      </c>
      <c r="P3672" s="3">
        <f t="shared" si="104"/>
        <v>38.191491247801032</v>
      </c>
      <c r="Q3672" s="3">
        <f t="shared" si="102"/>
        <v>287924.50677243457</v>
      </c>
    </row>
    <row r="3673" spans="1:17">
      <c r="A3673" s="4">
        <v>43852</v>
      </c>
      <c r="B3673" s="10">
        <v>15736</v>
      </c>
      <c r="C3673" s="10">
        <v>7515.29</v>
      </c>
      <c r="D3673" s="10">
        <v>14931.11</v>
      </c>
      <c r="E3673" s="10">
        <v>7574.13</v>
      </c>
      <c r="F3673" s="10">
        <v>8028.88</v>
      </c>
      <c r="G3673" s="10">
        <v>6321.92</v>
      </c>
      <c r="H3673" s="3">
        <f t="shared" si="98"/>
        <v>1</v>
      </c>
      <c r="I3673" s="3">
        <f t="shared" si="99"/>
        <v>0</v>
      </c>
      <c r="J3673" s="3">
        <f>IF(AND(A3673&gt;=Intermediate!$B$4,A3673&lt;=Intermediate!$B$2),1,0)</f>
        <v>0</v>
      </c>
      <c r="K3673" s="3">
        <f t="shared" si="100"/>
        <v>0</v>
      </c>
      <c r="L3673" s="1">
        <f t="array" ref="L3673">INDEX(B3673:G3673,1,Intermediate!$B$6)</f>
        <v>7515.29</v>
      </c>
      <c r="M3673" s="3">
        <f>Intermediate!$B$7*K3673</f>
        <v>0</v>
      </c>
      <c r="N3673" s="3">
        <f t="shared" si="103"/>
        <v>96000</v>
      </c>
      <c r="O3673" s="3">
        <f t="shared" si="101"/>
        <v>0</v>
      </c>
      <c r="P3673" s="3">
        <f t="shared" si="104"/>
        <v>38.191491247801032</v>
      </c>
      <c r="Q3673" s="3">
        <f t="shared" si="102"/>
        <v>287020.13225968659</v>
      </c>
    </row>
    <row r="3674" spans="1:17">
      <c r="A3674" s="4">
        <v>43853</v>
      </c>
      <c r="B3674" s="10">
        <v>15843</v>
      </c>
      <c r="C3674" s="10">
        <v>7576.82</v>
      </c>
      <c r="D3674" s="10">
        <v>15043.86</v>
      </c>
      <c r="E3674" s="10">
        <v>7648.52</v>
      </c>
      <c r="F3674" s="10">
        <v>8130.54</v>
      </c>
      <c r="G3674" s="10">
        <v>6362.53</v>
      </c>
      <c r="H3674" s="3">
        <f t="shared" si="98"/>
        <v>1</v>
      </c>
      <c r="I3674" s="3">
        <f t="shared" si="99"/>
        <v>0</v>
      </c>
      <c r="J3674" s="3">
        <f>IF(AND(A3674&gt;=Intermediate!$B$4,A3674&lt;=Intermediate!$B$2),1,0)</f>
        <v>0</v>
      </c>
      <c r="K3674" s="3">
        <f t="shared" si="100"/>
        <v>0</v>
      </c>
      <c r="L3674" s="1">
        <f t="array" ref="L3674">INDEX(B3674:G3674,1,Intermediate!$B$6)</f>
        <v>7576.82</v>
      </c>
      <c r="M3674" s="3">
        <f>Intermediate!$B$7*K3674</f>
        <v>0</v>
      </c>
      <c r="N3674" s="3">
        <f t="shared" si="103"/>
        <v>96000</v>
      </c>
      <c r="O3674" s="3">
        <f t="shared" si="101"/>
        <v>0</v>
      </c>
      <c r="P3674" s="3">
        <f t="shared" si="104"/>
        <v>38.191491247801032</v>
      </c>
      <c r="Q3674" s="3">
        <f t="shared" si="102"/>
        <v>289370.05471616378</v>
      </c>
    </row>
    <row r="3675" spans="1:17">
      <c r="A3675" s="4">
        <v>43854</v>
      </c>
      <c r="B3675" s="10">
        <v>15939.33</v>
      </c>
      <c r="C3675" s="10">
        <v>7624.83</v>
      </c>
      <c r="D3675" s="10">
        <v>15138.19</v>
      </c>
      <c r="E3675" s="10">
        <v>7702.14</v>
      </c>
      <c r="F3675" s="10">
        <v>8194.66</v>
      </c>
      <c r="G3675" s="10">
        <v>6396.11</v>
      </c>
      <c r="H3675" s="3">
        <f t="shared" si="98"/>
        <v>1</v>
      </c>
      <c r="I3675" s="3">
        <f t="shared" si="99"/>
        <v>0</v>
      </c>
      <c r="J3675" s="3">
        <f>IF(AND(A3675&gt;=Intermediate!$B$4,A3675&lt;=Intermediate!$B$2),1,0)</f>
        <v>0</v>
      </c>
      <c r="K3675" s="3">
        <f t="shared" si="100"/>
        <v>0</v>
      </c>
      <c r="L3675" s="1">
        <f t="array" ref="L3675">INDEX(B3675:G3675,1,Intermediate!$B$6)</f>
        <v>7624.83</v>
      </c>
      <c r="M3675" s="3">
        <f>Intermediate!$B$7*K3675</f>
        <v>0</v>
      </c>
      <c r="N3675" s="3">
        <f t="shared" si="103"/>
        <v>96000</v>
      </c>
      <c r="O3675" s="3">
        <f t="shared" si="101"/>
        <v>0</v>
      </c>
      <c r="P3675" s="3">
        <f t="shared" si="104"/>
        <v>38.191491247801032</v>
      </c>
      <c r="Q3675" s="3">
        <f t="shared" si="102"/>
        <v>291203.62821097072</v>
      </c>
    </row>
    <row r="3676" spans="1:17">
      <c r="A3676" s="4">
        <v>43857</v>
      </c>
      <c r="B3676" s="10">
        <v>15779.34</v>
      </c>
      <c r="C3676" s="10">
        <v>7582.74</v>
      </c>
      <c r="D3676" s="10">
        <v>15011.93</v>
      </c>
      <c r="E3676" s="10">
        <v>7657.91</v>
      </c>
      <c r="F3676" s="10">
        <v>8182.34</v>
      </c>
      <c r="G3676" s="10">
        <v>6391.37</v>
      </c>
      <c r="H3676" s="3">
        <f t="shared" si="98"/>
        <v>1</v>
      </c>
      <c r="I3676" s="3">
        <f t="shared" si="99"/>
        <v>0</v>
      </c>
      <c r="J3676" s="3">
        <f>IF(AND(A3676&gt;=Intermediate!$B$4,A3676&lt;=Intermediate!$B$2),1,0)</f>
        <v>0</v>
      </c>
      <c r="K3676" s="3">
        <f t="shared" si="100"/>
        <v>0</v>
      </c>
      <c r="L3676" s="1">
        <f t="array" ref="L3676">INDEX(B3676:G3676,1,Intermediate!$B$6)</f>
        <v>7582.74</v>
      </c>
      <c r="M3676" s="3">
        <f>Intermediate!$B$7*K3676</f>
        <v>0</v>
      </c>
      <c r="N3676" s="3">
        <f t="shared" si="103"/>
        <v>96000</v>
      </c>
      <c r="O3676" s="3">
        <f t="shared" si="101"/>
        <v>0</v>
      </c>
      <c r="P3676" s="3">
        <f t="shared" si="104"/>
        <v>38.191491247801032</v>
      </c>
      <c r="Q3676" s="3">
        <f t="shared" si="102"/>
        <v>289596.1483443508</v>
      </c>
    </row>
    <row r="3677" spans="1:17">
      <c r="A3677" s="4">
        <v>43858</v>
      </c>
      <c r="B3677" s="10">
        <v>15702.85</v>
      </c>
      <c r="C3677" s="10">
        <v>7557.31</v>
      </c>
      <c r="D3677" s="10">
        <v>14947.9</v>
      </c>
      <c r="E3677" s="10">
        <v>7633.02</v>
      </c>
      <c r="F3677" s="10">
        <v>8168.77</v>
      </c>
      <c r="G3677" s="10">
        <v>6376.69</v>
      </c>
      <c r="H3677" s="3">
        <f t="shared" si="98"/>
        <v>1</v>
      </c>
      <c r="I3677" s="3">
        <f t="shared" si="99"/>
        <v>0</v>
      </c>
      <c r="J3677" s="3">
        <f>IF(AND(A3677&gt;=Intermediate!$B$4,A3677&lt;=Intermediate!$B$2),1,0)</f>
        <v>0</v>
      </c>
      <c r="K3677" s="3">
        <f t="shared" si="100"/>
        <v>0</v>
      </c>
      <c r="L3677" s="1">
        <f t="array" ref="L3677">INDEX(B3677:G3677,1,Intermediate!$B$6)</f>
        <v>7557.31</v>
      </c>
      <c r="M3677" s="3">
        <f>Intermediate!$B$7*K3677</f>
        <v>0</v>
      </c>
      <c r="N3677" s="3">
        <f t="shared" si="103"/>
        <v>96000</v>
      </c>
      <c r="O3677" s="3">
        <f t="shared" si="101"/>
        <v>0</v>
      </c>
      <c r="P3677" s="3">
        <f t="shared" si="104"/>
        <v>38.191491247801032</v>
      </c>
      <c r="Q3677" s="3">
        <f t="shared" si="102"/>
        <v>288624.93872191926</v>
      </c>
    </row>
    <row r="3678" spans="1:17">
      <c r="A3678" s="4">
        <v>43859</v>
      </c>
      <c r="B3678" s="10">
        <v>15797.77</v>
      </c>
      <c r="C3678" s="10">
        <v>7586.07</v>
      </c>
      <c r="D3678" s="10">
        <v>15026.51</v>
      </c>
      <c r="E3678" s="10">
        <v>7666.35</v>
      </c>
      <c r="F3678" s="10">
        <v>8190.99</v>
      </c>
      <c r="G3678" s="10">
        <v>6379.82</v>
      </c>
      <c r="H3678" s="3">
        <f t="shared" si="98"/>
        <v>1</v>
      </c>
      <c r="I3678" s="3">
        <f t="shared" si="99"/>
        <v>0</v>
      </c>
      <c r="J3678" s="3">
        <f>IF(AND(A3678&gt;=Intermediate!$B$4,A3678&lt;=Intermediate!$B$2),1,0)</f>
        <v>0</v>
      </c>
      <c r="K3678" s="3">
        <f t="shared" si="100"/>
        <v>0</v>
      </c>
      <c r="L3678" s="1">
        <f t="array" ref="L3678">INDEX(B3678:G3678,1,Intermediate!$B$6)</f>
        <v>7586.07</v>
      </c>
      <c r="M3678" s="3">
        <f>Intermediate!$B$7*K3678</f>
        <v>0</v>
      </c>
      <c r="N3678" s="3">
        <f t="shared" si="103"/>
        <v>96000</v>
      </c>
      <c r="O3678" s="3">
        <f t="shared" si="101"/>
        <v>0</v>
      </c>
      <c r="P3678" s="3">
        <f t="shared" si="104"/>
        <v>38.191491247801032</v>
      </c>
      <c r="Q3678" s="3">
        <f t="shared" si="102"/>
        <v>289723.32601020596</v>
      </c>
    </row>
    <row r="3679" spans="1:17">
      <c r="A3679" s="4">
        <v>43860</v>
      </c>
      <c r="B3679" s="10">
        <v>15654.2</v>
      </c>
      <c r="C3679" s="10">
        <v>7515.45</v>
      </c>
      <c r="D3679" s="10">
        <v>14891.25</v>
      </c>
      <c r="E3679" s="10">
        <v>7603.98</v>
      </c>
      <c r="F3679" s="10">
        <v>8132.31</v>
      </c>
      <c r="G3679" s="10">
        <v>6304.02</v>
      </c>
      <c r="H3679" s="3">
        <f t="shared" si="98"/>
        <v>1</v>
      </c>
      <c r="I3679" s="3">
        <f t="shared" si="99"/>
        <v>0</v>
      </c>
      <c r="J3679" s="3">
        <f>IF(AND(A3679&gt;=Intermediate!$B$4,A3679&lt;=Intermediate!$B$2),1,0)</f>
        <v>0</v>
      </c>
      <c r="K3679" s="3">
        <f t="shared" si="100"/>
        <v>0</v>
      </c>
      <c r="L3679" s="1">
        <f t="array" ref="L3679">INDEX(B3679:G3679,1,Intermediate!$B$6)</f>
        <v>7515.45</v>
      </c>
      <c r="M3679" s="3">
        <f>Intermediate!$B$7*K3679</f>
        <v>0</v>
      </c>
      <c r="N3679" s="3">
        <f t="shared" si="103"/>
        <v>96000</v>
      </c>
      <c r="O3679" s="3">
        <f t="shared" si="101"/>
        <v>0</v>
      </c>
      <c r="P3679" s="3">
        <f t="shared" si="104"/>
        <v>38.191491247801032</v>
      </c>
      <c r="Q3679" s="3">
        <f t="shared" si="102"/>
        <v>287026.24289828626</v>
      </c>
    </row>
    <row r="3680" spans="1:17">
      <c r="A3680" s="4">
        <v>43861</v>
      </c>
      <c r="B3680" s="10">
        <v>15553.18</v>
      </c>
      <c r="C3680" s="10">
        <v>7481.79</v>
      </c>
      <c r="D3680" s="10">
        <v>14804.57</v>
      </c>
      <c r="E3680" s="10">
        <v>7562.88</v>
      </c>
      <c r="F3680" s="10">
        <v>8096.66</v>
      </c>
      <c r="G3680" s="10">
        <v>6300.19</v>
      </c>
      <c r="H3680" s="3">
        <f t="shared" si="98"/>
        <v>1</v>
      </c>
      <c r="I3680" s="3">
        <f t="shared" si="99"/>
        <v>0</v>
      </c>
      <c r="J3680" s="3">
        <f>IF(AND(A3680&gt;=Intermediate!$B$4,A3680&lt;=Intermediate!$B$2),1,0)</f>
        <v>0</v>
      </c>
      <c r="K3680" s="3">
        <f t="shared" si="100"/>
        <v>0</v>
      </c>
      <c r="L3680" s="1">
        <f t="array" ref="L3680">INDEX(B3680:G3680,1,Intermediate!$B$6)</f>
        <v>7481.79</v>
      </c>
      <c r="M3680" s="3">
        <f>Intermediate!$B$7*K3680</f>
        <v>0</v>
      </c>
      <c r="N3680" s="3">
        <f t="shared" si="103"/>
        <v>96000</v>
      </c>
      <c r="O3680" s="3">
        <f t="shared" si="101"/>
        <v>0</v>
      </c>
      <c r="P3680" s="3">
        <f t="shared" si="104"/>
        <v>38.191491247801032</v>
      </c>
      <c r="Q3680" s="3">
        <f t="shared" si="102"/>
        <v>285740.71730288526</v>
      </c>
    </row>
    <row r="3681" spans="1:17">
      <c r="A3681" s="2">
        <v>43862</v>
      </c>
      <c r="B3681" s="10">
        <v>15143.99</v>
      </c>
      <c r="C3681" s="10">
        <v>7291.72</v>
      </c>
      <c r="D3681" s="10">
        <v>14421.13</v>
      </c>
      <c r="E3681" s="10">
        <v>7373.39</v>
      </c>
      <c r="F3681" s="10">
        <v>7904.1</v>
      </c>
      <c r="G3681" s="10">
        <v>6141.7</v>
      </c>
      <c r="H3681" s="3">
        <f t="shared" si="98"/>
        <v>2</v>
      </c>
      <c r="I3681" s="3">
        <f t="shared" si="99"/>
        <v>1</v>
      </c>
      <c r="J3681" s="3">
        <f>IF(AND(A3681&gt;=Intermediate!$B$4,A3681&lt;=Intermediate!$B$2),1,0)</f>
        <v>0</v>
      </c>
      <c r="K3681" s="3">
        <f t="shared" si="100"/>
        <v>0</v>
      </c>
      <c r="L3681" s="1">
        <f t="array" ref="L3681">INDEX(B3681:G3681,1,Intermediate!$B$6)</f>
        <v>7291.72</v>
      </c>
      <c r="M3681" s="3">
        <f>Intermediate!$B$7*K3681</f>
        <v>0</v>
      </c>
      <c r="N3681" s="3">
        <f t="shared" si="103"/>
        <v>96000</v>
      </c>
      <c r="O3681" s="3">
        <f t="shared" si="101"/>
        <v>0</v>
      </c>
      <c r="P3681" s="3">
        <f t="shared" si="104"/>
        <v>38.191491247801032</v>
      </c>
      <c r="Q3681" s="3">
        <f t="shared" si="102"/>
        <v>278481.66056141577</v>
      </c>
    </row>
    <row r="3682" spans="1:17">
      <c r="A3682" s="2">
        <v>43864</v>
      </c>
      <c r="B3682" s="10">
        <v>15210.34</v>
      </c>
      <c r="C3682" s="10">
        <v>7322.17</v>
      </c>
      <c r="D3682" s="10">
        <v>14488.18</v>
      </c>
      <c r="E3682" s="10">
        <v>7422.01</v>
      </c>
      <c r="F3682" s="10">
        <v>7972.91</v>
      </c>
      <c r="G3682" s="10">
        <v>6137.24</v>
      </c>
      <c r="H3682" s="3">
        <f t="shared" si="98"/>
        <v>2</v>
      </c>
      <c r="I3682" s="3">
        <f t="shared" si="99"/>
        <v>0</v>
      </c>
      <c r="J3682" s="3">
        <f>IF(AND(A3682&gt;=Intermediate!$B$4,A3682&lt;=Intermediate!$B$2),1,0)</f>
        <v>0</v>
      </c>
      <c r="K3682" s="3">
        <f t="shared" si="100"/>
        <v>0</v>
      </c>
      <c r="L3682" s="1">
        <f t="array" ref="L3682">INDEX(B3682:G3682,1,Intermediate!$B$6)</f>
        <v>7322.17</v>
      </c>
      <c r="M3682" s="3">
        <f>Intermediate!$B$7*K3682</f>
        <v>0</v>
      </c>
      <c r="N3682" s="3">
        <f t="shared" si="103"/>
        <v>96000</v>
      </c>
      <c r="O3682" s="3">
        <f t="shared" si="101"/>
        <v>0</v>
      </c>
      <c r="P3682" s="3">
        <f t="shared" si="104"/>
        <v>38.191491247801032</v>
      </c>
      <c r="Q3682" s="3">
        <f t="shared" si="102"/>
        <v>279644.59146991128</v>
      </c>
    </row>
    <row r="3683" spans="1:17">
      <c r="A3683" s="2">
        <v>43865</v>
      </c>
      <c r="B3683" s="10">
        <v>15558.68</v>
      </c>
      <c r="C3683" s="10">
        <v>7458.34</v>
      </c>
      <c r="D3683" s="10">
        <v>14792.21</v>
      </c>
      <c r="E3683" s="10">
        <v>7547.03</v>
      </c>
      <c r="F3683" s="10">
        <v>8059.29</v>
      </c>
      <c r="G3683" s="10">
        <v>6248.58</v>
      </c>
      <c r="H3683" s="3">
        <f t="shared" si="98"/>
        <v>2</v>
      </c>
      <c r="I3683" s="3">
        <f t="shared" si="99"/>
        <v>0</v>
      </c>
      <c r="J3683" s="3">
        <f>IF(AND(A3683&gt;=Intermediate!$B$4,A3683&lt;=Intermediate!$B$2),1,0)</f>
        <v>0</v>
      </c>
      <c r="K3683" s="3">
        <f t="shared" si="100"/>
        <v>0</v>
      </c>
      <c r="L3683" s="1">
        <f t="array" ref="L3683">INDEX(B3683:G3683,1,Intermediate!$B$6)</f>
        <v>7458.34</v>
      </c>
      <c r="M3683" s="3">
        <f>Intermediate!$B$7*K3683</f>
        <v>0</v>
      </c>
      <c r="N3683" s="3">
        <f t="shared" si="103"/>
        <v>96000</v>
      </c>
      <c r="O3683" s="3">
        <f t="shared" si="101"/>
        <v>0</v>
      </c>
      <c r="P3683" s="3">
        <f t="shared" si="104"/>
        <v>38.191491247801032</v>
      </c>
      <c r="Q3683" s="3">
        <f t="shared" si="102"/>
        <v>284845.12683312438</v>
      </c>
    </row>
    <row r="3684" spans="1:17">
      <c r="A3684" s="2">
        <v>43866</v>
      </c>
      <c r="B3684" s="10">
        <v>15714.53</v>
      </c>
      <c r="C3684" s="10">
        <v>7530.45</v>
      </c>
      <c r="D3684" s="10">
        <v>14939.95</v>
      </c>
      <c r="E3684" s="10">
        <v>7625.57</v>
      </c>
      <c r="F3684" s="10">
        <v>8146.21</v>
      </c>
      <c r="G3684" s="10">
        <v>6297.62</v>
      </c>
      <c r="H3684" s="3">
        <f t="shared" si="98"/>
        <v>2</v>
      </c>
      <c r="I3684" s="3">
        <f t="shared" si="99"/>
        <v>0</v>
      </c>
      <c r="J3684" s="3">
        <f>IF(AND(A3684&gt;=Intermediate!$B$4,A3684&lt;=Intermediate!$B$2),1,0)</f>
        <v>0</v>
      </c>
      <c r="K3684" s="3">
        <f t="shared" si="100"/>
        <v>0</v>
      </c>
      <c r="L3684" s="1">
        <f t="array" ref="L3684">INDEX(B3684:G3684,1,Intermediate!$B$6)</f>
        <v>7530.45</v>
      </c>
      <c r="M3684" s="3">
        <f>Intermediate!$B$7*K3684</f>
        <v>0</v>
      </c>
      <c r="N3684" s="3">
        <f t="shared" si="103"/>
        <v>96000</v>
      </c>
      <c r="O3684" s="3">
        <f t="shared" si="101"/>
        <v>0</v>
      </c>
      <c r="P3684" s="3">
        <f t="shared" si="104"/>
        <v>38.191491247801032</v>
      </c>
      <c r="Q3684" s="3">
        <f t="shared" si="102"/>
        <v>287599.1152670033</v>
      </c>
    </row>
    <row r="3685" spans="1:17">
      <c r="A3685" s="2">
        <v>43867</v>
      </c>
      <c r="B3685" s="10">
        <v>15794.42</v>
      </c>
      <c r="C3685" s="10">
        <v>7575.5</v>
      </c>
      <c r="D3685" s="10">
        <v>15019.88</v>
      </c>
      <c r="E3685" s="10">
        <v>7666.63</v>
      </c>
      <c r="F3685" s="10">
        <v>8192.4699999999993</v>
      </c>
      <c r="G3685" s="10">
        <v>6349.05</v>
      </c>
      <c r="H3685" s="3">
        <f t="shared" si="98"/>
        <v>2</v>
      </c>
      <c r="I3685" s="3">
        <f t="shared" si="99"/>
        <v>0</v>
      </c>
      <c r="J3685" s="3">
        <f>IF(AND(A3685&gt;=Intermediate!$B$4,A3685&lt;=Intermediate!$B$2),1,0)</f>
        <v>0</v>
      </c>
      <c r="K3685" s="3">
        <f t="shared" si="100"/>
        <v>0</v>
      </c>
      <c r="L3685" s="1">
        <f t="array" ref="L3685">INDEX(B3685:G3685,1,Intermediate!$B$6)</f>
        <v>7575.5</v>
      </c>
      <c r="M3685" s="3">
        <f>Intermediate!$B$7*K3685</f>
        <v>0</v>
      </c>
      <c r="N3685" s="3">
        <f t="shared" si="103"/>
        <v>96000</v>
      </c>
      <c r="O3685" s="3">
        <f t="shared" si="101"/>
        <v>0</v>
      </c>
      <c r="P3685" s="3">
        <f t="shared" si="104"/>
        <v>38.191491247801032</v>
      </c>
      <c r="Q3685" s="3">
        <f t="shared" si="102"/>
        <v>289319.64194771671</v>
      </c>
    </row>
    <row r="3686" spans="1:17">
      <c r="A3686" s="2">
        <v>43868</v>
      </c>
      <c r="B3686" s="10">
        <v>15762.93</v>
      </c>
      <c r="C3686" s="10">
        <v>7590.6</v>
      </c>
      <c r="D3686" s="10">
        <v>15014.96</v>
      </c>
      <c r="E3686" s="10">
        <v>7688.92</v>
      </c>
      <c r="F3686" s="10">
        <v>8256.58</v>
      </c>
      <c r="G3686" s="10">
        <v>6373.36</v>
      </c>
      <c r="H3686" s="3">
        <f t="shared" si="98"/>
        <v>2</v>
      </c>
      <c r="I3686" s="3">
        <f t="shared" si="99"/>
        <v>0</v>
      </c>
      <c r="J3686" s="3">
        <f>IF(AND(A3686&gt;=Intermediate!$B$4,A3686&lt;=Intermediate!$B$2),1,0)</f>
        <v>0</v>
      </c>
      <c r="K3686" s="3">
        <f t="shared" si="100"/>
        <v>0</v>
      </c>
      <c r="L3686" s="1">
        <f t="array" ref="L3686">INDEX(B3686:G3686,1,Intermediate!$B$6)</f>
        <v>7590.6</v>
      </c>
      <c r="M3686" s="3">
        <f>Intermediate!$B$7*K3686</f>
        <v>0</v>
      </c>
      <c r="N3686" s="3">
        <f t="shared" si="103"/>
        <v>96000</v>
      </c>
      <c r="O3686" s="3">
        <f t="shared" si="101"/>
        <v>0</v>
      </c>
      <c r="P3686" s="3">
        <f t="shared" si="104"/>
        <v>38.191491247801032</v>
      </c>
      <c r="Q3686" s="3">
        <f t="shared" si="102"/>
        <v>289896.33346555853</v>
      </c>
    </row>
    <row r="3687" spans="1:17">
      <c r="A3687" s="4">
        <v>43871</v>
      </c>
      <c r="B3687" s="10">
        <v>15680.72</v>
      </c>
      <c r="C3687" s="10">
        <v>7545.32</v>
      </c>
      <c r="D3687" s="10">
        <v>14932.29</v>
      </c>
      <c r="E3687" s="10">
        <v>7642.77</v>
      </c>
      <c r="F3687" s="10">
        <v>8200.89</v>
      </c>
      <c r="G3687" s="10">
        <v>6331.31</v>
      </c>
      <c r="H3687" s="3">
        <f t="shared" si="98"/>
        <v>2</v>
      </c>
      <c r="I3687" s="3">
        <f t="shared" si="99"/>
        <v>0</v>
      </c>
      <c r="J3687" s="3">
        <f>IF(AND(A3687&gt;=Intermediate!$B$4,A3687&lt;=Intermediate!$B$2),1,0)</f>
        <v>0</v>
      </c>
      <c r="K3687" s="3">
        <f t="shared" si="100"/>
        <v>0</v>
      </c>
      <c r="L3687" s="1">
        <f t="array" ref="L3687">INDEX(B3687:G3687,1,Intermediate!$B$6)</f>
        <v>7545.32</v>
      </c>
      <c r="M3687" s="3">
        <f>Intermediate!$B$7*K3687</f>
        <v>0</v>
      </c>
      <c r="N3687" s="3">
        <f t="shared" si="103"/>
        <v>96000</v>
      </c>
      <c r="O3687" s="3">
        <f t="shared" si="101"/>
        <v>0</v>
      </c>
      <c r="P3687" s="3">
        <f t="shared" si="104"/>
        <v>38.191491247801032</v>
      </c>
      <c r="Q3687" s="3">
        <f t="shared" si="102"/>
        <v>288167.02274185809</v>
      </c>
    </row>
    <row r="3688" spans="1:17">
      <c r="A3688" s="4">
        <v>43872</v>
      </c>
      <c r="B3688" s="10">
        <v>15759</v>
      </c>
      <c r="C3688" s="10">
        <v>7567.16</v>
      </c>
      <c r="D3688" s="10">
        <v>14994.85</v>
      </c>
      <c r="E3688" s="10">
        <v>7665.36</v>
      </c>
      <c r="F3688" s="10">
        <v>8208.58</v>
      </c>
      <c r="G3688" s="10">
        <v>6336.1</v>
      </c>
      <c r="H3688" s="3">
        <f t="shared" si="98"/>
        <v>2</v>
      </c>
      <c r="I3688" s="3">
        <f t="shared" si="99"/>
        <v>0</v>
      </c>
      <c r="J3688" s="3">
        <f>IF(AND(A3688&gt;=Intermediate!$B$4,A3688&lt;=Intermediate!$B$2),1,0)</f>
        <v>0</v>
      </c>
      <c r="K3688" s="3">
        <f t="shared" si="100"/>
        <v>0</v>
      </c>
      <c r="L3688" s="1">
        <f t="array" ref="L3688">INDEX(B3688:G3688,1,Intermediate!$B$6)</f>
        <v>7567.16</v>
      </c>
      <c r="M3688" s="3">
        <f>Intermediate!$B$7*K3688</f>
        <v>0</v>
      </c>
      <c r="N3688" s="3">
        <f t="shared" si="103"/>
        <v>96000</v>
      </c>
      <c r="O3688" s="3">
        <f t="shared" si="101"/>
        <v>0</v>
      </c>
      <c r="P3688" s="3">
        <f t="shared" si="104"/>
        <v>38.191491247801032</v>
      </c>
      <c r="Q3688" s="3">
        <f t="shared" si="102"/>
        <v>289001.12491071003</v>
      </c>
    </row>
    <row r="3689" spans="1:17">
      <c r="A3689" s="4">
        <v>43873</v>
      </c>
      <c r="B3689" s="10">
        <v>15864.1</v>
      </c>
      <c r="C3689" s="10">
        <v>7584.8</v>
      </c>
      <c r="D3689" s="10">
        <v>15070.16</v>
      </c>
      <c r="E3689" s="10">
        <v>7684.43</v>
      </c>
      <c r="F3689" s="10">
        <v>8195.06</v>
      </c>
      <c r="G3689" s="10">
        <v>6322.89</v>
      </c>
      <c r="H3689" s="3">
        <f t="shared" si="98"/>
        <v>2</v>
      </c>
      <c r="I3689" s="3">
        <f t="shared" si="99"/>
        <v>0</v>
      </c>
      <c r="J3689" s="3">
        <f>IF(AND(A3689&gt;=Intermediate!$B$4,A3689&lt;=Intermediate!$B$2),1,0)</f>
        <v>0</v>
      </c>
      <c r="K3689" s="3">
        <f t="shared" si="100"/>
        <v>0</v>
      </c>
      <c r="L3689" s="1">
        <f t="array" ref="L3689">INDEX(B3689:G3689,1,Intermediate!$B$6)</f>
        <v>7584.8</v>
      </c>
      <c r="M3689" s="3">
        <f>Intermediate!$B$7*K3689</f>
        <v>0</v>
      </c>
      <c r="N3689" s="3">
        <f t="shared" si="103"/>
        <v>96000</v>
      </c>
      <c r="O3689" s="3">
        <f t="shared" si="101"/>
        <v>0</v>
      </c>
      <c r="P3689" s="3">
        <f t="shared" si="104"/>
        <v>38.191491247801032</v>
      </c>
      <c r="Q3689" s="3">
        <f t="shared" si="102"/>
        <v>289674.82281632128</v>
      </c>
    </row>
    <row r="3690" spans="1:17">
      <c r="A3690" s="4">
        <v>43874</v>
      </c>
      <c r="B3690" s="10">
        <v>15831.22</v>
      </c>
      <c r="C3690" s="10">
        <v>7572.86</v>
      </c>
      <c r="D3690" s="10">
        <v>15041.87</v>
      </c>
      <c r="E3690" s="10">
        <v>7672.34</v>
      </c>
      <c r="F3690" s="10">
        <v>8186.35</v>
      </c>
      <c r="G3690" s="10">
        <v>6316.08</v>
      </c>
      <c r="H3690" s="3">
        <f t="shared" si="98"/>
        <v>2</v>
      </c>
      <c r="I3690" s="3">
        <f t="shared" si="99"/>
        <v>0</v>
      </c>
      <c r="J3690" s="3">
        <f>IF(AND(A3690&gt;=Intermediate!$B$4,A3690&lt;=Intermediate!$B$2),1,0)</f>
        <v>0</v>
      </c>
      <c r="K3690" s="3">
        <f t="shared" si="100"/>
        <v>0</v>
      </c>
      <c r="L3690" s="1">
        <f t="array" ref="L3690">INDEX(B3690:G3690,1,Intermediate!$B$6)</f>
        <v>7572.86</v>
      </c>
      <c r="M3690" s="3">
        <f>Intermediate!$B$7*K3690</f>
        <v>0</v>
      </c>
      <c r="N3690" s="3">
        <f t="shared" si="103"/>
        <v>96000</v>
      </c>
      <c r="O3690" s="3">
        <f t="shared" si="101"/>
        <v>0</v>
      </c>
      <c r="P3690" s="3">
        <f t="shared" si="104"/>
        <v>38.191491247801032</v>
      </c>
      <c r="Q3690" s="3">
        <f t="shared" si="102"/>
        <v>289218.8164108225</v>
      </c>
    </row>
    <row r="3691" spans="1:17">
      <c r="A3691" s="4">
        <v>43875</v>
      </c>
      <c r="B3691" s="10">
        <v>15739.47</v>
      </c>
      <c r="C3691" s="10">
        <v>7534.14</v>
      </c>
      <c r="D3691" s="10">
        <v>14956.99</v>
      </c>
      <c r="E3691" s="10">
        <v>7626.69</v>
      </c>
      <c r="F3691" s="10">
        <v>8136.28</v>
      </c>
      <c r="G3691" s="10">
        <v>6300.03</v>
      </c>
      <c r="H3691" s="3">
        <f t="shared" si="98"/>
        <v>2</v>
      </c>
      <c r="I3691" s="3">
        <f t="shared" si="99"/>
        <v>0</v>
      </c>
      <c r="J3691" s="3">
        <f>IF(AND(A3691&gt;=Intermediate!$B$4,A3691&lt;=Intermediate!$B$2),1,0)</f>
        <v>0</v>
      </c>
      <c r="K3691" s="3">
        <f t="shared" si="100"/>
        <v>0</v>
      </c>
      <c r="L3691" s="1">
        <f t="array" ref="L3691">INDEX(B3691:G3691,1,Intermediate!$B$6)</f>
        <v>7534.14</v>
      </c>
      <c r="M3691" s="3">
        <f>Intermediate!$B$7*K3691</f>
        <v>0</v>
      </c>
      <c r="N3691" s="3">
        <f t="shared" si="103"/>
        <v>96000</v>
      </c>
      <c r="O3691" s="3">
        <f t="shared" si="101"/>
        <v>0</v>
      </c>
      <c r="P3691" s="3">
        <f t="shared" si="104"/>
        <v>38.191491247801032</v>
      </c>
      <c r="Q3691" s="3">
        <f t="shared" si="102"/>
        <v>287740.0418697077</v>
      </c>
    </row>
    <row r="3692" spans="1:17">
      <c r="A3692" s="4">
        <v>43878</v>
      </c>
      <c r="B3692" s="10">
        <v>15642.61</v>
      </c>
      <c r="C3692" s="10">
        <v>7473.4</v>
      </c>
      <c r="D3692" s="10">
        <v>14855.22</v>
      </c>
      <c r="E3692" s="10">
        <v>7569.58</v>
      </c>
      <c r="F3692" s="10">
        <v>8064.45</v>
      </c>
      <c r="G3692" s="10">
        <v>6230.67</v>
      </c>
      <c r="H3692" s="3">
        <f t="shared" si="98"/>
        <v>2</v>
      </c>
      <c r="I3692" s="3">
        <f t="shared" si="99"/>
        <v>0</v>
      </c>
      <c r="J3692" s="3">
        <f>IF(AND(A3692&gt;=Intermediate!$B$4,A3692&lt;=Intermediate!$B$2),1,0)</f>
        <v>0</v>
      </c>
      <c r="K3692" s="3">
        <f t="shared" si="100"/>
        <v>0</v>
      </c>
      <c r="L3692" s="1">
        <f t="array" ref="L3692">INDEX(B3692:G3692,1,Intermediate!$B$6)</f>
        <v>7473.4</v>
      </c>
      <c r="M3692" s="3">
        <f>Intermediate!$B$7*K3692</f>
        <v>0</v>
      </c>
      <c r="N3692" s="3">
        <f t="shared" si="103"/>
        <v>96000</v>
      </c>
      <c r="O3692" s="3">
        <f t="shared" si="101"/>
        <v>0</v>
      </c>
      <c r="P3692" s="3">
        <f t="shared" si="104"/>
        <v>38.191491247801032</v>
      </c>
      <c r="Q3692" s="3">
        <f t="shared" si="102"/>
        <v>285420.29069131624</v>
      </c>
    </row>
    <row r="3693" spans="1:17">
      <c r="A3693" s="4">
        <v>43879</v>
      </c>
      <c r="B3693" s="10">
        <v>15575.61</v>
      </c>
      <c r="C3693" s="10">
        <v>7438.66</v>
      </c>
      <c r="D3693" s="10">
        <v>14789.34</v>
      </c>
      <c r="E3693" s="10">
        <v>7533.92</v>
      </c>
      <c r="F3693" s="10">
        <v>8023.17</v>
      </c>
      <c r="G3693" s="10">
        <v>6199.76</v>
      </c>
      <c r="H3693" s="3">
        <f t="shared" si="98"/>
        <v>2</v>
      </c>
      <c r="I3693" s="3">
        <f t="shared" si="99"/>
        <v>0</v>
      </c>
      <c r="J3693" s="3">
        <f>IF(AND(A3693&gt;=Intermediate!$B$4,A3693&lt;=Intermediate!$B$2),1,0)</f>
        <v>0</v>
      </c>
      <c r="K3693" s="3">
        <f t="shared" si="100"/>
        <v>0</v>
      </c>
      <c r="L3693" s="1">
        <f t="array" ref="L3693">INDEX(B3693:G3693,1,Intermediate!$B$6)</f>
        <v>7438.66</v>
      </c>
      <c r="M3693" s="3">
        <f>Intermediate!$B$7*K3693</f>
        <v>0</v>
      </c>
      <c r="N3693" s="3">
        <f t="shared" si="103"/>
        <v>96000</v>
      </c>
      <c r="O3693" s="3">
        <f t="shared" si="101"/>
        <v>0</v>
      </c>
      <c r="P3693" s="3">
        <f t="shared" si="104"/>
        <v>38.191491247801032</v>
      </c>
      <c r="Q3693" s="3">
        <f t="shared" si="102"/>
        <v>284093.51828536764</v>
      </c>
    </row>
    <row r="3694" spans="1:17">
      <c r="A3694" s="4">
        <v>43880</v>
      </c>
      <c r="B3694" s="10">
        <v>15767.82</v>
      </c>
      <c r="C3694" s="10">
        <v>7536.81</v>
      </c>
      <c r="D3694" s="10">
        <v>14977.03</v>
      </c>
      <c r="E3694" s="10">
        <v>7634.82</v>
      </c>
      <c r="F3694" s="10">
        <v>8138.85</v>
      </c>
      <c r="G3694" s="10">
        <v>6283.88</v>
      </c>
      <c r="H3694" s="3">
        <f t="shared" si="98"/>
        <v>2</v>
      </c>
      <c r="I3694" s="3">
        <f t="shared" si="99"/>
        <v>0</v>
      </c>
      <c r="J3694" s="3">
        <f>IF(AND(A3694&gt;=Intermediate!$B$4,A3694&lt;=Intermediate!$B$2),1,0)</f>
        <v>0</v>
      </c>
      <c r="K3694" s="3">
        <f t="shared" si="100"/>
        <v>0</v>
      </c>
      <c r="L3694" s="1">
        <f t="array" ref="L3694">INDEX(B3694:G3694,1,Intermediate!$B$6)</f>
        <v>7536.81</v>
      </c>
      <c r="M3694" s="3">
        <f>Intermediate!$B$7*K3694</f>
        <v>0</v>
      </c>
      <c r="N3694" s="3">
        <f t="shared" si="103"/>
        <v>96000</v>
      </c>
      <c r="O3694" s="3">
        <f t="shared" si="101"/>
        <v>0</v>
      </c>
      <c r="P3694" s="3">
        <f t="shared" si="104"/>
        <v>38.191491247801032</v>
      </c>
      <c r="Q3694" s="3">
        <f t="shared" si="102"/>
        <v>287842.01315133931</v>
      </c>
    </row>
    <row r="3695" spans="1:17">
      <c r="A3695" s="4">
        <v>43881</v>
      </c>
      <c r="B3695" s="10">
        <v>15720.3</v>
      </c>
      <c r="C3695" s="10">
        <v>7547.68</v>
      </c>
      <c r="D3695" s="10">
        <v>14959.29</v>
      </c>
      <c r="E3695" s="10">
        <v>7652.11</v>
      </c>
      <c r="F3695" s="10">
        <v>8200.2999999999993</v>
      </c>
      <c r="G3695" s="10">
        <v>6309.1</v>
      </c>
      <c r="H3695" s="3">
        <f t="shared" si="98"/>
        <v>2</v>
      </c>
      <c r="I3695" s="3">
        <f t="shared" si="99"/>
        <v>0</v>
      </c>
      <c r="J3695" s="3">
        <f>IF(AND(A3695&gt;=Intermediate!$B$4,A3695&lt;=Intermediate!$B$2),1,0)</f>
        <v>0</v>
      </c>
      <c r="K3695" s="3">
        <f t="shared" si="100"/>
        <v>0</v>
      </c>
      <c r="L3695" s="1">
        <f t="array" ref="L3695">INDEX(B3695:G3695,1,Intermediate!$B$6)</f>
        <v>7547.68</v>
      </c>
      <c r="M3695" s="3">
        <f>Intermediate!$B$7*K3695</f>
        <v>0</v>
      </c>
      <c r="N3695" s="3">
        <f t="shared" si="103"/>
        <v>96000</v>
      </c>
      <c r="O3695" s="3">
        <f t="shared" si="101"/>
        <v>0</v>
      </c>
      <c r="P3695" s="3">
        <f t="shared" si="104"/>
        <v>38.191491247801032</v>
      </c>
      <c r="Q3695" s="3">
        <f t="shared" si="102"/>
        <v>288257.15466120292</v>
      </c>
    </row>
    <row r="3696" spans="1:17">
      <c r="A3696" s="4">
        <v>43885</v>
      </c>
      <c r="B3696" s="10">
        <v>15393.3</v>
      </c>
      <c r="C3696" s="10">
        <v>7405.54</v>
      </c>
      <c r="D3696" s="10">
        <v>14659.13</v>
      </c>
      <c r="E3696" s="10">
        <v>7506.91</v>
      </c>
      <c r="F3696" s="10">
        <v>8059.57</v>
      </c>
      <c r="G3696" s="10">
        <v>6203.65</v>
      </c>
      <c r="H3696" s="3">
        <f t="shared" si="98"/>
        <v>2</v>
      </c>
      <c r="I3696" s="3">
        <f t="shared" si="99"/>
        <v>0</v>
      </c>
      <c r="J3696" s="3">
        <f>IF(AND(A3696&gt;=Intermediate!$B$4,A3696&lt;=Intermediate!$B$2),1,0)</f>
        <v>0</v>
      </c>
      <c r="K3696" s="3">
        <f t="shared" si="100"/>
        <v>0</v>
      </c>
      <c r="L3696" s="1">
        <f t="array" ref="L3696">INDEX(B3696:G3696,1,Intermediate!$B$6)</f>
        <v>7405.54</v>
      </c>
      <c r="M3696" s="3">
        <f>Intermediate!$B$7*K3696</f>
        <v>0</v>
      </c>
      <c r="N3696" s="3">
        <f t="shared" si="103"/>
        <v>96000</v>
      </c>
      <c r="O3696" s="3">
        <f t="shared" si="101"/>
        <v>0</v>
      </c>
      <c r="P3696" s="3">
        <f t="shared" si="104"/>
        <v>38.191491247801032</v>
      </c>
      <c r="Q3696" s="3">
        <f t="shared" si="102"/>
        <v>282828.61609524046</v>
      </c>
    </row>
    <row r="3697" spans="1:17">
      <c r="A3697" s="4">
        <v>43886</v>
      </c>
      <c r="B3697" s="10">
        <v>15342.75</v>
      </c>
      <c r="C3697" s="10">
        <v>7380.06</v>
      </c>
      <c r="D3697" s="10">
        <v>14609.32</v>
      </c>
      <c r="E3697" s="10">
        <v>7477.95</v>
      </c>
      <c r="F3697" s="10">
        <v>8024.21</v>
      </c>
      <c r="G3697" s="10">
        <v>6186.77</v>
      </c>
      <c r="H3697" s="3">
        <f t="shared" si="98"/>
        <v>2</v>
      </c>
      <c r="I3697" s="3">
        <f t="shared" si="99"/>
        <v>0</v>
      </c>
      <c r="J3697" s="3">
        <f>IF(AND(A3697&gt;=Intermediate!$B$4,A3697&lt;=Intermediate!$B$2),1,0)</f>
        <v>0</v>
      </c>
      <c r="K3697" s="3">
        <f t="shared" si="100"/>
        <v>0</v>
      </c>
      <c r="L3697" s="1">
        <f t="array" ref="L3697">INDEX(B3697:G3697,1,Intermediate!$B$6)</f>
        <v>7380.06</v>
      </c>
      <c r="M3697" s="3">
        <f>Intermediate!$B$7*K3697</f>
        <v>0</v>
      </c>
      <c r="N3697" s="3">
        <f t="shared" si="103"/>
        <v>96000</v>
      </c>
      <c r="O3697" s="3">
        <f t="shared" si="101"/>
        <v>0</v>
      </c>
      <c r="P3697" s="3">
        <f t="shared" si="104"/>
        <v>38.191491247801032</v>
      </c>
      <c r="Q3697" s="3">
        <f t="shared" si="102"/>
        <v>281855.49689824652</v>
      </c>
    </row>
    <row r="3698" spans="1:17">
      <c r="A3698" s="4">
        <v>43887</v>
      </c>
      <c r="B3698" s="10">
        <v>15179.01</v>
      </c>
      <c r="C3698" s="10">
        <v>7308.55</v>
      </c>
      <c r="D3698" s="10">
        <v>14456.09</v>
      </c>
      <c r="E3698" s="10">
        <v>7395.08</v>
      </c>
      <c r="F3698" s="10">
        <v>7932.11</v>
      </c>
      <c r="G3698" s="10">
        <v>6150.39</v>
      </c>
      <c r="H3698" s="3">
        <f t="shared" si="98"/>
        <v>2</v>
      </c>
      <c r="I3698" s="3">
        <f t="shared" si="99"/>
        <v>0</v>
      </c>
      <c r="J3698" s="3">
        <f>IF(AND(A3698&gt;=Intermediate!$B$4,A3698&lt;=Intermediate!$B$2),1,0)</f>
        <v>0</v>
      </c>
      <c r="K3698" s="3">
        <f t="shared" si="100"/>
        <v>0</v>
      </c>
      <c r="L3698" s="1">
        <f t="array" ref="L3698">INDEX(B3698:G3698,1,Intermediate!$B$6)</f>
        <v>7308.55</v>
      </c>
      <c r="M3698" s="3">
        <f>Intermediate!$B$7*K3698</f>
        <v>0</v>
      </c>
      <c r="N3698" s="3">
        <f t="shared" si="103"/>
        <v>96000</v>
      </c>
      <c r="O3698" s="3">
        <f t="shared" si="101"/>
        <v>0</v>
      </c>
      <c r="P3698" s="3">
        <f t="shared" si="104"/>
        <v>38.191491247801032</v>
      </c>
      <c r="Q3698" s="3">
        <f t="shared" si="102"/>
        <v>279124.42335911625</v>
      </c>
    </row>
    <row r="3699" spans="1:17">
      <c r="A3699" s="4">
        <v>43888</v>
      </c>
      <c r="B3699" s="10">
        <v>15123.35</v>
      </c>
      <c r="C3699" s="10">
        <v>7264.18</v>
      </c>
      <c r="D3699" s="10">
        <v>14391.08</v>
      </c>
      <c r="E3699" s="10">
        <v>7355.28</v>
      </c>
      <c r="F3699" s="10">
        <v>7875.88</v>
      </c>
      <c r="G3699" s="10">
        <v>6090.54</v>
      </c>
      <c r="H3699" s="3">
        <f t="shared" si="98"/>
        <v>2</v>
      </c>
      <c r="I3699" s="3">
        <f t="shared" si="99"/>
        <v>0</v>
      </c>
      <c r="J3699" s="3">
        <f>IF(AND(A3699&gt;=Intermediate!$B$4,A3699&lt;=Intermediate!$B$2),1,0)</f>
        <v>0</v>
      </c>
      <c r="K3699" s="3">
        <f t="shared" si="100"/>
        <v>0</v>
      </c>
      <c r="L3699" s="1">
        <f t="array" ref="L3699">INDEX(B3699:G3699,1,Intermediate!$B$6)</f>
        <v>7264.18</v>
      </c>
      <c r="M3699" s="3">
        <f>Intermediate!$B$7*K3699</f>
        <v>0</v>
      </c>
      <c r="N3699" s="3">
        <f t="shared" si="103"/>
        <v>96000</v>
      </c>
      <c r="O3699" s="3">
        <f t="shared" si="101"/>
        <v>0</v>
      </c>
      <c r="P3699" s="3">
        <f t="shared" si="104"/>
        <v>38.191491247801032</v>
      </c>
      <c r="Q3699" s="3">
        <f t="shared" si="102"/>
        <v>277429.8668924513</v>
      </c>
    </row>
    <row r="3700" spans="1:17">
      <c r="A3700" s="4">
        <v>43889</v>
      </c>
      <c r="B3700" s="10">
        <v>14569</v>
      </c>
      <c r="C3700" s="10">
        <v>7007.58</v>
      </c>
      <c r="D3700" s="10">
        <v>13875.34</v>
      </c>
      <c r="E3700" s="10">
        <v>7110.72</v>
      </c>
      <c r="F3700" s="10">
        <v>7640.58</v>
      </c>
      <c r="G3700" s="10">
        <v>5858.34</v>
      </c>
      <c r="H3700" s="3">
        <f t="shared" si="98"/>
        <v>2</v>
      </c>
      <c r="I3700" s="3">
        <f t="shared" si="99"/>
        <v>0</v>
      </c>
      <c r="J3700" s="3">
        <f>IF(AND(A3700&gt;=Intermediate!$B$4,A3700&lt;=Intermediate!$B$2),1,0)</f>
        <v>0</v>
      </c>
      <c r="K3700" s="3">
        <f t="shared" si="100"/>
        <v>0</v>
      </c>
      <c r="L3700" s="1">
        <f t="array" ref="L3700">INDEX(B3700:G3700,1,Intermediate!$B$6)</f>
        <v>7007.58</v>
      </c>
      <c r="M3700" s="3">
        <f>Intermediate!$B$7*K3700</f>
        <v>0</v>
      </c>
      <c r="N3700" s="3">
        <f t="shared" si="103"/>
        <v>96000</v>
      </c>
      <c r="O3700" s="3">
        <f t="shared" si="101"/>
        <v>0</v>
      </c>
      <c r="P3700" s="3">
        <f t="shared" si="104"/>
        <v>38.191491247801032</v>
      </c>
      <c r="Q3700" s="3">
        <f t="shared" si="102"/>
        <v>267629.93023826554</v>
      </c>
    </row>
    <row r="3701" spans="1:17">
      <c r="A3701" s="2">
        <v>43892</v>
      </c>
      <c r="B3701" s="10">
        <v>14487.44</v>
      </c>
      <c r="C3701" s="10">
        <v>6956.13</v>
      </c>
      <c r="D3701" s="10">
        <v>13790.7</v>
      </c>
      <c r="E3701" s="10">
        <v>7067.36</v>
      </c>
      <c r="F3701" s="10">
        <v>7589.99</v>
      </c>
      <c r="G3701" s="10">
        <v>5790.35</v>
      </c>
      <c r="H3701" s="3">
        <f t="shared" si="98"/>
        <v>3</v>
      </c>
      <c r="I3701" s="3">
        <f t="shared" si="99"/>
        <v>1</v>
      </c>
      <c r="J3701" s="3">
        <f>IF(AND(A3701&gt;=Intermediate!$B$4,A3701&lt;=Intermediate!$B$2),1,0)</f>
        <v>0</v>
      </c>
      <c r="K3701" s="3">
        <f t="shared" si="100"/>
        <v>0</v>
      </c>
      <c r="L3701" s="1">
        <f t="array" ref="L3701">INDEX(B3701:G3701,1,Intermediate!$B$6)</f>
        <v>6956.13</v>
      </c>
      <c r="M3701" s="3">
        <f>Intermediate!$B$7*K3701</f>
        <v>0</v>
      </c>
      <c r="N3701" s="3">
        <f t="shared" si="103"/>
        <v>96000</v>
      </c>
      <c r="O3701" s="3">
        <f t="shared" si="101"/>
        <v>0</v>
      </c>
      <c r="P3701" s="3">
        <f t="shared" si="104"/>
        <v>38.191491247801032</v>
      </c>
      <c r="Q3701" s="3">
        <f t="shared" si="102"/>
        <v>265664.97801356617</v>
      </c>
    </row>
    <row r="3702" spans="1:17">
      <c r="A3702" s="2">
        <v>43893</v>
      </c>
      <c r="B3702" s="10">
        <v>14724.78</v>
      </c>
      <c r="C3702" s="10">
        <v>7064.07</v>
      </c>
      <c r="D3702" s="10">
        <v>14014.65</v>
      </c>
      <c r="E3702" s="10">
        <v>7186.62</v>
      </c>
      <c r="F3702" s="10">
        <v>7721.42</v>
      </c>
      <c r="G3702" s="10">
        <v>5859.4</v>
      </c>
      <c r="H3702" s="3">
        <f t="shared" si="98"/>
        <v>3</v>
      </c>
      <c r="I3702" s="3">
        <f t="shared" si="99"/>
        <v>0</v>
      </c>
      <c r="J3702" s="3">
        <f>IF(AND(A3702&gt;=Intermediate!$B$4,A3702&lt;=Intermediate!$B$2),1,0)</f>
        <v>0</v>
      </c>
      <c r="K3702" s="3">
        <f t="shared" si="100"/>
        <v>0</v>
      </c>
      <c r="L3702" s="1">
        <f t="array" ref="L3702">INDEX(B3702:G3702,1,Intermediate!$B$6)</f>
        <v>7064.07</v>
      </c>
      <c r="M3702" s="3">
        <f>Intermediate!$B$7*K3702</f>
        <v>0</v>
      </c>
      <c r="N3702" s="3">
        <f t="shared" si="103"/>
        <v>96000</v>
      </c>
      <c r="O3702" s="3">
        <f t="shared" si="101"/>
        <v>0</v>
      </c>
      <c r="P3702" s="3">
        <f t="shared" si="104"/>
        <v>38.191491247801032</v>
      </c>
      <c r="Q3702" s="3">
        <f t="shared" si="102"/>
        <v>269787.36757885385</v>
      </c>
    </row>
    <row r="3703" spans="1:17">
      <c r="A3703" s="2">
        <v>43894</v>
      </c>
      <c r="B3703" s="10">
        <v>14650.05</v>
      </c>
      <c r="C3703" s="10">
        <v>6991.77</v>
      </c>
      <c r="D3703" s="10">
        <v>13915.97</v>
      </c>
      <c r="E3703" s="10">
        <v>7114.32</v>
      </c>
      <c r="F3703" s="10">
        <v>7605.49</v>
      </c>
      <c r="G3703" s="10">
        <v>5768.55</v>
      </c>
      <c r="H3703" s="3">
        <f t="shared" si="98"/>
        <v>3</v>
      </c>
      <c r="I3703" s="3">
        <f t="shared" si="99"/>
        <v>0</v>
      </c>
      <c r="J3703" s="3">
        <f>IF(AND(A3703&gt;=Intermediate!$B$4,A3703&lt;=Intermediate!$B$2),1,0)</f>
        <v>0</v>
      </c>
      <c r="K3703" s="3">
        <f t="shared" si="100"/>
        <v>0</v>
      </c>
      <c r="L3703" s="1">
        <f t="array" ref="L3703">INDEX(B3703:G3703,1,Intermediate!$B$6)</f>
        <v>6991.77</v>
      </c>
      <c r="M3703" s="3">
        <f>Intermediate!$B$7*K3703</f>
        <v>0</v>
      </c>
      <c r="N3703" s="3">
        <f t="shared" si="103"/>
        <v>96000</v>
      </c>
      <c r="O3703" s="3">
        <f t="shared" si="101"/>
        <v>0</v>
      </c>
      <c r="P3703" s="3">
        <f t="shared" si="104"/>
        <v>38.191491247801032</v>
      </c>
      <c r="Q3703" s="3">
        <f t="shared" si="102"/>
        <v>267026.12276163785</v>
      </c>
    </row>
    <row r="3704" spans="1:17">
      <c r="A3704" s="2">
        <v>43895</v>
      </c>
      <c r="B3704" s="10">
        <v>14684.25</v>
      </c>
      <c r="C3704" s="10">
        <v>7012.09</v>
      </c>
      <c r="D3704" s="10">
        <v>13950.63</v>
      </c>
      <c r="E3704" s="10">
        <v>7131.26</v>
      </c>
      <c r="F3704" s="10">
        <v>7624.36</v>
      </c>
      <c r="G3704" s="10">
        <v>5795.22</v>
      </c>
      <c r="H3704" s="3">
        <f t="shared" si="98"/>
        <v>3</v>
      </c>
      <c r="I3704" s="3">
        <f t="shared" si="99"/>
        <v>0</v>
      </c>
      <c r="J3704" s="3">
        <f>IF(AND(A3704&gt;=Intermediate!$B$4,A3704&lt;=Intermediate!$B$2),1,0)</f>
        <v>0</v>
      </c>
      <c r="K3704" s="3">
        <f t="shared" si="100"/>
        <v>0</v>
      </c>
      <c r="L3704" s="1">
        <f t="array" ref="L3704">INDEX(B3704:G3704,1,Intermediate!$B$6)</f>
        <v>7012.09</v>
      </c>
      <c r="M3704" s="3">
        <f>Intermediate!$B$7*K3704</f>
        <v>0</v>
      </c>
      <c r="N3704" s="3">
        <f t="shared" si="103"/>
        <v>96000</v>
      </c>
      <c r="O3704" s="3">
        <f t="shared" si="101"/>
        <v>0</v>
      </c>
      <c r="P3704" s="3">
        <f t="shared" si="104"/>
        <v>38.191491247801032</v>
      </c>
      <c r="Q3704" s="3">
        <f t="shared" si="102"/>
        <v>267802.17386379314</v>
      </c>
    </row>
    <row r="3705" spans="1:17">
      <c r="A3705" s="2">
        <v>43896</v>
      </c>
      <c r="B3705" s="10">
        <v>14325.8</v>
      </c>
      <c r="C3705" s="10">
        <v>6851.99</v>
      </c>
      <c r="D3705" s="10">
        <v>13620.08</v>
      </c>
      <c r="E3705" s="10">
        <v>6973.49</v>
      </c>
      <c r="F3705" s="10">
        <v>7473.48</v>
      </c>
      <c r="G3705" s="10">
        <v>5663.4</v>
      </c>
      <c r="H3705" s="3">
        <f t="shared" si="98"/>
        <v>3</v>
      </c>
      <c r="I3705" s="3">
        <f t="shared" si="99"/>
        <v>0</v>
      </c>
      <c r="J3705" s="3">
        <f>IF(AND(A3705&gt;=Intermediate!$B$4,A3705&lt;=Intermediate!$B$2),1,0)</f>
        <v>0</v>
      </c>
      <c r="K3705" s="3">
        <f t="shared" si="100"/>
        <v>0</v>
      </c>
      <c r="L3705" s="1">
        <f t="array" ref="L3705">INDEX(B3705:G3705,1,Intermediate!$B$6)</f>
        <v>6851.99</v>
      </c>
      <c r="M3705" s="3">
        <f>Intermediate!$B$7*K3705</f>
        <v>0</v>
      </c>
      <c r="N3705" s="3">
        <f t="shared" si="103"/>
        <v>96000</v>
      </c>
      <c r="O3705" s="3">
        <f t="shared" si="101"/>
        <v>0</v>
      </c>
      <c r="P3705" s="3">
        <f t="shared" si="104"/>
        <v>38.191491247801032</v>
      </c>
      <c r="Q3705" s="3">
        <f t="shared" si="102"/>
        <v>261687.71611502019</v>
      </c>
    </row>
    <row r="3706" spans="1:17">
      <c r="A3706" s="2">
        <v>43899</v>
      </c>
      <c r="B3706" s="10">
        <v>13634.45</v>
      </c>
      <c r="C3706" s="10">
        <v>6535.81</v>
      </c>
      <c r="D3706" s="10">
        <v>12976.14</v>
      </c>
      <c r="E3706" s="10">
        <v>6659.51</v>
      </c>
      <c r="F3706" s="10">
        <v>7161.35</v>
      </c>
      <c r="G3706" s="10">
        <v>5400.44</v>
      </c>
      <c r="H3706" s="3">
        <f t="shared" si="98"/>
        <v>3</v>
      </c>
      <c r="I3706" s="3">
        <f t="shared" si="99"/>
        <v>0</v>
      </c>
      <c r="J3706" s="3">
        <f>IF(AND(A3706&gt;=Intermediate!$B$4,A3706&lt;=Intermediate!$B$2),1,0)</f>
        <v>0</v>
      </c>
      <c r="K3706" s="3">
        <f t="shared" si="100"/>
        <v>0</v>
      </c>
      <c r="L3706" s="1">
        <f t="array" ref="L3706">INDEX(B3706:G3706,1,Intermediate!$B$6)</f>
        <v>6535.81</v>
      </c>
      <c r="M3706" s="3">
        <f>Intermediate!$B$7*K3706</f>
        <v>0</v>
      </c>
      <c r="N3706" s="3">
        <f t="shared" si="103"/>
        <v>96000</v>
      </c>
      <c r="O3706" s="3">
        <f t="shared" si="101"/>
        <v>0</v>
      </c>
      <c r="P3706" s="3">
        <f t="shared" si="104"/>
        <v>38.191491247801032</v>
      </c>
      <c r="Q3706" s="3">
        <f t="shared" si="102"/>
        <v>249612.33041229047</v>
      </c>
    </row>
    <row r="3707" spans="1:17">
      <c r="A3707" s="4">
        <v>43901</v>
      </c>
      <c r="B3707" s="10">
        <v>13627.97</v>
      </c>
      <c r="C3707" s="10">
        <v>6517.68</v>
      </c>
      <c r="D3707" s="10">
        <v>12956.35</v>
      </c>
      <c r="E3707" s="10">
        <v>6633.6</v>
      </c>
      <c r="F3707" s="10">
        <v>7108.93</v>
      </c>
      <c r="G3707" s="10">
        <v>5386.42</v>
      </c>
      <c r="H3707" s="3">
        <f t="shared" si="98"/>
        <v>3</v>
      </c>
      <c r="I3707" s="3">
        <f t="shared" si="99"/>
        <v>0</v>
      </c>
      <c r="J3707" s="3">
        <f>IF(AND(A3707&gt;=Intermediate!$B$4,A3707&lt;=Intermediate!$B$2),1,0)</f>
        <v>0</v>
      </c>
      <c r="K3707" s="3">
        <f t="shared" si="100"/>
        <v>0</v>
      </c>
      <c r="L3707" s="1">
        <f t="array" ref="L3707">INDEX(B3707:G3707,1,Intermediate!$B$6)</f>
        <v>6517.68</v>
      </c>
      <c r="M3707" s="3">
        <f>Intermediate!$B$7*K3707</f>
        <v>0</v>
      </c>
      <c r="N3707" s="3">
        <f t="shared" si="103"/>
        <v>96000</v>
      </c>
      <c r="O3707" s="3">
        <f t="shared" si="101"/>
        <v>0</v>
      </c>
      <c r="P3707" s="3">
        <f t="shared" si="104"/>
        <v>38.191491247801032</v>
      </c>
      <c r="Q3707" s="3">
        <f t="shared" si="102"/>
        <v>248919.91867596784</v>
      </c>
    </row>
    <row r="3708" spans="1:17">
      <c r="A3708" s="4">
        <v>43902</v>
      </c>
      <c r="B3708" s="10">
        <v>12489.5</v>
      </c>
      <c r="C3708" s="10">
        <v>5974.41</v>
      </c>
      <c r="D3708" s="10">
        <v>11879.69</v>
      </c>
      <c r="E3708" s="10">
        <v>6097.02</v>
      </c>
      <c r="F3708" s="10">
        <v>6553.07</v>
      </c>
      <c r="G3708" s="10">
        <v>4911.45</v>
      </c>
      <c r="H3708" s="3">
        <f t="shared" si="98"/>
        <v>3</v>
      </c>
      <c r="I3708" s="3">
        <f t="shared" si="99"/>
        <v>0</v>
      </c>
      <c r="J3708" s="3">
        <f>IF(AND(A3708&gt;=Intermediate!$B$4,A3708&lt;=Intermediate!$B$2),1,0)</f>
        <v>0</v>
      </c>
      <c r="K3708" s="3">
        <f t="shared" si="100"/>
        <v>0</v>
      </c>
      <c r="L3708" s="1">
        <f t="array" ref="L3708">INDEX(B3708:G3708,1,Intermediate!$B$6)</f>
        <v>5974.41</v>
      </c>
      <c r="M3708" s="3">
        <f>Intermediate!$B$7*K3708</f>
        <v>0</v>
      </c>
      <c r="N3708" s="3">
        <f t="shared" si="103"/>
        <v>96000</v>
      </c>
      <c r="O3708" s="3">
        <f t="shared" si="101"/>
        <v>0</v>
      </c>
      <c r="P3708" s="3">
        <f t="shared" si="104"/>
        <v>38.191491247801032</v>
      </c>
      <c r="Q3708" s="3">
        <f t="shared" si="102"/>
        <v>228171.62722577495</v>
      </c>
    </row>
    <row r="3709" spans="1:17">
      <c r="A3709" s="4">
        <v>43903</v>
      </c>
      <c r="B3709" s="10">
        <v>12948.87</v>
      </c>
      <c r="C3709" s="10">
        <v>6128.29</v>
      </c>
      <c r="D3709" s="10">
        <v>12273.34</v>
      </c>
      <c r="E3709" s="10">
        <v>6278.83</v>
      </c>
      <c r="F3709" s="10">
        <v>6703.28</v>
      </c>
      <c r="G3709" s="10">
        <v>4945.29</v>
      </c>
      <c r="H3709" s="3">
        <f t="shared" si="98"/>
        <v>3</v>
      </c>
      <c r="I3709" s="3">
        <f t="shared" si="99"/>
        <v>0</v>
      </c>
      <c r="J3709" s="3">
        <f>IF(AND(A3709&gt;=Intermediate!$B$4,A3709&lt;=Intermediate!$B$2),1,0)</f>
        <v>0</v>
      </c>
      <c r="K3709" s="3">
        <f t="shared" si="100"/>
        <v>0</v>
      </c>
      <c r="L3709" s="1">
        <f t="array" ref="L3709">INDEX(B3709:G3709,1,Intermediate!$B$6)</f>
        <v>6128.29</v>
      </c>
      <c r="M3709" s="3">
        <f>Intermediate!$B$7*K3709</f>
        <v>0</v>
      </c>
      <c r="N3709" s="3">
        <f t="shared" si="103"/>
        <v>96000</v>
      </c>
      <c r="O3709" s="3">
        <f t="shared" si="101"/>
        <v>0</v>
      </c>
      <c r="P3709" s="3">
        <f t="shared" si="104"/>
        <v>38.191491247801032</v>
      </c>
      <c r="Q3709" s="3">
        <f t="shared" si="102"/>
        <v>234048.53389898658</v>
      </c>
    </row>
    <row r="3710" spans="1:17">
      <c r="A3710" s="4">
        <v>43906</v>
      </c>
      <c r="B3710" s="10">
        <v>12008.91</v>
      </c>
      <c r="C3710" s="10">
        <v>5732.79</v>
      </c>
      <c r="D3710" s="10">
        <v>11418.56</v>
      </c>
      <c r="E3710" s="10">
        <v>5867.08</v>
      </c>
      <c r="F3710" s="10">
        <v>6311.01</v>
      </c>
      <c r="G3710" s="10">
        <v>4677.45</v>
      </c>
      <c r="H3710" s="3">
        <f t="shared" si="98"/>
        <v>3</v>
      </c>
      <c r="I3710" s="3">
        <f t="shared" si="99"/>
        <v>0</v>
      </c>
      <c r="J3710" s="3">
        <f>IF(AND(A3710&gt;=Intermediate!$B$4,A3710&lt;=Intermediate!$B$2),1,0)</f>
        <v>0</v>
      </c>
      <c r="K3710" s="3">
        <f t="shared" si="100"/>
        <v>0</v>
      </c>
      <c r="L3710" s="1">
        <f t="array" ref="L3710">INDEX(B3710:G3710,1,Intermediate!$B$6)</f>
        <v>5732.79</v>
      </c>
      <c r="M3710" s="3">
        <f>Intermediate!$B$7*K3710</f>
        <v>0</v>
      </c>
      <c r="N3710" s="3">
        <f t="shared" si="103"/>
        <v>96000</v>
      </c>
      <c r="O3710" s="3">
        <f t="shared" si="101"/>
        <v>0</v>
      </c>
      <c r="P3710" s="3">
        <f t="shared" si="104"/>
        <v>38.191491247801032</v>
      </c>
      <c r="Q3710" s="3">
        <f t="shared" si="102"/>
        <v>218943.79911048128</v>
      </c>
    </row>
    <row r="3711" spans="1:17">
      <c r="A3711" s="4">
        <v>43907</v>
      </c>
      <c r="B3711" s="10">
        <v>11736.26</v>
      </c>
      <c r="C3711" s="10">
        <v>5600.06</v>
      </c>
      <c r="D3711" s="10">
        <v>11157.01</v>
      </c>
      <c r="E3711" s="10">
        <v>5729.81</v>
      </c>
      <c r="F3711" s="10">
        <v>6159.11</v>
      </c>
      <c r="G3711" s="10">
        <v>4569.95</v>
      </c>
      <c r="H3711" s="3">
        <f t="shared" si="98"/>
        <v>3</v>
      </c>
      <c r="I3711" s="3">
        <f t="shared" si="99"/>
        <v>0</v>
      </c>
      <c r="J3711" s="3">
        <f>IF(AND(A3711&gt;=Intermediate!$B$4,A3711&lt;=Intermediate!$B$2),1,0)</f>
        <v>0</v>
      </c>
      <c r="K3711" s="3">
        <f t="shared" si="100"/>
        <v>0</v>
      </c>
      <c r="L3711" s="1">
        <f t="array" ref="L3711">INDEX(B3711:G3711,1,Intermediate!$B$6)</f>
        <v>5600.06</v>
      </c>
      <c r="M3711" s="3">
        <f>Intermediate!$B$7*K3711</f>
        <v>0</v>
      </c>
      <c r="N3711" s="3">
        <f t="shared" si="103"/>
        <v>96000</v>
      </c>
      <c r="O3711" s="3">
        <f t="shared" si="101"/>
        <v>0</v>
      </c>
      <c r="P3711" s="3">
        <f t="shared" si="104"/>
        <v>38.191491247801032</v>
      </c>
      <c r="Q3711" s="3">
        <f t="shared" si="102"/>
        <v>213874.64247716067</v>
      </c>
    </row>
    <row r="3712" spans="1:17">
      <c r="A3712" s="4">
        <v>43908</v>
      </c>
      <c r="B3712" s="10">
        <v>11095.08</v>
      </c>
      <c r="C3712" s="10">
        <v>5287.85</v>
      </c>
      <c r="D3712" s="10">
        <v>10545.38</v>
      </c>
      <c r="E3712" s="10">
        <v>5419.92</v>
      </c>
      <c r="F3712" s="10">
        <v>5829.64</v>
      </c>
      <c r="G3712" s="10">
        <v>4293.66</v>
      </c>
      <c r="H3712" s="3">
        <f t="shared" si="98"/>
        <v>3</v>
      </c>
      <c r="I3712" s="3">
        <f t="shared" si="99"/>
        <v>0</v>
      </c>
      <c r="J3712" s="3">
        <f>IF(AND(A3712&gt;=Intermediate!$B$4,A3712&lt;=Intermediate!$B$2),1,0)</f>
        <v>0</v>
      </c>
      <c r="K3712" s="3">
        <f t="shared" si="100"/>
        <v>0</v>
      </c>
      <c r="L3712" s="1">
        <f t="array" ref="L3712">INDEX(B3712:G3712,1,Intermediate!$B$6)</f>
        <v>5287.85</v>
      </c>
      <c r="M3712" s="3">
        <f>Intermediate!$B$7*K3712</f>
        <v>0</v>
      </c>
      <c r="N3712" s="3">
        <f t="shared" si="103"/>
        <v>96000</v>
      </c>
      <c r="O3712" s="3">
        <f t="shared" si="101"/>
        <v>0</v>
      </c>
      <c r="P3712" s="3">
        <f t="shared" si="104"/>
        <v>38.191491247801032</v>
      </c>
      <c r="Q3712" s="3">
        <f t="shared" si="102"/>
        <v>201950.87699468469</v>
      </c>
    </row>
    <row r="3713" spans="1:17">
      <c r="A3713" s="4">
        <v>43909</v>
      </c>
      <c r="B3713" s="10">
        <v>10817.09</v>
      </c>
      <c r="C3713" s="10">
        <v>5100.76</v>
      </c>
      <c r="D3713" s="10">
        <v>10243.870000000001</v>
      </c>
      <c r="E3713" s="10">
        <v>5243.15</v>
      </c>
      <c r="F3713" s="10">
        <v>5596.2</v>
      </c>
      <c r="G3713" s="10">
        <v>4073.1</v>
      </c>
      <c r="H3713" s="3">
        <f t="shared" si="98"/>
        <v>3</v>
      </c>
      <c r="I3713" s="3">
        <f t="shared" si="99"/>
        <v>0</v>
      </c>
      <c r="J3713" s="3">
        <f>IF(AND(A3713&gt;=Intermediate!$B$4,A3713&lt;=Intermediate!$B$2),1,0)</f>
        <v>0</v>
      </c>
      <c r="K3713" s="3">
        <f t="shared" si="100"/>
        <v>0</v>
      </c>
      <c r="L3713" s="1">
        <f t="array" ref="L3713">INDEX(B3713:G3713,1,Intermediate!$B$6)</f>
        <v>5100.76</v>
      </c>
      <c r="M3713" s="3">
        <f>Intermediate!$B$7*K3713</f>
        <v>0</v>
      </c>
      <c r="N3713" s="3">
        <f t="shared" si="103"/>
        <v>96000</v>
      </c>
      <c r="O3713" s="3">
        <f t="shared" si="101"/>
        <v>0</v>
      </c>
      <c r="P3713" s="3">
        <f t="shared" si="104"/>
        <v>38.191491247801032</v>
      </c>
      <c r="Q3713" s="3">
        <f t="shared" si="102"/>
        <v>194805.63089713361</v>
      </c>
    </row>
    <row r="3714" spans="1:17">
      <c r="A3714" s="4">
        <v>43910</v>
      </c>
      <c r="B3714" s="10">
        <v>11414.55</v>
      </c>
      <c r="C3714" s="10">
        <v>5326.75</v>
      </c>
      <c r="D3714" s="10">
        <v>10774.99</v>
      </c>
      <c r="E3714" s="10">
        <v>5502.46</v>
      </c>
      <c r="F3714" s="10">
        <v>5840.4</v>
      </c>
      <c r="G3714" s="10">
        <v>4164.75</v>
      </c>
      <c r="H3714" s="3">
        <f t="shared" si="98"/>
        <v>3</v>
      </c>
      <c r="I3714" s="3">
        <f t="shared" si="99"/>
        <v>0</v>
      </c>
      <c r="J3714" s="3">
        <f>IF(AND(A3714&gt;=Intermediate!$B$4,A3714&lt;=Intermediate!$B$2),1,0)</f>
        <v>0</v>
      </c>
      <c r="K3714" s="3">
        <f t="shared" si="100"/>
        <v>0</v>
      </c>
      <c r="L3714" s="1">
        <f t="array" ref="L3714">INDEX(B3714:G3714,1,Intermediate!$B$6)</f>
        <v>5326.75</v>
      </c>
      <c r="M3714" s="3">
        <f>Intermediate!$B$7*K3714</f>
        <v>0</v>
      </c>
      <c r="N3714" s="3">
        <f t="shared" si="103"/>
        <v>96000</v>
      </c>
      <c r="O3714" s="3">
        <f t="shared" si="101"/>
        <v>0</v>
      </c>
      <c r="P3714" s="3">
        <f t="shared" si="104"/>
        <v>38.191491247801032</v>
      </c>
      <c r="Q3714" s="3">
        <f t="shared" si="102"/>
        <v>203436.52600422414</v>
      </c>
    </row>
    <row r="3715" spans="1:17">
      <c r="A3715" s="4">
        <v>43913</v>
      </c>
      <c r="B3715" s="10">
        <v>9960.42</v>
      </c>
      <c r="C3715" s="10">
        <v>4649.63</v>
      </c>
      <c r="D3715" s="10">
        <v>9400.9599999999991</v>
      </c>
      <c r="E3715" s="10">
        <v>4794.49</v>
      </c>
      <c r="F3715" s="10">
        <v>5081.74</v>
      </c>
      <c r="G3715" s="10">
        <v>3649.74</v>
      </c>
      <c r="H3715" s="3">
        <f t="shared" si="98"/>
        <v>3</v>
      </c>
      <c r="I3715" s="3">
        <f t="shared" si="99"/>
        <v>0</v>
      </c>
      <c r="J3715" s="3">
        <f>IF(AND(A3715&gt;=Intermediate!$B$4,A3715&lt;=Intermediate!$B$2),1,0)</f>
        <v>0</v>
      </c>
      <c r="K3715" s="3">
        <f t="shared" si="100"/>
        <v>0</v>
      </c>
      <c r="L3715" s="1">
        <f t="array" ref="L3715">INDEX(B3715:G3715,1,Intermediate!$B$6)</f>
        <v>4649.63</v>
      </c>
      <c r="M3715" s="3">
        <f>Intermediate!$B$7*K3715</f>
        <v>0</v>
      </c>
      <c r="N3715" s="3">
        <f t="shared" si="103"/>
        <v>96000</v>
      </c>
      <c r="O3715" s="3">
        <f t="shared" si="101"/>
        <v>0</v>
      </c>
      <c r="P3715" s="3">
        <f t="shared" si="104"/>
        <v>38.191491247801032</v>
      </c>
      <c r="Q3715" s="3">
        <f t="shared" si="102"/>
        <v>177576.30345051311</v>
      </c>
    </row>
    <row r="3716" spans="1:17">
      <c r="A3716" s="4">
        <v>43914</v>
      </c>
      <c r="B3716" s="10">
        <v>10193.86</v>
      </c>
      <c r="C3716" s="10">
        <v>4706.43</v>
      </c>
      <c r="D3716" s="10">
        <v>9588.01</v>
      </c>
      <c r="E3716" s="10">
        <v>4875.91</v>
      </c>
      <c r="F3716" s="10">
        <v>5134.2</v>
      </c>
      <c r="G3716" s="10">
        <v>3614.88</v>
      </c>
      <c r="H3716" s="3">
        <f t="shared" si="98"/>
        <v>3</v>
      </c>
      <c r="I3716" s="3">
        <f t="shared" si="99"/>
        <v>0</v>
      </c>
      <c r="J3716" s="3">
        <f>IF(AND(A3716&gt;=Intermediate!$B$4,A3716&lt;=Intermediate!$B$2),1,0)</f>
        <v>0</v>
      </c>
      <c r="K3716" s="3">
        <f t="shared" si="100"/>
        <v>0</v>
      </c>
      <c r="L3716" s="1">
        <f t="array" ref="L3716">INDEX(B3716:G3716,1,Intermediate!$B$6)</f>
        <v>4706.43</v>
      </c>
      <c r="M3716" s="3">
        <f>Intermediate!$B$7*K3716</f>
        <v>0</v>
      </c>
      <c r="N3716" s="3">
        <f t="shared" si="103"/>
        <v>96000</v>
      </c>
      <c r="O3716" s="3">
        <f t="shared" si="101"/>
        <v>0</v>
      </c>
      <c r="P3716" s="3">
        <f t="shared" si="104"/>
        <v>38.191491247801032</v>
      </c>
      <c r="Q3716" s="3">
        <f t="shared" si="102"/>
        <v>179745.58015338823</v>
      </c>
    </row>
    <row r="3717" spans="1:17">
      <c r="A3717" s="4">
        <v>43915</v>
      </c>
      <c r="B3717" s="10">
        <v>10827.34</v>
      </c>
      <c r="C3717" s="10">
        <v>4923.3599999999997</v>
      </c>
      <c r="D3717" s="10">
        <v>10128.06</v>
      </c>
      <c r="E3717" s="10">
        <v>5109.09</v>
      </c>
      <c r="F3717" s="10">
        <v>5302.69</v>
      </c>
      <c r="G3717" s="10">
        <v>3705.15</v>
      </c>
      <c r="H3717" s="3">
        <f t="shared" si="98"/>
        <v>3</v>
      </c>
      <c r="I3717" s="3">
        <f t="shared" si="99"/>
        <v>0</v>
      </c>
      <c r="J3717" s="3">
        <f>IF(AND(A3717&gt;=Intermediate!$B$4,A3717&lt;=Intermediate!$B$2),1,0)</f>
        <v>0</v>
      </c>
      <c r="K3717" s="3">
        <f t="shared" si="100"/>
        <v>0</v>
      </c>
      <c r="L3717" s="1">
        <f t="array" ref="L3717">INDEX(B3717:G3717,1,Intermediate!$B$6)</f>
        <v>4923.3599999999997</v>
      </c>
      <c r="M3717" s="3">
        <f>Intermediate!$B$7*K3717</f>
        <v>0</v>
      </c>
      <c r="N3717" s="3">
        <f t="shared" si="103"/>
        <v>96000</v>
      </c>
      <c r="O3717" s="3">
        <f t="shared" si="101"/>
        <v>0</v>
      </c>
      <c r="P3717" s="3">
        <f t="shared" si="104"/>
        <v>38.191491247801032</v>
      </c>
      <c r="Q3717" s="3">
        <f t="shared" si="102"/>
        <v>188030.46034977367</v>
      </c>
    </row>
    <row r="3718" spans="1:17">
      <c r="A3718" s="4">
        <v>43916</v>
      </c>
      <c r="B3718" s="10">
        <v>11272.09</v>
      </c>
      <c r="C3718" s="10">
        <v>5113.72</v>
      </c>
      <c r="D3718" s="10">
        <v>10535.69</v>
      </c>
      <c r="E3718" s="10">
        <v>5309.1</v>
      </c>
      <c r="F3718" s="10">
        <v>5499.55</v>
      </c>
      <c r="G3718" s="10">
        <v>3834.21</v>
      </c>
      <c r="H3718" s="3">
        <f t="shared" si="98"/>
        <v>3</v>
      </c>
      <c r="I3718" s="3">
        <f t="shared" si="99"/>
        <v>0</v>
      </c>
      <c r="J3718" s="3">
        <f>IF(AND(A3718&gt;=Intermediate!$B$4,A3718&lt;=Intermediate!$B$2),1,0)</f>
        <v>0</v>
      </c>
      <c r="K3718" s="3">
        <f t="shared" si="100"/>
        <v>0</v>
      </c>
      <c r="L3718" s="1">
        <f t="array" ref="L3718">INDEX(B3718:G3718,1,Intermediate!$B$6)</f>
        <v>5113.72</v>
      </c>
      <c r="M3718" s="3">
        <f>Intermediate!$B$7*K3718</f>
        <v>0</v>
      </c>
      <c r="N3718" s="3">
        <f t="shared" si="103"/>
        <v>96000</v>
      </c>
      <c r="O3718" s="3">
        <f t="shared" si="101"/>
        <v>0</v>
      </c>
      <c r="P3718" s="3">
        <f t="shared" si="104"/>
        <v>38.191491247801032</v>
      </c>
      <c r="Q3718" s="3">
        <f t="shared" si="102"/>
        <v>195300.5926237051</v>
      </c>
    </row>
    <row r="3719" spans="1:17">
      <c r="A3719" s="4">
        <v>43917</v>
      </c>
      <c r="B3719" s="10">
        <v>11291.67</v>
      </c>
      <c r="C3719" s="10">
        <v>5123.8500000000004</v>
      </c>
      <c r="D3719" s="10">
        <v>10550.2</v>
      </c>
      <c r="E3719" s="10">
        <v>5303.63</v>
      </c>
      <c r="F3719" s="10">
        <v>5477.9</v>
      </c>
      <c r="G3719" s="10">
        <v>3867.88</v>
      </c>
      <c r="H3719" s="3">
        <f t="shared" si="98"/>
        <v>3</v>
      </c>
      <c r="I3719" s="3">
        <f t="shared" si="99"/>
        <v>0</v>
      </c>
      <c r="J3719" s="3">
        <f>IF(AND(A3719&gt;=Intermediate!$B$4,A3719&lt;=Intermediate!$B$2),1,0)</f>
        <v>0</v>
      </c>
      <c r="K3719" s="3">
        <f t="shared" si="100"/>
        <v>0</v>
      </c>
      <c r="L3719" s="1">
        <f t="array" ref="L3719">INDEX(B3719:G3719,1,Intermediate!$B$6)</f>
        <v>5123.8500000000004</v>
      </c>
      <c r="M3719" s="3">
        <f>Intermediate!$B$7*K3719</f>
        <v>0</v>
      </c>
      <c r="N3719" s="3">
        <f t="shared" si="103"/>
        <v>96000</v>
      </c>
      <c r="O3719" s="3">
        <f t="shared" si="101"/>
        <v>0</v>
      </c>
      <c r="P3719" s="3">
        <f t="shared" si="104"/>
        <v>38.191491247801032</v>
      </c>
      <c r="Q3719" s="3">
        <f t="shared" si="102"/>
        <v>195687.47243004534</v>
      </c>
    </row>
    <row r="3720" spans="1:17">
      <c r="A3720" s="4">
        <v>43920</v>
      </c>
      <c r="B3720" s="10">
        <v>10850.5</v>
      </c>
      <c r="C3720" s="10">
        <v>4961.84</v>
      </c>
      <c r="D3720" s="10">
        <v>10167.459999999999</v>
      </c>
      <c r="E3720" s="10">
        <v>5136.1099999999997</v>
      </c>
      <c r="F3720" s="10">
        <v>5349.01</v>
      </c>
      <c r="G3720" s="10">
        <v>3778.05</v>
      </c>
      <c r="H3720" s="3">
        <f t="shared" si="98"/>
        <v>3</v>
      </c>
      <c r="I3720" s="3">
        <f t="shared" si="99"/>
        <v>0</v>
      </c>
      <c r="J3720" s="3">
        <f>IF(AND(A3720&gt;=Intermediate!$B$4,A3720&lt;=Intermediate!$B$2),1,0)</f>
        <v>0</v>
      </c>
      <c r="K3720" s="3">
        <f t="shared" si="100"/>
        <v>0</v>
      </c>
      <c r="L3720" s="1">
        <f t="array" ref="L3720">INDEX(B3720:G3720,1,Intermediate!$B$6)</f>
        <v>4961.84</v>
      </c>
      <c r="M3720" s="3">
        <f>Intermediate!$B$7*K3720</f>
        <v>0</v>
      </c>
      <c r="N3720" s="3">
        <f t="shared" si="103"/>
        <v>96000</v>
      </c>
      <c r="O3720" s="3">
        <f t="shared" si="101"/>
        <v>0</v>
      </c>
      <c r="P3720" s="3">
        <f t="shared" si="104"/>
        <v>38.191491247801032</v>
      </c>
      <c r="Q3720" s="3">
        <f t="shared" si="102"/>
        <v>189500.06893298909</v>
      </c>
    </row>
    <row r="3721" spans="1:17">
      <c r="A3721" s="4">
        <v>43921</v>
      </c>
      <c r="B3721" s="10">
        <v>11271.15</v>
      </c>
      <c r="C3721" s="10">
        <v>5130.2700000000004</v>
      </c>
      <c r="D3721" s="10">
        <v>10540.43</v>
      </c>
      <c r="E3721" s="10">
        <v>5301.41</v>
      </c>
      <c r="F3721" s="10">
        <v>5483.52</v>
      </c>
      <c r="G3721" s="10">
        <v>3900.5</v>
      </c>
      <c r="H3721" s="3">
        <f t="shared" si="98"/>
        <v>3</v>
      </c>
      <c r="I3721" s="3">
        <f t="shared" si="99"/>
        <v>0</v>
      </c>
      <c r="J3721" s="3">
        <f>IF(AND(A3721&gt;=Intermediate!$B$4,A3721&lt;=Intermediate!$B$2),1,0)</f>
        <v>0</v>
      </c>
      <c r="K3721" s="3">
        <f t="shared" si="100"/>
        <v>0</v>
      </c>
      <c r="L3721" s="1">
        <f t="array" ref="L3721">INDEX(B3721:G3721,1,Intermediate!$B$6)</f>
        <v>5130.2700000000004</v>
      </c>
      <c r="M3721" s="3">
        <f>Intermediate!$B$7*K3721</f>
        <v>0</v>
      </c>
      <c r="N3721" s="3">
        <f t="shared" si="103"/>
        <v>96000</v>
      </c>
      <c r="O3721" s="3">
        <f t="shared" si="101"/>
        <v>0</v>
      </c>
      <c r="P3721" s="3">
        <f t="shared" si="104"/>
        <v>38.191491247801032</v>
      </c>
      <c r="Q3721" s="3">
        <f t="shared" si="102"/>
        <v>195932.66180385623</v>
      </c>
    </row>
    <row r="3722" spans="1:17">
      <c r="A3722" s="2">
        <v>43922</v>
      </c>
      <c r="B3722" s="10">
        <v>10849.01</v>
      </c>
      <c r="C3722" s="10">
        <v>4995.3500000000004</v>
      </c>
      <c r="D3722" s="10">
        <v>10186.74</v>
      </c>
      <c r="E3722" s="10">
        <v>5152.25</v>
      </c>
      <c r="F3722" s="10">
        <v>5383.93</v>
      </c>
      <c r="G3722" s="10">
        <v>3862.36</v>
      </c>
      <c r="H3722" s="3">
        <f t="shared" si="98"/>
        <v>4</v>
      </c>
      <c r="I3722" s="3">
        <f t="shared" si="99"/>
        <v>1</v>
      </c>
      <c r="J3722" s="3">
        <f>IF(AND(A3722&gt;=Intermediate!$B$4,A3722&lt;=Intermediate!$B$2),1,0)</f>
        <v>0</v>
      </c>
      <c r="K3722" s="3">
        <f t="shared" si="100"/>
        <v>0</v>
      </c>
      <c r="L3722" s="1">
        <f t="array" ref="L3722">INDEX(B3722:G3722,1,Intermediate!$B$6)</f>
        <v>4995.3500000000004</v>
      </c>
      <c r="M3722" s="3">
        <f>Intermediate!$B$7*K3722</f>
        <v>0</v>
      </c>
      <c r="N3722" s="3">
        <f t="shared" si="103"/>
        <v>96000</v>
      </c>
      <c r="O3722" s="3">
        <f t="shared" si="101"/>
        <v>0</v>
      </c>
      <c r="P3722" s="3">
        <f t="shared" si="104"/>
        <v>38.191491247801032</v>
      </c>
      <c r="Q3722" s="3">
        <f t="shared" si="102"/>
        <v>190779.86580470289</v>
      </c>
    </row>
    <row r="3723" spans="1:17">
      <c r="A3723" s="2">
        <v>43924</v>
      </c>
      <c r="B3723" s="10">
        <v>10637.66</v>
      </c>
      <c r="C3723" s="10">
        <v>4915.49</v>
      </c>
      <c r="D3723" s="10">
        <v>10000.86</v>
      </c>
      <c r="E3723" s="10">
        <v>5067.1099999999997</v>
      </c>
      <c r="F3723" s="10">
        <v>5311.56</v>
      </c>
      <c r="G3723" s="10">
        <v>3819.82</v>
      </c>
      <c r="H3723" s="3">
        <f t="shared" si="98"/>
        <v>4</v>
      </c>
      <c r="I3723" s="3">
        <f t="shared" si="99"/>
        <v>0</v>
      </c>
      <c r="J3723" s="3">
        <f>IF(AND(A3723&gt;=Intermediate!$B$4,A3723&lt;=Intermediate!$B$2),1,0)</f>
        <v>0</v>
      </c>
      <c r="K3723" s="3">
        <f t="shared" si="100"/>
        <v>0</v>
      </c>
      <c r="L3723" s="1">
        <f t="array" ref="L3723">INDEX(B3723:G3723,1,Intermediate!$B$6)</f>
        <v>4915.49</v>
      </c>
      <c r="M3723" s="3">
        <f>Intermediate!$B$7*K3723</f>
        <v>0</v>
      </c>
      <c r="N3723" s="3">
        <f t="shared" si="103"/>
        <v>96000</v>
      </c>
      <c r="O3723" s="3">
        <f t="shared" si="101"/>
        <v>0</v>
      </c>
      <c r="P3723" s="3">
        <f t="shared" si="104"/>
        <v>38.191491247801032</v>
      </c>
      <c r="Q3723" s="3">
        <f t="shared" si="102"/>
        <v>187729.89331365348</v>
      </c>
    </row>
    <row r="3724" spans="1:17">
      <c r="A3724" s="2">
        <v>43928</v>
      </c>
      <c r="B3724" s="10">
        <v>11534.11</v>
      </c>
      <c r="C3724" s="10">
        <v>5228</v>
      </c>
      <c r="D3724" s="10">
        <v>10770.05</v>
      </c>
      <c r="E3724" s="10">
        <v>5404.91</v>
      </c>
      <c r="F3724" s="10">
        <v>5567.21</v>
      </c>
      <c r="G3724" s="10">
        <v>3952.76</v>
      </c>
      <c r="H3724" s="3">
        <f t="shared" si="98"/>
        <v>4</v>
      </c>
      <c r="I3724" s="3">
        <f t="shared" si="99"/>
        <v>0</v>
      </c>
      <c r="J3724" s="3">
        <f>IF(AND(A3724&gt;=Intermediate!$B$4,A3724&lt;=Intermediate!$B$2),1,0)</f>
        <v>0</v>
      </c>
      <c r="K3724" s="3">
        <f t="shared" si="100"/>
        <v>0</v>
      </c>
      <c r="L3724" s="1">
        <f t="array" ref="L3724">INDEX(B3724:G3724,1,Intermediate!$B$6)</f>
        <v>5228</v>
      </c>
      <c r="M3724" s="3">
        <f>Intermediate!$B$7*K3724</f>
        <v>0</v>
      </c>
      <c r="N3724" s="3">
        <f t="shared" si="103"/>
        <v>96000</v>
      </c>
      <c r="O3724" s="3">
        <f t="shared" si="101"/>
        <v>0</v>
      </c>
      <c r="P3724" s="3">
        <f t="shared" si="104"/>
        <v>38.191491247801032</v>
      </c>
      <c r="Q3724" s="3">
        <f t="shared" si="102"/>
        <v>199665.11624350378</v>
      </c>
    </row>
    <row r="3725" spans="1:17">
      <c r="A3725" s="2">
        <v>43929</v>
      </c>
      <c r="B3725" s="10">
        <v>11516.96</v>
      </c>
      <c r="C3725" s="10">
        <v>5265.41</v>
      </c>
      <c r="D3725" s="10">
        <v>10788.81</v>
      </c>
      <c r="E3725" s="10">
        <v>5443.56</v>
      </c>
      <c r="F3725" s="10">
        <v>5659.04</v>
      </c>
      <c r="G3725" s="10">
        <v>4019.9</v>
      </c>
      <c r="H3725" s="3">
        <f t="shared" si="98"/>
        <v>4</v>
      </c>
      <c r="I3725" s="3">
        <f t="shared" si="99"/>
        <v>0</v>
      </c>
      <c r="J3725" s="3">
        <f>IF(AND(A3725&gt;=Intermediate!$B$4,A3725&lt;=Intermediate!$B$2),1,0)</f>
        <v>0</v>
      </c>
      <c r="K3725" s="3">
        <f t="shared" si="100"/>
        <v>0</v>
      </c>
      <c r="L3725" s="1">
        <f t="array" ref="L3725">INDEX(B3725:G3725,1,Intermediate!$B$6)</f>
        <v>5265.41</v>
      </c>
      <c r="M3725" s="3">
        <f>Intermediate!$B$7*K3725</f>
        <v>0</v>
      </c>
      <c r="N3725" s="3">
        <f t="shared" si="103"/>
        <v>96000</v>
      </c>
      <c r="O3725" s="3">
        <f t="shared" si="101"/>
        <v>0</v>
      </c>
      <c r="P3725" s="3">
        <f t="shared" si="104"/>
        <v>38.191491247801032</v>
      </c>
      <c r="Q3725" s="3">
        <f t="shared" si="102"/>
        <v>201093.85993108404</v>
      </c>
    </row>
    <row r="3726" spans="1:17">
      <c r="A3726" s="2">
        <v>43930</v>
      </c>
      <c r="B3726" s="10">
        <v>11983.71</v>
      </c>
      <c r="C3726" s="10">
        <v>5460.34</v>
      </c>
      <c r="D3726" s="10">
        <v>11210.95</v>
      </c>
      <c r="E3726" s="10">
        <v>5642.2</v>
      </c>
      <c r="F3726" s="10">
        <v>5841.1</v>
      </c>
      <c r="G3726" s="10">
        <v>4157.6899999999996</v>
      </c>
      <c r="H3726" s="3">
        <f t="shared" si="98"/>
        <v>4</v>
      </c>
      <c r="I3726" s="3">
        <f t="shared" si="99"/>
        <v>0</v>
      </c>
      <c r="J3726" s="3">
        <f>IF(AND(A3726&gt;=Intermediate!$B$4,A3726&lt;=Intermediate!$B$2),1,0)</f>
        <v>0</v>
      </c>
      <c r="K3726" s="3">
        <f t="shared" si="100"/>
        <v>0</v>
      </c>
      <c r="L3726" s="1">
        <f t="array" ref="L3726">INDEX(B3726:G3726,1,Intermediate!$B$6)</f>
        <v>5460.34</v>
      </c>
      <c r="M3726" s="3">
        <f>Intermediate!$B$7*K3726</f>
        <v>0</v>
      </c>
      <c r="N3726" s="3">
        <f t="shared" si="103"/>
        <v>96000</v>
      </c>
      <c r="O3726" s="3">
        <f t="shared" si="101"/>
        <v>0</v>
      </c>
      <c r="P3726" s="3">
        <f t="shared" si="104"/>
        <v>38.191491247801032</v>
      </c>
      <c r="Q3726" s="3">
        <f t="shared" si="102"/>
        <v>208538.52732001789</v>
      </c>
    </row>
    <row r="3727" spans="1:17">
      <c r="A3727" s="4">
        <v>43934</v>
      </c>
      <c r="B3727" s="10">
        <v>11847.98</v>
      </c>
      <c r="C3727" s="10">
        <v>5407.91</v>
      </c>
      <c r="D3727" s="10">
        <v>11088.47</v>
      </c>
      <c r="E3727" s="10">
        <v>5578.94</v>
      </c>
      <c r="F3727" s="10">
        <v>5776.15</v>
      </c>
      <c r="G3727" s="10">
        <v>4140.2700000000004</v>
      </c>
      <c r="H3727" s="3">
        <f t="shared" si="98"/>
        <v>4</v>
      </c>
      <c r="I3727" s="3">
        <f t="shared" si="99"/>
        <v>0</v>
      </c>
      <c r="J3727" s="3">
        <f>IF(AND(A3727&gt;=Intermediate!$B$4,A3727&lt;=Intermediate!$B$2),1,0)</f>
        <v>0</v>
      </c>
      <c r="K3727" s="3">
        <f t="shared" si="100"/>
        <v>0</v>
      </c>
      <c r="L3727" s="1">
        <f t="array" ref="L3727">INDEX(B3727:G3727,1,Intermediate!$B$6)</f>
        <v>5407.91</v>
      </c>
      <c r="M3727" s="3">
        <f>Intermediate!$B$7*K3727</f>
        <v>0</v>
      </c>
      <c r="N3727" s="3">
        <f t="shared" si="103"/>
        <v>96000</v>
      </c>
      <c r="O3727" s="3">
        <f t="shared" si="101"/>
        <v>0</v>
      </c>
      <c r="P3727" s="3">
        <f t="shared" si="104"/>
        <v>38.191491247801032</v>
      </c>
      <c r="Q3727" s="3">
        <f t="shared" si="102"/>
        <v>206536.14743389568</v>
      </c>
    </row>
    <row r="3728" spans="1:17">
      <c r="A3728" s="4">
        <v>43936</v>
      </c>
      <c r="B3728" s="10">
        <v>11784.13</v>
      </c>
      <c r="C3728" s="10">
        <v>5423.59</v>
      </c>
      <c r="D3728" s="10">
        <v>11064.34</v>
      </c>
      <c r="E3728" s="10">
        <v>5598.78</v>
      </c>
      <c r="F3728" s="10">
        <v>5852.47</v>
      </c>
      <c r="G3728" s="10">
        <v>4184.3999999999996</v>
      </c>
      <c r="H3728" s="3">
        <f t="shared" si="98"/>
        <v>4</v>
      </c>
      <c r="I3728" s="3">
        <f t="shared" si="99"/>
        <v>0</v>
      </c>
      <c r="J3728" s="3">
        <f>IF(AND(A3728&gt;=Intermediate!$B$4,A3728&lt;=Intermediate!$B$2),1,0)</f>
        <v>0</v>
      </c>
      <c r="K3728" s="3">
        <f t="shared" si="100"/>
        <v>0</v>
      </c>
      <c r="L3728" s="1">
        <f t="array" ref="L3728">INDEX(B3728:G3728,1,Intermediate!$B$6)</f>
        <v>5423.59</v>
      </c>
      <c r="M3728" s="3">
        <f>Intermediate!$B$7*K3728</f>
        <v>0</v>
      </c>
      <c r="N3728" s="3">
        <f t="shared" si="103"/>
        <v>96000</v>
      </c>
      <c r="O3728" s="3">
        <f t="shared" si="101"/>
        <v>0</v>
      </c>
      <c r="P3728" s="3">
        <f t="shared" si="104"/>
        <v>38.191491247801032</v>
      </c>
      <c r="Q3728" s="3">
        <f t="shared" si="102"/>
        <v>207134.99001666121</v>
      </c>
    </row>
    <row r="3729" spans="1:17">
      <c r="A3729" s="4">
        <v>43937</v>
      </c>
      <c r="B3729" s="10">
        <v>11873.01</v>
      </c>
      <c r="C3729" s="10">
        <v>5491.46</v>
      </c>
      <c r="D3729" s="10">
        <v>11166.67</v>
      </c>
      <c r="E3729" s="10">
        <v>5662.81</v>
      </c>
      <c r="F3729" s="10">
        <v>5943.15</v>
      </c>
      <c r="G3729" s="10">
        <v>4269.24</v>
      </c>
      <c r="H3729" s="3">
        <f t="shared" si="98"/>
        <v>4</v>
      </c>
      <c r="I3729" s="3">
        <f t="shared" si="99"/>
        <v>0</v>
      </c>
      <c r="J3729" s="3">
        <f>IF(AND(A3729&gt;=Intermediate!$B$4,A3729&lt;=Intermediate!$B$2),1,0)</f>
        <v>0</v>
      </c>
      <c r="K3729" s="3">
        <f t="shared" si="100"/>
        <v>0</v>
      </c>
      <c r="L3729" s="1">
        <f t="array" ref="L3729">INDEX(B3729:G3729,1,Intermediate!$B$6)</f>
        <v>5491.46</v>
      </c>
      <c r="M3729" s="3">
        <f>Intermediate!$B$7*K3729</f>
        <v>0</v>
      </c>
      <c r="N3729" s="3">
        <f t="shared" si="103"/>
        <v>96000</v>
      </c>
      <c r="O3729" s="3">
        <f t="shared" si="101"/>
        <v>0</v>
      </c>
      <c r="P3729" s="3">
        <f t="shared" si="104"/>
        <v>38.191491247801032</v>
      </c>
      <c r="Q3729" s="3">
        <f t="shared" si="102"/>
        <v>209727.04652764945</v>
      </c>
    </row>
    <row r="3730" spans="1:17">
      <c r="A3730" s="4">
        <v>43938</v>
      </c>
      <c r="B3730" s="10">
        <v>12204.02</v>
      </c>
      <c r="C3730" s="10">
        <v>5639.84</v>
      </c>
      <c r="D3730" s="10">
        <v>11471.14</v>
      </c>
      <c r="E3730" s="10">
        <v>5805.14</v>
      </c>
      <c r="F3730" s="10">
        <v>6075.28</v>
      </c>
      <c r="G3730" s="10">
        <v>4397.6499999999996</v>
      </c>
      <c r="H3730" s="3">
        <f t="shared" si="98"/>
        <v>4</v>
      </c>
      <c r="I3730" s="3">
        <f t="shared" si="99"/>
        <v>0</v>
      </c>
      <c r="J3730" s="3">
        <f>IF(AND(A3730&gt;=Intermediate!$B$4,A3730&lt;=Intermediate!$B$2),1,0)</f>
        <v>0</v>
      </c>
      <c r="K3730" s="3">
        <f t="shared" si="100"/>
        <v>0</v>
      </c>
      <c r="L3730" s="1">
        <f t="array" ref="L3730">INDEX(B3730:G3730,1,Intermediate!$B$6)</f>
        <v>5639.84</v>
      </c>
      <c r="M3730" s="3">
        <f>Intermediate!$B$7*K3730</f>
        <v>0</v>
      </c>
      <c r="N3730" s="3">
        <f t="shared" si="103"/>
        <v>96000</v>
      </c>
      <c r="O3730" s="3">
        <f t="shared" si="101"/>
        <v>0</v>
      </c>
      <c r="P3730" s="3">
        <f t="shared" si="104"/>
        <v>38.191491247801032</v>
      </c>
      <c r="Q3730" s="3">
        <f t="shared" si="102"/>
        <v>215393.89999899818</v>
      </c>
    </row>
    <row r="3731" spans="1:17">
      <c r="A3731" s="4">
        <v>43941</v>
      </c>
      <c r="B3731" s="10">
        <v>12189.9</v>
      </c>
      <c r="C3731" s="10">
        <v>5651.94</v>
      </c>
      <c r="D3731" s="10">
        <v>11471.44</v>
      </c>
      <c r="E3731" s="10">
        <v>5815.05</v>
      </c>
      <c r="F3731" s="10">
        <v>6104.19</v>
      </c>
      <c r="G3731" s="10">
        <v>4426.59</v>
      </c>
      <c r="H3731" s="3">
        <f t="shared" si="98"/>
        <v>4</v>
      </c>
      <c r="I3731" s="3">
        <f t="shared" si="99"/>
        <v>0</v>
      </c>
      <c r="J3731" s="3">
        <f>IF(AND(A3731&gt;=Intermediate!$B$4,A3731&lt;=Intermediate!$B$2),1,0)</f>
        <v>0</v>
      </c>
      <c r="K3731" s="3">
        <f t="shared" si="100"/>
        <v>0</v>
      </c>
      <c r="L3731" s="1">
        <f t="array" ref="L3731">INDEX(B3731:G3731,1,Intermediate!$B$6)</f>
        <v>5651.94</v>
      </c>
      <c r="M3731" s="3">
        <f>Intermediate!$B$7*K3731</f>
        <v>0</v>
      </c>
      <c r="N3731" s="3">
        <f t="shared" si="103"/>
        <v>96000</v>
      </c>
      <c r="O3731" s="3">
        <f t="shared" si="101"/>
        <v>0</v>
      </c>
      <c r="P3731" s="3">
        <f t="shared" si="104"/>
        <v>38.191491247801032</v>
      </c>
      <c r="Q3731" s="3">
        <f t="shared" si="102"/>
        <v>215856.01704309654</v>
      </c>
    </row>
    <row r="3732" spans="1:17">
      <c r="A3732" s="4">
        <v>43942</v>
      </c>
      <c r="B3732" s="10">
        <v>11845.29</v>
      </c>
      <c r="C3732" s="10">
        <v>5482.16</v>
      </c>
      <c r="D3732" s="10">
        <v>11141.94</v>
      </c>
      <c r="E3732" s="10">
        <v>5648.72</v>
      </c>
      <c r="F3732" s="10">
        <v>5927.16</v>
      </c>
      <c r="G3732" s="10">
        <v>4272.26</v>
      </c>
      <c r="H3732" s="3">
        <f t="shared" si="98"/>
        <v>4</v>
      </c>
      <c r="I3732" s="3">
        <f t="shared" si="99"/>
        <v>0</v>
      </c>
      <c r="J3732" s="3">
        <f>IF(AND(A3732&gt;=Intermediate!$B$4,A3732&lt;=Intermediate!$B$2),1,0)</f>
        <v>0</v>
      </c>
      <c r="K3732" s="3">
        <f t="shared" si="100"/>
        <v>0</v>
      </c>
      <c r="L3732" s="1">
        <f t="array" ref="L3732">INDEX(B3732:G3732,1,Intermediate!$B$6)</f>
        <v>5482.16</v>
      </c>
      <c r="M3732" s="3">
        <f>Intermediate!$B$7*K3732</f>
        <v>0</v>
      </c>
      <c r="N3732" s="3">
        <f t="shared" si="103"/>
        <v>96000</v>
      </c>
      <c r="O3732" s="3">
        <f t="shared" si="101"/>
        <v>0</v>
      </c>
      <c r="P3732" s="3">
        <f t="shared" si="104"/>
        <v>38.191491247801032</v>
      </c>
      <c r="Q3732" s="3">
        <f t="shared" si="102"/>
        <v>209371.86565904491</v>
      </c>
    </row>
    <row r="3733" spans="1:17">
      <c r="A3733" s="4">
        <v>43943</v>
      </c>
      <c r="B3733" s="10">
        <v>12099.16</v>
      </c>
      <c r="C3733" s="10">
        <v>5558.31</v>
      </c>
      <c r="D3733" s="10">
        <v>11349.73</v>
      </c>
      <c r="E3733" s="10">
        <v>5730</v>
      </c>
      <c r="F3733" s="10">
        <v>5968.36</v>
      </c>
      <c r="G3733" s="10">
        <v>4292.79</v>
      </c>
      <c r="H3733" s="3">
        <f t="shared" si="98"/>
        <v>4</v>
      </c>
      <c r="I3733" s="3">
        <f t="shared" si="99"/>
        <v>0</v>
      </c>
      <c r="J3733" s="3">
        <f>IF(AND(A3733&gt;=Intermediate!$B$4,A3733&lt;=Intermediate!$B$2),1,0)</f>
        <v>0</v>
      </c>
      <c r="K3733" s="3">
        <f t="shared" si="100"/>
        <v>0</v>
      </c>
      <c r="L3733" s="1">
        <f t="array" ref="L3733">INDEX(B3733:G3733,1,Intermediate!$B$6)</f>
        <v>5558.31</v>
      </c>
      <c r="M3733" s="3">
        <f>Intermediate!$B$7*K3733</f>
        <v>0</v>
      </c>
      <c r="N3733" s="3">
        <f t="shared" si="103"/>
        <v>96000</v>
      </c>
      <c r="O3733" s="3">
        <f t="shared" si="101"/>
        <v>0</v>
      </c>
      <c r="P3733" s="3">
        <f t="shared" si="104"/>
        <v>38.191491247801032</v>
      </c>
      <c r="Q3733" s="3">
        <f t="shared" si="102"/>
        <v>212280.14771756498</v>
      </c>
    </row>
    <row r="3734" spans="1:17">
      <c r="A3734" s="4">
        <v>43944</v>
      </c>
      <c r="B3734" s="10">
        <v>12246.85</v>
      </c>
      <c r="C3734" s="10">
        <v>5626.45</v>
      </c>
      <c r="D3734" s="10">
        <v>11487.6</v>
      </c>
      <c r="E3734" s="10">
        <v>5797.08</v>
      </c>
      <c r="F3734" s="10">
        <v>6035.48</v>
      </c>
      <c r="G3734" s="10">
        <v>4350.3500000000004</v>
      </c>
      <c r="H3734" s="3">
        <f t="shared" si="98"/>
        <v>4</v>
      </c>
      <c r="I3734" s="3">
        <f t="shared" si="99"/>
        <v>0</v>
      </c>
      <c r="J3734" s="3">
        <f>IF(AND(A3734&gt;=Intermediate!$B$4,A3734&lt;=Intermediate!$B$2),1,0)</f>
        <v>0</v>
      </c>
      <c r="K3734" s="3">
        <f t="shared" si="100"/>
        <v>0</v>
      </c>
      <c r="L3734" s="1">
        <f t="array" ref="L3734">INDEX(B3734:G3734,1,Intermediate!$B$6)</f>
        <v>5626.45</v>
      </c>
      <c r="M3734" s="3">
        <f>Intermediate!$B$7*K3734</f>
        <v>0</v>
      </c>
      <c r="N3734" s="3">
        <f t="shared" si="103"/>
        <v>96000</v>
      </c>
      <c r="O3734" s="3">
        <f t="shared" si="101"/>
        <v>0</v>
      </c>
      <c r="P3734" s="3">
        <f t="shared" si="104"/>
        <v>38.191491247801032</v>
      </c>
      <c r="Q3734" s="3">
        <f t="shared" si="102"/>
        <v>214882.51593119011</v>
      </c>
    </row>
    <row r="3735" spans="1:17">
      <c r="A3735" s="4">
        <v>43945</v>
      </c>
      <c r="B3735" s="10">
        <v>12036.44</v>
      </c>
      <c r="C3735" s="10">
        <v>5527.52</v>
      </c>
      <c r="D3735" s="10">
        <v>11288.98</v>
      </c>
      <c r="E3735" s="10">
        <v>5696.88</v>
      </c>
      <c r="F3735" s="10">
        <v>5930.2</v>
      </c>
      <c r="G3735" s="10">
        <v>4269.4399999999996</v>
      </c>
      <c r="H3735" s="3">
        <f t="shared" si="98"/>
        <v>4</v>
      </c>
      <c r="I3735" s="3">
        <f t="shared" si="99"/>
        <v>0</v>
      </c>
      <c r="J3735" s="3">
        <f>IF(AND(A3735&gt;=Intermediate!$B$4,A3735&lt;=Intermediate!$B$2),1,0)</f>
        <v>0</v>
      </c>
      <c r="K3735" s="3">
        <f t="shared" si="100"/>
        <v>0</v>
      </c>
      <c r="L3735" s="1">
        <f t="array" ref="L3735">INDEX(B3735:G3735,1,Intermediate!$B$6)</f>
        <v>5527.52</v>
      </c>
      <c r="M3735" s="3">
        <f>Intermediate!$B$7*K3735</f>
        <v>0</v>
      </c>
      <c r="N3735" s="3">
        <f t="shared" si="103"/>
        <v>96000</v>
      </c>
      <c r="O3735" s="3">
        <f t="shared" si="101"/>
        <v>0</v>
      </c>
      <c r="P3735" s="3">
        <f t="shared" si="104"/>
        <v>38.191491247801032</v>
      </c>
      <c r="Q3735" s="3">
        <f t="shared" si="102"/>
        <v>211104.23170204519</v>
      </c>
    </row>
    <row r="3736" spans="1:17">
      <c r="A3736" s="4">
        <v>43948</v>
      </c>
      <c r="B3736" s="10">
        <v>12215.15</v>
      </c>
      <c r="C3736" s="10">
        <v>5603.48</v>
      </c>
      <c r="D3736" s="10">
        <v>11455.42</v>
      </c>
      <c r="E3736" s="10">
        <v>5787.01</v>
      </c>
      <c r="F3736" s="10">
        <v>6029.97</v>
      </c>
      <c r="G3736" s="10">
        <v>4304.3599999999997</v>
      </c>
      <c r="H3736" s="3">
        <f t="shared" si="98"/>
        <v>4</v>
      </c>
      <c r="I3736" s="3">
        <f t="shared" si="99"/>
        <v>0</v>
      </c>
      <c r="J3736" s="3">
        <f>IF(AND(A3736&gt;=Intermediate!$B$4,A3736&lt;=Intermediate!$B$2),1,0)</f>
        <v>0</v>
      </c>
      <c r="K3736" s="3">
        <f t="shared" si="100"/>
        <v>0</v>
      </c>
      <c r="L3736" s="1">
        <f t="array" ref="L3736">INDEX(B3736:G3736,1,Intermediate!$B$6)</f>
        <v>5603.48</v>
      </c>
      <c r="M3736" s="3">
        <f>Intermediate!$B$7*K3736</f>
        <v>0</v>
      </c>
      <c r="N3736" s="3">
        <f t="shared" si="103"/>
        <v>96000</v>
      </c>
      <c r="O3736" s="3">
        <f t="shared" si="101"/>
        <v>0</v>
      </c>
      <c r="P3736" s="3">
        <f t="shared" si="104"/>
        <v>38.191491247801032</v>
      </c>
      <c r="Q3736" s="3">
        <f t="shared" si="102"/>
        <v>214005.25737722812</v>
      </c>
    </row>
    <row r="3737" spans="1:17">
      <c r="A3737" s="4">
        <v>43949</v>
      </c>
      <c r="B3737" s="10">
        <v>12322.21</v>
      </c>
      <c r="C3737" s="10">
        <v>5654.12</v>
      </c>
      <c r="D3737" s="10">
        <v>11558.67</v>
      </c>
      <c r="E3737" s="10">
        <v>5844.83</v>
      </c>
      <c r="F3737" s="10">
        <v>6098.17</v>
      </c>
      <c r="G3737" s="10">
        <v>4335.7</v>
      </c>
      <c r="H3737" s="3">
        <f t="shared" si="98"/>
        <v>4</v>
      </c>
      <c r="I3737" s="3">
        <f t="shared" si="99"/>
        <v>0</v>
      </c>
      <c r="J3737" s="3">
        <f>IF(AND(A3737&gt;=Intermediate!$B$4,A3737&lt;=Intermediate!$B$2),1,0)</f>
        <v>0</v>
      </c>
      <c r="K3737" s="3">
        <f t="shared" si="100"/>
        <v>0</v>
      </c>
      <c r="L3737" s="1">
        <f t="array" ref="L3737">INDEX(B3737:G3737,1,Intermediate!$B$6)</f>
        <v>5654.12</v>
      </c>
      <c r="M3737" s="3">
        <f>Intermediate!$B$7*K3737</f>
        <v>0</v>
      </c>
      <c r="N3737" s="3">
        <f t="shared" si="103"/>
        <v>96000</v>
      </c>
      <c r="O3737" s="3">
        <f t="shared" si="101"/>
        <v>0</v>
      </c>
      <c r="P3737" s="3">
        <f t="shared" si="104"/>
        <v>38.191491247801032</v>
      </c>
      <c r="Q3737" s="3">
        <f t="shared" si="102"/>
        <v>215939.27449401678</v>
      </c>
    </row>
    <row r="3738" spans="1:17">
      <c r="A3738" s="4">
        <v>43950</v>
      </c>
      <c r="B3738" s="10">
        <v>12537.17</v>
      </c>
      <c r="C3738" s="10">
        <v>5734.27</v>
      </c>
      <c r="D3738" s="10">
        <v>11747.42</v>
      </c>
      <c r="E3738" s="10">
        <v>5931.94</v>
      </c>
      <c r="F3738" s="10">
        <v>6173.07</v>
      </c>
      <c r="G3738" s="10">
        <v>4374.51</v>
      </c>
      <c r="H3738" s="3">
        <f t="shared" si="98"/>
        <v>4</v>
      </c>
      <c r="I3738" s="3">
        <f t="shared" si="99"/>
        <v>0</v>
      </c>
      <c r="J3738" s="3">
        <f>IF(AND(A3738&gt;=Intermediate!$B$4,A3738&lt;=Intermediate!$B$2),1,0)</f>
        <v>0</v>
      </c>
      <c r="K3738" s="3">
        <f t="shared" si="100"/>
        <v>0</v>
      </c>
      <c r="L3738" s="1">
        <f t="array" ref="L3738">INDEX(B3738:G3738,1,Intermediate!$B$6)</f>
        <v>5734.27</v>
      </c>
      <c r="M3738" s="3">
        <f>Intermediate!$B$7*K3738</f>
        <v>0</v>
      </c>
      <c r="N3738" s="3">
        <f t="shared" si="103"/>
        <v>96000</v>
      </c>
      <c r="O3738" s="3">
        <f t="shared" si="101"/>
        <v>0</v>
      </c>
      <c r="P3738" s="3">
        <f t="shared" si="104"/>
        <v>38.191491247801032</v>
      </c>
      <c r="Q3738" s="3">
        <f t="shared" si="102"/>
        <v>219000.32251752805</v>
      </c>
    </row>
    <row r="3739" spans="1:17">
      <c r="A3739" s="4">
        <v>43951</v>
      </c>
      <c r="B3739" s="10">
        <v>12919.55</v>
      </c>
      <c r="C3739" s="10">
        <v>5860.12</v>
      </c>
      <c r="D3739" s="10">
        <v>12072.43</v>
      </c>
      <c r="E3739" s="10">
        <v>6077.11</v>
      </c>
      <c r="F3739" s="10">
        <v>6284.53</v>
      </c>
      <c r="G3739" s="10">
        <v>4405.21</v>
      </c>
      <c r="H3739" s="3">
        <f t="shared" si="98"/>
        <v>4</v>
      </c>
      <c r="I3739" s="3">
        <f t="shared" si="99"/>
        <v>0</v>
      </c>
      <c r="J3739" s="3">
        <f>IF(AND(A3739&gt;=Intermediate!$B$4,A3739&lt;=Intermediate!$B$2),1,0)</f>
        <v>0</v>
      </c>
      <c r="K3739" s="3">
        <f t="shared" si="100"/>
        <v>0</v>
      </c>
      <c r="L3739" s="1">
        <f t="array" ref="L3739">INDEX(B3739:G3739,1,Intermediate!$B$6)</f>
        <v>5860.12</v>
      </c>
      <c r="M3739" s="3">
        <f>Intermediate!$B$7*K3739</f>
        <v>0</v>
      </c>
      <c r="N3739" s="3">
        <f t="shared" si="103"/>
        <v>96000</v>
      </c>
      <c r="O3739" s="3">
        <f t="shared" si="101"/>
        <v>0</v>
      </c>
      <c r="P3739" s="3">
        <f t="shared" si="104"/>
        <v>38.191491247801032</v>
      </c>
      <c r="Q3739" s="3">
        <f t="shared" si="102"/>
        <v>223806.72169106378</v>
      </c>
    </row>
    <row r="3740" spans="1:17">
      <c r="A3740" s="5">
        <v>43955</v>
      </c>
      <c r="B3740" s="10">
        <v>12205.8</v>
      </c>
      <c r="C3740" s="10">
        <v>5592.23</v>
      </c>
      <c r="D3740" s="10">
        <v>11445.71</v>
      </c>
      <c r="E3740" s="10">
        <v>5789.99</v>
      </c>
      <c r="F3740" s="10">
        <v>6041.44</v>
      </c>
      <c r="G3740" s="10">
        <v>4266.6000000000004</v>
      </c>
      <c r="H3740" s="3">
        <f t="shared" si="98"/>
        <v>5</v>
      </c>
      <c r="I3740" s="3">
        <f t="shared" si="99"/>
        <v>1</v>
      </c>
      <c r="J3740" s="3">
        <f>IF(AND(A3740&gt;=Intermediate!$B$4,A3740&lt;=Intermediate!$B$2),1,0)</f>
        <v>0</v>
      </c>
      <c r="K3740" s="3">
        <f t="shared" si="100"/>
        <v>0</v>
      </c>
      <c r="L3740" s="1">
        <f t="array" ref="L3740">INDEX(B3740:G3740,1,Intermediate!$B$6)</f>
        <v>5592.23</v>
      </c>
      <c r="M3740" s="3">
        <f>Intermediate!$B$7*K3740</f>
        <v>0</v>
      </c>
      <c r="N3740" s="3">
        <f t="shared" si="103"/>
        <v>96000</v>
      </c>
      <c r="O3740" s="3">
        <f t="shared" si="101"/>
        <v>0</v>
      </c>
      <c r="P3740" s="3">
        <f t="shared" si="104"/>
        <v>38.191491247801032</v>
      </c>
      <c r="Q3740" s="3">
        <f t="shared" si="102"/>
        <v>213575.60310069035</v>
      </c>
    </row>
    <row r="3741" spans="1:17">
      <c r="A3741" s="5">
        <v>43956</v>
      </c>
      <c r="B3741" s="10">
        <v>12083.9</v>
      </c>
      <c r="C3741" s="10">
        <v>5538.14</v>
      </c>
      <c r="D3741" s="10">
        <v>11335.14</v>
      </c>
      <c r="E3741" s="10">
        <v>5741.99</v>
      </c>
      <c r="F3741" s="10">
        <v>6002.04</v>
      </c>
      <c r="G3741" s="10">
        <v>4214.26</v>
      </c>
      <c r="H3741" s="3">
        <f t="shared" si="98"/>
        <v>5</v>
      </c>
      <c r="I3741" s="3">
        <f t="shared" si="99"/>
        <v>0</v>
      </c>
      <c r="J3741" s="3">
        <f>IF(AND(A3741&gt;=Intermediate!$B$4,A3741&lt;=Intermediate!$B$2),1,0)</f>
        <v>0</v>
      </c>
      <c r="K3741" s="3">
        <f t="shared" si="100"/>
        <v>0</v>
      </c>
      <c r="L3741" s="1">
        <f t="array" ref="L3741">INDEX(B3741:G3741,1,Intermediate!$B$6)</f>
        <v>5538.14</v>
      </c>
      <c r="M3741" s="3">
        <f>Intermediate!$B$7*K3741</f>
        <v>0</v>
      </c>
      <c r="N3741" s="3">
        <f t="shared" si="103"/>
        <v>96000</v>
      </c>
      <c r="O3741" s="3">
        <f t="shared" si="101"/>
        <v>0</v>
      </c>
      <c r="P3741" s="3">
        <f t="shared" si="104"/>
        <v>38.191491247801032</v>
      </c>
      <c r="Q3741" s="3">
        <f t="shared" si="102"/>
        <v>211509.82533909683</v>
      </c>
    </row>
    <row r="3742" spans="1:17">
      <c r="A3742" s="5">
        <v>43957</v>
      </c>
      <c r="B3742" s="10">
        <v>12173.85</v>
      </c>
      <c r="C3742" s="10">
        <v>5571.77</v>
      </c>
      <c r="D3742" s="10">
        <v>11414.15</v>
      </c>
      <c r="E3742" s="10">
        <v>5778.59</v>
      </c>
      <c r="F3742" s="10">
        <v>6033.3</v>
      </c>
      <c r="G3742" s="10">
        <v>4230.83</v>
      </c>
      <c r="H3742" s="3">
        <f t="shared" si="98"/>
        <v>5</v>
      </c>
      <c r="I3742" s="3">
        <f t="shared" si="99"/>
        <v>0</v>
      </c>
      <c r="J3742" s="3">
        <f>IF(AND(A3742&gt;=Intermediate!$B$4,A3742&lt;=Intermediate!$B$2),1,0)</f>
        <v>0</v>
      </c>
      <c r="K3742" s="3">
        <f t="shared" si="100"/>
        <v>0</v>
      </c>
      <c r="L3742" s="1">
        <f t="array" ref="L3742">INDEX(B3742:G3742,1,Intermediate!$B$6)</f>
        <v>5571.77</v>
      </c>
      <c r="M3742" s="3">
        <f>Intermediate!$B$7*K3742</f>
        <v>0</v>
      </c>
      <c r="N3742" s="3">
        <f t="shared" si="103"/>
        <v>96000</v>
      </c>
      <c r="O3742" s="3">
        <f t="shared" si="101"/>
        <v>0</v>
      </c>
      <c r="P3742" s="3">
        <f t="shared" si="104"/>
        <v>38.191491247801032</v>
      </c>
      <c r="Q3742" s="3">
        <f t="shared" si="102"/>
        <v>212794.20518976037</v>
      </c>
    </row>
    <row r="3743" spans="1:17">
      <c r="A3743" s="5">
        <v>43958</v>
      </c>
      <c r="B3743" s="10">
        <v>12074.3</v>
      </c>
      <c r="C3743" s="10">
        <v>5544.05</v>
      </c>
      <c r="D3743" s="10">
        <v>11331.86</v>
      </c>
      <c r="E3743" s="10">
        <v>5740.86</v>
      </c>
      <c r="F3743" s="10">
        <v>6004.26</v>
      </c>
      <c r="G3743" s="10">
        <v>4239.2299999999996</v>
      </c>
      <c r="H3743" s="3">
        <f t="shared" si="98"/>
        <v>5</v>
      </c>
      <c r="I3743" s="3">
        <f t="shared" si="99"/>
        <v>0</v>
      </c>
      <c r="J3743" s="3">
        <f>IF(AND(A3743&gt;=Intermediate!$B$4,A3743&lt;=Intermediate!$B$2),1,0)</f>
        <v>0</v>
      </c>
      <c r="K3743" s="3">
        <f t="shared" si="100"/>
        <v>0</v>
      </c>
      <c r="L3743" s="1">
        <f t="array" ref="L3743">INDEX(B3743:G3743,1,Intermediate!$B$6)</f>
        <v>5544.05</v>
      </c>
      <c r="M3743" s="3">
        <f>Intermediate!$B$7*K3743</f>
        <v>0</v>
      </c>
      <c r="N3743" s="3">
        <f t="shared" si="103"/>
        <v>96000</v>
      </c>
      <c r="O3743" s="3">
        <f t="shared" si="101"/>
        <v>0</v>
      </c>
      <c r="P3743" s="3">
        <f t="shared" si="104"/>
        <v>38.191491247801032</v>
      </c>
      <c r="Q3743" s="3">
        <f t="shared" si="102"/>
        <v>211735.53705237131</v>
      </c>
    </row>
    <row r="3744" spans="1:17">
      <c r="A3744" s="5">
        <v>43959</v>
      </c>
      <c r="B3744" s="10">
        <v>12148.11</v>
      </c>
      <c r="C3744" s="10">
        <v>5546.98</v>
      </c>
      <c r="D3744" s="10">
        <v>11378.76</v>
      </c>
      <c r="E3744" s="10">
        <v>5748.94</v>
      </c>
      <c r="F3744" s="10">
        <v>5982.78</v>
      </c>
      <c r="G3744" s="10">
        <v>4207.42</v>
      </c>
      <c r="H3744" s="3">
        <f t="shared" si="98"/>
        <v>5</v>
      </c>
      <c r="I3744" s="3">
        <f t="shared" si="99"/>
        <v>0</v>
      </c>
      <c r="J3744" s="3">
        <f>IF(AND(A3744&gt;=Intermediate!$B$4,A3744&lt;=Intermediate!$B$2),1,0)</f>
        <v>0</v>
      </c>
      <c r="K3744" s="3">
        <f t="shared" si="100"/>
        <v>0</v>
      </c>
      <c r="L3744" s="1">
        <f t="array" ref="L3744">INDEX(B3744:G3744,1,Intermediate!$B$6)</f>
        <v>5546.98</v>
      </c>
      <c r="M3744" s="3">
        <f>Intermediate!$B$7*K3744</f>
        <v>0</v>
      </c>
      <c r="N3744" s="3">
        <f t="shared" si="103"/>
        <v>96000</v>
      </c>
      <c r="O3744" s="3">
        <f t="shared" si="101"/>
        <v>0</v>
      </c>
      <c r="P3744" s="3">
        <f t="shared" si="104"/>
        <v>38.191491247801032</v>
      </c>
      <c r="Q3744" s="3">
        <f t="shared" si="102"/>
        <v>211847.43812172735</v>
      </c>
    </row>
    <row r="3745" spans="1:17">
      <c r="A3745" s="6">
        <v>43962</v>
      </c>
      <c r="B3745" s="10">
        <v>12152.08</v>
      </c>
      <c r="C3745" s="10">
        <v>5548.42</v>
      </c>
      <c r="D3745" s="10">
        <v>11385.39</v>
      </c>
      <c r="E3745" s="10">
        <v>5761.1</v>
      </c>
      <c r="F3745" s="10">
        <v>6006.68</v>
      </c>
      <c r="G3745" s="10">
        <v>4191.47</v>
      </c>
      <c r="H3745" s="3">
        <f t="shared" si="98"/>
        <v>5</v>
      </c>
      <c r="I3745" s="3">
        <f t="shared" si="99"/>
        <v>0</v>
      </c>
      <c r="J3745" s="3">
        <f>IF(AND(A3745&gt;=Intermediate!$B$4,A3745&lt;=Intermediate!$B$2),1,0)</f>
        <v>0</v>
      </c>
      <c r="K3745" s="3">
        <f t="shared" si="100"/>
        <v>0</v>
      </c>
      <c r="L3745" s="1">
        <f t="array" ref="L3745">INDEX(B3745:G3745,1,Intermediate!$B$6)</f>
        <v>5548.42</v>
      </c>
      <c r="M3745" s="3">
        <f>Intermediate!$B$7*K3745</f>
        <v>0</v>
      </c>
      <c r="N3745" s="3">
        <f t="shared" si="103"/>
        <v>96000</v>
      </c>
      <c r="O3745" s="3">
        <f t="shared" si="101"/>
        <v>0</v>
      </c>
      <c r="P3745" s="3">
        <f t="shared" si="104"/>
        <v>38.191491247801032</v>
      </c>
      <c r="Q3745" s="3">
        <f t="shared" si="102"/>
        <v>211902.43386912422</v>
      </c>
    </row>
    <row r="3746" spans="1:17">
      <c r="A3746" s="6">
        <v>43963</v>
      </c>
      <c r="B3746" s="10">
        <v>12101.16</v>
      </c>
      <c r="C3746" s="10">
        <v>5516.96</v>
      </c>
      <c r="D3746" s="10">
        <v>11331.93</v>
      </c>
      <c r="E3746" s="10">
        <v>5730.25</v>
      </c>
      <c r="F3746" s="10">
        <v>5967.32</v>
      </c>
      <c r="G3746" s="10">
        <v>4157.7</v>
      </c>
      <c r="H3746" s="3">
        <f t="shared" si="98"/>
        <v>5</v>
      </c>
      <c r="I3746" s="3">
        <f t="shared" si="99"/>
        <v>0</v>
      </c>
      <c r="J3746" s="3">
        <f>IF(AND(A3746&gt;=Intermediate!$B$4,A3746&lt;=Intermediate!$B$2),1,0)</f>
        <v>0</v>
      </c>
      <c r="K3746" s="3">
        <f t="shared" si="100"/>
        <v>0</v>
      </c>
      <c r="L3746" s="1">
        <f t="array" ref="L3746">INDEX(B3746:G3746,1,Intermediate!$B$6)</f>
        <v>5516.96</v>
      </c>
      <c r="M3746" s="3">
        <f>Intermediate!$B$7*K3746</f>
        <v>0</v>
      </c>
      <c r="N3746" s="3">
        <f t="shared" si="103"/>
        <v>96000</v>
      </c>
      <c r="O3746" s="3">
        <f t="shared" si="101"/>
        <v>0</v>
      </c>
      <c r="P3746" s="3">
        <f t="shared" si="104"/>
        <v>38.191491247801032</v>
      </c>
      <c r="Q3746" s="3">
        <f t="shared" si="102"/>
        <v>210700.92955446837</v>
      </c>
    </row>
    <row r="3747" spans="1:17">
      <c r="A3747" s="6">
        <v>43964</v>
      </c>
      <c r="B3747" s="10">
        <v>12333.47</v>
      </c>
      <c r="C3747" s="10">
        <v>5627.54</v>
      </c>
      <c r="D3747" s="10">
        <v>11551.54</v>
      </c>
      <c r="E3747" s="10">
        <v>5839.99</v>
      </c>
      <c r="F3747" s="10">
        <v>6081.44</v>
      </c>
      <c r="G3747" s="10">
        <v>4252.96</v>
      </c>
      <c r="H3747" s="3">
        <f t="shared" si="98"/>
        <v>5</v>
      </c>
      <c r="I3747" s="3">
        <f t="shared" si="99"/>
        <v>0</v>
      </c>
      <c r="J3747" s="3">
        <f>IF(AND(A3747&gt;=Intermediate!$B$4,A3747&lt;=Intermediate!$B$2),1,0)</f>
        <v>0</v>
      </c>
      <c r="K3747" s="3">
        <f t="shared" si="100"/>
        <v>0</v>
      </c>
      <c r="L3747" s="1">
        <f t="array" ref="L3747">INDEX(B3747:G3747,1,Intermediate!$B$6)</f>
        <v>5627.54</v>
      </c>
      <c r="M3747" s="3">
        <f>Intermediate!$B$7*K3747</f>
        <v>0</v>
      </c>
      <c r="N3747" s="3">
        <f t="shared" si="103"/>
        <v>96000</v>
      </c>
      <c r="O3747" s="3">
        <f t="shared" si="101"/>
        <v>0</v>
      </c>
      <c r="P3747" s="3">
        <f t="shared" si="104"/>
        <v>38.191491247801032</v>
      </c>
      <c r="Q3747" s="3">
        <f t="shared" si="102"/>
        <v>214924.14465665023</v>
      </c>
    </row>
    <row r="3748" spans="1:17">
      <c r="A3748" s="6">
        <v>43965</v>
      </c>
      <c r="B3748" s="10">
        <v>12049.99</v>
      </c>
      <c r="C3748" s="10">
        <v>5541.95</v>
      </c>
      <c r="D3748" s="10">
        <v>11321.91</v>
      </c>
      <c r="E3748" s="10">
        <v>5758.19</v>
      </c>
      <c r="F3748" s="10">
        <v>6054.31</v>
      </c>
      <c r="G3748" s="10">
        <v>4214.2700000000004</v>
      </c>
      <c r="H3748" s="3">
        <f t="shared" si="98"/>
        <v>5</v>
      </c>
      <c r="I3748" s="3">
        <f t="shared" si="99"/>
        <v>0</v>
      </c>
      <c r="J3748" s="3">
        <f>IF(AND(A3748&gt;=Intermediate!$B$4,A3748&lt;=Intermediate!$B$2),1,0)</f>
        <v>0</v>
      </c>
      <c r="K3748" s="3">
        <f t="shared" si="100"/>
        <v>0</v>
      </c>
      <c r="L3748" s="1">
        <f t="array" ref="L3748">INDEX(B3748:G3748,1,Intermediate!$B$6)</f>
        <v>5541.95</v>
      </c>
      <c r="M3748" s="3">
        <f>Intermediate!$B$7*K3748</f>
        <v>0</v>
      </c>
      <c r="N3748" s="3">
        <f t="shared" si="103"/>
        <v>96000</v>
      </c>
      <c r="O3748" s="3">
        <f t="shared" si="101"/>
        <v>0</v>
      </c>
      <c r="P3748" s="3">
        <f t="shared" si="104"/>
        <v>38.191491247801032</v>
      </c>
      <c r="Q3748" s="3">
        <f t="shared" si="102"/>
        <v>211655.33492075093</v>
      </c>
    </row>
    <row r="3749" spans="1:17">
      <c r="A3749" s="6">
        <v>43966</v>
      </c>
      <c r="B3749" s="10">
        <v>12033.87</v>
      </c>
      <c r="C3749" s="10">
        <v>5535.46</v>
      </c>
      <c r="D3749" s="10">
        <v>11306.13</v>
      </c>
      <c r="E3749" s="10">
        <v>5747.07</v>
      </c>
      <c r="F3749" s="10">
        <v>6038.69</v>
      </c>
      <c r="G3749" s="10">
        <v>4217.21</v>
      </c>
      <c r="H3749" s="3">
        <f t="shared" si="98"/>
        <v>5</v>
      </c>
      <c r="I3749" s="3">
        <f t="shared" si="99"/>
        <v>0</v>
      </c>
      <c r="J3749" s="3">
        <f>IF(AND(A3749&gt;=Intermediate!$B$4,A3749&lt;=Intermediate!$B$2),1,0)</f>
        <v>0</v>
      </c>
      <c r="K3749" s="3">
        <f t="shared" si="100"/>
        <v>0</v>
      </c>
      <c r="L3749" s="1">
        <f t="array" ref="L3749">INDEX(B3749:G3749,1,Intermediate!$B$6)</f>
        <v>5535.46</v>
      </c>
      <c r="M3749" s="3">
        <f>Intermediate!$B$7*K3749</f>
        <v>0</v>
      </c>
      <c r="N3749" s="3">
        <f t="shared" si="103"/>
        <v>96000</v>
      </c>
      <c r="O3749" s="3">
        <f t="shared" si="101"/>
        <v>0</v>
      </c>
      <c r="P3749" s="3">
        <f t="shared" si="104"/>
        <v>38.191491247801032</v>
      </c>
      <c r="Q3749" s="3">
        <f t="shared" si="102"/>
        <v>211407.4721425527</v>
      </c>
    </row>
    <row r="3750" spans="1:17">
      <c r="A3750" s="6">
        <v>43969</v>
      </c>
      <c r="B3750" s="10">
        <v>11625.58</v>
      </c>
      <c r="C3750" s="10">
        <v>5343.67</v>
      </c>
      <c r="D3750" s="10">
        <v>10916.21</v>
      </c>
      <c r="E3750" s="10">
        <v>5536.94</v>
      </c>
      <c r="F3750" s="10">
        <v>5801.69</v>
      </c>
      <c r="G3750" s="10">
        <v>4084.83</v>
      </c>
      <c r="H3750" s="3">
        <f t="shared" si="98"/>
        <v>5</v>
      </c>
      <c r="I3750" s="3">
        <f t="shared" si="99"/>
        <v>0</v>
      </c>
      <c r="J3750" s="3">
        <f>IF(AND(A3750&gt;=Intermediate!$B$4,A3750&lt;=Intermediate!$B$2),1,0)</f>
        <v>0</v>
      </c>
      <c r="K3750" s="3">
        <f t="shared" si="100"/>
        <v>0</v>
      </c>
      <c r="L3750" s="1">
        <f t="array" ref="L3750">INDEX(B3750:G3750,1,Intermediate!$B$6)</f>
        <v>5343.67</v>
      </c>
      <c r="M3750" s="3">
        <f>Intermediate!$B$7*K3750</f>
        <v>0</v>
      </c>
      <c r="N3750" s="3">
        <f t="shared" si="103"/>
        <v>96000</v>
      </c>
      <c r="O3750" s="3">
        <f t="shared" si="101"/>
        <v>0</v>
      </c>
      <c r="P3750" s="3">
        <f t="shared" si="104"/>
        <v>38.191491247801032</v>
      </c>
      <c r="Q3750" s="3">
        <f t="shared" si="102"/>
        <v>204082.72603613694</v>
      </c>
    </row>
    <row r="3751" spans="1:17">
      <c r="A3751" s="6">
        <v>43970</v>
      </c>
      <c r="B3751" s="10">
        <v>11698.22</v>
      </c>
      <c r="C3751" s="10">
        <v>5364.52</v>
      </c>
      <c r="D3751" s="10">
        <v>10975.77</v>
      </c>
      <c r="E3751" s="10">
        <v>5561.92</v>
      </c>
      <c r="F3751" s="10">
        <v>5817.35</v>
      </c>
      <c r="G3751" s="10">
        <v>4084.83</v>
      </c>
      <c r="H3751" s="3">
        <f t="shared" si="98"/>
        <v>5</v>
      </c>
      <c r="I3751" s="3">
        <f t="shared" si="99"/>
        <v>0</v>
      </c>
      <c r="J3751" s="3">
        <f>IF(AND(A3751&gt;=Intermediate!$B$4,A3751&lt;=Intermediate!$B$2),1,0)</f>
        <v>0</v>
      </c>
      <c r="K3751" s="3">
        <f t="shared" si="100"/>
        <v>0</v>
      </c>
      <c r="L3751" s="1">
        <f t="array" ref="L3751">INDEX(B3751:G3751,1,Intermediate!$B$6)</f>
        <v>5364.52</v>
      </c>
      <c r="M3751" s="3">
        <f>Intermediate!$B$7*K3751</f>
        <v>0</v>
      </c>
      <c r="N3751" s="3">
        <f t="shared" si="103"/>
        <v>96000</v>
      </c>
      <c r="O3751" s="3">
        <f t="shared" si="101"/>
        <v>0</v>
      </c>
      <c r="P3751" s="3">
        <f t="shared" si="104"/>
        <v>38.191491247801032</v>
      </c>
      <c r="Q3751" s="3">
        <f t="shared" si="102"/>
        <v>204879.0186286536</v>
      </c>
    </row>
    <row r="3752" spans="1:17">
      <c r="A3752" s="6">
        <v>43971</v>
      </c>
      <c r="B3752" s="10">
        <v>11942.2</v>
      </c>
      <c r="C3752" s="10">
        <v>5456.88</v>
      </c>
      <c r="D3752" s="10">
        <v>11190.26</v>
      </c>
      <c r="E3752" s="10">
        <v>5659.76</v>
      </c>
      <c r="F3752" s="10">
        <v>5899.69</v>
      </c>
      <c r="G3752" s="10">
        <v>4135.3900000000003</v>
      </c>
      <c r="H3752" s="3">
        <f t="shared" si="98"/>
        <v>5</v>
      </c>
      <c r="I3752" s="3">
        <f t="shared" si="99"/>
        <v>0</v>
      </c>
      <c r="J3752" s="3">
        <f>IF(AND(A3752&gt;=Intermediate!$B$4,A3752&lt;=Intermediate!$B$2),1,0)</f>
        <v>0</v>
      </c>
      <c r="K3752" s="3">
        <f t="shared" si="100"/>
        <v>0</v>
      </c>
      <c r="L3752" s="1">
        <f t="array" ref="L3752">INDEX(B3752:G3752,1,Intermediate!$B$6)</f>
        <v>5456.88</v>
      </c>
      <c r="M3752" s="3">
        <f>Intermediate!$B$7*K3752</f>
        <v>0</v>
      </c>
      <c r="N3752" s="3">
        <f t="shared" si="103"/>
        <v>96000</v>
      </c>
      <c r="O3752" s="3">
        <f t="shared" si="101"/>
        <v>0</v>
      </c>
      <c r="P3752" s="3">
        <f t="shared" si="104"/>
        <v>38.191491247801032</v>
      </c>
      <c r="Q3752" s="3">
        <f t="shared" si="102"/>
        <v>208406.38476030051</v>
      </c>
    </row>
    <row r="3753" spans="1:17">
      <c r="A3753" s="6">
        <v>43972</v>
      </c>
      <c r="B3753" s="10">
        <v>12007.65</v>
      </c>
      <c r="C3753" s="10">
        <v>5491.86</v>
      </c>
      <c r="D3753" s="10">
        <v>11256.18</v>
      </c>
      <c r="E3753" s="10">
        <v>5698.19</v>
      </c>
      <c r="F3753" s="10">
        <v>5948.17</v>
      </c>
      <c r="G3753" s="10">
        <v>4162.62</v>
      </c>
      <c r="H3753" s="3">
        <f t="shared" si="98"/>
        <v>5</v>
      </c>
      <c r="I3753" s="3">
        <f t="shared" si="99"/>
        <v>0</v>
      </c>
      <c r="J3753" s="3">
        <f>IF(AND(A3753&gt;=Intermediate!$B$4,A3753&lt;=Intermediate!$B$2),1,0)</f>
        <v>0</v>
      </c>
      <c r="K3753" s="3">
        <f t="shared" si="100"/>
        <v>0</v>
      </c>
      <c r="L3753" s="1">
        <f t="array" ref="L3753">INDEX(B3753:G3753,1,Intermediate!$B$6)</f>
        <v>5491.86</v>
      </c>
      <c r="M3753" s="3">
        <f>Intermediate!$B$7*K3753</f>
        <v>0</v>
      </c>
      <c r="N3753" s="3">
        <f t="shared" si="103"/>
        <v>96000</v>
      </c>
      <c r="O3753" s="3">
        <f t="shared" si="101"/>
        <v>0</v>
      </c>
      <c r="P3753" s="3">
        <f t="shared" si="104"/>
        <v>38.191491247801032</v>
      </c>
      <c r="Q3753" s="3">
        <f t="shared" si="102"/>
        <v>209742.32312414856</v>
      </c>
    </row>
    <row r="3754" spans="1:17">
      <c r="A3754" s="6">
        <v>43973</v>
      </c>
      <c r="B3754" s="10">
        <v>11913.35</v>
      </c>
      <c r="C3754" s="10">
        <v>5457.16</v>
      </c>
      <c r="D3754" s="10">
        <v>11173.94</v>
      </c>
      <c r="E3754" s="10">
        <v>5661.02</v>
      </c>
      <c r="F3754" s="10">
        <v>5917.79</v>
      </c>
      <c r="G3754" s="10">
        <v>4145.22</v>
      </c>
      <c r="H3754" s="3">
        <f t="shared" si="98"/>
        <v>5</v>
      </c>
      <c r="I3754" s="3">
        <f t="shared" si="99"/>
        <v>0</v>
      </c>
      <c r="J3754" s="3">
        <f>IF(AND(A3754&gt;=Intermediate!$B$4,A3754&lt;=Intermediate!$B$2),1,0)</f>
        <v>0</v>
      </c>
      <c r="K3754" s="3">
        <f t="shared" si="100"/>
        <v>0</v>
      </c>
      <c r="L3754" s="1">
        <f t="array" ref="L3754">INDEX(B3754:G3754,1,Intermediate!$B$6)</f>
        <v>5457.16</v>
      </c>
      <c r="M3754" s="3">
        <f>Intermediate!$B$7*K3754</f>
        <v>0</v>
      </c>
      <c r="N3754" s="3">
        <f t="shared" si="103"/>
        <v>96000</v>
      </c>
      <c r="O3754" s="3">
        <f t="shared" si="101"/>
        <v>0</v>
      </c>
      <c r="P3754" s="3">
        <f t="shared" si="104"/>
        <v>38.191491247801032</v>
      </c>
      <c r="Q3754" s="3">
        <f t="shared" si="102"/>
        <v>208417.07837784989</v>
      </c>
    </row>
    <row r="3755" spans="1:17">
      <c r="A3755" s="6">
        <v>43977</v>
      </c>
      <c r="B3755" s="10">
        <v>11904.07</v>
      </c>
      <c r="C3755" s="10">
        <v>5477.87</v>
      </c>
      <c r="D3755" s="10">
        <v>11186.72</v>
      </c>
      <c r="E3755" s="10">
        <v>5690.03</v>
      </c>
      <c r="F3755" s="10">
        <v>5984.66</v>
      </c>
      <c r="G3755" s="10">
        <v>4170.3900000000003</v>
      </c>
      <c r="H3755" s="3">
        <f t="shared" si="98"/>
        <v>5</v>
      </c>
      <c r="I3755" s="3">
        <f t="shared" si="99"/>
        <v>0</v>
      </c>
      <c r="J3755" s="3">
        <f>IF(AND(A3755&gt;=Intermediate!$B$4,A3755&lt;=Intermediate!$B$2),1,0)</f>
        <v>0</v>
      </c>
      <c r="K3755" s="3">
        <f t="shared" si="100"/>
        <v>0</v>
      </c>
      <c r="L3755" s="1">
        <f t="array" ref="L3755">INDEX(B3755:G3755,1,Intermediate!$B$6)</f>
        <v>5477.87</v>
      </c>
      <c r="M3755" s="3">
        <f>Intermediate!$B$7*K3755</f>
        <v>0</v>
      </c>
      <c r="N3755" s="3">
        <f t="shared" si="103"/>
        <v>96000</v>
      </c>
      <c r="O3755" s="3">
        <f t="shared" si="101"/>
        <v>0</v>
      </c>
      <c r="P3755" s="3">
        <f t="shared" si="104"/>
        <v>38.191491247801032</v>
      </c>
      <c r="Q3755" s="3">
        <f t="shared" si="102"/>
        <v>209208.02416159183</v>
      </c>
    </row>
    <row r="3756" spans="1:17">
      <c r="A3756" s="6">
        <v>43978</v>
      </c>
      <c r="B3756" s="10">
        <v>12229.42</v>
      </c>
      <c r="C3756" s="10">
        <v>5566.74</v>
      </c>
      <c r="D3756" s="10">
        <v>11444.46</v>
      </c>
      <c r="E3756" s="10">
        <v>5778.83</v>
      </c>
      <c r="F3756" s="10">
        <v>6005.06</v>
      </c>
      <c r="G3756" s="10">
        <v>4192.3500000000004</v>
      </c>
      <c r="H3756" s="3">
        <f t="shared" si="98"/>
        <v>5</v>
      </c>
      <c r="I3756" s="3">
        <f t="shared" si="99"/>
        <v>0</v>
      </c>
      <c r="J3756" s="3">
        <f>IF(AND(A3756&gt;=Intermediate!$B$4,A3756&lt;=Intermediate!$B$2),1,0)</f>
        <v>0</v>
      </c>
      <c r="K3756" s="3">
        <f t="shared" si="100"/>
        <v>0</v>
      </c>
      <c r="L3756" s="1">
        <f t="array" ref="L3756">INDEX(B3756:G3756,1,Intermediate!$B$6)</f>
        <v>5566.74</v>
      </c>
      <c r="M3756" s="3">
        <f>Intermediate!$B$7*K3756</f>
        <v>0</v>
      </c>
      <c r="N3756" s="3">
        <f t="shared" si="103"/>
        <v>96000</v>
      </c>
      <c r="O3756" s="3">
        <f t="shared" si="101"/>
        <v>0</v>
      </c>
      <c r="P3756" s="3">
        <f t="shared" si="104"/>
        <v>38.191491247801032</v>
      </c>
      <c r="Q3756" s="3">
        <f t="shared" si="102"/>
        <v>212602.10198878392</v>
      </c>
    </row>
    <row r="3757" spans="1:17">
      <c r="A3757" s="6">
        <v>43979</v>
      </c>
      <c r="B3757" s="10">
        <v>12457.48</v>
      </c>
      <c r="C3757" s="10">
        <v>5662.21</v>
      </c>
      <c r="D3757" s="10">
        <v>11650.41</v>
      </c>
      <c r="E3757" s="10">
        <v>5874.55</v>
      </c>
      <c r="F3757" s="10">
        <v>6091.06</v>
      </c>
      <c r="G3757" s="10">
        <v>4262.6099999999997</v>
      </c>
      <c r="H3757" s="3">
        <f t="shared" si="98"/>
        <v>5</v>
      </c>
      <c r="I3757" s="3">
        <f t="shared" si="99"/>
        <v>0</v>
      </c>
      <c r="J3757" s="3">
        <f>IF(AND(A3757&gt;=Intermediate!$B$4,A3757&lt;=Intermediate!$B$2),1,0)</f>
        <v>0</v>
      </c>
      <c r="K3757" s="3">
        <f t="shared" si="100"/>
        <v>0</v>
      </c>
      <c r="L3757" s="1">
        <f t="array" ref="L3757">INDEX(B3757:G3757,1,Intermediate!$B$6)</f>
        <v>5662.21</v>
      </c>
      <c r="M3757" s="3">
        <f>Intermediate!$B$7*K3757</f>
        <v>0</v>
      </c>
      <c r="N3757" s="3">
        <f t="shared" si="103"/>
        <v>96000</v>
      </c>
      <c r="O3757" s="3">
        <f t="shared" si="101"/>
        <v>0</v>
      </c>
      <c r="P3757" s="3">
        <f t="shared" si="104"/>
        <v>38.191491247801032</v>
      </c>
      <c r="Q3757" s="3">
        <f t="shared" si="102"/>
        <v>216248.24365821149</v>
      </c>
    </row>
    <row r="3758" spans="1:17">
      <c r="A3758" s="6">
        <v>43980</v>
      </c>
      <c r="B3758" s="10">
        <v>12610.56</v>
      </c>
      <c r="C3758" s="10">
        <v>5731.19</v>
      </c>
      <c r="D3758" s="10">
        <v>11793.53</v>
      </c>
      <c r="E3758" s="10">
        <v>5947.61</v>
      </c>
      <c r="F3758" s="10">
        <v>6167.59</v>
      </c>
      <c r="G3758" s="10">
        <v>4311.8</v>
      </c>
      <c r="H3758" s="3">
        <f t="shared" si="98"/>
        <v>5</v>
      </c>
      <c r="I3758" s="3">
        <f t="shared" si="99"/>
        <v>0</v>
      </c>
      <c r="J3758" s="3">
        <f>IF(AND(A3758&gt;=Intermediate!$B$4,A3758&lt;=Intermediate!$B$2),1,0)</f>
        <v>0</v>
      </c>
      <c r="K3758" s="3">
        <f t="shared" si="100"/>
        <v>0</v>
      </c>
      <c r="L3758" s="1">
        <f t="array" ref="L3758">INDEX(B3758:G3758,1,Intermediate!$B$6)</f>
        <v>5731.19</v>
      </c>
      <c r="M3758" s="3">
        <f>Intermediate!$B$7*K3758</f>
        <v>0</v>
      </c>
      <c r="N3758" s="3">
        <f t="shared" si="103"/>
        <v>96000</v>
      </c>
      <c r="O3758" s="3">
        <f t="shared" si="101"/>
        <v>0</v>
      </c>
      <c r="P3758" s="3">
        <f t="shared" si="104"/>
        <v>38.191491247801032</v>
      </c>
      <c r="Q3758" s="3">
        <f t="shared" si="102"/>
        <v>218882.69272448478</v>
      </c>
    </row>
    <row r="3759" spans="1:17">
      <c r="A3759" s="2">
        <v>43983</v>
      </c>
      <c r="B3759" s="10">
        <v>12917.31</v>
      </c>
      <c r="C3759" s="10">
        <v>5887.24</v>
      </c>
      <c r="D3759" s="10">
        <v>12092.03</v>
      </c>
      <c r="E3759" s="10">
        <v>6105.44</v>
      </c>
      <c r="F3759" s="10">
        <v>6346.04</v>
      </c>
      <c r="G3759" s="10">
        <v>4449.7299999999996</v>
      </c>
      <c r="H3759" s="3">
        <f t="shared" si="98"/>
        <v>6</v>
      </c>
      <c r="I3759" s="3">
        <f t="shared" si="99"/>
        <v>1</v>
      </c>
      <c r="J3759" s="3">
        <f>IF(AND(A3759&gt;=Intermediate!$B$4,A3759&lt;=Intermediate!$B$2),1,0)</f>
        <v>0</v>
      </c>
      <c r="K3759" s="3">
        <f t="shared" si="100"/>
        <v>0</v>
      </c>
      <c r="L3759" s="1">
        <f t="array" ref="L3759">INDEX(B3759:G3759,1,Intermediate!$B$6)</f>
        <v>5887.24</v>
      </c>
      <c r="M3759" s="3">
        <f>Intermediate!$B$7*K3759</f>
        <v>0</v>
      </c>
      <c r="N3759" s="3">
        <f t="shared" si="103"/>
        <v>96000</v>
      </c>
      <c r="O3759" s="3">
        <f t="shared" si="101"/>
        <v>0</v>
      </c>
      <c r="P3759" s="3">
        <f t="shared" si="104"/>
        <v>38.191491247801032</v>
      </c>
      <c r="Q3759" s="3">
        <f t="shared" si="102"/>
        <v>224842.47493370413</v>
      </c>
    </row>
    <row r="3760" spans="1:17">
      <c r="A3760" s="2">
        <v>43984</v>
      </c>
      <c r="B3760" s="10">
        <v>13102.53</v>
      </c>
      <c r="C3760" s="10">
        <v>5981.13</v>
      </c>
      <c r="D3760" s="10">
        <v>12268.95</v>
      </c>
      <c r="E3760" s="10">
        <v>6190.18</v>
      </c>
      <c r="F3760" s="10">
        <v>6431.05</v>
      </c>
      <c r="G3760" s="10">
        <v>4548.6499999999996</v>
      </c>
      <c r="H3760" s="3">
        <f t="shared" si="98"/>
        <v>6</v>
      </c>
      <c r="I3760" s="3">
        <f t="shared" si="99"/>
        <v>0</v>
      </c>
      <c r="J3760" s="3">
        <f>IF(AND(A3760&gt;=Intermediate!$B$4,A3760&lt;=Intermediate!$B$2),1,0)</f>
        <v>0</v>
      </c>
      <c r="K3760" s="3">
        <f t="shared" si="100"/>
        <v>0</v>
      </c>
      <c r="L3760" s="1">
        <f t="array" ref="L3760">INDEX(B3760:G3760,1,Intermediate!$B$6)</f>
        <v>5981.13</v>
      </c>
      <c r="M3760" s="3">
        <f>Intermediate!$B$7*K3760</f>
        <v>0</v>
      </c>
      <c r="N3760" s="3">
        <f t="shared" si="103"/>
        <v>96000</v>
      </c>
      <c r="O3760" s="3">
        <f t="shared" si="101"/>
        <v>0</v>
      </c>
      <c r="P3760" s="3">
        <f t="shared" si="104"/>
        <v>38.191491247801032</v>
      </c>
      <c r="Q3760" s="3">
        <f t="shared" si="102"/>
        <v>228428.2740469602</v>
      </c>
    </row>
    <row r="3761" spans="1:17">
      <c r="A3761" s="2">
        <v>43985</v>
      </c>
      <c r="B3761" s="10">
        <v>13208.3</v>
      </c>
      <c r="C3761" s="10">
        <v>6034.42</v>
      </c>
      <c r="D3761" s="10">
        <v>12369.15</v>
      </c>
      <c r="E3761" s="10">
        <v>6236.48</v>
      </c>
      <c r="F3761" s="10">
        <v>6474.98</v>
      </c>
      <c r="G3761" s="10">
        <v>4607.53</v>
      </c>
      <c r="H3761" s="3">
        <f t="shared" si="98"/>
        <v>6</v>
      </c>
      <c r="I3761" s="3">
        <f t="shared" si="99"/>
        <v>0</v>
      </c>
      <c r="J3761" s="3">
        <f>IF(AND(A3761&gt;=Intermediate!$B$4,A3761&lt;=Intermediate!$B$2),1,0)</f>
        <v>0</v>
      </c>
      <c r="K3761" s="3">
        <f t="shared" si="100"/>
        <v>0</v>
      </c>
      <c r="L3761" s="1">
        <f t="array" ref="L3761">INDEX(B3761:G3761,1,Intermediate!$B$6)</f>
        <v>6034.42</v>
      </c>
      <c r="M3761" s="3">
        <f>Intermediate!$B$7*K3761</f>
        <v>0</v>
      </c>
      <c r="N3761" s="3">
        <f t="shared" si="103"/>
        <v>96000</v>
      </c>
      <c r="O3761" s="3">
        <f t="shared" si="101"/>
        <v>0</v>
      </c>
      <c r="P3761" s="3">
        <f t="shared" si="104"/>
        <v>38.191491247801032</v>
      </c>
      <c r="Q3761" s="3">
        <f t="shared" si="102"/>
        <v>230463.49861555549</v>
      </c>
    </row>
    <row r="3762" spans="1:17">
      <c r="A3762" s="2">
        <v>43986</v>
      </c>
      <c r="B3762" s="10">
        <v>13179.54</v>
      </c>
      <c r="C3762" s="10">
        <v>6024.12</v>
      </c>
      <c r="D3762" s="10">
        <v>12343.37</v>
      </c>
      <c r="E3762" s="10">
        <v>6222.45</v>
      </c>
      <c r="F3762" s="10">
        <v>6459.82</v>
      </c>
      <c r="G3762" s="10">
        <v>4607.46</v>
      </c>
      <c r="H3762" s="3">
        <f t="shared" si="98"/>
        <v>6</v>
      </c>
      <c r="I3762" s="3">
        <f t="shared" si="99"/>
        <v>0</v>
      </c>
      <c r="J3762" s="3">
        <f>IF(AND(A3762&gt;=Intermediate!$B$4,A3762&lt;=Intermediate!$B$2),1,0)</f>
        <v>0</v>
      </c>
      <c r="K3762" s="3">
        <f t="shared" si="100"/>
        <v>0</v>
      </c>
      <c r="L3762" s="1">
        <f t="array" ref="L3762">INDEX(B3762:G3762,1,Intermediate!$B$6)</f>
        <v>6024.12</v>
      </c>
      <c r="M3762" s="3">
        <f>Intermediate!$B$7*K3762</f>
        <v>0</v>
      </c>
      <c r="N3762" s="3">
        <f t="shared" si="103"/>
        <v>96000</v>
      </c>
      <c r="O3762" s="3">
        <f t="shared" si="101"/>
        <v>0</v>
      </c>
      <c r="P3762" s="3">
        <f t="shared" si="104"/>
        <v>38.191491247801032</v>
      </c>
      <c r="Q3762" s="3">
        <f t="shared" si="102"/>
        <v>230070.12625570316</v>
      </c>
    </row>
    <row r="3763" spans="1:17">
      <c r="A3763" s="2">
        <v>43987</v>
      </c>
      <c r="B3763" s="10">
        <v>13342.57</v>
      </c>
      <c r="C3763" s="10">
        <v>6128.49</v>
      </c>
      <c r="D3763" s="10">
        <v>12514.41</v>
      </c>
      <c r="E3763" s="10">
        <v>6314.94</v>
      </c>
      <c r="F3763" s="10">
        <v>6572.73</v>
      </c>
      <c r="G3763" s="10">
        <v>4736.99</v>
      </c>
      <c r="H3763" s="3">
        <f t="shared" si="98"/>
        <v>6</v>
      </c>
      <c r="I3763" s="3">
        <f t="shared" si="99"/>
        <v>0</v>
      </c>
      <c r="J3763" s="3">
        <f>IF(AND(A3763&gt;=Intermediate!$B$4,A3763&lt;=Intermediate!$B$2),1,0)</f>
        <v>0</v>
      </c>
      <c r="K3763" s="3">
        <f t="shared" si="100"/>
        <v>0</v>
      </c>
      <c r="L3763" s="1">
        <f t="array" ref="L3763">INDEX(B3763:G3763,1,Intermediate!$B$6)</f>
        <v>6128.49</v>
      </c>
      <c r="M3763" s="3">
        <f>Intermediate!$B$7*K3763</f>
        <v>0</v>
      </c>
      <c r="N3763" s="3">
        <f t="shared" si="103"/>
        <v>96000</v>
      </c>
      <c r="O3763" s="3">
        <f t="shared" si="101"/>
        <v>0</v>
      </c>
      <c r="P3763" s="3">
        <f t="shared" si="104"/>
        <v>38.191491247801032</v>
      </c>
      <c r="Q3763" s="3">
        <f t="shared" si="102"/>
        <v>234056.17219723613</v>
      </c>
    </row>
    <row r="3764" spans="1:17">
      <c r="A3764" s="2">
        <v>43990</v>
      </c>
      <c r="B3764" s="10">
        <v>13371.72</v>
      </c>
      <c r="C3764" s="10">
        <v>6158.49</v>
      </c>
      <c r="D3764" s="10">
        <v>12551.5</v>
      </c>
      <c r="E3764" s="10">
        <v>6335.78</v>
      </c>
      <c r="F3764" s="10">
        <v>6602.28</v>
      </c>
      <c r="G3764" s="10">
        <v>4790.08</v>
      </c>
      <c r="H3764" s="3">
        <f t="shared" si="98"/>
        <v>6</v>
      </c>
      <c r="I3764" s="3">
        <f t="shared" si="99"/>
        <v>0</v>
      </c>
      <c r="J3764" s="3">
        <f>IF(AND(A3764&gt;=Intermediate!$B$4,A3764&lt;=Intermediate!$B$2),1,0)</f>
        <v>0</v>
      </c>
      <c r="K3764" s="3">
        <f t="shared" si="100"/>
        <v>0</v>
      </c>
      <c r="L3764" s="1">
        <f t="array" ref="L3764">INDEX(B3764:G3764,1,Intermediate!$B$6)</f>
        <v>6158.49</v>
      </c>
      <c r="M3764" s="3">
        <f>Intermediate!$B$7*K3764</f>
        <v>0</v>
      </c>
      <c r="N3764" s="3">
        <f t="shared" si="103"/>
        <v>96000</v>
      </c>
      <c r="O3764" s="3">
        <f t="shared" si="101"/>
        <v>0</v>
      </c>
      <c r="P3764" s="3">
        <f t="shared" si="104"/>
        <v>38.191491247801032</v>
      </c>
      <c r="Q3764" s="3">
        <f t="shared" si="102"/>
        <v>235201.91693467018</v>
      </c>
    </row>
    <row r="3765" spans="1:17">
      <c r="A3765" s="2">
        <v>43991</v>
      </c>
      <c r="B3765" s="10">
        <v>13222.54</v>
      </c>
      <c r="C3765" s="10">
        <v>6100.05</v>
      </c>
      <c r="D3765" s="10">
        <v>12422.12</v>
      </c>
      <c r="E3765" s="10">
        <v>6284.66</v>
      </c>
      <c r="F3765" s="10">
        <v>6570.91</v>
      </c>
      <c r="G3765" s="10">
        <v>4738.79</v>
      </c>
      <c r="H3765" s="3">
        <f t="shared" si="98"/>
        <v>6</v>
      </c>
      <c r="I3765" s="3">
        <f t="shared" si="99"/>
        <v>0</v>
      </c>
      <c r="J3765" s="3">
        <f>IF(AND(A3765&gt;=Intermediate!$B$4,A3765&lt;=Intermediate!$B$2),1,0)</f>
        <v>0</v>
      </c>
      <c r="K3765" s="3">
        <f t="shared" si="100"/>
        <v>0</v>
      </c>
      <c r="L3765" s="1">
        <f t="array" ref="L3765">INDEX(B3765:G3765,1,Intermediate!$B$6)</f>
        <v>6100.05</v>
      </c>
      <c r="M3765" s="3">
        <f>Intermediate!$B$7*K3765</f>
        <v>0</v>
      </c>
      <c r="N3765" s="3">
        <f t="shared" si="103"/>
        <v>96000</v>
      </c>
      <c r="O3765" s="3">
        <f t="shared" si="101"/>
        <v>0</v>
      </c>
      <c r="P3765" s="3">
        <f t="shared" si="104"/>
        <v>38.191491247801032</v>
      </c>
      <c r="Q3765" s="3">
        <f t="shared" si="102"/>
        <v>232970.0061861487</v>
      </c>
    </row>
    <row r="3766" spans="1:17">
      <c r="A3766" s="4">
        <v>43992</v>
      </c>
      <c r="B3766" s="10">
        <v>13300.65</v>
      </c>
      <c r="C3766" s="10">
        <v>6147.23</v>
      </c>
      <c r="D3766" s="10">
        <v>12505.4</v>
      </c>
      <c r="E3766" s="10">
        <v>6337.62</v>
      </c>
      <c r="F3766" s="10">
        <v>6643.77</v>
      </c>
      <c r="G3766" s="10">
        <v>4777.84</v>
      </c>
      <c r="H3766" s="3">
        <f t="shared" si="98"/>
        <v>6</v>
      </c>
      <c r="I3766" s="3">
        <f t="shared" si="99"/>
        <v>0</v>
      </c>
      <c r="J3766" s="3">
        <f>IF(AND(A3766&gt;=Intermediate!$B$4,A3766&lt;=Intermediate!$B$2),1,0)</f>
        <v>0</v>
      </c>
      <c r="K3766" s="3">
        <f t="shared" si="100"/>
        <v>0</v>
      </c>
      <c r="L3766" s="1">
        <f t="array" ref="L3766">INDEX(B3766:G3766,1,Intermediate!$B$6)</f>
        <v>6147.23</v>
      </c>
      <c r="M3766" s="3">
        <f>Intermediate!$B$7*K3766</f>
        <v>0</v>
      </c>
      <c r="N3766" s="3">
        <f t="shared" si="103"/>
        <v>96000</v>
      </c>
      <c r="O3766" s="3">
        <f t="shared" si="101"/>
        <v>0</v>
      </c>
      <c r="P3766" s="3">
        <f t="shared" si="104"/>
        <v>38.191491247801032</v>
      </c>
      <c r="Q3766" s="3">
        <f t="shared" si="102"/>
        <v>234771.88074321992</v>
      </c>
    </row>
    <row r="3767" spans="1:17">
      <c r="A3767" s="4">
        <v>43993</v>
      </c>
      <c r="B3767" s="10">
        <v>13030.33</v>
      </c>
      <c r="C3767" s="10">
        <v>6047.47</v>
      </c>
      <c r="D3767" s="10">
        <v>12270.08</v>
      </c>
      <c r="E3767" s="10">
        <v>6232.95</v>
      </c>
      <c r="F3767" s="10">
        <v>6560.66</v>
      </c>
      <c r="G3767" s="10">
        <v>4724.18</v>
      </c>
      <c r="H3767" s="3">
        <f t="shared" si="98"/>
        <v>6</v>
      </c>
      <c r="I3767" s="3">
        <f t="shared" si="99"/>
        <v>0</v>
      </c>
      <c r="J3767" s="3">
        <f>IF(AND(A3767&gt;=Intermediate!$B$4,A3767&lt;=Intermediate!$B$2),1,0)</f>
        <v>0</v>
      </c>
      <c r="K3767" s="3">
        <f t="shared" si="100"/>
        <v>0</v>
      </c>
      <c r="L3767" s="1">
        <f t="array" ref="L3767">INDEX(B3767:G3767,1,Intermediate!$B$6)</f>
        <v>6047.47</v>
      </c>
      <c r="M3767" s="3">
        <f>Intermediate!$B$7*K3767</f>
        <v>0</v>
      </c>
      <c r="N3767" s="3">
        <f t="shared" si="103"/>
        <v>96000</v>
      </c>
      <c r="O3767" s="3">
        <f t="shared" si="101"/>
        <v>0</v>
      </c>
      <c r="P3767" s="3">
        <f t="shared" si="104"/>
        <v>38.191491247801032</v>
      </c>
      <c r="Q3767" s="3">
        <f t="shared" si="102"/>
        <v>230961.89757633931</v>
      </c>
    </row>
    <row r="3768" spans="1:17">
      <c r="A3768" s="4">
        <v>43994</v>
      </c>
      <c r="B3768" s="10">
        <v>13128.86</v>
      </c>
      <c r="C3768" s="10">
        <v>6082.86</v>
      </c>
      <c r="D3768" s="10">
        <v>12359.8</v>
      </c>
      <c r="E3768" s="10">
        <v>6285.93</v>
      </c>
      <c r="F3768" s="10">
        <v>6622.4</v>
      </c>
      <c r="G3768" s="10">
        <v>4717.3999999999996</v>
      </c>
      <c r="H3768" s="3">
        <f t="shared" si="98"/>
        <v>6</v>
      </c>
      <c r="I3768" s="3">
        <f t="shared" si="99"/>
        <v>0</v>
      </c>
      <c r="J3768" s="3">
        <f>IF(AND(A3768&gt;=Intermediate!$B$4,A3768&lt;=Intermediate!$B$2),1,0)</f>
        <v>0</v>
      </c>
      <c r="K3768" s="3">
        <f t="shared" si="100"/>
        <v>0</v>
      </c>
      <c r="L3768" s="1">
        <f t="array" ref="L3768">INDEX(B3768:G3768,1,Intermediate!$B$6)</f>
        <v>6082.86</v>
      </c>
      <c r="M3768" s="3">
        <f>Intermediate!$B$7*K3768</f>
        <v>0</v>
      </c>
      <c r="N3768" s="3">
        <f t="shared" si="103"/>
        <v>96000</v>
      </c>
      <c r="O3768" s="3">
        <f t="shared" si="101"/>
        <v>0</v>
      </c>
      <c r="P3768" s="3">
        <f t="shared" si="104"/>
        <v>38.191491247801032</v>
      </c>
      <c r="Q3768" s="3">
        <f t="shared" si="102"/>
        <v>232313.49445159896</v>
      </c>
    </row>
    <row r="3769" spans="1:17">
      <c r="A3769" s="4">
        <v>43997</v>
      </c>
      <c r="B3769" s="10">
        <v>12931.74</v>
      </c>
      <c r="C3769" s="10">
        <v>6025.26</v>
      </c>
      <c r="D3769" s="10">
        <v>12193.99</v>
      </c>
      <c r="E3769" s="10">
        <v>6205.75</v>
      </c>
      <c r="F3769" s="10">
        <v>6553.32</v>
      </c>
      <c r="G3769" s="10">
        <v>4733.6499999999996</v>
      </c>
      <c r="H3769" s="3">
        <f t="shared" si="98"/>
        <v>6</v>
      </c>
      <c r="I3769" s="3">
        <f t="shared" si="99"/>
        <v>0</v>
      </c>
      <c r="J3769" s="3">
        <f>IF(AND(A3769&gt;=Intermediate!$B$4,A3769&lt;=Intermediate!$B$2),1,0)</f>
        <v>0</v>
      </c>
      <c r="K3769" s="3">
        <f t="shared" si="100"/>
        <v>0</v>
      </c>
      <c r="L3769" s="1">
        <f t="array" ref="L3769">INDEX(B3769:G3769,1,Intermediate!$B$6)</f>
        <v>6025.26</v>
      </c>
      <c r="M3769" s="3">
        <f>Intermediate!$B$7*K3769</f>
        <v>0</v>
      </c>
      <c r="N3769" s="3">
        <f t="shared" si="103"/>
        <v>96000</v>
      </c>
      <c r="O3769" s="3">
        <f t="shared" si="101"/>
        <v>0</v>
      </c>
      <c r="P3769" s="3">
        <f t="shared" si="104"/>
        <v>38.191491247801032</v>
      </c>
      <c r="Q3769" s="3">
        <f t="shared" si="102"/>
        <v>230113.66455572564</v>
      </c>
    </row>
    <row r="3770" spans="1:17">
      <c r="A3770" s="4">
        <v>43998</v>
      </c>
      <c r="B3770" s="10">
        <v>13050.07</v>
      </c>
      <c r="C3770" s="10">
        <v>6060.66</v>
      </c>
      <c r="D3770" s="10">
        <v>12293.24</v>
      </c>
      <c r="E3770" s="10">
        <v>6251.57</v>
      </c>
      <c r="F3770" s="10">
        <v>6590.02</v>
      </c>
      <c r="G3770" s="10">
        <v>4730.0600000000004</v>
      </c>
      <c r="H3770" s="3">
        <f t="shared" si="98"/>
        <v>6</v>
      </c>
      <c r="I3770" s="3">
        <f t="shared" si="99"/>
        <v>0</v>
      </c>
      <c r="J3770" s="3">
        <f>IF(AND(A3770&gt;=Intermediate!$B$4,A3770&lt;=Intermediate!$B$2),1,0)</f>
        <v>0</v>
      </c>
      <c r="K3770" s="3">
        <f t="shared" si="100"/>
        <v>0</v>
      </c>
      <c r="L3770" s="1">
        <f t="array" ref="L3770">INDEX(B3770:G3770,1,Intermediate!$B$6)</f>
        <v>6060.66</v>
      </c>
      <c r="M3770" s="3">
        <f>Intermediate!$B$7*K3770</f>
        <v>0</v>
      </c>
      <c r="N3770" s="3">
        <f t="shared" si="103"/>
        <v>96000</v>
      </c>
      <c r="O3770" s="3">
        <f t="shared" si="101"/>
        <v>0</v>
      </c>
      <c r="P3770" s="3">
        <f t="shared" si="104"/>
        <v>38.191491247801032</v>
      </c>
      <c r="Q3770" s="3">
        <f t="shared" si="102"/>
        <v>231465.64334589778</v>
      </c>
    </row>
    <row r="3771" spans="1:17">
      <c r="A3771" s="4">
        <v>43999</v>
      </c>
      <c r="B3771" s="10">
        <v>13014.39</v>
      </c>
      <c r="C3771" s="10">
        <v>6066.09</v>
      </c>
      <c r="D3771" s="10">
        <v>12275.42</v>
      </c>
      <c r="E3771" s="10">
        <v>6253.44</v>
      </c>
      <c r="F3771" s="10">
        <v>6612.61</v>
      </c>
      <c r="G3771" s="10">
        <v>4758.59</v>
      </c>
      <c r="H3771" s="3">
        <f t="shared" si="98"/>
        <v>6</v>
      </c>
      <c r="I3771" s="3">
        <f t="shared" si="99"/>
        <v>0</v>
      </c>
      <c r="J3771" s="3">
        <f>IF(AND(A3771&gt;=Intermediate!$B$4,A3771&lt;=Intermediate!$B$2),1,0)</f>
        <v>0</v>
      </c>
      <c r="K3771" s="3">
        <f t="shared" si="100"/>
        <v>0</v>
      </c>
      <c r="L3771" s="1">
        <f t="array" ref="L3771">INDEX(B3771:G3771,1,Intermediate!$B$6)</f>
        <v>6066.09</v>
      </c>
      <c r="M3771" s="3">
        <f>Intermediate!$B$7*K3771</f>
        <v>0</v>
      </c>
      <c r="N3771" s="3">
        <f t="shared" si="103"/>
        <v>96000</v>
      </c>
      <c r="O3771" s="3">
        <f t="shared" si="101"/>
        <v>0</v>
      </c>
      <c r="P3771" s="3">
        <f t="shared" si="104"/>
        <v>38.191491247801032</v>
      </c>
      <c r="Q3771" s="3">
        <f t="shared" si="102"/>
        <v>231673.02314337337</v>
      </c>
    </row>
    <row r="3772" spans="1:17">
      <c r="A3772" s="4">
        <v>44000</v>
      </c>
      <c r="B3772" s="10">
        <v>13257.88</v>
      </c>
      <c r="C3772" s="10">
        <v>6163.18</v>
      </c>
      <c r="D3772" s="10">
        <v>12491.6</v>
      </c>
      <c r="E3772" s="10">
        <v>6350.67</v>
      </c>
      <c r="F3772" s="10">
        <v>6693.83</v>
      </c>
      <c r="G3772" s="10">
        <v>4825.74</v>
      </c>
      <c r="H3772" s="3">
        <f t="shared" si="98"/>
        <v>6</v>
      </c>
      <c r="I3772" s="3">
        <f t="shared" si="99"/>
        <v>0</v>
      </c>
      <c r="J3772" s="3">
        <f>IF(AND(A3772&gt;=Intermediate!$B$4,A3772&lt;=Intermediate!$B$2),1,0)</f>
        <v>0</v>
      </c>
      <c r="K3772" s="3">
        <f t="shared" si="100"/>
        <v>0</v>
      </c>
      <c r="L3772" s="1">
        <f t="array" ref="L3772">INDEX(B3772:G3772,1,Intermediate!$B$6)</f>
        <v>6163.18</v>
      </c>
      <c r="M3772" s="3">
        <f>Intermediate!$B$7*K3772</f>
        <v>0</v>
      </c>
      <c r="N3772" s="3">
        <f t="shared" si="103"/>
        <v>96000</v>
      </c>
      <c r="O3772" s="3">
        <f t="shared" si="101"/>
        <v>0</v>
      </c>
      <c r="P3772" s="3">
        <f t="shared" si="104"/>
        <v>38.191491247801032</v>
      </c>
      <c r="Q3772" s="3">
        <f t="shared" si="102"/>
        <v>235381.03502862237</v>
      </c>
    </row>
    <row r="3773" spans="1:17">
      <c r="A3773" s="4">
        <v>44001</v>
      </c>
      <c r="B3773" s="10">
        <v>13453.96</v>
      </c>
      <c r="C3773" s="10">
        <v>6254.3</v>
      </c>
      <c r="D3773" s="10">
        <v>12674.39</v>
      </c>
      <c r="E3773" s="10">
        <v>6438.36</v>
      </c>
      <c r="F3773" s="10">
        <v>6778.96</v>
      </c>
      <c r="G3773" s="10">
        <v>4907.2299999999996</v>
      </c>
      <c r="H3773" s="3">
        <f t="shared" si="98"/>
        <v>6</v>
      </c>
      <c r="I3773" s="3">
        <f t="shared" si="99"/>
        <v>0</v>
      </c>
      <c r="J3773" s="3">
        <f>IF(AND(A3773&gt;=Intermediate!$B$4,A3773&lt;=Intermediate!$B$2),1,0)</f>
        <v>0</v>
      </c>
      <c r="K3773" s="3">
        <f t="shared" si="100"/>
        <v>0</v>
      </c>
      <c r="L3773" s="1">
        <f t="array" ref="L3773">INDEX(B3773:G3773,1,Intermediate!$B$6)</f>
        <v>6254.3</v>
      </c>
      <c r="M3773" s="3">
        <f>Intermediate!$B$7*K3773</f>
        <v>0</v>
      </c>
      <c r="N3773" s="3">
        <f t="shared" si="103"/>
        <v>96000</v>
      </c>
      <c r="O3773" s="3">
        <f t="shared" si="101"/>
        <v>0</v>
      </c>
      <c r="P3773" s="3">
        <f t="shared" si="104"/>
        <v>38.191491247801032</v>
      </c>
      <c r="Q3773" s="3">
        <f t="shared" si="102"/>
        <v>238861.04371112201</v>
      </c>
    </row>
    <row r="3774" spans="1:17">
      <c r="A3774" s="4">
        <v>44004</v>
      </c>
      <c r="B3774" s="10">
        <v>13565.92</v>
      </c>
      <c r="C3774" s="10">
        <v>6334.38</v>
      </c>
      <c r="D3774" s="10">
        <v>12799.59</v>
      </c>
      <c r="E3774" s="10">
        <v>6514.82</v>
      </c>
      <c r="F3774" s="10">
        <v>6884.22</v>
      </c>
      <c r="G3774" s="10">
        <v>5003.0200000000004</v>
      </c>
      <c r="H3774" s="3">
        <f t="shared" si="98"/>
        <v>6</v>
      </c>
      <c r="I3774" s="3">
        <f t="shared" si="99"/>
        <v>0</v>
      </c>
      <c r="J3774" s="3">
        <f>IF(AND(A3774&gt;=Intermediate!$B$4,A3774&lt;=Intermediate!$B$2),1,0)</f>
        <v>0</v>
      </c>
      <c r="K3774" s="3">
        <f t="shared" si="100"/>
        <v>0</v>
      </c>
      <c r="L3774" s="1">
        <f t="array" ref="L3774">INDEX(B3774:G3774,1,Intermediate!$B$6)</f>
        <v>6334.38</v>
      </c>
      <c r="M3774" s="3">
        <f>Intermediate!$B$7*K3774</f>
        <v>0</v>
      </c>
      <c r="N3774" s="3">
        <f t="shared" si="103"/>
        <v>96000</v>
      </c>
      <c r="O3774" s="3">
        <f t="shared" si="101"/>
        <v>0</v>
      </c>
      <c r="P3774" s="3">
        <f t="shared" si="104"/>
        <v>38.191491247801032</v>
      </c>
      <c r="Q3774" s="3">
        <f t="shared" si="102"/>
        <v>241919.41833024591</v>
      </c>
    </row>
    <row r="3775" spans="1:17">
      <c r="A3775" s="4">
        <v>44005</v>
      </c>
      <c r="B3775" s="10">
        <v>13781.04</v>
      </c>
      <c r="C3775" s="10">
        <v>6434.79</v>
      </c>
      <c r="D3775" s="10">
        <v>13002.86</v>
      </c>
      <c r="E3775" s="10">
        <v>6619.19</v>
      </c>
      <c r="F3775" s="10">
        <v>6995.68</v>
      </c>
      <c r="G3775" s="10">
        <v>5080.57</v>
      </c>
      <c r="H3775" s="3">
        <f t="shared" si="98"/>
        <v>6</v>
      </c>
      <c r="I3775" s="3">
        <f t="shared" si="99"/>
        <v>0</v>
      </c>
      <c r="J3775" s="3">
        <f>IF(AND(A3775&gt;=Intermediate!$B$4,A3775&lt;=Intermediate!$B$2),1,0)</f>
        <v>0</v>
      </c>
      <c r="K3775" s="3">
        <f t="shared" si="100"/>
        <v>0</v>
      </c>
      <c r="L3775" s="1">
        <f t="array" ref="L3775">INDEX(B3775:G3775,1,Intermediate!$B$6)</f>
        <v>6434.79</v>
      </c>
      <c r="M3775" s="3">
        <f>Intermediate!$B$7*K3775</f>
        <v>0</v>
      </c>
      <c r="N3775" s="3">
        <f t="shared" si="103"/>
        <v>96000</v>
      </c>
      <c r="O3775" s="3">
        <f t="shared" si="101"/>
        <v>0</v>
      </c>
      <c r="P3775" s="3">
        <f t="shared" si="104"/>
        <v>38.191491247801032</v>
      </c>
      <c r="Q3775" s="3">
        <f t="shared" si="102"/>
        <v>245754.2259664376</v>
      </c>
    </row>
    <row r="3776" spans="1:17">
      <c r="A3776" s="4">
        <v>44006</v>
      </c>
      <c r="B3776" s="10">
        <v>13573.08</v>
      </c>
      <c r="C3776" s="10">
        <v>6345.97</v>
      </c>
      <c r="D3776" s="10">
        <v>12814.6</v>
      </c>
      <c r="E3776" s="10">
        <v>6533</v>
      </c>
      <c r="F3776" s="10">
        <v>6919.64</v>
      </c>
      <c r="G3776" s="10">
        <v>5009</v>
      </c>
      <c r="H3776" s="3">
        <f t="shared" si="98"/>
        <v>6</v>
      </c>
      <c r="I3776" s="3">
        <f t="shared" si="99"/>
        <v>0</v>
      </c>
      <c r="J3776" s="3">
        <f>IF(AND(A3776&gt;=Intermediate!$B$4,A3776&lt;=Intermediate!$B$2),1,0)</f>
        <v>0</v>
      </c>
      <c r="K3776" s="3">
        <f t="shared" si="100"/>
        <v>0</v>
      </c>
      <c r="L3776" s="1">
        <f t="array" ref="L3776">INDEX(B3776:G3776,1,Intermediate!$B$6)</f>
        <v>6345.97</v>
      </c>
      <c r="M3776" s="3">
        <f>Intermediate!$B$7*K3776</f>
        <v>0</v>
      </c>
      <c r="N3776" s="3">
        <f t="shared" si="103"/>
        <v>96000</v>
      </c>
      <c r="O3776" s="3">
        <f t="shared" si="101"/>
        <v>0</v>
      </c>
      <c r="P3776" s="3">
        <f t="shared" si="104"/>
        <v>38.191491247801032</v>
      </c>
      <c r="Q3776" s="3">
        <f t="shared" si="102"/>
        <v>242362.05771380794</v>
      </c>
    </row>
    <row r="3777" spans="1:17">
      <c r="A3777" s="4">
        <v>44007</v>
      </c>
      <c r="B3777" s="10">
        <v>13555.81</v>
      </c>
      <c r="C3777" s="10">
        <v>6362.55</v>
      </c>
      <c r="D3777" s="10">
        <v>12820.09</v>
      </c>
      <c r="E3777" s="10">
        <v>6559.5</v>
      </c>
      <c r="F3777" s="10">
        <v>6985.56</v>
      </c>
      <c r="G3777" s="10">
        <v>5027.57</v>
      </c>
      <c r="H3777" s="3">
        <f t="shared" si="98"/>
        <v>6</v>
      </c>
      <c r="I3777" s="3">
        <f t="shared" si="99"/>
        <v>0</v>
      </c>
      <c r="J3777" s="3">
        <f>IF(AND(A3777&gt;=Intermediate!$B$4,A3777&lt;=Intermediate!$B$2),1,0)</f>
        <v>0</v>
      </c>
      <c r="K3777" s="3">
        <f t="shared" si="100"/>
        <v>0</v>
      </c>
      <c r="L3777" s="1">
        <f t="array" ref="L3777">INDEX(B3777:G3777,1,Intermediate!$B$6)</f>
        <v>6362.55</v>
      </c>
      <c r="M3777" s="3">
        <f>Intermediate!$B$7*K3777</f>
        <v>0</v>
      </c>
      <c r="N3777" s="3">
        <f t="shared" si="103"/>
        <v>96000</v>
      </c>
      <c r="O3777" s="3">
        <f t="shared" si="101"/>
        <v>0</v>
      </c>
      <c r="P3777" s="3">
        <f t="shared" si="104"/>
        <v>38.191491247801032</v>
      </c>
      <c r="Q3777" s="3">
        <f t="shared" si="102"/>
        <v>242995.27263869648</v>
      </c>
    </row>
    <row r="3778" spans="1:17">
      <c r="A3778" s="4">
        <v>44008</v>
      </c>
      <c r="B3778" s="10">
        <v>13664.91</v>
      </c>
      <c r="C3778" s="10">
        <v>6398.51</v>
      </c>
      <c r="D3778" s="10">
        <v>12909.57</v>
      </c>
      <c r="E3778" s="10">
        <v>6588.83</v>
      </c>
      <c r="F3778" s="10">
        <v>6992.36</v>
      </c>
      <c r="G3778" s="10">
        <v>5055.53</v>
      </c>
      <c r="H3778" s="3">
        <f t="shared" si="98"/>
        <v>6</v>
      </c>
      <c r="I3778" s="3">
        <f t="shared" si="99"/>
        <v>0</v>
      </c>
      <c r="J3778" s="3">
        <f>IF(AND(A3778&gt;=Intermediate!$B$4,A3778&lt;=Intermediate!$B$2),1,0)</f>
        <v>0</v>
      </c>
      <c r="K3778" s="3">
        <f t="shared" si="100"/>
        <v>0</v>
      </c>
      <c r="L3778" s="1">
        <f t="array" ref="L3778">INDEX(B3778:G3778,1,Intermediate!$B$6)</f>
        <v>6398.51</v>
      </c>
      <c r="M3778" s="3">
        <f>Intermediate!$B$7*K3778</f>
        <v>0</v>
      </c>
      <c r="N3778" s="3">
        <f t="shared" si="103"/>
        <v>96000</v>
      </c>
      <c r="O3778" s="3">
        <f t="shared" si="101"/>
        <v>0</v>
      </c>
      <c r="P3778" s="3">
        <f t="shared" si="104"/>
        <v>38.191491247801032</v>
      </c>
      <c r="Q3778" s="3">
        <f t="shared" si="102"/>
        <v>244368.6386639674</v>
      </c>
    </row>
    <row r="3779" spans="1:17">
      <c r="A3779" s="4">
        <v>44011</v>
      </c>
      <c r="B3779" s="10">
        <v>13569.1</v>
      </c>
      <c r="C3779" s="10">
        <v>6333.86</v>
      </c>
      <c r="D3779" s="10">
        <v>12803.28</v>
      </c>
      <c r="E3779" s="10">
        <v>6518.73</v>
      </c>
      <c r="F3779" s="10">
        <v>6892.99</v>
      </c>
      <c r="G3779" s="10">
        <v>4993.84</v>
      </c>
      <c r="H3779" s="3">
        <f t="shared" si="98"/>
        <v>6</v>
      </c>
      <c r="I3779" s="3">
        <f t="shared" si="99"/>
        <v>0</v>
      </c>
      <c r="J3779" s="3">
        <f>IF(AND(A3779&gt;=Intermediate!$B$4,A3779&lt;=Intermediate!$B$2),1,0)</f>
        <v>0</v>
      </c>
      <c r="K3779" s="3">
        <f t="shared" si="100"/>
        <v>0</v>
      </c>
      <c r="L3779" s="1">
        <f t="array" ref="L3779">INDEX(B3779:G3779,1,Intermediate!$B$6)</f>
        <v>6333.86</v>
      </c>
      <c r="M3779" s="3">
        <f>Intermediate!$B$7*K3779</f>
        <v>0</v>
      </c>
      <c r="N3779" s="3">
        <f t="shared" si="103"/>
        <v>96000</v>
      </c>
      <c r="O3779" s="3">
        <f t="shared" si="101"/>
        <v>0</v>
      </c>
      <c r="P3779" s="3">
        <f t="shared" si="104"/>
        <v>38.191491247801032</v>
      </c>
      <c r="Q3779" s="3">
        <f t="shared" si="102"/>
        <v>241899.55875479704</v>
      </c>
    </row>
    <row r="3780" spans="1:17">
      <c r="A3780" s="4">
        <v>44012</v>
      </c>
      <c r="B3780" s="10">
        <v>13556.26</v>
      </c>
      <c r="C3780" s="10">
        <v>6314.66</v>
      </c>
      <c r="D3780" s="10">
        <v>12783.45</v>
      </c>
      <c r="E3780" s="10">
        <v>6506.46</v>
      </c>
      <c r="F3780" s="10">
        <v>6873.76</v>
      </c>
      <c r="G3780" s="10">
        <v>4956.55</v>
      </c>
      <c r="H3780" s="3">
        <f t="shared" si="98"/>
        <v>6</v>
      </c>
      <c r="I3780" s="3">
        <f t="shared" si="99"/>
        <v>0</v>
      </c>
      <c r="J3780" s="3">
        <f>IF(AND(A3780&gt;=Intermediate!$B$4,A3780&lt;=Intermediate!$B$2),1,0)</f>
        <v>0</v>
      </c>
      <c r="K3780" s="3">
        <f t="shared" si="100"/>
        <v>0</v>
      </c>
      <c r="L3780" s="1">
        <f t="array" ref="L3780">INDEX(B3780:G3780,1,Intermediate!$B$6)</f>
        <v>6314.66</v>
      </c>
      <c r="M3780" s="3">
        <f>Intermediate!$B$7*K3780</f>
        <v>0</v>
      </c>
      <c r="N3780" s="3">
        <f t="shared" si="103"/>
        <v>96000</v>
      </c>
      <c r="O3780" s="3">
        <f t="shared" si="101"/>
        <v>0</v>
      </c>
      <c r="P3780" s="3">
        <f t="shared" si="104"/>
        <v>38.191491247801032</v>
      </c>
      <c r="Q3780" s="3">
        <f t="shared" si="102"/>
        <v>241166.28212283927</v>
      </c>
    </row>
    <row r="3781" spans="1:17">
      <c r="A3781" s="2">
        <v>44013</v>
      </c>
      <c r="B3781" s="10">
        <v>13701.06</v>
      </c>
      <c r="C3781" s="10">
        <v>6363.61</v>
      </c>
      <c r="D3781" s="10">
        <v>12904.08</v>
      </c>
      <c r="E3781" s="10">
        <v>6549.38</v>
      </c>
      <c r="F3781" s="10">
        <v>6891.05</v>
      </c>
      <c r="G3781" s="10">
        <v>4991.3500000000004</v>
      </c>
      <c r="H3781" s="3">
        <f t="shared" si="98"/>
        <v>7</v>
      </c>
      <c r="I3781" s="3">
        <f t="shared" si="99"/>
        <v>1</v>
      </c>
      <c r="J3781" s="3">
        <f>IF(AND(A3781&gt;=Intermediate!$B$4,A3781&lt;=Intermediate!$B$2),1,0)</f>
        <v>0</v>
      </c>
      <c r="K3781" s="3">
        <f t="shared" si="100"/>
        <v>0</v>
      </c>
      <c r="L3781" s="1">
        <f t="array" ref="L3781">INDEX(B3781:G3781,1,Intermediate!$B$6)</f>
        <v>6363.61</v>
      </c>
      <c r="M3781" s="3">
        <f>Intermediate!$B$7*K3781</f>
        <v>0</v>
      </c>
      <c r="N3781" s="3">
        <f t="shared" si="103"/>
        <v>96000</v>
      </c>
      <c r="O3781" s="3">
        <f t="shared" si="101"/>
        <v>0</v>
      </c>
      <c r="P3781" s="3">
        <f t="shared" si="104"/>
        <v>38.191491247801032</v>
      </c>
      <c r="Q3781" s="3">
        <f t="shared" si="102"/>
        <v>243035.75561941913</v>
      </c>
    </row>
    <row r="3782" spans="1:17">
      <c r="A3782" s="2">
        <v>44014</v>
      </c>
      <c r="B3782" s="10">
        <v>13859.96</v>
      </c>
      <c r="C3782" s="10">
        <v>6432.06</v>
      </c>
      <c r="D3782" s="10">
        <v>13050.9</v>
      </c>
      <c r="E3782" s="10">
        <v>6624.01</v>
      </c>
      <c r="F3782" s="10">
        <v>6968.08</v>
      </c>
      <c r="G3782" s="10">
        <v>5034.4399999999996</v>
      </c>
      <c r="H3782" s="3">
        <f t="shared" si="98"/>
        <v>7</v>
      </c>
      <c r="I3782" s="3">
        <f t="shared" si="99"/>
        <v>0</v>
      </c>
      <c r="J3782" s="3">
        <f>IF(AND(A3782&gt;=Intermediate!$B$4,A3782&lt;=Intermediate!$B$2),1,0)</f>
        <v>0</v>
      </c>
      <c r="K3782" s="3">
        <f t="shared" si="100"/>
        <v>0</v>
      </c>
      <c r="L3782" s="1">
        <f t="array" ref="L3782">INDEX(B3782:G3782,1,Intermediate!$B$6)</f>
        <v>6432.06</v>
      </c>
      <c r="M3782" s="3">
        <f>Intermediate!$B$7*K3782</f>
        <v>0</v>
      </c>
      <c r="N3782" s="3">
        <f t="shared" si="103"/>
        <v>96000</v>
      </c>
      <c r="O3782" s="3">
        <f t="shared" si="101"/>
        <v>0</v>
      </c>
      <c r="P3782" s="3">
        <f t="shared" si="104"/>
        <v>38.191491247801032</v>
      </c>
      <c r="Q3782" s="3">
        <f t="shared" si="102"/>
        <v>245649.96319533113</v>
      </c>
    </row>
    <row r="3783" spans="1:17">
      <c r="A3783" s="2">
        <v>44015</v>
      </c>
      <c r="B3783" s="10">
        <v>13937.83</v>
      </c>
      <c r="C3783" s="10">
        <v>6465.3</v>
      </c>
      <c r="D3783" s="10">
        <v>13123.96</v>
      </c>
      <c r="E3783" s="10">
        <v>6664.66</v>
      </c>
      <c r="F3783" s="10">
        <v>7014.64</v>
      </c>
      <c r="G3783" s="10">
        <v>5048.24</v>
      </c>
      <c r="H3783" s="3">
        <f t="shared" si="98"/>
        <v>7</v>
      </c>
      <c r="I3783" s="3">
        <f t="shared" si="99"/>
        <v>0</v>
      </c>
      <c r="J3783" s="3">
        <f>IF(AND(A3783&gt;=Intermediate!$B$4,A3783&lt;=Intermediate!$B$2),1,0)</f>
        <v>0</v>
      </c>
      <c r="K3783" s="3">
        <f t="shared" si="100"/>
        <v>0</v>
      </c>
      <c r="L3783" s="1">
        <f t="array" ref="L3783">INDEX(B3783:G3783,1,Intermediate!$B$6)</f>
        <v>6465.3</v>
      </c>
      <c r="M3783" s="3">
        <f>Intermediate!$B$7*K3783</f>
        <v>0</v>
      </c>
      <c r="N3783" s="3">
        <f t="shared" si="103"/>
        <v>96000</v>
      </c>
      <c r="O3783" s="3">
        <f t="shared" si="101"/>
        <v>0</v>
      </c>
      <c r="P3783" s="3">
        <f t="shared" si="104"/>
        <v>38.191491247801032</v>
      </c>
      <c r="Q3783" s="3">
        <f t="shared" si="102"/>
        <v>246919.44836440802</v>
      </c>
    </row>
    <row r="3784" spans="1:17">
      <c r="A3784" s="2">
        <v>44018</v>
      </c>
      <c r="B3784" s="10">
        <v>14123.26</v>
      </c>
      <c r="C3784" s="10">
        <v>6559.34</v>
      </c>
      <c r="D3784" s="10">
        <v>13304.7</v>
      </c>
      <c r="E3784" s="10">
        <v>6761.79</v>
      </c>
      <c r="F3784" s="10">
        <v>7125.72</v>
      </c>
      <c r="G3784" s="10">
        <v>5127.8500000000004</v>
      </c>
      <c r="H3784" s="3">
        <f t="shared" si="98"/>
        <v>7</v>
      </c>
      <c r="I3784" s="3">
        <f t="shared" si="99"/>
        <v>0</v>
      </c>
      <c r="J3784" s="3">
        <f>IF(AND(A3784&gt;=Intermediate!$B$4,A3784&lt;=Intermediate!$B$2),1,0)</f>
        <v>0</v>
      </c>
      <c r="K3784" s="3">
        <f t="shared" si="100"/>
        <v>0</v>
      </c>
      <c r="L3784" s="1">
        <f t="array" ref="L3784">INDEX(B3784:G3784,1,Intermediate!$B$6)</f>
        <v>6559.34</v>
      </c>
      <c r="M3784" s="3">
        <f>Intermediate!$B$7*K3784</f>
        <v>0</v>
      </c>
      <c r="N3784" s="3">
        <f t="shared" si="103"/>
        <v>96000</v>
      </c>
      <c r="O3784" s="3">
        <f t="shared" si="101"/>
        <v>0</v>
      </c>
      <c r="P3784" s="3">
        <f t="shared" si="104"/>
        <v>38.191491247801032</v>
      </c>
      <c r="Q3784" s="3">
        <f t="shared" si="102"/>
        <v>250510.97620135124</v>
      </c>
    </row>
    <row r="3785" spans="1:17">
      <c r="A3785" s="2">
        <v>44019</v>
      </c>
      <c r="B3785" s="10">
        <v>14173.42</v>
      </c>
      <c r="C3785" s="10">
        <v>6590.56</v>
      </c>
      <c r="D3785" s="10">
        <v>13356.96</v>
      </c>
      <c r="E3785" s="10">
        <v>6790.94</v>
      </c>
      <c r="F3785" s="10">
        <v>7161.87</v>
      </c>
      <c r="G3785" s="10">
        <v>5163.26</v>
      </c>
      <c r="H3785" s="3">
        <f t="shared" si="98"/>
        <v>7</v>
      </c>
      <c r="I3785" s="3">
        <f t="shared" si="99"/>
        <v>0</v>
      </c>
      <c r="J3785" s="3">
        <f>IF(AND(A3785&gt;=Intermediate!$B$4,A3785&lt;=Intermediate!$B$2),1,0)</f>
        <v>0</v>
      </c>
      <c r="K3785" s="3">
        <f t="shared" si="100"/>
        <v>0</v>
      </c>
      <c r="L3785" s="1">
        <f t="array" ref="L3785">INDEX(B3785:G3785,1,Intermediate!$B$6)</f>
        <v>6590.56</v>
      </c>
      <c r="M3785" s="3">
        <f>Intermediate!$B$7*K3785</f>
        <v>0</v>
      </c>
      <c r="N3785" s="3">
        <f t="shared" si="103"/>
        <v>96000</v>
      </c>
      <c r="O3785" s="3">
        <f t="shared" si="101"/>
        <v>0</v>
      </c>
      <c r="P3785" s="3">
        <f t="shared" si="104"/>
        <v>38.191491247801032</v>
      </c>
      <c r="Q3785" s="3">
        <f t="shared" si="102"/>
        <v>251703.31455810758</v>
      </c>
    </row>
    <row r="3786" spans="1:17">
      <c r="A3786" s="2">
        <v>44020</v>
      </c>
      <c r="B3786" s="10">
        <v>14060.8</v>
      </c>
      <c r="C3786" s="10">
        <v>6550.41</v>
      </c>
      <c r="D3786" s="10">
        <v>13258.49</v>
      </c>
      <c r="E3786" s="10">
        <v>6744.86</v>
      </c>
      <c r="F3786" s="10">
        <v>7121.23</v>
      </c>
      <c r="G3786" s="10">
        <v>5149.2</v>
      </c>
      <c r="H3786" s="3">
        <f t="shared" si="98"/>
        <v>7</v>
      </c>
      <c r="I3786" s="3">
        <f t="shared" si="99"/>
        <v>0</v>
      </c>
      <c r="J3786" s="3">
        <f>IF(AND(A3786&gt;=Intermediate!$B$4,A3786&lt;=Intermediate!$B$2),1,0)</f>
        <v>0</v>
      </c>
      <c r="K3786" s="3">
        <f t="shared" si="100"/>
        <v>0</v>
      </c>
      <c r="L3786" s="1">
        <f t="array" ref="L3786">INDEX(B3786:G3786,1,Intermediate!$B$6)</f>
        <v>6550.41</v>
      </c>
      <c r="M3786" s="3">
        <f>Intermediate!$B$7*K3786</f>
        <v>0</v>
      </c>
      <c r="N3786" s="3">
        <f t="shared" si="103"/>
        <v>96000</v>
      </c>
      <c r="O3786" s="3">
        <f t="shared" si="101"/>
        <v>0</v>
      </c>
      <c r="P3786" s="3">
        <f t="shared" si="104"/>
        <v>38.191491247801032</v>
      </c>
      <c r="Q3786" s="3">
        <f t="shared" si="102"/>
        <v>250169.92618450837</v>
      </c>
    </row>
    <row r="3787" spans="1:17">
      <c r="A3787" s="2">
        <v>44021</v>
      </c>
      <c r="B3787" s="10">
        <v>14189.52</v>
      </c>
      <c r="C3787" s="10">
        <v>6597.02</v>
      </c>
      <c r="D3787" s="10">
        <v>13366.65</v>
      </c>
      <c r="E3787" s="10">
        <v>6781.57</v>
      </c>
      <c r="F3787" s="10">
        <v>7133.69</v>
      </c>
      <c r="G3787" s="10">
        <v>5192.07</v>
      </c>
      <c r="H3787" s="3">
        <f t="shared" si="98"/>
        <v>7</v>
      </c>
      <c r="I3787" s="3">
        <f t="shared" si="99"/>
        <v>0</v>
      </c>
      <c r="J3787" s="3">
        <f>IF(AND(A3787&gt;=Intermediate!$B$4,A3787&lt;=Intermediate!$B$2),1,0)</f>
        <v>0</v>
      </c>
      <c r="K3787" s="3">
        <f t="shared" si="100"/>
        <v>0</v>
      </c>
      <c r="L3787" s="1">
        <f t="array" ref="L3787">INDEX(B3787:G3787,1,Intermediate!$B$6)</f>
        <v>6597.02</v>
      </c>
      <c r="M3787" s="3">
        <f>Intermediate!$B$7*K3787</f>
        <v>0</v>
      </c>
      <c r="N3787" s="3">
        <f t="shared" si="103"/>
        <v>96000</v>
      </c>
      <c r="O3787" s="3">
        <f t="shared" si="101"/>
        <v>0</v>
      </c>
      <c r="P3787" s="3">
        <f t="shared" si="104"/>
        <v>38.191491247801032</v>
      </c>
      <c r="Q3787" s="3">
        <f t="shared" si="102"/>
        <v>251950.03159156838</v>
      </c>
    </row>
    <row r="3788" spans="1:17">
      <c r="A3788" s="4">
        <v>44022</v>
      </c>
      <c r="B3788" s="10">
        <v>14133.85</v>
      </c>
      <c r="C3788" s="10">
        <v>6567.73</v>
      </c>
      <c r="D3788" s="10">
        <v>13309.97</v>
      </c>
      <c r="E3788" s="10">
        <v>6745.61</v>
      </c>
      <c r="F3788" s="10">
        <v>7086.02</v>
      </c>
      <c r="G3788" s="10">
        <v>5175.08</v>
      </c>
      <c r="H3788" s="3">
        <f t="shared" si="98"/>
        <v>7</v>
      </c>
      <c r="I3788" s="3">
        <f t="shared" si="99"/>
        <v>0</v>
      </c>
      <c r="J3788" s="3">
        <f>IF(AND(A3788&gt;=Intermediate!$B$4,A3788&lt;=Intermediate!$B$2),1,0)</f>
        <v>0</v>
      </c>
      <c r="K3788" s="3">
        <f t="shared" si="100"/>
        <v>0</v>
      </c>
      <c r="L3788" s="1">
        <f t="array" ref="L3788">INDEX(B3788:G3788,1,Intermediate!$B$6)</f>
        <v>6567.73</v>
      </c>
      <c r="M3788" s="3">
        <f>Intermediate!$B$7*K3788</f>
        <v>0</v>
      </c>
      <c r="N3788" s="3">
        <f t="shared" si="103"/>
        <v>96000</v>
      </c>
      <c r="O3788" s="3">
        <f t="shared" si="101"/>
        <v>0</v>
      </c>
      <c r="P3788" s="3">
        <f t="shared" si="104"/>
        <v>38.191491247801032</v>
      </c>
      <c r="Q3788" s="3">
        <f t="shared" si="102"/>
        <v>250831.40281292025</v>
      </c>
    </row>
    <row r="3789" spans="1:17">
      <c r="A3789" s="4">
        <v>44025</v>
      </c>
      <c r="B3789" s="10">
        <v>14178.76</v>
      </c>
      <c r="C3789" s="10">
        <v>6575.2</v>
      </c>
      <c r="D3789" s="10">
        <v>13341.27</v>
      </c>
      <c r="E3789" s="10">
        <v>6749.56</v>
      </c>
      <c r="F3789" s="10">
        <v>7071.95</v>
      </c>
      <c r="G3789" s="10">
        <v>5175.57</v>
      </c>
      <c r="H3789" s="3">
        <f t="shared" si="98"/>
        <v>7</v>
      </c>
      <c r="I3789" s="3">
        <f t="shared" si="99"/>
        <v>0</v>
      </c>
      <c r="J3789" s="3">
        <f>IF(AND(A3789&gt;=Intermediate!$B$4,A3789&lt;=Intermediate!$B$2),1,0)</f>
        <v>0</v>
      </c>
      <c r="K3789" s="3">
        <f t="shared" si="100"/>
        <v>0</v>
      </c>
      <c r="L3789" s="1">
        <f t="array" ref="L3789">INDEX(B3789:G3789,1,Intermediate!$B$6)</f>
        <v>6575.2</v>
      </c>
      <c r="M3789" s="3">
        <f>Intermediate!$B$7*K3789</f>
        <v>0</v>
      </c>
      <c r="N3789" s="3">
        <f t="shared" si="103"/>
        <v>96000</v>
      </c>
      <c r="O3789" s="3">
        <f t="shared" si="101"/>
        <v>0</v>
      </c>
      <c r="P3789" s="3">
        <f t="shared" si="104"/>
        <v>38.191491247801032</v>
      </c>
      <c r="Q3789" s="3">
        <f t="shared" si="102"/>
        <v>251116.69325254133</v>
      </c>
    </row>
    <row r="3790" spans="1:17">
      <c r="A3790" s="4">
        <v>44026</v>
      </c>
      <c r="B3790" s="10">
        <v>13939.07</v>
      </c>
      <c r="C3790" s="10">
        <v>6480.47</v>
      </c>
      <c r="D3790" s="10">
        <v>13129.11</v>
      </c>
      <c r="E3790" s="10">
        <v>6656.61</v>
      </c>
      <c r="F3790" s="10">
        <v>6996.83</v>
      </c>
      <c r="G3790" s="10">
        <v>5108.03</v>
      </c>
      <c r="H3790" s="3">
        <f t="shared" si="98"/>
        <v>7</v>
      </c>
      <c r="I3790" s="3">
        <f t="shared" si="99"/>
        <v>0</v>
      </c>
      <c r="J3790" s="3">
        <f>IF(AND(A3790&gt;=Intermediate!$B$4,A3790&lt;=Intermediate!$B$2),1,0)</f>
        <v>0</v>
      </c>
      <c r="K3790" s="3">
        <f t="shared" si="100"/>
        <v>0</v>
      </c>
      <c r="L3790" s="1">
        <f t="array" ref="L3790">INDEX(B3790:G3790,1,Intermediate!$B$6)</f>
        <v>6480.47</v>
      </c>
      <c r="M3790" s="3">
        <f>Intermediate!$B$7*K3790</f>
        <v>0</v>
      </c>
      <c r="N3790" s="3">
        <f t="shared" si="103"/>
        <v>96000</v>
      </c>
      <c r="O3790" s="3">
        <f t="shared" si="101"/>
        <v>0</v>
      </c>
      <c r="P3790" s="3">
        <f t="shared" si="104"/>
        <v>38.191491247801032</v>
      </c>
      <c r="Q3790" s="3">
        <f t="shared" si="102"/>
        <v>247498.81328663716</v>
      </c>
    </row>
    <row r="3791" spans="1:17">
      <c r="A3791" s="4">
        <v>44027</v>
      </c>
      <c r="B3791" s="10">
        <v>13941.77</v>
      </c>
      <c r="C3791" s="10">
        <v>6474.56</v>
      </c>
      <c r="D3791" s="10">
        <v>13124.91</v>
      </c>
      <c r="E3791" s="10">
        <v>6645.84</v>
      </c>
      <c r="F3791" s="10">
        <v>6972.78</v>
      </c>
      <c r="G3791" s="10">
        <v>5104.7</v>
      </c>
      <c r="H3791" s="3">
        <f t="shared" si="98"/>
        <v>7</v>
      </c>
      <c r="I3791" s="3">
        <f t="shared" si="99"/>
        <v>0</v>
      </c>
      <c r="J3791" s="3">
        <f>IF(AND(A3791&gt;=Intermediate!$B$4,A3791&lt;=Intermediate!$B$2),1,0)</f>
        <v>0</v>
      </c>
      <c r="K3791" s="3">
        <f t="shared" si="100"/>
        <v>0</v>
      </c>
      <c r="L3791" s="1">
        <f t="array" ref="L3791">INDEX(B3791:G3791,1,Intermediate!$B$6)</f>
        <v>6474.56</v>
      </c>
      <c r="M3791" s="3">
        <f>Intermediate!$B$7*K3791</f>
        <v>0</v>
      </c>
      <c r="N3791" s="3">
        <f t="shared" si="103"/>
        <v>96000</v>
      </c>
      <c r="O3791" s="3">
        <f t="shared" si="101"/>
        <v>0</v>
      </c>
      <c r="P3791" s="3">
        <f t="shared" si="104"/>
        <v>38.191491247801032</v>
      </c>
      <c r="Q3791" s="3">
        <f t="shared" si="102"/>
        <v>247273.10157336266</v>
      </c>
    </row>
    <row r="3792" spans="1:17">
      <c r="A3792" s="4">
        <v>44028</v>
      </c>
      <c r="B3792" s="10">
        <v>14086.99</v>
      </c>
      <c r="C3792" s="10">
        <v>6514.22</v>
      </c>
      <c r="D3792" s="10">
        <v>13243.11</v>
      </c>
      <c r="E3792" s="10">
        <v>6694.35</v>
      </c>
      <c r="F3792" s="10">
        <v>7001.75</v>
      </c>
      <c r="G3792" s="10">
        <v>5101.71</v>
      </c>
      <c r="H3792" s="3">
        <f t="shared" si="98"/>
        <v>7</v>
      </c>
      <c r="I3792" s="3">
        <f t="shared" si="99"/>
        <v>0</v>
      </c>
      <c r="J3792" s="3">
        <f>IF(AND(A3792&gt;=Intermediate!$B$4,A3792&lt;=Intermediate!$B$2),1,0)</f>
        <v>0</v>
      </c>
      <c r="K3792" s="3">
        <f t="shared" si="100"/>
        <v>0</v>
      </c>
      <c r="L3792" s="1">
        <f t="array" ref="L3792">INDEX(B3792:G3792,1,Intermediate!$B$6)</f>
        <v>6514.22</v>
      </c>
      <c r="M3792" s="3">
        <f>Intermediate!$B$7*K3792</f>
        <v>0</v>
      </c>
      <c r="N3792" s="3">
        <f t="shared" si="103"/>
        <v>96000</v>
      </c>
      <c r="O3792" s="3">
        <f t="shared" si="101"/>
        <v>0</v>
      </c>
      <c r="P3792" s="3">
        <f t="shared" si="104"/>
        <v>38.191491247801032</v>
      </c>
      <c r="Q3792" s="3">
        <f t="shared" si="102"/>
        <v>248787.77611625046</v>
      </c>
    </row>
    <row r="3793" spans="1:17">
      <c r="A3793" s="4">
        <v>44029</v>
      </c>
      <c r="B3793" s="10">
        <v>14301.86</v>
      </c>
      <c r="C3793" s="10">
        <v>6604.8</v>
      </c>
      <c r="D3793" s="10">
        <v>13437.95</v>
      </c>
      <c r="E3793" s="10">
        <v>6785.29</v>
      </c>
      <c r="F3793" s="10">
        <v>7084.7</v>
      </c>
      <c r="G3793" s="10">
        <v>5168.93</v>
      </c>
      <c r="H3793" s="3">
        <f t="shared" si="98"/>
        <v>7</v>
      </c>
      <c r="I3793" s="3">
        <f t="shared" si="99"/>
        <v>0</v>
      </c>
      <c r="J3793" s="3">
        <f>IF(AND(A3793&gt;=Intermediate!$B$4,A3793&lt;=Intermediate!$B$2),1,0)</f>
        <v>0</v>
      </c>
      <c r="K3793" s="3">
        <f t="shared" si="100"/>
        <v>0</v>
      </c>
      <c r="L3793" s="1">
        <f t="array" ref="L3793">INDEX(B3793:G3793,1,Intermediate!$B$6)</f>
        <v>6604.8</v>
      </c>
      <c r="M3793" s="3">
        <f>Intermediate!$B$7*K3793</f>
        <v>0</v>
      </c>
      <c r="N3793" s="3">
        <f t="shared" si="103"/>
        <v>96000</v>
      </c>
      <c r="O3793" s="3">
        <f t="shared" si="101"/>
        <v>0</v>
      </c>
      <c r="P3793" s="3">
        <f t="shared" si="104"/>
        <v>38.191491247801032</v>
      </c>
      <c r="Q3793" s="3">
        <f t="shared" si="102"/>
        <v>252247.16139347627</v>
      </c>
    </row>
    <row r="3794" spans="1:17">
      <c r="A3794" s="4">
        <v>44032</v>
      </c>
      <c r="B3794" s="10">
        <v>14448.93</v>
      </c>
      <c r="C3794" s="10">
        <v>6669.82</v>
      </c>
      <c r="D3794" s="10">
        <v>13573.78</v>
      </c>
      <c r="E3794" s="10">
        <v>6851.82</v>
      </c>
      <c r="F3794" s="10">
        <v>7150.57</v>
      </c>
      <c r="G3794" s="10">
        <v>5217.96</v>
      </c>
      <c r="H3794" s="3">
        <f t="shared" si="98"/>
        <v>7</v>
      </c>
      <c r="I3794" s="3">
        <f t="shared" si="99"/>
        <v>0</v>
      </c>
      <c r="J3794" s="3">
        <f>IF(AND(A3794&gt;=Intermediate!$B$4,A3794&lt;=Intermediate!$B$2),1,0)</f>
        <v>0</v>
      </c>
      <c r="K3794" s="3">
        <f t="shared" si="100"/>
        <v>0</v>
      </c>
      <c r="L3794" s="1">
        <f t="array" ref="L3794">INDEX(B3794:G3794,1,Intermediate!$B$6)</f>
        <v>6669.82</v>
      </c>
      <c r="M3794" s="3">
        <f>Intermediate!$B$7*K3794</f>
        <v>0</v>
      </c>
      <c r="N3794" s="3">
        <f t="shared" si="103"/>
        <v>96000</v>
      </c>
      <c r="O3794" s="3">
        <f t="shared" si="101"/>
        <v>0</v>
      </c>
      <c r="P3794" s="3">
        <f t="shared" si="104"/>
        <v>38.191491247801032</v>
      </c>
      <c r="Q3794" s="3">
        <f t="shared" si="102"/>
        <v>254730.37215440828</v>
      </c>
    </row>
    <row r="3795" spans="1:17">
      <c r="A3795" s="4">
        <v>44033</v>
      </c>
      <c r="B3795" s="10">
        <v>14610.07</v>
      </c>
      <c r="C3795" s="10">
        <v>6715.94</v>
      </c>
      <c r="D3795" s="10">
        <v>13702.98</v>
      </c>
      <c r="E3795" s="10">
        <v>6895.27</v>
      </c>
      <c r="F3795" s="10">
        <v>7160.76</v>
      </c>
      <c r="G3795" s="10">
        <v>5237.01</v>
      </c>
      <c r="H3795" s="3">
        <f t="shared" si="98"/>
        <v>7</v>
      </c>
      <c r="I3795" s="3">
        <f t="shared" si="99"/>
        <v>0</v>
      </c>
      <c r="J3795" s="3">
        <f>IF(AND(A3795&gt;=Intermediate!$B$4,A3795&lt;=Intermediate!$B$2),1,0)</f>
        <v>0</v>
      </c>
      <c r="K3795" s="3">
        <f t="shared" si="100"/>
        <v>0</v>
      </c>
      <c r="L3795" s="1">
        <f t="array" ref="L3795">INDEX(B3795:G3795,1,Intermediate!$B$6)</f>
        <v>6715.94</v>
      </c>
      <c r="M3795" s="3">
        <f>Intermediate!$B$7*K3795</f>
        <v>0</v>
      </c>
      <c r="N3795" s="3">
        <f t="shared" si="103"/>
        <v>96000</v>
      </c>
      <c r="O3795" s="3">
        <f t="shared" si="101"/>
        <v>0</v>
      </c>
      <c r="P3795" s="3">
        <f t="shared" si="104"/>
        <v>38.191491247801032</v>
      </c>
      <c r="Q3795" s="3">
        <f t="shared" si="102"/>
        <v>256491.76373075685</v>
      </c>
    </row>
    <row r="3796" spans="1:17">
      <c r="A3796" s="4">
        <v>44034</v>
      </c>
      <c r="B3796" s="10">
        <v>14565.51</v>
      </c>
      <c r="C3796" s="10">
        <v>6702.36</v>
      </c>
      <c r="D3796" s="10">
        <v>13666.9</v>
      </c>
      <c r="E3796" s="10">
        <v>6883.61</v>
      </c>
      <c r="F3796" s="10">
        <v>7158.69</v>
      </c>
      <c r="G3796" s="10">
        <v>5228.68</v>
      </c>
      <c r="H3796" s="3">
        <f t="shared" si="98"/>
        <v>7</v>
      </c>
      <c r="I3796" s="3">
        <f t="shared" si="99"/>
        <v>0</v>
      </c>
      <c r="J3796" s="3">
        <f>IF(AND(A3796&gt;=Intermediate!$B$4,A3796&lt;=Intermediate!$B$2),1,0)</f>
        <v>0</v>
      </c>
      <c r="K3796" s="3">
        <f t="shared" si="100"/>
        <v>0</v>
      </c>
      <c r="L3796" s="1">
        <f t="array" ref="L3796">INDEX(B3796:G3796,1,Intermediate!$B$6)</f>
        <v>6702.36</v>
      </c>
      <c r="M3796" s="3">
        <f>Intermediate!$B$7*K3796</f>
        <v>0</v>
      </c>
      <c r="N3796" s="3">
        <f t="shared" si="103"/>
        <v>96000</v>
      </c>
      <c r="O3796" s="3">
        <f t="shared" si="101"/>
        <v>0</v>
      </c>
      <c r="P3796" s="3">
        <f t="shared" si="104"/>
        <v>38.191491247801032</v>
      </c>
      <c r="Q3796" s="3">
        <f t="shared" si="102"/>
        <v>255973.12327961173</v>
      </c>
    </row>
    <row r="3797" spans="1:17">
      <c r="A3797" s="4">
        <v>44035</v>
      </c>
      <c r="B3797" s="10">
        <v>14676.93</v>
      </c>
      <c r="C3797" s="10">
        <v>6752.09</v>
      </c>
      <c r="D3797" s="10">
        <v>13770.13</v>
      </c>
      <c r="E3797" s="10">
        <v>6934.09</v>
      </c>
      <c r="F3797" s="10">
        <v>7208.72</v>
      </c>
      <c r="G3797" s="10">
        <v>5267.5</v>
      </c>
      <c r="H3797" s="3">
        <f t="shared" si="98"/>
        <v>7</v>
      </c>
      <c r="I3797" s="3">
        <f t="shared" si="99"/>
        <v>0</v>
      </c>
      <c r="J3797" s="3">
        <f>IF(AND(A3797&gt;=Intermediate!$B$4,A3797&lt;=Intermediate!$B$2),1,0)</f>
        <v>0</v>
      </c>
      <c r="K3797" s="3">
        <f t="shared" si="100"/>
        <v>0</v>
      </c>
      <c r="L3797" s="1">
        <f t="array" ref="L3797">INDEX(B3797:G3797,1,Intermediate!$B$6)</f>
        <v>6752.09</v>
      </c>
      <c r="M3797" s="3">
        <f>Intermediate!$B$7*K3797</f>
        <v>0</v>
      </c>
      <c r="N3797" s="3">
        <f t="shared" si="103"/>
        <v>96000</v>
      </c>
      <c r="O3797" s="3">
        <f t="shared" si="101"/>
        <v>0</v>
      </c>
      <c r="P3797" s="3">
        <f t="shared" si="104"/>
        <v>38.191491247801032</v>
      </c>
      <c r="Q3797" s="3">
        <f t="shared" si="102"/>
        <v>257872.38613936488</v>
      </c>
    </row>
    <row r="3798" spans="1:17">
      <c r="A3798" s="4">
        <v>44036</v>
      </c>
      <c r="B3798" s="10">
        <v>14629.64</v>
      </c>
      <c r="C3798" s="10">
        <v>6732.64</v>
      </c>
      <c r="D3798" s="10">
        <v>13727.72</v>
      </c>
      <c r="E3798" s="10">
        <v>6915.34</v>
      </c>
      <c r="F3798" s="10">
        <v>7192.8</v>
      </c>
      <c r="G3798" s="10">
        <v>5252.62</v>
      </c>
      <c r="H3798" s="3">
        <f t="shared" si="98"/>
        <v>7</v>
      </c>
      <c r="I3798" s="3">
        <f t="shared" si="99"/>
        <v>0</v>
      </c>
      <c r="J3798" s="3">
        <f>IF(AND(A3798&gt;=Intermediate!$B$4,A3798&lt;=Intermediate!$B$2),1,0)</f>
        <v>0</v>
      </c>
      <c r="K3798" s="3">
        <f t="shared" si="100"/>
        <v>0</v>
      </c>
      <c r="L3798" s="1">
        <f t="array" ref="L3798">INDEX(B3798:G3798,1,Intermediate!$B$6)</f>
        <v>6732.64</v>
      </c>
      <c r="M3798" s="3">
        <f>Intermediate!$B$7*K3798</f>
        <v>0</v>
      </c>
      <c r="N3798" s="3">
        <f t="shared" si="103"/>
        <v>96000</v>
      </c>
      <c r="O3798" s="3">
        <f t="shared" si="101"/>
        <v>0</v>
      </c>
      <c r="P3798" s="3">
        <f t="shared" si="104"/>
        <v>38.191491247801032</v>
      </c>
      <c r="Q3798" s="3">
        <f t="shared" si="102"/>
        <v>257129.56163459516</v>
      </c>
    </row>
    <row r="3799" spans="1:17">
      <c r="A3799" s="4">
        <v>44039</v>
      </c>
      <c r="B3799" s="10">
        <v>14543.59</v>
      </c>
      <c r="C3799" s="10">
        <v>6679.65</v>
      </c>
      <c r="D3799" s="10">
        <v>13635.55</v>
      </c>
      <c r="E3799" s="10">
        <v>6856.06</v>
      </c>
      <c r="F3799" s="10">
        <v>7111.68</v>
      </c>
      <c r="G3799" s="10">
        <v>5207.3999999999996</v>
      </c>
      <c r="H3799" s="3">
        <f t="shared" si="98"/>
        <v>7</v>
      </c>
      <c r="I3799" s="3">
        <f t="shared" si="99"/>
        <v>0</v>
      </c>
      <c r="J3799" s="3">
        <f>IF(AND(A3799&gt;=Intermediate!$B$4,A3799&lt;=Intermediate!$B$2),1,0)</f>
        <v>0</v>
      </c>
      <c r="K3799" s="3">
        <f t="shared" si="100"/>
        <v>0</v>
      </c>
      <c r="L3799" s="1">
        <f t="array" ref="L3799">INDEX(B3799:G3799,1,Intermediate!$B$6)</f>
        <v>6679.65</v>
      </c>
      <c r="M3799" s="3">
        <f>Intermediate!$B$7*K3799</f>
        <v>0</v>
      </c>
      <c r="N3799" s="3">
        <f t="shared" si="103"/>
        <v>96000</v>
      </c>
      <c r="O3799" s="3">
        <f t="shared" si="101"/>
        <v>0</v>
      </c>
      <c r="P3799" s="3">
        <f t="shared" si="104"/>
        <v>38.191491247801032</v>
      </c>
      <c r="Q3799" s="3">
        <f t="shared" si="102"/>
        <v>255105.79451337416</v>
      </c>
    </row>
    <row r="3800" spans="1:17">
      <c r="A3800" s="4">
        <v>44040</v>
      </c>
      <c r="B3800" s="10">
        <v>14746.97</v>
      </c>
      <c r="C3800" s="10">
        <v>6756.2</v>
      </c>
      <c r="D3800" s="10">
        <v>13812.2</v>
      </c>
      <c r="E3800" s="10">
        <v>6929.48</v>
      </c>
      <c r="F3800" s="10">
        <v>7164.16</v>
      </c>
      <c r="G3800" s="10">
        <v>5260.6</v>
      </c>
      <c r="H3800" s="3">
        <f t="shared" si="98"/>
        <v>7</v>
      </c>
      <c r="I3800" s="3">
        <f t="shared" si="99"/>
        <v>0</v>
      </c>
      <c r="J3800" s="3">
        <f>IF(AND(A3800&gt;=Intermediate!$B$4,A3800&lt;=Intermediate!$B$2),1,0)</f>
        <v>0</v>
      </c>
      <c r="K3800" s="3">
        <f t="shared" si="100"/>
        <v>0</v>
      </c>
      <c r="L3800" s="1">
        <f t="array" ref="L3800">INDEX(B3800:G3800,1,Intermediate!$B$6)</f>
        <v>6756.2</v>
      </c>
      <c r="M3800" s="3">
        <f>Intermediate!$B$7*K3800</f>
        <v>0</v>
      </c>
      <c r="N3800" s="3">
        <f t="shared" si="103"/>
        <v>96000</v>
      </c>
      <c r="O3800" s="3">
        <f t="shared" si="101"/>
        <v>0</v>
      </c>
      <c r="P3800" s="3">
        <f t="shared" si="104"/>
        <v>38.191491247801032</v>
      </c>
      <c r="Q3800" s="3">
        <f t="shared" si="102"/>
        <v>258029.35316839334</v>
      </c>
    </row>
    <row r="3801" spans="1:17">
      <c r="A3801" s="4">
        <v>44041</v>
      </c>
      <c r="B3801" s="10">
        <v>14646.98</v>
      </c>
      <c r="C3801" s="10">
        <v>6741.57</v>
      </c>
      <c r="D3801" s="10">
        <v>13743.53</v>
      </c>
      <c r="E3801" s="10">
        <v>6920.56</v>
      </c>
      <c r="F3801" s="10">
        <v>7195.7</v>
      </c>
      <c r="G3801" s="10">
        <v>5265.69</v>
      </c>
      <c r="H3801" s="3">
        <f t="shared" si="98"/>
        <v>7</v>
      </c>
      <c r="I3801" s="3">
        <f t="shared" si="99"/>
        <v>0</v>
      </c>
      <c r="J3801" s="3">
        <f>IF(AND(A3801&gt;=Intermediate!$B$4,A3801&lt;=Intermediate!$B$2),1,0)</f>
        <v>0</v>
      </c>
      <c r="K3801" s="3">
        <f t="shared" si="100"/>
        <v>0</v>
      </c>
      <c r="L3801" s="1">
        <f t="array" ref="L3801">INDEX(B3801:G3801,1,Intermediate!$B$6)</f>
        <v>6741.57</v>
      </c>
      <c r="M3801" s="3">
        <f>Intermediate!$B$7*K3801</f>
        <v>0</v>
      </c>
      <c r="N3801" s="3">
        <f t="shared" si="103"/>
        <v>96000</v>
      </c>
      <c r="O3801" s="3">
        <f t="shared" si="101"/>
        <v>0</v>
      </c>
      <c r="P3801" s="3">
        <f t="shared" si="104"/>
        <v>38.191491247801032</v>
      </c>
      <c r="Q3801" s="3">
        <f t="shared" si="102"/>
        <v>257470.611651438</v>
      </c>
    </row>
    <row r="3802" spans="1:17">
      <c r="A3802" s="4">
        <v>44042</v>
      </c>
      <c r="B3802" s="10">
        <v>14547.08</v>
      </c>
      <c r="C3802" s="10">
        <v>6694.67</v>
      </c>
      <c r="D3802" s="10">
        <v>13648.72</v>
      </c>
      <c r="E3802" s="10">
        <v>6871.03</v>
      </c>
      <c r="F3802" s="10">
        <v>7141.79</v>
      </c>
      <c r="G3802" s="10">
        <v>5230.46</v>
      </c>
      <c r="H3802" s="3">
        <f t="shared" si="98"/>
        <v>7</v>
      </c>
      <c r="I3802" s="3">
        <f t="shared" si="99"/>
        <v>0</v>
      </c>
      <c r="J3802" s="3">
        <f>IF(AND(A3802&gt;=Intermediate!$B$4,A3802&lt;=Intermediate!$B$2),1,0)</f>
        <v>0</v>
      </c>
      <c r="K3802" s="3">
        <f t="shared" si="100"/>
        <v>0</v>
      </c>
      <c r="L3802" s="1">
        <f t="array" ref="L3802">INDEX(B3802:G3802,1,Intermediate!$B$6)</f>
        <v>6694.67</v>
      </c>
      <c r="M3802" s="3">
        <f>Intermediate!$B$7*K3802</f>
        <v>0</v>
      </c>
      <c r="N3802" s="3">
        <f t="shared" si="103"/>
        <v>96000</v>
      </c>
      <c r="O3802" s="3">
        <f t="shared" si="101"/>
        <v>0</v>
      </c>
      <c r="P3802" s="3">
        <f t="shared" si="104"/>
        <v>38.191491247801032</v>
      </c>
      <c r="Q3802" s="3">
        <f t="shared" si="102"/>
        <v>255679.43071191615</v>
      </c>
    </row>
    <row r="3803" spans="1:17">
      <c r="A3803" s="4">
        <v>44043</v>
      </c>
      <c r="B3803" s="10">
        <v>14536.29</v>
      </c>
      <c r="C3803" s="10">
        <v>6713.46</v>
      </c>
      <c r="D3803" s="10">
        <v>13654.79</v>
      </c>
      <c r="E3803" s="10">
        <v>6885.81</v>
      </c>
      <c r="F3803" s="10">
        <v>7178.12</v>
      </c>
      <c r="G3803" s="10">
        <v>5270.39</v>
      </c>
      <c r="H3803" s="3">
        <f t="shared" si="98"/>
        <v>7</v>
      </c>
      <c r="I3803" s="3">
        <f t="shared" si="99"/>
        <v>0</v>
      </c>
      <c r="J3803" s="3">
        <f>IF(AND(A3803&gt;=Intermediate!$B$4,A3803&lt;=Intermediate!$B$2),1,0)</f>
        <v>0</v>
      </c>
      <c r="K3803" s="3">
        <f t="shared" si="100"/>
        <v>0</v>
      </c>
      <c r="L3803" s="1">
        <f t="array" ref="L3803">INDEX(B3803:G3803,1,Intermediate!$B$6)</f>
        <v>6713.46</v>
      </c>
      <c r="M3803" s="3">
        <f>Intermediate!$B$7*K3803</f>
        <v>0</v>
      </c>
      <c r="N3803" s="3">
        <f t="shared" si="103"/>
        <v>96000</v>
      </c>
      <c r="O3803" s="3">
        <f t="shared" si="101"/>
        <v>0</v>
      </c>
      <c r="P3803" s="3">
        <f t="shared" si="104"/>
        <v>38.191491247801032</v>
      </c>
      <c r="Q3803" s="3">
        <f t="shared" si="102"/>
        <v>256397.04883246231</v>
      </c>
    </row>
    <row r="3804" spans="1:17">
      <c r="A3804" s="2">
        <v>44046</v>
      </c>
      <c r="B3804" s="10">
        <v>14321.15</v>
      </c>
      <c r="C3804" s="10">
        <v>6683.75</v>
      </c>
      <c r="D3804" s="10">
        <v>13499.05</v>
      </c>
      <c r="E3804" s="10">
        <v>6837.24</v>
      </c>
      <c r="F3804" s="10">
        <v>7183.07</v>
      </c>
      <c r="G3804" s="10">
        <v>5328.32</v>
      </c>
      <c r="H3804" s="3">
        <f t="shared" si="98"/>
        <v>8</v>
      </c>
      <c r="I3804" s="3">
        <f t="shared" si="99"/>
        <v>1</v>
      </c>
      <c r="J3804" s="3">
        <f>IF(AND(A3804&gt;=Intermediate!$B$4,A3804&lt;=Intermediate!$B$2),1,0)</f>
        <v>0</v>
      </c>
      <c r="K3804" s="3">
        <f t="shared" si="100"/>
        <v>0</v>
      </c>
      <c r="L3804" s="1">
        <f t="array" ref="L3804">INDEX(B3804:G3804,1,Intermediate!$B$6)</f>
        <v>6683.75</v>
      </c>
      <c r="M3804" s="3">
        <f>Intermediate!$B$7*K3804</f>
        <v>0</v>
      </c>
      <c r="N3804" s="3">
        <f t="shared" si="103"/>
        <v>96000</v>
      </c>
      <c r="O3804" s="3">
        <f t="shared" si="101"/>
        <v>0</v>
      </c>
      <c r="P3804" s="3">
        <f t="shared" si="104"/>
        <v>38.191491247801032</v>
      </c>
      <c r="Q3804" s="3">
        <f t="shared" si="102"/>
        <v>255262.37962749015</v>
      </c>
    </row>
    <row r="3805" spans="1:17">
      <c r="A3805" s="2">
        <v>44047</v>
      </c>
      <c r="B3805" s="10">
        <v>14564.76</v>
      </c>
      <c r="C3805" s="10">
        <v>6782.33</v>
      </c>
      <c r="D3805" s="10">
        <v>13715.13</v>
      </c>
      <c r="E3805" s="10">
        <v>6930.01</v>
      </c>
      <c r="F3805" s="10">
        <v>7255.83</v>
      </c>
      <c r="G3805" s="10">
        <v>5408.04</v>
      </c>
      <c r="H3805" s="3">
        <f t="shared" si="98"/>
        <v>8</v>
      </c>
      <c r="I3805" s="3">
        <f t="shared" si="99"/>
        <v>0</v>
      </c>
      <c r="J3805" s="3">
        <f>IF(AND(A3805&gt;=Intermediate!$B$4,A3805&lt;=Intermediate!$B$2),1,0)</f>
        <v>0</v>
      </c>
      <c r="K3805" s="3">
        <f t="shared" si="100"/>
        <v>0</v>
      </c>
      <c r="L3805" s="1">
        <f t="array" ref="L3805">INDEX(B3805:G3805,1,Intermediate!$B$6)</f>
        <v>6782.33</v>
      </c>
      <c r="M3805" s="3">
        <f>Intermediate!$B$7*K3805</f>
        <v>0</v>
      </c>
      <c r="N3805" s="3">
        <f t="shared" si="103"/>
        <v>96000</v>
      </c>
      <c r="O3805" s="3">
        <f t="shared" si="101"/>
        <v>0</v>
      </c>
      <c r="P3805" s="3">
        <f t="shared" si="104"/>
        <v>38.191491247801032</v>
      </c>
      <c r="Q3805" s="3">
        <f t="shared" si="102"/>
        <v>259027.29683469838</v>
      </c>
    </row>
    <row r="3806" spans="1:17">
      <c r="A3806" s="2">
        <v>44048</v>
      </c>
      <c r="B3806" s="10">
        <v>14573.48</v>
      </c>
      <c r="C3806" s="10">
        <v>6810</v>
      </c>
      <c r="D3806" s="10">
        <v>13738.57</v>
      </c>
      <c r="E3806" s="10">
        <v>6950.3</v>
      </c>
      <c r="F3806" s="10">
        <v>7294.15</v>
      </c>
      <c r="G3806" s="10">
        <v>5460.02</v>
      </c>
      <c r="H3806" s="3">
        <f t="shared" si="98"/>
        <v>8</v>
      </c>
      <c r="I3806" s="3">
        <f t="shared" si="99"/>
        <v>0</v>
      </c>
      <c r="J3806" s="3">
        <f>IF(AND(A3806&gt;=Intermediate!$B$4,A3806&lt;=Intermediate!$B$2),1,0)</f>
        <v>0</v>
      </c>
      <c r="K3806" s="3">
        <f t="shared" si="100"/>
        <v>0</v>
      </c>
      <c r="L3806" s="1">
        <f t="array" ref="L3806">INDEX(B3806:G3806,1,Intermediate!$B$6)</f>
        <v>6810</v>
      </c>
      <c r="M3806" s="3">
        <f>Intermediate!$B$7*K3806</f>
        <v>0</v>
      </c>
      <c r="N3806" s="3">
        <f t="shared" si="103"/>
        <v>96000</v>
      </c>
      <c r="O3806" s="3">
        <f t="shared" si="101"/>
        <v>0</v>
      </c>
      <c r="P3806" s="3">
        <f t="shared" si="104"/>
        <v>38.191491247801032</v>
      </c>
      <c r="Q3806" s="3">
        <f t="shared" si="102"/>
        <v>260084.05539752502</v>
      </c>
    </row>
    <row r="3807" spans="1:17">
      <c r="A3807" s="2">
        <v>44049</v>
      </c>
      <c r="B3807" s="10">
        <v>14702.54</v>
      </c>
      <c r="C3807" s="10">
        <v>6870.58</v>
      </c>
      <c r="D3807" s="10">
        <v>13862.69</v>
      </c>
      <c r="E3807" s="10">
        <v>7020.13</v>
      </c>
      <c r="F3807" s="10">
        <v>7375.95</v>
      </c>
      <c r="G3807" s="10">
        <v>5496.67</v>
      </c>
      <c r="H3807" s="3">
        <f t="shared" si="98"/>
        <v>8</v>
      </c>
      <c r="I3807" s="3">
        <f t="shared" si="99"/>
        <v>0</v>
      </c>
      <c r="J3807" s="3">
        <f>IF(AND(A3807&gt;=Intermediate!$B$4,A3807&lt;=Intermediate!$B$2),1,0)</f>
        <v>0</v>
      </c>
      <c r="K3807" s="3">
        <f t="shared" si="100"/>
        <v>0</v>
      </c>
      <c r="L3807" s="1">
        <f t="array" ref="L3807">INDEX(B3807:G3807,1,Intermediate!$B$6)</f>
        <v>6870.58</v>
      </c>
      <c r="M3807" s="3">
        <f>Intermediate!$B$7*K3807</f>
        <v>0</v>
      </c>
      <c r="N3807" s="3">
        <f t="shared" si="103"/>
        <v>96000</v>
      </c>
      <c r="O3807" s="3">
        <f t="shared" si="101"/>
        <v>0</v>
      </c>
      <c r="P3807" s="3">
        <f t="shared" si="104"/>
        <v>38.191491247801032</v>
      </c>
      <c r="Q3807" s="3">
        <f t="shared" si="102"/>
        <v>262397.69593731681</v>
      </c>
    </row>
    <row r="3808" spans="1:17">
      <c r="A3808" s="2">
        <v>44050</v>
      </c>
      <c r="B3808" s="10">
        <v>14723.16</v>
      </c>
      <c r="C3808" s="10">
        <v>6911.69</v>
      </c>
      <c r="D3808" s="10">
        <v>13907.39</v>
      </c>
      <c r="E3808" s="10">
        <v>7069.59</v>
      </c>
      <c r="F3808" s="10">
        <v>7468.94</v>
      </c>
      <c r="G3808" s="10">
        <v>5542.19</v>
      </c>
      <c r="H3808" s="3">
        <f t="shared" si="98"/>
        <v>8</v>
      </c>
      <c r="I3808" s="3">
        <f t="shared" si="99"/>
        <v>0</v>
      </c>
      <c r="J3808" s="3">
        <f>IF(AND(A3808&gt;=Intermediate!$B$4,A3808&lt;=Intermediate!$B$2),1,0)</f>
        <v>0</v>
      </c>
      <c r="K3808" s="3">
        <f t="shared" si="100"/>
        <v>0</v>
      </c>
      <c r="L3808" s="1">
        <f t="array" ref="L3808">INDEX(B3808:G3808,1,Intermediate!$B$6)</f>
        <v>6911.69</v>
      </c>
      <c r="M3808" s="3">
        <f>Intermediate!$B$7*K3808</f>
        <v>0</v>
      </c>
      <c r="N3808" s="3">
        <f t="shared" si="103"/>
        <v>96000</v>
      </c>
      <c r="O3808" s="3">
        <f t="shared" si="101"/>
        <v>0</v>
      </c>
      <c r="P3808" s="3">
        <f t="shared" si="104"/>
        <v>38.191491247801032</v>
      </c>
      <c r="Q3808" s="3">
        <f t="shared" si="102"/>
        <v>263967.74814251391</v>
      </c>
    </row>
    <row r="3809" spans="1:17">
      <c r="A3809" s="4">
        <v>44053</v>
      </c>
      <c r="B3809" s="10">
        <v>14815.97</v>
      </c>
      <c r="C3809" s="10">
        <v>6982.31</v>
      </c>
      <c r="D3809" s="10">
        <v>14013.13</v>
      </c>
      <c r="E3809" s="10">
        <v>7135.17</v>
      </c>
      <c r="F3809" s="10">
        <v>7559.63</v>
      </c>
      <c r="G3809" s="10">
        <v>5629.45</v>
      </c>
      <c r="H3809" s="3">
        <f t="shared" si="98"/>
        <v>8</v>
      </c>
      <c r="I3809" s="3">
        <f t="shared" si="99"/>
        <v>0</v>
      </c>
      <c r="J3809" s="3">
        <f>IF(AND(A3809&gt;=Intermediate!$B$4,A3809&lt;=Intermediate!$B$2),1,0)</f>
        <v>0</v>
      </c>
      <c r="K3809" s="3">
        <f t="shared" si="100"/>
        <v>0</v>
      </c>
      <c r="L3809" s="1">
        <f t="array" ref="L3809">INDEX(B3809:G3809,1,Intermediate!$B$6)</f>
        <v>6982.31</v>
      </c>
      <c r="M3809" s="3">
        <f>Intermediate!$B$7*K3809</f>
        <v>0</v>
      </c>
      <c r="N3809" s="3">
        <f t="shared" si="103"/>
        <v>96000</v>
      </c>
      <c r="O3809" s="3">
        <f t="shared" si="101"/>
        <v>0</v>
      </c>
      <c r="P3809" s="3">
        <f t="shared" si="104"/>
        <v>38.191491247801032</v>
      </c>
      <c r="Q3809" s="3">
        <f t="shared" si="102"/>
        <v>266664.83125443367</v>
      </c>
    </row>
    <row r="3810" spans="1:17">
      <c r="A3810" s="4">
        <v>44054</v>
      </c>
      <c r="B3810" s="10">
        <v>14865.51</v>
      </c>
      <c r="C3810" s="10">
        <v>6992.81</v>
      </c>
      <c r="D3810" s="10">
        <v>14047.06</v>
      </c>
      <c r="E3810" s="10">
        <v>7133.83</v>
      </c>
      <c r="F3810" s="10">
        <v>7532.4</v>
      </c>
      <c r="G3810" s="10">
        <v>5647.05</v>
      </c>
      <c r="H3810" s="3">
        <f t="shared" si="98"/>
        <v>8</v>
      </c>
      <c r="I3810" s="3">
        <f t="shared" si="99"/>
        <v>0</v>
      </c>
      <c r="J3810" s="3">
        <f>IF(AND(A3810&gt;=Intermediate!$B$4,A3810&lt;=Intermediate!$B$2),1,0)</f>
        <v>0</v>
      </c>
      <c r="K3810" s="3">
        <f t="shared" si="100"/>
        <v>0</v>
      </c>
      <c r="L3810" s="1">
        <f t="array" ref="L3810">INDEX(B3810:G3810,1,Intermediate!$B$6)</f>
        <v>6992.81</v>
      </c>
      <c r="M3810" s="3">
        <f>Intermediate!$B$7*K3810</f>
        <v>0</v>
      </c>
      <c r="N3810" s="3">
        <f t="shared" si="103"/>
        <v>96000</v>
      </c>
      <c r="O3810" s="3">
        <f t="shared" si="101"/>
        <v>0</v>
      </c>
      <c r="P3810" s="3">
        <f t="shared" si="104"/>
        <v>38.191491247801032</v>
      </c>
      <c r="Q3810" s="3">
        <f t="shared" si="102"/>
        <v>267065.84191253554</v>
      </c>
    </row>
    <row r="3811" spans="1:17">
      <c r="A3811" s="4">
        <v>44055</v>
      </c>
      <c r="B3811" s="10">
        <v>14848.69</v>
      </c>
      <c r="C3811" s="10">
        <v>6995.74</v>
      </c>
      <c r="D3811" s="10">
        <v>14037.7</v>
      </c>
      <c r="E3811" s="10">
        <v>7131.26</v>
      </c>
      <c r="F3811" s="10">
        <v>7535.28</v>
      </c>
      <c r="G3811" s="10">
        <v>5666.37</v>
      </c>
      <c r="H3811" s="3">
        <f t="shared" si="98"/>
        <v>8</v>
      </c>
      <c r="I3811" s="3">
        <f t="shared" si="99"/>
        <v>0</v>
      </c>
      <c r="J3811" s="3">
        <f>IF(AND(A3811&gt;=Intermediate!$B$4,A3811&lt;=Intermediate!$B$2),1,0)</f>
        <v>0</v>
      </c>
      <c r="K3811" s="3">
        <f t="shared" si="100"/>
        <v>0</v>
      </c>
      <c r="L3811" s="1">
        <f t="array" ref="L3811">INDEX(B3811:G3811,1,Intermediate!$B$6)</f>
        <v>6995.74</v>
      </c>
      <c r="M3811" s="3">
        <f>Intermediate!$B$7*K3811</f>
        <v>0</v>
      </c>
      <c r="N3811" s="3">
        <f t="shared" si="103"/>
        <v>96000</v>
      </c>
      <c r="O3811" s="3">
        <f t="shared" si="101"/>
        <v>0</v>
      </c>
      <c r="P3811" s="3">
        <f t="shared" si="104"/>
        <v>38.191491247801032</v>
      </c>
      <c r="Q3811" s="3">
        <f t="shared" si="102"/>
        <v>267177.74298189161</v>
      </c>
    </row>
    <row r="3812" spans="1:17">
      <c r="A3812" s="4">
        <v>44056</v>
      </c>
      <c r="B3812" s="10">
        <v>14855.39</v>
      </c>
      <c r="C3812" s="10">
        <v>7039.81</v>
      </c>
      <c r="D3812" s="10">
        <v>14077.17</v>
      </c>
      <c r="E3812" s="10">
        <v>7185.69</v>
      </c>
      <c r="F3812" s="10">
        <v>7645.3</v>
      </c>
      <c r="G3812" s="10">
        <v>5718.57</v>
      </c>
      <c r="H3812" s="3">
        <f t="shared" si="98"/>
        <v>8</v>
      </c>
      <c r="I3812" s="3">
        <f t="shared" si="99"/>
        <v>0</v>
      </c>
      <c r="J3812" s="3">
        <f>IF(AND(A3812&gt;=Intermediate!$B$4,A3812&lt;=Intermediate!$B$2),1,0)</f>
        <v>0</v>
      </c>
      <c r="K3812" s="3">
        <f t="shared" si="100"/>
        <v>0</v>
      </c>
      <c r="L3812" s="1">
        <f t="array" ref="L3812">INDEX(B3812:G3812,1,Intermediate!$B$6)</f>
        <v>7039.81</v>
      </c>
      <c r="M3812" s="3">
        <f>Intermediate!$B$7*K3812</f>
        <v>0</v>
      </c>
      <c r="N3812" s="3">
        <f t="shared" si="103"/>
        <v>96000</v>
      </c>
      <c r="O3812" s="3">
        <f t="shared" si="101"/>
        <v>0</v>
      </c>
      <c r="P3812" s="3">
        <f t="shared" si="104"/>
        <v>38.191491247801032</v>
      </c>
      <c r="Q3812" s="3">
        <f t="shared" si="102"/>
        <v>268860.8420011822</v>
      </c>
    </row>
    <row r="3813" spans="1:17">
      <c r="A3813" s="4">
        <v>44057</v>
      </c>
      <c r="B3813" s="10">
        <v>14698.07</v>
      </c>
      <c r="C3813" s="10">
        <v>6976.11</v>
      </c>
      <c r="D3813" s="10">
        <v>13935.92</v>
      </c>
      <c r="E3813" s="10">
        <v>7121.06</v>
      </c>
      <c r="F3813" s="10">
        <v>7588.05</v>
      </c>
      <c r="G3813" s="10">
        <v>5674.53</v>
      </c>
      <c r="H3813" s="3">
        <f t="shared" si="98"/>
        <v>8</v>
      </c>
      <c r="I3813" s="3">
        <f t="shared" si="99"/>
        <v>0</v>
      </c>
      <c r="J3813" s="3">
        <f>IF(AND(A3813&gt;=Intermediate!$B$4,A3813&lt;=Intermediate!$B$2),1,0)</f>
        <v>0</v>
      </c>
      <c r="K3813" s="3">
        <f t="shared" si="100"/>
        <v>0</v>
      </c>
      <c r="L3813" s="1">
        <f t="array" ref="L3813">INDEX(B3813:G3813,1,Intermediate!$B$6)</f>
        <v>6976.11</v>
      </c>
      <c r="M3813" s="3">
        <f>Intermediate!$B$7*K3813</f>
        <v>0</v>
      </c>
      <c r="N3813" s="3">
        <f t="shared" si="103"/>
        <v>96000</v>
      </c>
      <c r="O3813" s="3">
        <f t="shared" si="101"/>
        <v>0</v>
      </c>
      <c r="P3813" s="3">
        <f t="shared" si="104"/>
        <v>38.191491247801032</v>
      </c>
      <c r="Q3813" s="3">
        <f t="shared" si="102"/>
        <v>266428.04400869727</v>
      </c>
    </row>
    <row r="3814" spans="1:17">
      <c r="A3814" s="4">
        <v>44060</v>
      </c>
      <c r="B3814" s="10">
        <v>14782.73</v>
      </c>
      <c r="C3814" s="10">
        <v>7021.82</v>
      </c>
      <c r="D3814" s="10">
        <v>14017.08</v>
      </c>
      <c r="E3814" s="10">
        <v>7157.06</v>
      </c>
      <c r="F3814" s="10">
        <v>7621.2</v>
      </c>
      <c r="G3814" s="10">
        <v>5732.01</v>
      </c>
      <c r="H3814" s="3">
        <f t="shared" si="98"/>
        <v>8</v>
      </c>
      <c r="I3814" s="3">
        <f t="shared" si="99"/>
        <v>0</v>
      </c>
      <c r="J3814" s="3">
        <f>IF(AND(A3814&gt;=Intermediate!$B$4,A3814&lt;=Intermediate!$B$2),1,0)</f>
        <v>0</v>
      </c>
      <c r="K3814" s="3">
        <f t="shared" si="100"/>
        <v>0</v>
      </c>
      <c r="L3814" s="1">
        <f t="array" ref="L3814">INDEX(B3814:G3814,1,Intermediate!$B$6)</f>
        <v>7021.82</v>
      </c>
      <c r="M3814" s="3">
        <f>Intermediate!$B$7*K3814</f>
        <v>0</v>
      </c>
      <c r="N3814" s="3">
        <f t="shared" si="103"/>
        <v>96000</v>
      </c>
      <c r="O3814" s="3">
        <f t="shared" si="101"/>
        <v>0</v>
      </c>
      <c r="P3814" s="3">
        <f t="shared" si="104"/>
        <v>38.191491247801032</v>
      </c>
      <c r="Q3814" s="3">
        <f t="shared" si="102"/>
        <v>268173.77707363421</v>
      </c>
    </row>
    <row r="3815" spans="1:17">
      <c r="A3815" s="4">
        <v>44061</v>
      </c>
      <c r="B3815" s="10">
        <v>14963.08</v>
      </c>
      <c r="C3815" s="10">
        <v>7110.09</v>
      </c>
      <c r="D3815" s="10">
        <v>14189.88</v>
      </c>
      <c r="E3815" s="10">
        <v>7246.48</v>
      </c>
      <c r="F3815" s="10">
        <v>7718.59</v>
      </c>
      <c r="G3815" s="10">
        <v>5807.21</v>
      </c>
      <c r="H3815" s="3">
        <f t="shared" si="98"/>
        <v>8</v>
      </c>
      <c r="I3815" s="3">
        <f t="shared" si="99"/>
        <v>0</v>
      </c>
      <c r="J3815" s="3">
        <f>IF(AND(A3815&gt;=Intermediate!$B$4,A3815&lt;=Intermediate!$B$2),1,0)</f>
        <v>0</v>
      </c>
      <c r="K3815" s="3">
        <f t="shared" si="100"/>
        <v>0</v>
      </c>
      <c r="L3815" s="1">
        <f t="array" ref="L3815">INDEX(B3815:G3815,1,Intermediate!$B$6)</f>
        <v>7110.09</v>
      </c>
      <c r="M3815" s="3">
        <f>Intermediate!$B$7*K3815</f>
        <v>0</v>
      </c>
      <c r="N3815" s="3">
        <f t="shared" si="103"/>
        <v>96000</v>
      </c>
      <c r="O3815" s="3">
        <f t="shared" si="101"/>
        <v>0</v>
      </c>
      <c r="P3815" s="3">
        <f t="shared" si="104"/>
        <v>38.191491247801032</v>
      </c>
      <c r="Q3815" s="3">
        <f t="shared" si="102"/>
        <v>271544.94000607764</v>
      </c>
    </row>
    <row r="3816" spans="1:17">
      <c r="A3816" s="4">
        <v>44062</v>
      </c>
      <c r="B3816" s="10">
        <v>14993.49</v>
      </c>
      <c r="C3816" s="10">
        <v>7154.14</v>
      </c>
      <c r="D3816" s="10">
        <v>14237.02</v>
      </c>
      <c r="E3816" s="10">
        <v>7279.09</v>
      </c>
      <c r="F3816" s="10">
        <v>7771.99</v>
      </c>
      <c r="G3816" s="10">
        <v>5884.04</v>
      </c>
      <c r="H3816" s="3">
        <f t="shared" si="98"/>
        <v>8</v>
      </c>
      <c r="I3816" s="3">
        <f t="shared" si="99"/>
        <v>0</v>
      </c>
      <c r="J3816" s="3">
        <f>IF(AND(A3816&gt;=Intermediate!$B$4,A3816&lt;=Intermediate!$B$2),1,0)</f>
        <v>0</v>
      </c>
      <c r="K3816" s="3">
        <f t="shared" si="100"/>
        <v>0</v>
      </c>
      <c r="L3816" s="1">
        <f t="array" ref="L3816">INDEX(B3816:G3816,1,Intermediate!$B$6)</f>
        <v>7154.14</v>
      </c>
      <c r="M3816" s="3">
        <f>Intermediate!$B$7*K3816</f>
        <v>0</v>
      </c>
      <c r="N3816" s="3">
        <f t="shared" si="103"/>
        <v>96000</v>
      </c>
      <c r="O3816" s="3">
        <f t="shared" si="101"/>
        <v>0</v>
      </c>
      <c r="P3816" s="3">
        <f t="shared" si="104"/>
        <v>38.191491247801032</v>
      </c>
      <c r="Q3816" s="3">
        <f t="shared" si="102"/>
        <v>273227.27519554331</v>
      </c>
    </row>
    <row r="3817" spans="1:17">
      <c r="A3817" s="4">
        <v>44063</v>
      </c>
      <c r="B3817" s="10">
        <v>14882.69</v>
      </c>
      <c r="C3817" s="10">
        <v>7152.72</v>
      </c>
      <c r="D3817" s="10">
        <v>14171.02</v>
      </c>
      <c r="E3817" s="10">
        <v>7281.83</v>
      </c>
      <c r="F3817" s="10">
        <v>7834.36</v>
      </c>
      <c r="G3817" s="10">
        <v>5913.61</v>
      </c>
      <c r="H3817" s="3">
        <f t="shared" si="98"/>
        <v>8</v>
      </c>
      <c r="I3817" s="3">
        <f t="shared" si="99"/>
        <v>0</v>
      </c>
      <c r="J3817" s="3">
        <f>IF(AND(A3817&gt;=Intermediate!$B$4,A3817&lt;=Intermediate!$B$2),1,0)</f>
        <v>0</v>
      </c>
      <c r="K3817" s="3">
        <f t="shared" si="100"/>
        <v>0</v>
      </c>
      <c r="L3817" s="1">
        <f t="array" ref="L3817">INDEX(B3817:G3817,1,Intermediate!$B$6)</f>
        <v>7152.72</v>
      </c>
      <c r="M3817" s="3">
        <f>Intermediate!$B$7*K3817</f>
        <v>0</v>
      </c>
      <c r="N3817" s="3">
        <f t="shared" si="103"/>
        <v>96000</v>
      </c>
      <c r="O3817" s="3">
        <f t="shared" si="101"/>
        <v>0</v>
      </c>
      <c r="P3817" s="3">
        <f t="shared" si="104"/>
        <v>38.191491247801032</v>
      </c>
      <c r="Q3817" s="3">
        <f t="shared" si="102"/>
        <v>273173.04327797139</v>
      </c>
    </row>
    <row r="3818" spans="1:17">
      <c r="A3818" s="4">
        <v>44064</v>
      </c>
      <c r="B3818" s="10">
        <v>14956.43</v>
      </c>
      <c r="C3818" s="10">
        <v>7211.89</v>
      </c>
      <c r="D3818" s="10">
        <v>14254.38</v>
      </c>
      <c r="E3818" s="10">
        <v>7326.92</v>
      </c>
      <c r="F3818" s="10">
        <v>7892.47</v>
      </c>
      <c r="G3818" s="10">
        <v>6002.95</v>
      </c>
      <c r="H3818" s="3">
        <f t="shared" si="98"/>
        <v>8</v>
      </c>
      <c r="I3818" s="3">
        <f t="shared" si="99"/>
        <v>0</v>
      </c>
      <c r="J3818" s="3">
        <f>IF(AND(A3818&gt;=Intermediate!$B$4,A3818&lt;=Intermediate!$B$2),1,0)</f>
        <v>0</v>
      </c>
      <c r="K3818" s="3">
        <f t="shared" si="100"/>
        <v>0</v>
      </c>
      <c r="L3818" s="1">
        <f t="array" ref="L3818">INDEX(B3818:G3818,1,Intermediate!$B$6)</f>
        <v>7211.89</v>
      </c>
      <c r="M3818" s="3">
        <f>Intermediate!$B$7*K3818</f>
        <v>0</v>
      </c>
      <c r="N3818" s="3">
        <f t="shared" si="103"/>
        <v>96000</v>
      </c>
      <c r="O3818" s="3">
        <f t="shared" si="101"/>
        <v>0</v>
      </c>
      <c r="P3818" s="3">
        <f t="shared" si="104"/>
        <v>38.191491247801032</v>
      </c>
      <c r="Q3818" s="3">
        <f t="shared" si="102"/>
        <v>275432.8338151038</v>
      </c>
    </row>
    <row r="3819" spans="1:17">
      <c r="A3819" s="4">
        <v>44067</v>
      </c>
      <c r="B3819" s="10">
        <v>15064.45</v>
      </c>
      <c r="C3819" s="10">
        <v>7282.48</v>
      </c>
      <c r="D3819" s="10">
        <v>14367.48</v>
      </c>
      <c r="E3819" s="10">
        <v>7386.33</v>
      </c>
      <c r="F3819" s="10">
        <v>7963.08</v>
      </c>
      <c r="G3819" s="10">
        <v>6094.1</v>
      </c>
      <c r="H3819" s="3">
        <f t="shared" si="98"/>
        <v>8</v>
      </c>
      <c r="I3819" s="3">
        <f t="shared" si="99"/>
        <v>0</v>
      </c>
      <c r="J3819" s="3">
        <f>IF(AND(A3819&gt;=Intermediate!$B$4,A3819&lt;=Intermediate!$B$2),1,0)</f>
        <v>0</v>
      </c>
      <c r="K3819" s="3">
        <f t="shared" si="100"/>
        <v>0</v>
      </c>
      <c r="L3819" s="1">
        <f t="array" ref="L3819">INDEX(B3819:G3819,1,Intermediate!$B$6)</f>
        <v>7282.48</v>
      </c>
      <c r="M3819" s="3">
        <f>Intermediate!$B$7*K3819</f>
        <v>0</v>
      </c>
      <c r="N3819" s="3">
        <f t="shared" si="103"/>
        <v>96000</v>
      </c>
      <c r="O3819" s="3">
        <f t="shared" si="101"/>
        <v>0</v>
      </c>
      <c r="P3819" s="3">
        <f t="shared" si="104"/>
        <v>38.191491247801032</v>
      </c>
      <c r="Q3819" s="3">
        <f t="shared" si="102"/>
        <v>278128.77118228603</v>
      </c>
    </row>
    <row r="3820" spans="1:17">
      <c r="A3820" s="4">
        <v>44068</v>
      </c>
      <c r="B3820" s="10">
        <v>15072.84</v>
      </c>
      <c r="C3820" s="10">
        <v>7298.07</v>
      </c>
      <c r="D3820" s="10">
        <v>14383.96</v>
      </c>
      <c r="E3820" s="10">
        <v>7401.09</v>
      </c>
      <c r="F3820" s="10">
        <v>7989.99</v>
      </c>
      <c r="G3820" s="10">
        <v>6116.97</v>
      </c>
      <c r="H3820" s="3">
        <f t="shared" si="98"/>
        <v>8</v>
      </c>
      <c r="I3820" s="3">
        <f t="shared" si="99"/>
        <v>0</v>
      </c>
      <c r="J3820" s="3">
        <f>IF(AND(A3820&gt;=Intermediate!$B$4,A3820&lt;=Intermediate!$B$2),1,0)</f>
        <v>0</v>
      </c>
      <c r="K3820" s="3">
        <f t="shared" si="100"/>
        <v>0</v>
      </c>
      <c r="L3820" s="1">
        <f t="array" ref="L3820">INDEX(B3820:G3820,1,Intermediate!$B$6)</f>
        <v>7298.07</v>
      </c>
      <c r="M3820" s="3">
        <f>Intermediate!$B$7*K3820</f>
        <v>0</v>
      </c>
      <c r="N3820" s="3">
        <f t="shared" si="103"/>
        <v>96000</v>
      </c>
      <c r="O3820" s="3">
        <f t="shared" si="101"/>
        <v>0</v>
      </c>
      <c r="P3820" s="3">
        <f t="shared" si="104"/>
        <v>38.191491247801032</v>
      </c>
      <c r="Q3820" s="3">
        <f t="shared" si="102"/>
        <v>278724.17653083929</v>
      </c>
    </row>
    <row r="3821" spans="1:17">
      <c r="A3821" s="4">
        <v>44069</v>
      </c>
      <c r="B3821" s="10">
        <v>15165.03</v>
      </c>
      <c r="C3821" s="10">
        <v>7348.69</v>
      </c>
      <c r="D3821" s="10">
        <v>14474.1</v>
      </c>
      <c r="E3821" s="10">
        <v>7442.94</v>
      </c>
      <c r="F3821" s="10">
        <v>8031.68</v>
      </c>
      <c r="G3821" s="10">
        <v>6178.11</v>
      </c>
      <c r="H3821" s="3">
        <f t="shared" si="98"/>
        <v>8</v>
      </c>
      <c r="I3821" s="3">
        <f t="shared" si="99"/>
        <v>0</v>
      </c>
      <c r="J3821" s="3">
        <f>IF(AND(A3821&gt;=Intermediate!$B$4,A3821&lt;=Intermediate!$B$2),1,0)</f>
        <v>0</v>
      </c>
      <c r="K3821" s="3">
        <f t="shared" si="100"/>
        <v>0</v>
      </c>
      <c r="L3821" s="1">
        <f t="array" ref="L3821">INDEX(B3821:G3821,1,Intermediate!$B$6)</f>
        <v>7348.69</v>
      </c>
      <c r="M3821" s="3">
        <f>Intermediate!$B$7*K3821</f>
        <v>0</v>
      </c>
      <c r="N3821" s="3">
        <f t="shared" si="103"/>
        <v>96000</v>
      </c>
      <c r="O3821" s="3">
        <f t="shared" si="101"/>
        <v>0</v>
      </c>
      <c r="P3821" s="3">
        <f t="shared" si="104"/>
        <v>38.191491247801032</v>
      </c>
      <c r="Q3821" s="3">
        <f t="shared" si="102"/>
        <v>280657.42981780297</v>
      </c>
    </row>
    <row r="3822" spans="1:17">
      <c r="A3822" s="4">
        <v>44070</v>
      </c>
      <c r="B3822" s="10">
        <v>15184.59</v>
      </c>
      <c r="C3822" s="10">
        <v>7361.58</v>
      </c>
      <c r="D3822" s="10">
        <v>14494.78</v>
      </c>
      <c r="E3822" s="10">
        <v>7453.88</v>
      </c>
      <c r="F3822" s="10">
        <v>8044.75</v>
      </c>
      <c r="G3822" s="10">
        <v>6194.51</v>
      </c>
      <c r="H3822" s="3">
        <f t="shared" si="98"/>
        <v>8</v>
      </c>
      <c r="I3822" s="3">
        <f t="shared" si="99"/>
        <v>0</v>
      </c>
      <c r="J3822" s="3">
        <f>IF(AND(A3822&gt;=Intermediate!$B$4,A3822&lt;=Intermediate!$B$2),1,0)</f>
        <v>0</v>
      </c>
      <c r="K3822" s="3">
        <f t="shared" si="100"/>
        <v>0</v>
      </c>
      <c r="L3822" s="1">
        <f t="array" ref="L3822">INDEX(B3822:G3822,1,Intermediate!$B$6)</f>
        <v>7361.58</v>
      </c>
      <c r="M3822" s="3">
        <f>Intermediate!$B$7*K3822</f>
        <v>0</v>
      </c>
      <c r="N3822" s="3">
        <f t="shared" si="103"/>
        <v>96000</v>
      </c>
      <c r="O3822" s="3">
        <f t="shared" si="101"/>
        <v>0</v>
      </c>
      <c r="P3822" s="3">
        <f t="shared" si="104"/>
        <v>38.191491247801032</v>
      </c>
      <c r="Q3822" s="3">
        <f t="shared" si="102"/>
        <v>281149.71813998715</v>
      </c>
    </row>
    <row r="3823" spans="1:17">
      <c r="A3823" s="4">
        <v>44071</v>
      </c>
      <c r="B3823" s="10">
        <v>15291.38</v>
      </c>
      <c r="C3823" s="10">
        <v>7392.98</v>
      </c>
      <c r="D3823" s="10">
        <v>14586.35</v>
      </c>
      <c r="E3823" s="10">
        <v>7502.29</v>
      </c>
      <c r="F3823" s="10">
        <v>8092.52</v>
      </c>
      <c r="G3823" s="10">
        <v>6181.46</v>
      </c>
      <c r="H3823" s="3">
        <f t="shared" si="98"/>
        <v>8</v>
      </c>
      <c r="I3823" s="3">
        <f t="shared" si="99"/>
        <v>0</v>
      </c>
      <c r="J3823" s="3">
        <f>IF(AND(A3823&gt;=Intermediate!$B$4,A3823&lt;=Intermediate!$B$2),1,0)</f>
        <v>0</v>
      </c>
      <c r="K3823" s="3">
        <f t="shared" si="100"/>
        <v>0</v>
      </c>
      <c r="L3823" s="1">
        <f t="array" ref="L3823">INDEX(B3823:G3823,1,Intermediate!$B$6)</f>
        <v>7392.98</v>
      </c>
      <c r="M3823" s="3">
        <f>Intermediate!$B$7*K3823</f>
        <v>0</v>
      </c>
      <c r="N3823" s="3">
        <f t="shared" si="103"/>
        <v>96000</v>
      </c>
      <c r="O3823" s="3">
        <f t="shared" si="101"/>
        <v>0</v>
      </c>
      <c r="P3823" s="3">
        <f t="shared" si="104"/>
        <v>38.191491247801032</v>
      </c>
      <c r="Q3823" s="3">
        <f t="shared" si="102"/>
        <v>282348.93096516805</v>
      </c>
    </row>
    <row r="3824" spans="1:17">
      <c r="A3824" s="4">
        <v>44074</v>
      </c>
      <c r="B3824" s="10">
        <v>14908.21</v>
      </c>
      <c r="C3824" s="10">
        <v>7145</v>
      </c>
      <c r="D3824" s="10">
        <v>14179.34</v>
      </c>
      <c r="E3824" s="10">
        <v>7267.7</v>
      </c>
      <c r="F3824" s="10">
        <v>7789.69</v>
      </c>
      <c r="G3824" s="10">
        <v>5903.63</v>
      </c>
      <c r="H3824" s="3">
        <f t="shared" si="98"/>
        <v>8</v>
      </c>
      <c r="I3824" s="3">
        <f t="shared" si="99"/>
        <v>0</v>
      </c>
      <c r="J3824" s="3">
        <f>IF(AND(A3824&gt;=Intermediate!$B$4,A3824&lt;=Intermediate!$B$2),1,0)</f>
        <v>0</v>
      </c>
      <c r="K3824" s="3">
        <f t="shared" si="100"/>
        <v>0</v>
      </c>
      <c r="L3824" s="1">
        <f t="array" ref="L3824">INDEX(B3824:G3824,1,Intermediate!$B$6)</f>
        <v>7145</v>
      </c>
      <c r="M3824" s="3">
        <f>Intermediate!$B$7*K3824</f>
        <v>0</v>
      </c>
      <c r="N3824" s="3">
        <f t="shared" si="103"/>
        <v>96000</v>
      </c>
      <c r="O3824" s="3">
        <f t="shared" si="101"/>
        <v>0</v>
      </c>
      <c r="P3824" s="3">
        <f t="shared" si="104"/>
        <v>38.191491247801032</v>
      </c>
      <c r="Q3824" s="3">
        <f t="shared" si="102"/>
        <v>272878.2049655384</v>
      </c>
    </row>
    <row r="3825" spans="1:17">
      <c r="A3825" s="2">
        <v>44075</v>
      </c>
      <c r="B3825" s="10">
        <v>15025.62</v>
      </c>
      <c r="C3825" s="10">
        <v>7189.69</v>
      </c>
      <c r="D3825" s="10">
        <v>14285.55</v>
      </c>
      <c r="E3825" s="10">
        <v>7324.18</v>
      </c>
      <c r="F3825" s="10">
        <v>7849.01</v>
      </c>
      <c r="G3825" s="10">
        <v>5915.51</v>
      </c>
      <c r="H3825" s="3">
        <f t="shared" si="98"/>
        <v>9</v>
      </c>
      <c r="I3825" s="3">
        <f t="shared" si="99"/>
        <v>1</v>
      </c>
      <c r="J3825" s="3">
        <f>IF(AND(A3825&gt;=Intermediate!$B$4,A3825&lt;=Intermediate!$B$2),1,0)</f>
        <v>0</v>
      </c>
      <c r="K3825" s="3">
        <f t="shared" si="100"/>
        <v>0</v>
      </c>
      <c r="L3825" s="1">
        <f t="array" ref="L3825">INDEX(B3825:G3825,1,Intermediate!$B$6)</f>
        <v>7189.69</v>
      </c>
      <c r="M3825" s="3">
        <f>Intermediate!$B$7*K3825</f>
        <v>0</v>
      </c>
      <c r="N3825" s="3">
        <f t="shared" si="103"/>
        <v>96000</v>
      </c>
      <c r="O3825" s="3">
        <f t="shared" si="101"/>
        <v>0</v>
      </c>
      <c r="P3825" s="3">
        <f t="shared" si="104"/>
        <v>38.191491247801032</v>
      </c>
      <c r="Q3825" s="3">
        <f t="shared" si="102"/>
        <v>274584.98270940257</v>
      </c>
    </row>
    <row r="3826" spans="1:17">
      <c r="A3826" s="2">
        <v>44076</v>
      </c>
      <c r="B3826" s="10">
        <v>15124.34</v>
      </c>
      <c r="C3826" s="10">
        <v>7269.52</v>
      </c>
      <c r="D3826" s="10">
        <v>14402.98</v>
      </c>
      <c r="E3826" s="10">
        <v>7403.02</v>
      </c>
      <c r="F3826" s="10">
        <v>7966.79</v>
      </c>
      <c r="G3826" s="10">
        <v>6007.43</v>
      </c>
      <c r="H3826" s="3">
        <f t="shared" si="98"/>
        <v>9</v>
      </c>
      <c r="I3826" s="3">
        <f t="shared" si="99"/>
        <v>0</v>
      </c>
      <c r="J3826" s="3">
        <f>IF(AND(A3826&gt;=Intermediate!$B$4,A3826&lt;=Intermediate!$B$2),1,0)</f>
        <v>0</v>
      </c>
      <c r="K3826" s="3">
        <f t="shared" si="100"/>
        <v>0</v>
      </c>
      <c r="L3826" s="1">
        <f t="array" ref="L3826">INDEX(B3826:G3826,1,Intermediate!$B$6)</f>
        <v>7269.52</v>
      </c>
      <c r="M3826" s="3">
        <f>Intermediate!$B$7*K3826</f>
        <v>0</v>
      </c>
      <c r="N3826" s="3">
        <f t="shared" si="103"/>
        <v>96000</v>
      </c>
      <c r="O3826" s="3">
        <f t="shared" si="101"/>
        <v>0</v>
      </c>
      <c r="P3826" s="3">
        <f t="shared" si="104"/>
        <v>38.191491247801032</v>
      </c>
      <c r="Q3826" s="3">
        <f t="shared" si="102"/>
        <v>277633.8094557146</v>
      </c>
    </row>
    <row r="3827" spans="1:17">
      <c r="A3827" s="2">
        <v>44077</v>
      </c>
      <c r="B3827" s="10">
        <v>15128.35</v>
      </c>
      <c r="C3827" s="10">
        <v>7298.32</v>
      </c>
      <c r="D3827" s="10">
        <v>14427.92</v>
      </c>
      <c r="E3827" s="10">
        <v>7435.54</v>
      </c>
      <c r="F3827" s="10">
        <v>8034.86</v>
      </c>
      <c r="G3827" s="10">
        <v>6044.79</v>
      </c>
      <c r="H3827" s="3">
        <f t="shared" ref="H3827:H4081" si="105">MONTH(A3827)</f>
        <v>9</v>
      </c>
      <c r="I3827" s="3">
        <f t="shared" ref="I3827:I4081" si="106">IF(H3827&lt;&gt;H3826,1,0)</f>
        <v>0</v>
      </c>
      <c r="J3827" s="3">
        <f>IF(AND(A3827&gt;=Intermediate!$B$4,A3827&lt;=Intermediate!$B$2),1,0)</f>
        <v>0</v>
      </c>
      <c r="K3827" s="3">
        <f t="shared" ref="K3827:K4081" si="107">I3827*J3827</f>
        <v>0</v>
      </c>
      <c r="L3827" s="1">
        <f t="array" ref="L3827">INDEX(B3827:G3827,1,Intermediate!$B$6)</f>
        <v>7298.32</v>
      </c>
      <c r="M3827" s="3">
        <f>Intermediate!$B$7*K3827</f>
        <v>0</v>
      </c>
      <c r="N3827" s="3">
        <f t="shared" si="103"/>
        <v>96000</v>
      </c>
      <c r="O3827" s="3">
        <f t="shared" ref="O3827:O4081" si="108">M3827/L3827</f>
        <v>0</v>
      </c>
      <c r="P3827" s="3">
        <f t="shared" si="104"/>
        <v>38.191491247801032</v>
      </c>
      <c r="Q3827" s="3">
        <f t="shared" ref="Q3827:Q4081" si="109">P3827*L3827</f>
        <v>278733.7244036512</v>
      </c>
    </row>
    <row r="3828" spans="1:17">
      <c r="A3828" s="2">
        <v>44078</v>
      </c>
      <c r="B3828" s="10">
        <v>14871.01</v>
      </c>
      <c r="C3828" s="10">
        <v>7189.02</v>
      </c>
      <c r="D3828" s="10">
        <v>14190.8</v>
      </c>
      <c r="E3828" s="10">
        <v>7314.3</v>
      </c>
      <c r="F3828" s="10">
        <v>7909.55</v>
      </c>
      <c r="G3828" s="10">
        <v>5980.13</v>
      </c>
      <c r="H3828" s="3">
        <f t="shared" si="105"/>
        <v>9</v>
      </c>
      <c r="I3828" s="3">
        <f t="shared" si="106"/>
        <v>0</v>
      </c>
      <c r="J3828" s="3">
        <f>IF(AND(A3828&gt;=Intermediate!$B$4,A3828&lt;=Intermediate!$B$2),1,0)</f>
        <v>0</v>
      </c>
      <c r="K3828" s="3">
        <f t="shared" si="107"/>
        <v>0</v>
      </c>
      <c r="L3828" s="1">
        <f t="array" ref="L3828">INDEX(B3828:G3828,1,Intermediate!$B$6)</f>
        <v>7189.02</v>
      </c>
      <c r="M3828" s="3">
        <f>Intermediate!$B$7*K3828</f>
        <v>0</v>
      </c>
      <c r="N3828" s="3">
        <f t="shared" ref="N3828:N4082" si="110">N3827+M3828</f>
        <v>96000</v>
      </c>
      <c r="O3828" s="3">
        <f t="shared" si="108"/>
        <v>0</v>
      </c>
      <c r="P3828" s="3">
        <f t="shared" ref="P3828:P4082" si="111">P3827+O3828</f>
        <v>38.191491247801032</v>
      </c>
      <c r="Q3828" s="3">
        <f t="shared" si="109"/>
        <v>274559.3944102666</v>
      </c>
    </row>
    <row r="3829" spans="1:17">
      <c r="A3829" s="2">
        <v>44081</v>
      </c>
      <c r="B3829" s="10">
        <v>14888.43</v>
      </c>
      <c r="C3829" s="10">
        <v>7182.76</v>
      </c>
      <c r="D3829" s="10">
        <v>14192.59</v>
      </c>
      <c r="E3829" s="10">
        <v>7292.59</v>
      </c>
      <c r="F3829" s="10">
        <v>7854.26</v>
      </c>
      <c r="G3829" s="10">
        <v>5987.64</v>
      </c>
      <c r="H3829" s="3">
        <f t="shared" si="105"/>
        <v>9</v>
      </c>
      <c r="I3829" s="3">
        <f t="shared" si="106"/>
        <v>0</v>
      </c>
      <c r="J3829" s="3">
        <f>IF(AND(A3829&gt;=Intermediate!$B$4,A3829&lt;=Intermediate!$B$2),1,0)</f>
        <v>0</v>
      </c>
      <c r="K3829" s="3">
        <f t="shared" si="107"/>
        <v>0</v>
      </c>
      <c r="L3829" s="1">
        <f t="array" ref="L3829">INDEX(B3829:G3829,1,Intermediate!$B$6)</f>
        <v>7182.76</v>
      </c>
      <c r="M3829" s="3">
        <f>Intermediate!$B$7*K3829</f>
        <v>0</v>
      </c>
      <c r="N3829" s="3">
        <f t="shared" si="110"/>
        <v>96000</v>
      </c>
      <c r="O3829" s="3">
        <f t="shared" si="108"/>
        <v>0</v>
      </c>
      <c r="P3829" s="3">
        <f t="shared" si="111"/>
        <v>38.191491247801032</v>
      </c>
      <c r="Q3829" s="3">
        <f t="shared" si="109"/>
        <v>274320.31567505538</v>
      </c>
    </row>
    <row r="3830" spans="1:17">
      <c r="A3830" s="2">
        <v>44082</v>
      </c>
      <c r="B3830" s="10">
        <v>14832.03</v>
      </c>
      <c r="C3830" s="10">
        <v>7129.52</v>
      </c>
      <c r="D3830" s="10">
        <v>14118.09</v>
      </c>
      <c r="E3830" s="10">
        <v>7234.28</v>
      </c>
      <c r="F3830" s="10">
        <v>7758.91</v>
      </c>
      <c r="G3830" s="10">
        <v>5931.88</v>
      </c>
      <c r="H3830" s="3">
        <f t="shared" si="105"/>
        <v>9</v>
      </c>
      <c r="I3830" s="3">
        <f t="shared" si="106"/>
        <v>0</v>
      </c>
      <c r="J3830" s="3">
        <f>IF(AND(A3830&gt;=Intermediate!$B$4,A3830&lt;=Intermediate!$B$2),1,0)</f>
        <v>0</v>
      </c>
      <c r="K3830" s="3">
        <f t="shared" si="107"/>
        <v>0</v>
      </c>
      <c r="L3830" s="1">
        <f t="array" ref="L3830">INDEX(B3830:G3830,1,Intermediate!$B$6)</f>
        <v>7129.52</v>
      </c>
      <c r="M3830" s="3">
        <f>Intermediate!$B$7*K3830</f>
        <v>0</v>
      </c>
      <c r="N3830" s="3">
        <f t="shared" si="110"/>
        <v>96000</v>
      </c>
      <c r="O3830" s="3">
        <f t="shared" si="108"/>
        <v>0</v>
      </c>
      <c r="P3830" s="3">
        <f t="shared" si="111"/>
        <v>38.191491247801032</v>
      </c>
      <c r="Q3830" s="3">
        <f t="shared" si="109"/>
        <v>272287.00068102241</v>
      </c>
    </row>
    <row r="3831" spans="1:17">
      <c r="A3831" s="2">
        <v>44083</v>
      </c>
      <c r="B3831" s="10">
        <v>14784.07</v>
      </c>
      <c r="C3831" s="10">
        <v>7081.26</v>
      </c>
      <c r="D3831" s="10">
        <v>14058.29</v>
      </c>
      <c r="E3831" s="10">
        <v>7200.96</v>
      </c>
      <c r="F3831" s="10">
        <v>7712.55</v>
      </c>
      <c r="G3831" s="10">
        <v>5848.63</v>
      </c>
      <c r="H3831" s="3">
        <f t="shared" si="105"/>
        <v>9</v>
      </c>
      <c r="I3831" s="3">
        <f t="shared" si="106"/>
        <v>0</v>
      </c>
      <c r="J3831" s="3">
        <f>IF(AND(A3831&gt;=Intermediate!$B$4,A3831&lt;=Intermediate!$B$2),1,0)</f>
        <v>0</v>
      </c>
      <c r="K3831" s="3">
        <f t="shared" si="107"/>
        <v>0</v>
      </c>
      <c r="L3831" s="1">
        <f t="array" ref="L3831">INDEX(B3831:G3831,1,Intermediate!$B$6)</f>
        <v>7081.26</v>
      </c>
      <c r="M3831" s="3">
        <f>Intermediate!$B$7*K3831</f>
        <v>0</v>
      </c>
      <c r="N3831" s="3">
        <f t="shared" si="110"/>
        <v>96000</v>
      </c>
      <c r="O3831" s="3">
        <f t="shared" si="108"/>
        <v>0</v>
      </c>
      <c r="P3831" s="3">
        <f t="shared" si="111"/>
        <v>38.191491247801032</v>
      </c>
      <c r="Q3831" s="3">
        <f t="shared" si="109"/>
        <v>270443.87931340357</v>
      </c>
    </row>
    <row r="3832" spans="1:17">
      <c r="A3832" s="4">
        <v>44084</v>
      </c>
      <c r="B3832" s="10">
        <v>14997.79</v>
      </c>
      <c r="C3832" s="10">
        <v>7176.64</v>
      </c>
      <c r="D3832" s="10">
        <v>14255.36</v>
      </c>
      <c r="E3832" s="10">
        <v>7293.94</v>
      </c>
      <c r="F3832" s="10">
        <v>7800.3</v>
      </c>
      <c r="G3832" s="10">
        <v>5928.92</v>
      </c>
      <c r="H3832" s="3">
        <f t="shared" si="105"/>
        <v>9</v>
      </c>
      <c r="I3832" s="3">
        <f t="shared" si="106"/>
        <v>0</v>
      </c>
      <c r="J3832" s="3">
        <f>IF(AND(A3832&gt;=Intermediate!$B$4,A3832&lt;=Intermediate!$B$2),1,0)</f>
        <v>0</v>
      </c>
      <c r="K3832" s="3">
        <f t="shared" si="107"/>
        <v>0</v>
      </c>
      <c r="L3832" s="1">
        <f t="array" ref="L3832">INDEX(B3832:G3832,1,Intermediate!$B$6)</f>
        <v>7176.64</v>
      </c>
      <c r="M3832" s="3">
        <f>Intermediate!$B$7*K3832</f>
        <v>0</v>
      </c>
      <c r="N3832" s="3">
        <f t="shared" si="110"/>
        <v>96000</v>
      </c>
      <c r="O3832" s="3">
        <f t="shared" si="108"/>
        <v>0</v>
      </c>
      <c r="P3832" s="3">
        <f t="shared" si="111"/>
        <v>38.191491247801032</v>
      </c>
      <c r="Q3832" s="3">
        <f t="shared" si="109"/>
        <v>274086.58374861884</v>
      </c>
    </row>
    <row r="3833" spans="1:17">
      <c r="A3833" s="4">
        <v>44085</v>
      </c>
      <c r="B3833" s="10">
        <v>15032.82</v>
      </c>
      <c r="C3833" s="10">
        <v>7199.36</v>
      </c>
      <c r="D3833" s="10">
        <v>14295.07</v>
      </c>
      <c r="E3833" s="10">
        <v>7324.1</v>
      </c>
      <c r="F3833" s="10">
        <v>7846.89</v>
      </c>
      <c r="G3833" s="10">
        <v>5940.88</v>
      </c>
      <c r="H3833" s="3">
        <f t="shared" si="105"/>
        <v>9</v>
      </c>
      <c r="I3833" s="3">
        <f t="shared" si="106"/>
        <v>0</v>
      </c>
      <c r="J3833" s="3">
        <f>IF(AND(A3833&gt;=Intermediate!$B$4,A3833&lt;=Intermediate!$B$2),1,0)</f>
        <v>0</v>
      </c>
      <c r="K3833" s="3">
        <f t="shared" si="107"/>
        <v>0</v>
      </c>
      <c r="L3833" s="1">
        <f t="array" ref="L3833">INDEX(B3833:G3833,1,Intermediate!$B$6)</f>
        <v>7199.36</v>
      </c>
      <c r="M3833" s="3">
        <f>Intermediate!$B$7*K3833</f>
        <v>0</v>
      </c>
      <c r="N3833" s="3">
        <f t="shared" si="110"/>
        <v>96000</v>
      </c>
      <c r="O3833" s="3">
        <f t="shared" si="108"/>
        <v>0</v>
      </c>
      <c r="P3833" s="3">
        <f t="shared" si="111"/>
        <v>38.191491247801032</v>
      </c>
      <c r="Q3833" s="3">
        <f t="shared" si="109"/>
        <v>274954.29442976881</v>
      </c>
    </row>
    <row r="3834" spans="1:17">
      <c r="A3834" s="4">
        <v>44088</v>
      </c>
      <c r="B3834" s="10">
        <v>15003.32</v>
      </c>
      <c r="C3834" s="10">
        <v>7333.06</v>
      </c>
      <c r="D3834" s="10">
        <v>14366.63</v>
      </c>
      <c r="E3834" s="10">
        <v>7416.1</v>
      </c>
      <c r="F3834" s="10">
        <v>8061.11</v>
      </c>
      <c r="G3834" s="10">
        <v>6243.16</v>
      </c>
      <c r="H3834" s="3">
        <f t="shared" si="105"/>
        <v>9</v>
      </c>
      <c r="I3834" s="3">
        <f t="shared" si="106"/>
        <v>0</v>
      </c>
      <c r="J3834" s="3">
        <f>IF(AND(A3834&gt;=Intermediate!$B$4,A3834&lt;=Intermediate!$B$2),1,0)</f>
        <v>0</v>
      </c>
      <c r="K3834" s="3">
        <f t="shared" si="107"/>
        <v>0</v>
      </c>
      <c r="L3834" s="1">
        <f t="array" ref="L3834">INDEX(B3834:G3834,1,Intermediate!$B$6)</f>
        <v>7333.06</v>
      </c>
      <c r="M3834" s="3">
        <f>Intermediate!$B$7*K3834</f>
        <v>0</v>
      </c>
      <c r="N3834" s="3">
        <f t="shared" si="110"/>
        <v>96000</v>
      </c>
      <c r="O3834" s="3">
        <f t="shared" si="108"/>
        <v>0</v>
      </c>
      <c r="P3834" s="3">
        <f t="shared" si="111"/>
        <v>38.191491247801032</v>
      </c>
      <c r="Q3834" s="3">
        <f t="shared" si="109"/>
        <v>280060.49680959986</v>
      </c>
    </row>
    <row r="3835" spans="1:17">
      <c r="A3835" s="4">
        <v>44089</v>
      </c>
      <c r="B3835" s="10">
        <v>15115.5</v>
      </c>
      <c r="C3835" s="10">
        <v>7407.08</v>
      </c>
      <c r="D3835" s="10">
        <v>14488.25</v>
      </c>
      <c r="E3835" s="10">
        <v>7489.39</v>
      </c>
      <c r="F3835" s="10">
        <v>8159.6</v>
      </c>
      <c r="G3835" s="10">
        <v>6324.05</v>
      </c>
      <c r="H3835" s="3">
        <f t="shared" si="105"/>
        <v>9</v>
      </c>
      <c r="I3835" s="3">
        <f t="shared" si="106"/>
        <v>0</v>
      </c>
      <c r="J3835" s="3">
        <f>IF(AND(A3835&gt;=Intermediate!$B$4,A3835&lt;=Intermediate!$B$2),1,0)</f>
        <v>0</v>
      </c>
      <c r="K3835" s="3">
        <f t="shared" si="107"/>
        <v>0</v>
      </c>
      <c r="L3835" s="1">
        <f t="array" ref="L3835">INDEX(B3835:G3835,1,Intermediate!$B$6)</f>
        <v>7407.08</v>
      </c>
      <c r="M3835" s="3">
        <f>Intermediate!$B$7*K3835</f>
        <v>0</v>
      </c>
      <c r="N3835" s="3">
        <f t="shared" si="110"/>
        <v>96000</v>
      </c>
      <c r="O3835" s="3">
        <f t="shared" si="108"/>
        <v>0</v>
      </c>
      <c r="P3835" s="3">
        <f t="shared" si="111"/>
        <v>38.191491247801032</v>
      </c>
      <c r="Q3835" s="3">
        <f t="shared" si="109"/>
        <v>282887.43099176208</v>
      </c>
    </row>
    <row r="3836" spans="1:17">
      <c r="A3836" s="4">
        <v>44090</v>
      </c>
      <c r="B3836" s="10">
        <v>15219.06</v>
      </c>
      <c r="C3836" s="10">
        <v>7445.32</v>
      </c>
      <c r="D3836" s="10">
        <v>14578.07</v>
      </c>
      <c r="E3836" s="10">
        <v>7527.43</v>
      </c>
      <c r="F3836" s="10">
        <v>8186.78</v>
      </c>
      <c r="G3836" s="10">
        <v>6347.61</v>
      </c>
      <c r="H3836" s="3">
        <f t="shared" si="105"/>
        <v>9</v>
      </c>
      <c r="I3836" s="3">
        <f t="shared" si="106"/>
        <v>0</v>
      </c>
      <c r="J3836" s="3">
        <f>IF(AND(A3836&gt;=Intermediate!$B$4,A3836&lt;=Intermediate!$B$2),1,0)</f>
        <v>0</v>
      </c>
      <c r="K3836" s="3">
        <f t="shared" si="107"/>
        <v>0</v>
      </c>
      <c r="L3836" s="1">
        <f t="array" ref="L3836">INDEX(B3836:G3836,1,Intermediate!$B$6)</f>
        <v>7445.32</v>
      </c>
      <c r="M3836" s="3">
        <f>Intermediate!$B$7*K3836</f>
        <v>0</v>
      </c>
      <c r="N3836" s="3">
        <f t="shared" si="110"/>
        <v>96000</v>
      </c>
      <c r="O3836" s="3">
        <f t="shared" si="108"/>
        <v>0</v>
      </c>
      <c r="P3836" s="3">
        <f t="shared" si="111"/>
        <v>38.191491247801032</v>
      </c>
      <c r="Q3836" s="3">
        <f t="shared" si="109"/>
        <v>284347.87361707794</v>
      </c>
    </row>
    <row r="3837" spans="1:17">
      <c r="A3837" s="4">
        <v>44091</v>
      </c>
      <c r="B3837" s="10">
        <v>15107.33</v>
      </c>
      <c r="C3837" s="10">
        <v>7401.02</v>
      </c>
      <c r="D3837" s="10">
        <v>14479.79</v>
      </c>
      <c r="E3837" s="10">
        <v>7486.05</v>
      </c>
      <c r="F3837" s="10">
        <v>8156.53</v>
      </c>
      <c r="G3837" s="10">
        <v>6312.63</v>
      </c>
      <c r="H3837" s="3">
        <f t="shared" si="105"/>
        <v>9</v>
      </c>
      <c r="I3837" s="3">
        <f t="shared" si="106"/>
        <v>0</v>
      </c>
      <c r="J3837" s="3">
        <f>IF(AND(A3837&gt;=Intermediate!$B$4,A3837&lt;=Intermediate!$B$2),1,0)</f>
        <v>0</v>
      </c>
      <c r="K3837" s="3">
        <f t="shared" si="107"/>
        <v>0</v>
      </c>
      <c r="L3837" s="1">
        <f t="array" ref="L3837">INDEX(B3837:G3837,1,Intermediate!$B$6)</f>
        <v>7401.02</v>
      </c>
      <c r="M3837" s="3">
        <f>Intermediate!$B$7*K3837</f>
        <v>0</v>
      </c>
      <c r="N3837" s="3">
        <f t="shared" si="110"/>
        <v>96000</v>
      </c>
      <c r="O3837" s="3">
        <f t="shared" si="108"/>
        <v>0</v>
      </c>
      <c r="P3837" s="3">
        <f t="shared" si="111"/>
        <v>38.191491247801032</v>
      </c>
      <c r="Q3837" s="3">
        <f t="shared" si="109"/>
        <v>282655.99055480043</v>
      </c>
    </row>
    <row r="3838" spans="1:17">
      <c r="A3838" s="4">
        <v>44092</v>
      </c>
      <c r="B3838" s="10">
        <v>15099.61</v>
      </c>
      <c r="C3838" s="10">
        <v>7392.05</v>
      </c>
      <c r="D3838" s="10">
        <v>14468.91</v>
      </c>
      <c r="E3838" s="10">
        <v>7478.54</v>
      </c>
      <c r="F3838" s="10">
        <v>8144.08</v>
      </c>
      <c r="G3838" s="10">
        <v>6298.54</v>
      </c>
      <c r="H3838" s="3">
        <f t="shared" si="105"/>
        <v>9</v>
      </c>
      <c r="I3838" s="3">
        <f t="shared" si="106"/>
        <v>0</v>
      </c>
      <c r="J3838" s="3">
        <f>IF(AND(A3838&gt;=Intermediate!$B$4,A3838&lt;=Intermediate!$B$2),1,0)</f>
        <v>0</v>
      </c>
      <c r="K3838" s="3">
        <f t="shared" si="107"/>
        <v>0</v>
      </c>
      <c r="L3838" s="1">
        <f t="array" ref="L3838">INDEX(B3838:G3838,1,Intermediate!$B$6)</f>
        <v>7392.05</v>
      </c>
      <c r="M3838" s="3">
        <f>Intermediate!$B$7*K3838</f>
        <v>0</v>
      </c>
      <c r="N3838" s="3">
        <f t="shared" si="110"/>
        <v>96000</v>
      </c>
      <c r="O3838" s="3">
        <f t="shared" si="108"/>
        <v>0</v>
      </c>
      <c r="P3838" s="3">
        <f t="shared" si="111"/>
        <v>38.191491247801032</v>
      </c>
      <c r="Q3838" s="3">
        <f t="shared" si="109"/>
        <v>282313.41287830763</v>
      </c>
    </row>
    <row r="3839" spans="1:17">
      <c r="A3839" s="4">
        <v>44095</v>
      </c>
      <c r="B3839" s="10">
        <v>14745.75</v>
      </c>
      <c r="C3839" s="10">
        <v>7171.79</v>
      </c>
      <c r="D3839" s="10">
        <v>14096.2</v>
      </c>
      <c r="E3839" s="10">
        <v>7263.13</v>
      </c>
      <c r="F3839" s="10">
        <v>7867.25</v>
      </c>
      <c r="G3839" s="10">
        <v>6061.05</v>
      </c>
      <c r="H3839" s="3">
        <f t="shared" si="105"/>
        <v>9</v>
      </c>
      <c r="I3839" s="3">
        <f t="shared" si="106"/>
        <v>0</v>
      </c>
      <c r="J3839" s="3">
        <f>IF(AND(A3839&gt;=Intermediate!$B$4,A3839&lt;=Intermediate!$B$2),1,0)</f>
        <v>0</v>
      </c>
      <c r="K3839" s="3">
        <f t="shared" si="107"/>
        <v>0</v>
      </c>
      <c r="L3839" s="1">
        <f t="array" ref="L3839">INDEX(B3839:G3839,1,Intermediate!$B$6)</f>
        <v>7171.79</v>
      </c>
      <c r="M3839" s="3">
        <f>Intermediate!$B$7*K3839</f>
        <v>0</v>
      </c>
      <c r="N3839" s="3">
        <f t="shared" si="110"/>
        <v>96000</v>
      </c>
      <c r="O3839" s="3">
        <f t="shared" si="108"/>
        <v>0</v>
      </c>
      <c r="P3839" s="3">
        <f t="shared" si="111"/>
        <v>38.191491247801032</v>
      </c>
      <c r="Q3839" s="3">
        <f t="shared" si="109"/>
        <v>273901.35501606698</v>
      </c>
    </row>
    <row r="3840" spans="1:17">
      <c r="A3840" s="4">
        <v>44096</v>
      </c>
      <c r="B3840" s="10">
        <v>14612.52</v>
      </c>
      <c r="C3840" s="10">
        <v>7076</v>
      </c>
      <c r="D3840" s="10">
        <v>13946.28</v>
      </c>
      <c r="E3840" s="10">
        <v>7169.48</v>
      </c>
      <c r="F3840" s="10">
        <v>7736.15</v>
      </c>
      <c r="G3840" s="10">
        <v>5949.57</v>
      </c>
      <c r="H3840" s="3">
        <f t="shared" si="105"/>
        <v>9</v>
      </c>
      <c r="I3840" s="3">
        <f t="shared" si="106"/>
        <v>0</v>
      </c>
      <c r="J3840" s="3">
        <f>IF(AND(A3840&gt;=Intermediate!$B$4,A3840&lt;=Intermediate!$B$2),1,0)</f>
        <v>0</v>
      </c>
      <c r="K3840" s="3">
        <f t="shared" si="107"/>
        <v>0</v>
      </c>
      <c r="L3840" s="1">
        <f t="array" ref="L3840">INDEX(B3840:G3840,1,Intermediate!$B$6)</f>
        <v>7076</v>
      </c>
      <c r="M3840" s="3">
        <f>Intermediate!$B$7*K3840</f>
        <v>0</v>
      </c>
      <c r="N3840" s="3">
        <f t="shared" si="110"/>
        <v>96000</v>
      </c>
      <c r="O3840" s="3">
        <f t="shared" si="108"/>
        <v>0</v>
      </c>
      <c r="P3840" s="3">
        <f t="shared" si="111"/>
        <v>38.191491247801032</v>
      </c>
      <c r="Q3840" s="3">
        <f t="shared" si="109"/>
        <v>270242.99206944008</v>
      </c>
    </row>
    <row r="3841" spans="1:17">
      <c r="A3841" s="4">
        <v>44097</v>
      </c>
      <c r="B3841" s="10">
        <v>14582.74</v>
      </c>
      <c r="C3841" s="10">
        <v>7062.46</v>
      </c>
      <c r="D3841" s="10">
        <v>13916.67</v>
      </c>
      <c r="E3841" s="10">
        <v>7148.77</v>
      </c>
      <c r="F3841" s="10">
        <v>7707.46</v>
      </c>
      <c r="G3841" s="10">
        <v>5949.96</v>
      </c>
      <c r="H3841" s="3">
        <f t="shared" si="105"/>
        <v>9</v>
      </c>
      <c r="I3841" s="3">
        <f t="shared" si="106"/>
        <v>0</v>
      </c>
      <c r="J3841" s="3">
        <f>IF(AND(A3841&gt;=Intermediate!$B$4,A3841&lt;=Intermediate!$B$2),1,0)</f>
        <v>0</v>
      </c>
      <c r="K3841" s="3">
        <f t="shared" si="107"/>
        <v>0</v>
      </c>
      <c r="L3841" s="1">
        <f t="array" ref="L3841">INDEX(B3841:G3841,1,Intermediate!$B$6)</f>
        <v>7062.46</v>
      </c>
      <c r="M3841" s="3">
        <f>Intermediate!$B$7*K3841</f>
        <v>0</v>
      </c>
      <c r="N3841" s="3">
        <f t="shared" si="110"/>
        <v>96000</v>
      </c>
      <c r="O3841" s="3">
        <f t="shared" si="108"/>
        <v>0</v>
      </c>
      <c r="P3841" s="3">
        <f t="shared" si="111"/>
        <v>38.191491247801032</v>
      </c>
      <c r="Q3841" s="3">
        <f t="shared" si="109"/>
        <v>269725.87927794486</v>
      </c>
    </row>
    <row r="3842" spans="1:17">
      <c r="A3842" s="4">
        <v>44098</v>
      </c>
      <c r="B3842" s="10">
        <v>14168.44</v>
      </c>
      <c r="C3842" s="10">
        <v>6883.69</v>
      </c>
      <c r="D3842" s="10">
        <v>13538.89</v>
      </c>
      <c r="E3842" s="10">
        <v>6971.89</v>
      </c>
      <c r="F3842" s="10">
        <v>7544.89</v>
      </c>
      <c r="G3842" s="10">
        <v>5810.62</v>
      </c>
      <c r="H3842" s="3">
        <f t="shared" si="105"/>
        <v>9</v>
      </c>
      <c r="I3842" s="3">
        <f t="shared" si="106"/>
        <v>0</v>
      </c>
      <c r="J3842" s="3">
        <f>IF(AND(A3842&gt;=Intermediate!$B$4,A3842&lt;=Intermediate!$B$2),1,0)</f>
        <v>0</v>
      </c>
      <c r="K3842" s="3">
        <f t="shared" si="107"/>
        <v>0</v>
      </c>
      <c r="L3842" s="1">
        <f t="array" ref="L3842">INDEX(B3842:G3842,1,Intermediate!$B$6)</f>
        <v>6883.69</v>
      </c>
      <c r="M3842" s="3">
        <f>Intermediate!$B$7*K3842</f>
        <v>0</v>
      </c>
      <c r="N3842" s="3">
        <f t="shared" si="110"/>
        <v>96000</v>
      </c>
      <c r="O3842" s="3">
        <f t="shared" si="108"/>
        <v>0</v>
      </c>
      <c r="P3842" s="3">
        <f t="shared" si="111"/>
        <v>38.191491247801032</v>
      </c>
      <c r="Q3842" s="3">
        <f t="shared" si="109"/>
        <v>262898.38638757548</v>
      </c>
    </row>
    <row r="3843" spans="1:17">
      <c r="A3843" s="4">
        <v>44099</v>
      </c>
      <c r="B3843" s="10">
        <v>14498.05</v>
      </c>
      <c r="C3843" s="10">
        <v>7050.86</v>
      </c>
      <c r="D3843" s="10">
        <v>13858.78</v>
      </c>
      <c r="E3843" s="10">
        <v>7139.59</v>
      </c>
      <c r="F3843" s="10">
        <v>7732.59</v>
      </c>
      <c r="G3843" s="10">
        <v>5960.08</v>
      </c>
      <c r="H3843" s="3">
        <f t="shared" si="105"/>
        <v>9</v>
      </c>
      <c r="I3843" s="3">
        <f t="shared" si="106"/>
        <v>0</v>
      </c>
      <c r="J3843" s="3">
        <f>IF(AND(A3843&gt;=Intermediate!$B$4,A3843&lt;=Intermediate!$B$2),1,0)</f>
        <v>0</v>
      </c>
      <c r="K3843" s="3">
        <f t="shared" si="107"/>
        <v>0</v>
      </c>
      <c r="L3843" s="1">
        <f t="array" ref="L3843">INDEX(B3843:G3843,1,Intermediate!$B$6)</f>
        <v>7050.86</v>
      </c>
      <c r="M3843" s="3">
        <f>Intermediate!$B$7*K3843</f>
        <v>0</v>
      </c>
      <c r="N3843" s="3">
        <f t="shared" si="110"/>
        <v>96000</v>
      </c>
      <c r="O3843" s="3">
        <f t="shared" si="108"/>
        <v>0</v>
      </c>
      <c r="P3843" s="3">
        <f t="shared" si="111"/>
        <v>38.191491247801032</v>
      </c>
      <c r="Q3843" s="3">
        <f t="shared" si="109"/>
        <v>269282.8579794704</v>
      </c>
    </row>
    <row r="3844" spans="1:17">
      <c r="A3844" s="4">
        <v>44102</v>
      </c>
      <c r="B3844" s="10">
        <v>14743.1</v>
      </c>
      <c r="C3844" s="10">
        <v>7210.21</v>
      </c>
      <c r="D3844" s="10">
        <v>14122.42</v>
      </c>
      <c r="E3844" s="10">
        <v>7296.96</v>
      </c>
      <c r="F3844" s="10">
        <v>7942.93</v>
      </c>
      <c r="G3844" s="10">
        <v>6135.01</v>
      </c>
      <c r="H3844" s="3">
        <f t="shared" si="105"/>
        <v>9</v>
      </c>
      <c r="I3844" s="3">
        <f t="shared" si="106"/>
        <v>0</v>
      </c>
      <c r="J3844" s="3">
        <f>IF(AND(A3844&gt;=Intermediate!$B$4,A3844&lt;=Intermediate!$B$2),1,0)</f>
        <v>0</v>
      </c>
      <c r="K3844" s="3">
        <f t="shared" si="107"/>
        <v>0</v>
      </c>
      <c r="L3844" s="1">
        <f t="array" ref="L3844">INDEX(B3844:G3844,1,Intermediate!$B$6)</f>
        <v>7210.21</v>
      </c>
      <c r="M3844" s="3">
        <f>Intermediate!$B$7*K3844</f>
        <v>0</v>
      </c>
      <c r="N3844" s="3">
        <f t="shared" si="110"/>
        <v>96000</v>
      </c>
      <c r="O3844" s="3">
        <f t="shared" si="108"/>
        <v>0</v>
      </c>
      <c r="P3844" s="3">
        <f t="shared" si="111"/>
        <v>38.191491247801032</v>
      </c>
      <c r="Q3844" s="3">
        <f t="shared" si="109"/>
        <v>275368.67210980749</v>
      </c>
    </row>
    <row r="3845" spans="1:17">
      <c r="A3845" s="4">
        <v>44103</v>
      </c>
      <c r="B3845" s="10">
        <v>14728.09</v>
      </c>
      <c r="C3845" s="10">
        <v>7200.02</v>
      </c>
      <c r="D3845" s="10">
        <v>14106.45</v>
      </c>
      <c r="E3845" s="10">
        <v>7288.99</v>
      </c>
      <c r="F3845" s="10">
        <v>7933.72</v>
      </c>
      <c r="G3845" s="10">
        <v>6120.12</v>
      </c>
      <c r="H3845" s="3">
        <f t="shared" si="105"/>
        <v>9</v>
      </c>
      <c r="I3845" s="3">
        <f t="shared" si="106"/>
        <v>0</v>
      </c>
      <c r="J3845" s="3">
        <f>IF(AND(A3845&gt;=Intermediate!$B$4,A3845&lt;=Intermediate!$B$2),1,0)</f>
        <v>0</v>
      </c>
      <c r="K3845" s="3">
        <f t="shared" si="107"/>
        <v>0</v>
      </c>
      <c r="L3845" s="1">
        <f t="array" ref="L3845">INDEX(B3845:G3845,1,Intermediate!$B$6)</f>
        <v>7200.02</v>
      </c>
      <c r="M3845" s="3">
        <f>Intermediate!$B$7*K3845</f>
        <v>0</v>
      </c>
      <c r="N3845" s="3">
        <f t="shared" si="110"/>
        <v>96000</v>
      </c>
      <c r="O3845" s="3">
        <f t="shared" si="108"/>
        <v>0</v>
      </c>
      <c r="P3845" s="3">
        <f t="shared" si="111"/>
        <v>38.191491247801032</v>
      </c>
      <c r="Q3845" s="3">
        <f t="shared" si="109"/>
        <v>274979.5008139924</v>
      </c>
    </row>
    <row r="3846" spans="1:17">
      <c r="A3846" s="4">
        <v>44104</v>
      </c>
      <c r="B3846" s="10">
        <v>14768.99</v>
      </c>
      <c r="C3846" s="10">
        <v>7210.67</v>
      </c>
      <c r="D3846" s="10">
        <v>14139.78</v>
      </c>
      <c r="E3846" s="10">
        <v>7303.19</v>
      </c>
      <c r="F3846" s="10">
        <v>7942.91</v>
      </c>
      <c r="G3846" s="10">
        <v>6115.18</v>
      </c>
      <c r="H3846" s="3">
        <f t="shared" si="105"/>
        <v>9</v>
      </c>
      <c r="I3846" s="3">
        <f t="shared" si="106"/>
        <v>0</v>
      </c>
      <c r="J3846" s="3">
        <f>IF(AND(A3846&gt;=Intermediate!$B$4,A3846&lt;=Intermediate!$B$2),1,0)</f>
        <v>0</v>
      </c>
      <c r="K3846" s="3">
        <f t="shared" si="107"/>
        <v>0</v>
      </c>
      <c r="L3846" s="1">
        <f t="array" ref="L3846">INDEX(B3846:G3846,1,Intermediate!$B$6)</f>
        <v>7210.67</v>
      </c>
      <c r="M3846" s="3">
        <f>Intermediate!$B$7*K3846</f>
        <v>0</v>
      </c>
      <c r="N3846" s="3">
        <f t="shared" si="110"/>
        <v>96000</v>
      </c>
      <c r="O3846" s="3">
        <f t="shared" si="108"/>
        <v>0</v>
      </c>
      <c r="P3846" s="3">
        <f t="shared" si="111"/>
        <v>38.191491247801032</v>
      </c>
      <c r="Q3846" s="3">
        <f t="shared" si="109"/>
        <v>275386.24019578146</v>
      </c>
    </row>
    <row r="3847" spans="1:17">
      <c r="A3847" s="2">
        <v>44105</v>
      </c>
      <c r="B3847" s="10">
        <v>14977.47</v>
      </c>
      <c r="C3847" s="10">
        <v>7288.92</v>
      </c>
      <c r="D3847" s="10">
        <v>14321.32</v>
      </c>
      <c r="E3847" s="10">
        <v>7382.01</v>
      </c>
      <c r="F3847" s="10">
        <v>8002.51</v>
      </c>
      <c r="G3847" s="10">
        <v>6162.66</v>
      </c>
      <c r="H3847" s="3">
        <f t="shared" si="105"/>
        <v>10</v>
      </c>
      <c r="I3847" s="3">
        <f t="shared" si="106"/>
        <v>1</v>
      </c>
      <c r="J3847" s="3">
        <f>IF(AND(A3847&gt;=Intermediate!$B$4,A3847&lt;=Intermediate!$B$2),1,0)</f>
        <v>0</v>
      </c>
      <c r="K3847" s="3">
        <f t="shared" si="107"/>
        <v>0</v>
      </c>
      <c r="L3847" s="1">
        <f t="array" ref="L3847">INDEX(B3847:G3847,1,Intermediate!$B$6)</f>
        <v>7288.92</v>
      </c>
      <c r="M3847" s="3">
        <f>Intermediate!$B$7*K3847</f>
        <v>0</v>
      </c>
      <c r="N3847" s="3">
        <f t="shared" si="110"/>
        <v>96000</v>
      </c>
      <c r="O3847" s="3">
        <f t="shared" si="108"/>
        <v>0</v>
      </c>
      <c r="P3847" s="3">
        <f t="shared" si="111"/>
        <v>38.191491247801032</v>
      </c>
      <c r="Q3847" s="3">
        <f t="shared" si="109"/>
        <v>278374.7243859219</v>
      </c>
    </row>
    <row r="3848" spans="1:17">
      <c r="A3848" s="2">
        <v>44109</v>
      </c>
      <c r="B3848" s="10">
        <v>15080.87</v>
      </c>
      <c r="C3848" s="10">
        <v>7321.91</v>
      </c>
      <c r="D3848" s="10">
        <v>14403.97</v>
      </c>
      <c r="E3848" s="10">
        <v>7404.44</v>
      </c>
      <c r="F3848" s="10">
        <v>7996.27</v>
      </c>
      <c r="G3848" s="10">
        <v>6194.1</v>
      </c>
      <c r="H3848" s="3">
        <f t="shared" si="105"/>
        <v>10</v>
      </c>
      <c r="I3848" s="3">
        <f t="shared" si="106"/>
        <v>0</v>
      </c>
      <c r="J3848" s="3">
        <f>IF(AND(A3848&gt;=Intermediate!$B$4,A3848&lt;=Intermediate!$B$2),1,0)</f>
        <v>0</v>
      </c>
      <c r="K3848" s="3">
        <f t="shared" si="107"/>
        <v>0</v>
      </c>
      <c r="L3848" s="1">
        <f t="array" ref="L3848">INDEX(B3848:G3848,1,Intermediate!$B$6)</f>
        <v>7321.91</v>
      </c>
      <c r="M3848" s="3">
        <f>Intermediate!$B$7*K3848</f>
        <v>0</v>
      </c>
      <c r="N3848" s="3">
        <f t="shared" si="110"/>
        <v>96000</v>
      </c>
      <c r="O3848" s="3">
        <f t="shared" si="108"/>
        <v>0</v>
      </c>
      <c r="P3848" s="3">
        <f t="shared" si="111"/>
        <v>38.191491247801032</v>
      </c>
      <c r="Q3848" s="3">
        <f t="shared" si="109"/>
        <v>279634.66168218682</v>
      </c>
    </row>
    <row r="3849" spans="1:17">
      <c r="A3849" s="2">
        <v>44110</v>
      </c>
      <c r="B3849" s="10">
        <v>15269.15</v>
      </c>
      <c r="C3849" s="10">
        <v>7387.49</v>
      </c>
      <c r="D3849" s="10">
        <v>14564.5</v>
      </c>
      <c r="E3849" s="10">
        <v>7470.9</v>
      </c>
      <c r="F3849" s="10">
        <v>8040.01</v>
      </c>
      <c r="G3849" s="10">
        <v>6227.22</v>
      </c>
      <c r="H3849" s="3">
        <f t="shared" si="105"/>
        <v>10</v>
      </c>
      <c r="I3849" s="3">
        <f t="shared" si="106"/>
        <v>0</v>
      </c>
      <c r="J3849" s="3">
        <f>IF(AND(A3849&gt;=Intermediate!$B$4,A3849&lt;=Intermediate!$B$2),1,0)</f>
        <v>0</v>
      </c>
      <c r="K3849" s="3">
        <f t="shared" si="107"/>
        <v>0</v>
      </c>
      <c r="L3849" s="1">
        <f t="array" ref="L3849">INDEX(B3849:G3849,1,Intermediate!$B$6)</f>
        <v>7387.49</v>
      </c>
      <c r="M3849" s="3">
        <f>Intermediate!$B$7*K3849</f>
        <v>0</v>
      </c>
      <c r="N3849" s="3">
        <f t="shared" si="110"/>
        <v>96000</v>
      </c>
      <c r="O3849" s="3">
        <f t="shared" si="108"/>
        <v>0</v>
      </c>
      <c r="P3849" s="3">
        <f t="shared" si="111"/>
        <v>38.191491247801032</v>
      </c>
      <c r="Q3849" s="3">
        <f t="shared" si="109"/>
        <v>282139.25967821764</v>
      </c>
    </row>
    <row r="3850" spans="1:17">
      <c r="A3850" s="2">
        <v>44111</v>
      </c>
      <c r="B3850" s="10">
        <v>15351.05</v>
      </c>
      <c r="C3850" s="10">
        <v>7388.75</v>
      </c>
      <c r="D3850" s="10">
        <v>14613.15</v>
      </c>
      <c r="E3850" s="10">
        <v>7471.05</v>
      </c>
      <c r="F3850" s="10">
        <v>7996.39</v>
      </c>
      <c r="G3850" s="10">
        <v>6197.96</v>
      </c>
      <c r="H3850" s="3">
        <f t="shared" si="105"/>
        <v>10</v>
      </c>
      <c r="I3850" s="3">
        <f t="shared" si="106"/>
        <v>0</v>
      </c>
      <c r="J3850" s="3">
        <f>IF(AND(A3850&gt;=Intermediate!$B$4,A3850&lt;=Intermediate!$B$2),1,0)</f>
        <v>0</v>
      </c>
      <c r="K3850" s="3">
        <f t="shared" si="107"/>
        <v>0</v>
      </c>
      <c r="L3850" s="1">
        <f t="array" ref="L3850">INDEX(B3850:G3850,1,Intermediate!$B$6)</f>
        <v>7388.75</v>
      </c>
      <c r="M3850" s="3">
        <f>Intermediate!$B$7*K3850</f>
        <v>0</v>
      </c>
      <c r="N3850" s="3">
        <f t="shared" si="110"/>
        <v>96000</v>
      </c>
      <c r="O3850" s="3">
        <f t="shared" si="108"/>
        <v>0</v>
      </c>
      <c r="P3850" s="3">
        <f t="shared" si="111"/>
        <v>38.191491247801032</v>
      </c>
      <c r="Q3850" s="3">
        <f t="shared" si="109"/>
        <v>282187.38095718989</v>
      </c>
    </row>
    <row r="3851" spans="1:17">
      <c r="A3851" s="2">
        <v>44112</v>
      </c>
      <c r="B3851" s="10">
        <v>15469.76</v>
      </c>
      <c r="C3851" s="10">
        <v>7410.08</v>
      </c>
      <c r="D3851" s="10">
        <v>14699.94</v>
      </c>
      <c r="E3851" s="10">
        <v>7496.15</v>
      </c>
      <c r="F3851" s="10">
        <v>7987.6</v>
      </c>
      <c r="G3851" s="10">
        <v>6179.61</v>
      </c>
      <c r="H3851" s="3">
        <f t="shared" si="105"/>
        <v>10</v>
      </c>
      <c r="I3851" s="3">
        <f t="shared" si="106"/>
        <v>0</v>
      </c>
      <c r="J3851" s="3">
        <f>IF(AND(A3851&gt;=Intermediate!$B$4,A3851&lt;=Intermediate!$B$2),1,0)</f>
        <v>0</v>
      </c>
      <c r="K3851" s="3">
        <f t="shared" si="107"/>
        <v>0</v>
      </c>
      <c r="L3851" s="1">
        <f t="array" ref="L3851">INDEX(B3851:G3851,1,Intermediate!$B$6)</f>
        <v>7410.08</v>
      </c>
      <c r="M3851" s="3">
        <f>Intermediate!$B$7*K3851</f>
        <v>0</v>
      </c>
      <c r="N3851" s="3">
        <f t="shared" si="110"/>
        <v>96000</v>
      </c>
      <c r="O3851" s="3">
        <f t="shared" si="108"/>
        <v>0</v>
      </c>
      <c r="P3851" s="3">
        <f t="shared" si="111"/>
        <v>38.191491247801032</v>
      </c>
      <c r="Q3851" s="3">
        <f t="shared" si="109"/>
        <v>283002.00546550547</v>
      </c>
    </row>
    <row r="3852" spans="1:17">
      <c r="A3852" s="2">
        <v>44113</v>
      </c>
      <c r="B3852" s="10">
        <v>15554.48</v>
      </c>
      <c r="C3852" s="10">
        <v>7420.5</v>
      </c>
      <c r="D3852" s="10">
        <v>14757.92</v>
      </c>
      <c r="E3852" s="10">
        <v>7508.28</v>
      </c>
      <c r="F3852" s="10">
        <v>7968.64</v>
      </c>
      <c r="G3852" s="10">
        <v>6160.08</v>
      </c>
      <c r="H3852" s="3">
        <f t="shared" si="105"/>
        <v>10</v>
      </c>
      <c r="I3852" s="3">
        <f t="shared" si="106"/>
        <v>0</v>
      </c>
      <c r="J3852" s="3">
        <f>IF(AND(A3852&gt;=Intermediate!$B$4,A3852&lt;=Intermediate!$B$2),1,0)</f>
        <v>0</v>
      </c>
      <c r="K3852" s="3">
        <f t="shared" si="107"/>
        <v>0</v>
      </c>
      <c r="L3852" s="1">
        <f t="array" ref="L3852">INDEX(B3852:G3852,1,Intermediate!$B$6)</f>
        <v>7420.5</v>
      </c>
      <c r="M3852" s="3">
        <f>Intermediate!$B$7*K3852</f>
        <v>0</v>
      </c>
      <c r="N3852" s="3">
        <f t="shared" si="110"/>
        <v>96000</v>
      </c>
      <c r="O3852" s="3">
        <f t="shared" si="108"/>
        <v>0</v>
      </c>
      <c r="P3852" s="3">
        <f t="shared" si="111"/>
        <v>38.191491247801032</v>
      </c>
      <c r="Q3852" s="3">
        <f t="shared" si="109"/>
        <v>283399.96080430754</v>
      </c>
    </row>
    <row r="3853" spans="1:17">
      <c r="A3853" s="4">
        <v>44116</v>
      </c>
      <c r="B3853" s="10">
        <v>15565.27</v>
      </c>
      <c r="C3853" s="10">
        <v>7401.47</v>
      </c>
      <c r="D3853" s="10">
        <v>14750.66</v>
      </c>
      <c r="E3853" s="10">
        <v>7492.38</v>
      </c>
      <c r="F3853" s="10">
        <v>7928.43</v>
      </c>
      <c r="G3853" s="10">
        <v>6118.15</v>
      </c>
      <c r="H3853" s="3">
        <f t="shared" si="105"/>
        <v>10</v>
      </c>
      <c r="I3853" s="3">
        <f t="shared" si="106"/>
        <v>0</v>
      </c>
      <c r="J3853" s="3">
        <f>IF(AND(A3853&gt;=Intermediate!$B$4,A3853&lt;=Intermediate!$B$2),1,0)</f>
        <v>0</v>
      </c>
      <c r="K3853" s="3">
        <f t="shared" si="107"/>
        <v>0</v>
      </c>
      <c r="L3853" s="1">
        <f t="array" ref="L3853">INDEX(B3853:G3853,1,Intermediate!$B$6)</f>
        <v>7401.47</v>
      </c>
      <c r="M3853" s="3">
        <f>Intermediate!$B$7*K3853</f>
        <v>0</v>
      </c>
      <c r="N3853" s="3">
        <f t="shared" si="110"/>
        <v>96000</v>
      </c>
      <c r="O3853" s="3">
        <f t="shared" si="108"/>
        <v>0</v>
      </c>
      <c r="P3853" s="3">
        <f t="shared" si="111"/>
        <v>38.191491247801032</v>
      </c>
      <c r="Q3853" s="3">
        <f t="shared" si="109"/>
        <v>282673.17672586191</v>
      </c>
    </row>
    <row r="3854" spans="1:17">
      <c r="A3854" s="4">
        <v>44117</v>
      </c>
      <c r="B3854" s="10">
        <v>15560.98</v>
      </c>
      <c r="C3854" s="10">
        <v>7389.52</v>
      </c>
      <c r="D3854" s="10">
        <v>14737.25</v>
      </c>
      <c r="E3854" s="10">
        <v>7474.24</v>
      </c>
      <c r="F3854" s="10">
        <v>7891.16</v>
      </c>
      <c r="G3854" s="10">
        <v>6110.15</v>
      </c>
      <c r="H3854" s="3">
        <f t="shared" si="105"/>
        <v>10</v>
      </c>
      <c r="I3854" s="3">
        <f t="shared" si="106"/>
        <v>0</v>
      </c>
      <c r="J3854" s="3">
        <f>IF(AND(A3854&gt;=Intermediate!$B$4,A3854&lt;=Intermediate!$B$2),1,0)</f>
        <v>0</v>
      </c>
      <c r="K3854" s="3">
        <f t="shared" si="107"/>
        <v>0</v>
      </c>
      <c r="L3854" s="1">
        <f t="array" ref="L3854">INDEX(B3854:G3854,1,Intermediate!$B$6)</f>
        <v>7389.52</v>
      </c>
      <c r="M3854" s="3">
        <f>Intermediate!$B$7*K3854</f>
        <v>0</v>
      </c>
      <c r="N3854" s="3">
        <f t="shared" si="110"/>
        <v>96000</v>
      </c>
      <c r="O3854" s="3">
        <f t="shared" si="108"/>
        <v>0</v>
      </c>
      <c r="P3854" s="3">
        <f t="shared" si="111"/>
        <v>38.191491247801032</v>
      </c>
      <c r="Q3854" s="3">
        <f t="shared" si="109"/>
        <v>282216.7884054507</v>
      </c>
    </row>
    <row r="3855" spans="1:17">
      <c r="A3855" s="4">
        <v>44118</v>
      </c>
      <c r="B3855" s="10">
        <v>15620.49</v>
      </c>
      <c r="C3855" s="10">
        <v>7402.44</v>
      </c>
      <c r="D3855" s="10">
        <v>14780.59</v>
      </c>
      <c r="E3855" s="10">
        <v>7483.26</v>
      </c>
      <c r="F3855" s="10">
        <v>7878.78</v>
      </c>
      <c r="G3855" s="10">
        <v>6114.77</v>
      </c>
      <c r="H3855" s="3">
        <f t="shared" si="105"/>
        <v>10</v>
      </c>
      <c r="I3855" s="3">
        <f t="shared" si="106"/>
        <v>0</v>
      </c>
      <c r="J3855" s="3">
        <f>IF(AND(A3855&gt;=Intermediate!$B$4,A3855&lt;=Intermediate!$B$2),1,0)</f>
        <v>0</v>
      </c>
      <c r="K3855" s="3">
        <f t="shared" si="107"/>
        <v>0</v>
      </c>
      <c r="L3855" s="1">
        <f t="array" ref="L3855">INDEX(B3855:G3855,1,Intermediate!$B$6)</f>
        <v>7402.44</v>
      </c>
      <c r="M3855" s="3">
        <f>Intermediate!$B$7*K3855</f>
        <v>0</v>
      </c>
      <c r="N3855" s="3">
        <f t="shared" si="110"/>
        <v>96000</v>
      </c>
      <c r="O3855" s="3">
        <f t="shared" si="108"/>
        <v>0</v>
      </c>
      <c r="P3855" s="3">
        <f t="shared" si="111"/>
        <v>38.191491247801032</v>
      </c>
      <c r="Q3855" s="3">
        <f t="shared" si="109"/>
        <v>282710.22247237223</v>
      </c>
    </row>
    <row r="3856" spans="1:17">
      <c r="A3856" s="4">
        <v>44119</v>
      </c>
      <c r="B3856" s="10">
        <v>15256.09</v>
      </c>
      <c r="C3856" s="10">
        <v>7258.34</v>
      </c>
      <c r="D3856" s="10">
        <v>14457.62</v>
      </c>
      <c r="E3856" s="10">
        <v>7338.21</v>
      </c>
      <c r="F3856" s="10">
        <v>7759.3</v>
      </c>
      <c r="G3856" s="10">
        <v>6019.16</v>
      </c>
      <c r="H3856" s="3">
        <f t="shared" si="105"/>
        <v>10</v>
      </c>
      <c r="I3856" s="3">
        <f t="shared" si="106"/>
        <v>0</v>
      </c>
      <c r="J3856" s="3">
        <f>IF(AND(A3856&gt;=Intermediate!$B$4,A3856&lt;=Intermediate!$B$2),1,0)</f>
        <v>0</v>
      </c>
      <c r="K3856" s="3">
        <f t="shared" si="107"/>
        <v>0</v>
      </c>
      <c r="L3856" s="1">
        <f t="array" ref="L3856">INDEX(B3856:G3856,1,Intermediate!$B$6)</f>
        <v>7258.34</v>
      </c>
      <c r="M3856" s="3">
        <f>Intermediate!$B$7*K3856</f>
        <v>0</v>
      </c>
      <c r="N3856" s="3">
        <f t="shared" si="110"/>
        <v>96000</v>
      </c>
      <c r="O3856" s="3">
        <f t="shared" si="108"/>
        <v>0</v>
      </c>
      <c r="P3856" s="3">
        <f t="shared" si="111"/>
        <v>38.191491247801032</v>
      </c>
      <c r="Q3856" s="3">
        <f t="shared" si="109"/>
        <v>277206.82858356414</v>
      </c>
    </row>
    <row r="3857" spans="1:17">
      <c r="A3857" s="4">
        <v>44120</v>
      </c>
      <c r="B3857" s="10">
        <v>15366.58</v>
      </c>
      <c r="C3857" s="10">
        <v>7327</v>
      </c>
      <c r="D3857" s="10">
        <v>14572.95</v>
      </c>
      <c r="E3857" s="10">
        <v>7401.71</v>
      </c>
      <c r="F3857" s="10">
        <v>7838.17</v>
      </c>
      <c r="G3857" s="10">
        <v>6099.48</v>
      </c>
      <c r="H3857" s="3">
        <f t="shared" si="105"/>
        <v>10</v>
      </c>
      <c r="I3857" s="3">
        <f t="shared" si="106"/>
        <v>0</v>
      </c>
      <c r="J3857" s="3">
        <f>IF(AND(A3857&gt;=Intermediate!$B$4,A3857&lt;=Intermediate!$B$2),1,0)</f>
        <v>0</v>
      </c>
      <c r="K3857" s="3">
        <f t="shared" si="107"/>
        <v>0</v>
      </c>
      <c r="L3857" s="1">
        <f t="array" ref="L3857">INDEX(B3857:G3857,1,Intermediate!$B$6)</f>
        <v>7327</v>
      </c>
      <c r="M3857" s="3">
        <f>Intermediate!$B$7*K3857</f>
        <v>0</v>
      </c>
      <c r="N3857" s="3">
        <f t="shared" si="110"/>
        <v>96000</v>
      </c>
      <c r="O3857" s="3">
        <f t="shared" si="108"/>
        <v>0</v>
      </c>
      <c r="P3857" s="3">
        <f t="shared" si="111"/>
        <v>38.191491247801032</v>
      </c>
      <c r="Q3857" s="3">
        <f t="shared" si="109"/>
        <v>279829.05637263815</v>
      </c>
    </row>
    <row r="3858" spans="1:17">
      <c r="A3858" s="4">
        <v>44123</v>
      </c>
      <c r="B3858" s="10">
        <v>15508.75</v>
      </c>
      <c r="C3858" s="10">
        <v>7382.56</v>
      </c>
      <c r="D3858" s="10">
        <v>14698.7</v>
      </c>
      <c r="E3858" s="10">
        <v>7458.24</v>
      </c>
      <c r="F3858" s="10">
        <v>7885.47</v>
      </c>
      <c r="G3858" s="10">
        <v>6134.29</v>
      </c>
      <c r="H3858" s="3">
        <f t="shared" si="105"/>
        <v>10</v>
      </c>
      <c r="I3858" s="3">
        <f t="shared" si="106"/>
        <v>0</v>
      </c>
      <c r="J3858" s="3">
        <f>IF(AND(A3858&gt;=Intermediate!$B$4,A3858&lt;=Intermediate!$B$2),1,0)</f>
        <v>0</v>
      </c>
      <c r="K3858" s="3">
        <f t="shared" si="107"/>
        <v>0</v>
      </c>
      <c r="L3858" s="1">
        <f t="array" ref="L3858">INDEX(B3858:G3858,1,Intermediate!$B$6)</f>
        <v>7382.56</v>
      </c>
      <c r="M3858" s="3">
        <f>Intermediate!$B$7*K3858</f>
        <v>0</v>
      </c>
      <c r="N3858" s="3">
        <f t="shared" si="110"/>
        <v>96000</v>
      </c>
      <c r="O3858" s="3">
        <f t="shared" si="108"/>
        <v>0</v>
      </c>
      <c r="P3858" s="3">
        <f t="shared" si="111"/>
        <v>38.191491247801032</v>
      </c>
      <c r="Q3858" s="3">
        <f t="shared" si="109"/>
        <v>281950.97562636598</v>
      </c>
    </row>
    <row r="3859" spans="1:17">
      <c r="A3859" s="4">
        <v>44124</v>
      </c>
      <c r="B3859" s="10">
        <v>15539.81</v>
      </c>
      <c r="C3859" s="10">
        <v>7404.21</v>
      </c>
      <c r="D3859" s="10">
        <v>14734.59</v>
      </c>
      <c r="E3859" s="10">
        <v>7485.07</v>
      </c>
      <c r="F3859" s="10">
        <v>7926.59</v>
      </c>
      <c r="G3859" s="10">
        <v>6150.05</v>
      </c>
      <c r="H3859" s="3">
        <f t="shared" si="105"/>
        <v>10</v>
      </c>
      <c r="I3859" s="3">
        <f t="shared" si="106"/>
        <v>0</v>
      </c>
      <c r="J3859" s="3">
        <f>IF(AND(A3859&gt;=Intermediate!$B$4,A3859&lt;=Intermediate!$B$2),1,0)</f>
        <v>0</v>
      </c>
      <c r="K3859" s="3">
        <f t="shared" si="107"/>
        <v>0</v>
      </c>
      <c r="L3859" s="1">
        <f t="array" ref="L3859">INDEX(B3859:G3859,1,Intermediate!$B$6)</f>
        <v>7404.21</v>
      </c>
      <c r="M3859" s="3">
        <f>Intermediate!$B$7*K3859</f>
        <v>0</v>
      </c>
      <c r="N3859" s="3">
        <f t="shared" si="110"/>
        <v>96000</v>
      </c>
      <c r="O3859" s="3">
        <f t="shared" si="108"/>
        <v>0</v>
      </c>
      <c r="P3859" s="3">
        <f t="shared" si="111"/>
        <v>38.191491247801032</v>
      </c>
      <c r="Q3859" s="3">
        <f t="shared" si="109"/>
        <v>282777.8214118809</v>
      </c>
    </row>
    <row r="3860" spans="1:17">
      <c r="A3860" s="4">
        <v>44125</v>
      </c>
      <c r="B3860" s="10">
        <v>15581.55</v>
      </c>
      <c r="C3860" s="10">
        <v>7417.74</v>
      </c>
      <c r="D3860" s="10">
        <v>14770.31</v>
      </c>
      <c r="E3860" s="10">
        <v>7502.02</v>
      </c>
      <c r="F3860" s="10">
        <v>7941.32</v>
      </c>
      <c r="G3860" s="10">
        <v>6149.96</v>
      </c>
      <c r="H3860" s="3">
        <f t="shared" si="105"/>
        <v>10</v>
      </c>
      <c r="I3860" s="3">
        <f t="shared" si="106"/>
        <v>0</v>
      </c>
      <c r="J3860" s="3">
        <f>IF(AND(A3860&gt;=Intermediate!$B$4,A3860&lt;=Intermediate!$B$2),1,0)</f>
        <v>0</v>
      </c>
      <c r="K3860" s="3">
        <f t="shared" si="107"/>
        <v>0</v>
      </c>
      <c r="L3860" s="1">
        <f t="array" ref="L3860">INDEX(B3860:G3860,1,Intermediate!$B$6)</f>
        <v>7417.74</v>
      </c>
      <c r="M3860" s="3">
        <f>Intermediate!$B$7*K3860</f>
        <v>0</v>
      </c>
      <c r="N3860" s="3">
        <f t="shared" si="110"/>
        <v>96000</v>
      </c>
      <c r="O3860" s="3">
        <f t="shared" si="108"/>
        <v>0</v>
      </c>
      <c r="P3860" s="3">
        <f t="shared" si="111"/>
        <v>38.191491247801032</v>
      </c>
      <c r="Q3860" s="3">
        <f t="shared" si="109"/>
        <v>283294.55228846363</v>
      </c>
    </row>
    <row r="3861" spans="1:17">
      <c r="A3861" s="4">
        <v>44126</v>
      </c>
      <c r="B3861" s="10">
        <v>15534.42</v>
      </c>
      <c r="C3861" s="10">
        <v>7432.71</v>
      </c>
      <c r="D3861" s="10">
        <v>14753.69</v>
      </c>
      <c r="E3861" s="10">
        <v>7516.24</v>
      </c>
      <c r="F3861" s="10">
        <v>7995.8</v>
      </c>
      <c r="G3861" s="10">
        <v>6197.61</v>
      </c>
      <c r="H3861" s="3">
        <f t="shared" si="105"/>
        <v>10</v>
      </c>
      <c r="I3861" s="3">
        <f t="shared" si="106"/>
        <v>0</v>
      </c>
      <c r="J3861" s="3">
        <f>IF(AND(A3861&gt;=Intermediate!$B$4,A3861&lt;=Intermediate!$B$2),1,0)</f>
        <v>0</v>
      </c>
      <c r="K3861" s="3">
        <f t="shared" si="107"/>
        <v>0</v>
      </c>
      <c r="L3861" s="1">
        <f t="array" ref="L3861">INDEX(B3861:G3861,1,Intermediate!$B$6)</f>
        <v>7432.71</v>
      </c>
      <c r="M3861" s="3">
        <f>Intermediate!$B$7*K3861</f>
        <v>0</v>
      </c>
      <c r="N3861" s="3">
        <f t="shared" si="110"/>
        <v>96000</v>
      </c>
      <c r="O3861" s="3">
        <f t="shared" si="108"/>
        <v>0</v>
      </c>
      <c r="P3861" s="3">
        <f t="shared" si="111"/>
        <v>38.191491247801032</v>
      </c>
      <c r="Q3861" s="3">
        <f t="shared" si="109"/>
        <v>283866.2789124432</v>
      </c>
    </row>
    <row r="3862" spans="1:17">
      <c r="A3862" s="4">
        <v>44127</v>
      </c>
      <c r="B3862" s="10">
        <v>15590.54</v>
      </c>
      <c r="C3862" s="10">
        <v>7471.7</v>
      </c>
      <c r="D3862" s="10">
        <v>14816.06</v>
      </c>
      <c r="E3862" s="10">
        <v>7555.26</v>
      </c>
      <c r="F3862" s="10">
        <v>8049.91</v>
      </c>
      <c r="G3862" s="10">
        <v>6241.41</v>
      </c>
      <c r="H3862" s="3">
        <f t="shared" si="105"/>
        <v>10</v>
      </c>
      <c r="I3862" s="3">
        <f t="shared" si="106"/>
        <v>0</v>
      </c>
      <c r="J3862" s="3">
        <f>IF(AND(A3862&gt;=Intermediate!$B$4,A3862&lt;=Intermediate!$B$2),1,0)</f>
        <v>0</v>
      </c>
      <c r="K3862" s="3">
        <f t="shared" si="107"/>
        <v>0</v>
      </c>
      <c r="L3862" s="1">
        <f t="array" ref="L3862">INDEX(B3862:G3862,1,Intermediate!$B$6)</f>
        <v>7471.7</v>
      </c>
      <c r="M3862" s="3">
        <f>Intermediate!$B$7*K3862</f>
        <v>0</v>
      </c>
      <c r="N3862" s="3">
        <f t="shared" si="110"/>
        <v>96000</v>
      </c>
      <c r="O3862" s="3">
        <f t="shared" si="108"/>
        <v>0</v>
      </c>
      <c r="P3862" s="3">
        <f t="shared" si="111"/>
        <v>38.191491247801032</v>
      </c>
      <c r="Q3862" s="3">
        <f t="shared" si="109"/>
        <v>285355.36515619495</v>
      </c>
    </row>
    <row r="3863" spans="1:17">
      <c r="A3863" s="4">
        <v>44130</v>
      </c>
      <c r="B3863" s="10">
        <v>15378.35</v>
      </c>
      <c r="C3863" s="10">
        <v>7373.72</v>
      </c>
      <c r="D3863" s="10">
        <v>14615.15</v>
      </c>
      <c r="E3863" s="10">
        <v>7448.96</v>
      </c>
      <c r="F3863" s="10">
        <v>7933.65</v>
      </c>
      <c r="G3863" s="10">
        <v>6174.16</v>
      </c>
      <c r="H3863" s="3">
        <f t="shared" si="105"/>
        <v>10</v>
      </c>
      <c r="I3863" s="3">
        <f t="shared" si="106"/>
        <v>0</v>
      </c>
      <c r="J3863" s="3">
        <f>IF(AND(A3863&gt;=Intermediate!$B$4,A3863&lt;=Intermediate!$B$2),1,0)</f>
        <v>0</v>
      </c>
      <c r="K3863" s="3">
        <f t="shared" si="107"/>
        <v>0</v>
      </c>
      <c r="L3863" s="1">
        <f t="array" ref="L3863">INDEX(B3863:G3863,1,Intermediate!$B$6)</f>
        <v>7373.72</v>
      </c>
      <c r="M3863" s="3">
        <f>Intermediate!$B$7*K3863</f>
        <v>0</v>
      </c>
      <c r="N3863" s="3">
        <f t="shared" si="110"/>
        <v>96000</v>
      </c>
      <c r="O3863" s="3">
        <f t="shared" si="108"/>
        <v>0</v>
      </c>
      <c r="P3863" s="3">
        <f t="shared" si="111"/>
        <v>38.191491247801032</v>
      </c>
      <c r="Q3863" s="3">
        <f t="shared" si="109"/>
        <v>281613.36284373543</v>
      </c>
    </row>
    <row r="3864" spans="1:17">
      <c r="A3864" s="4">
        <v>44131</v>
      </c>
      <c r="B3864" s="10">
        <v>15546.28</v>
      </c>
      <c r="C3864" s="10">
        <v>7438.6</v>
      </c>
      <c r="D3864" s="10">
        <v>14767.77</v>
      </c>
      <c r="E3864" s="10">
        <v>7531.57</v>
      </c>
      <c r="F3864" s="10">
        <v>8023.28</v>
      </c>
      <c r="G3864" s="10">
        <v>6186.24</v>
      </c>
      <c r="H3864" s="3">
        <f t="shared" si="105"/>
        <v>10</v>
      </c>
      <c r="I3864" s="3">
        <f t="shared" si="106"/>
        <v>0</v>
      </c>
      <c r="J3864" s="3">
        <f>IF(AND(A3864&gt;=Intermediate!$B$4,A3864&lt;=Intermediate!$B$2),1,0)</f>
        <v>0</v>
      </c>
      <c r="K3864" s="3">
        <f t="shared" si="107"/>
        <v>0</v>
      </c>
      <c r="L3864" s="1">
        <f t="array" ref="L3864">INDEX(B3864:G3864,1,Intermediate!$B$6)</f>
        <v>7438.6</v>
      </c>
      <c r="M3864" s="3">
        <f>Intermediate!$B$7*K3864</f>
        <v>0</v>
      </c>
      <c r="N3864" s="3">
        <f t="shared" si="110"/>
        <v>96000</v>
      </c>
      <c r="O3864" s="3">
        <f t="shared" si="108"/>
        <v>0</v>
      </c>
      <c r="P3864" s="3">
        <f t="shared" si="111"/>
        <v>38.191491247801032</v>
      </c>
      <c r="Q3864" s="3">
        <f t="shared" si="109"/>
        <v>284091.22679589276</v>
      </c>
    </row>
    <row r="3865" spans="1:17">
      <c r="A3865" s="4">
        <v>44132</v>
      </c>
      <c r="B3865" s="10">
        <v>15351.51</v>
      </c>
      <c r="C3865" s="10">
        <v>7361.41</v>
      </c>
      <c r="D3865" s="10">
        <v>14594.96</v>
      </c>
      <c r="E3865" s="10">
        <v>7453.62</v>
      </c>
      <c r="F3865" s="10">
        <v>7957.81</v>
      </c>
      <c r="G3865" s="10">
        <v>6135.5</v>
      </c>
      <c r="H3865" s="3">
        <f t="shared" si="105"/>
        <v>10</v>
      </c>
      <c r="I3865" s="3">
        <f t="shared" si="106"/>
        <v>0</v>
      </c>
      <c r="J3865" s="3">
        <f>IF(AND(A3865&gt;=Intermediate!$B$4,A3865&lt;=Intermediate!$B$2),1,0)</f>
        <v>0</v>
      </c>
      <c r="K3865" s="3">
        <f t="shared" si="107"/>
        <v>0</v>
      </c>
      <c r="L3865" s="1">
        <f t="array" ref="L3865">INDEX(B3865:G3865,1,Intermediate!$B$6)</f>
        <v>7361.41</v>
      </c>
      <c r="M3865" s="3">
        <f>Intermediate!$B$7*K3865</f>
        <v>0</v>
      </c>
      <c r="N3865" s="3">
        <f t="shared" si="110"/>
        <v>96000</v>
      </c>
      <c r="O3865" s="3">
        <f t="shared" si="108"/>
        <v>0</v>
      </c>
      <c r="P3865" s="3">
        <f t="shared" si="111"/>
        <v>38.191491247801032</v>
      </c>
      <c r="Q3865" s="3">
        <f t="shared" si="109"/>
        <v>281143.22558647499</v>
      </c>
    </row>
    <row r="3866" spans="1:17">
      <c r="A3866" s="4">
        <v>44133</v>
      </c>
      <c r="B3866" s="10">
        <v>15297.83</v>
      </c>
      <c r="C3866" s="10">
        <v>7326.42</v>
      </c>
      <c r="D3866" s="10">
        <v>14539.33</v>
      </c>
      <c r="E3866" s="10">
        <v>7426.78</v>
      </c>
      <c r="F3866" s="10">
        <v>7928.44</v>
      </c>
      <c r="G3866" s="10">
        <v>6084.53</v>
      </c>
      <c r="H3866" s="3">
        <f t="shared" si="105"/>
        <v>10</v>
      </c>
      <c r="I3866" s="3">
        <f t="shared" si="106"/>
        <v>0</v>
      </c>
      <c r="J3866" s="3">
        <f>IF(AND(A3866&gt;=Intermediate!$B$4,A3866&lt;=Intermediate!$B$2),1,0)</f>
        <v>0</v>
      </c>
      <c r="K3866" s="3">
        <f t="shared" si="107"/>
        <v>0</v>
      </c>
      <c r="L3866" s="1">
        <f t="array" ref="L3866">INDEX(B3866:G3866,1,Intermediate!$B$6)</f>
        <v>7326.42</v>
      </c>
      <c r="M3866" s="3">
        <f>Intermediate!$B$7*K3866</f>
        <v>0</v>
      </c>
      <c r="N3866" s="3">
        <f t="shared" si="110"/>
        <v>96000</v>
      </c>
      <c r="O3866" s="3">
        <f t="shared" si="108"/>
        <v>0</v>
      </c>
      <c r="P3866" s="3">
        <f t="shared" si="111"/>
        <v>38.191491247801032</v>
      </c>
      <c r="Q3866" s="3">
        <f t="shared" si="109"/>
        <v>279806.90530771442</v>
      </c>
    </row>
    <row r="3867" spans="1:17">
      <c r="A3867" s="4">
        <v>44134</v>
      </c>
      <c r="B3867" s="10">
        <v>15264.8</v>
      </c>
      <c r="C3867" s="10">
        <v>7326.04</v>
      </c>
      <c r="D3867" s="10">
        <v>14521.56</v>
      </c>
      <c r="E3867" s="10">
        <v>7433.67</v>
      </c>
      <c r="F3867" s="10">
        <v>7959.61</v>
      </c>
      <c r="G3867" s="10">
        <v>6086.06</v>
      </c>
      <c r="H3867" s="3">
        <f t="shared" si="105"/>
        <v>10</v>
      </c>
      <c r="I3867" s="3">
        <f t="shared" si="106"/>
        <v>0</v>
      </c>
      <c r="J3867" s="3">
        <f>IF(AND(A3867&gt;=Intermediate!$B$4,A3867&lt;=Intermediate!$B$2),1,0)</f>
        <v>0</v>
      </c>
      <c r="K3867" s="3">
        <f t="shared" si="107"/>
        <v>0</v>
      </c>
      <c r="L3867" s="1">
        <f t="array" ref="L3867">INDEX(B3867:G3867,1,Intermediate!$B$6)</f>
        <v>7326.04</v>
      </c>
      <c r="M3867" s="3">
        <f>Intermediate!$B$7*K3867</f>
        <v>0</v>
      </c>
      <c r="N3867" s="3">
        <f t="shared" si="110"/>
        <v>96000</v>
      </c>
      <c r="O3867" s="3">
        <f t="shared" si="108"/>
        <v>0</v>
      </c>
      <c r="P3867" s="3">
        <f t="shared" si="111"/>
        <v>38.191491247801032</v>
      </c>
      <c r="Q3867" s="3">
        <f t="shared" si="109"/>
        <v>279792.39254104026</v>
      </c>
    </row>
    <row r="3868" spans="1:17">
      <c r="A3868" s="2">
        <v>44137</v>
      </c>
      <c r="B3868" s="10">
        <v>15302.34</v>
      </c>
      <c r="C3868" s="10">
        <v>7315.07</v>
      </c>
      <c r="D3868" s="10">
        <v>14543.26</v>
      </c>
      <c r="E3868" s="10">
        <v>7449.73</v>
      </c>
      <c r="F3868" s="10">
        <v>7975.15</v>
      </c>
      <c r="G3868" s="10">
        <v>6007.88</v>
      </c>
      <c r="H3868" s="3">
        <f t="shared" si="105"/>
        <v>11</v>
      </c>
      <c r="I3868" s="3">
        <f t="shared" si="106"/>
        <v>1</v>
      </c>
      <c r="J3868" s="3">
        <f>IF(AND(A3868&gt;=Intermediate!$B$4,A3868&lt;=Intermediate!$B$2),1,0)</f>
        <v>0</v>
      </c>
      <c r="K3868" s="3">
        <f t="shared" si="107"/>
        <v>0</v>
      </c>
      <c r="L3868" s="1">
        <f t="array" ref="L3868">INDEX(B3868:G3868,1,Intermediate!$B$6)</f>
        <v>7315.07</v>
      </c>
      <c r="M3868" s="3">
        <f>Intermediate!$B$7*K3868</f>
        <v>0</v>
      </c>
      <c r="N3868" s="3">
        <f t="shared" si="110"/>
        <v>96000</v>
      </c>
      <c r="O3868" s="3">
        <f t="shared" si="108"/>
        <v>0</v>
      </c>
      <c r="P3868" s="3">
        <f t="shared" si="111"/>
        <v>38.191491247801032</v>
      </c>
      <c r="Q3868" s="3">
        <f t="shared" si="109"/>
        <v>279373.43188205187</v>
      </c>
    </row>
    <row r="3869" spans="1:17">
      <c r="A3869" s="2">
        <v>44138</v>
      </c>
      <c r="B3869" s="10">
        <v>15478.4</v>
      </c>
      <c r="C3869" s="10">
        <v>7375.81</v>
      </c>
      <c r="D3869" s="10">
        <v>14695.59</v>
      </c>
      <c r="E3869" s="10">
        <v>7520.67</v>
      </c>
      <c r="F3869" s="10">
        <v>8035.68</v>
      </c>
      <c r="G3869" s="10">
        <v>6023.1</v>
      </c>
      <c r="H3869" s="3">
        <f t="shared" si="105"/>
        <v>11</v>
      </c>
      <c r="I3869" s="3">
        <f t="shared" si="106"/>
        <v>0</v>
      </c>
      <c r="J3869" s="3">
        <f>IF(AND(A3869&gt;=Intermediate!$B$4,A3869&lt;=Intermediate!$B$2),1,0)</f>
        <v>0</v>
      </c>
      <c r="K3869" s="3">
        <f t="shared" si="107"/>
        <v>0</v>
      </c>
      <c r="L3869" s="1">
        <f t="array" ref="L3869">INDEX(B3869:G3869,1,Intermediate!$B$6)</f>
        <v>7375.81</v>
      </c>
      <c r="M3869" s="3">
        <f>Intermediate!$B$7*K3869</f>
        <v>0</v>
      </c>
      <c r="N3869" s="3">
        <f t="shared" si="110"/>
        <v>96000</v>
      </c>
      <c r="O3869" s="3">
        <f t="shared" si="108"/>
        <v>0</v>
      </c>
      <c r="P3869" s="3">
        <f t="shared" si="111"/>
        <v>38.191491247801032</v>
      </c>
      <c r="Q3869" s="3">
        <f t="shared" si="109"/>
        <v>281693.18306044332</v>
      </c>
    </row>
    <row r="3870" spans="1:17">
      <c r="A3870" s="2">
        <v>44139</v>
      </c>
      <c r="B3870" s="10">
        <v>15605.96</v>
      </c>
      <c r="C3870" s="10">
        <v>7416.02</v>
      </c>
      <c r="D3870" s="10">
        <v>14803.64</v>
      </c>
      <c r="E3870" s="10">
        <v>7570.49</v>
      </c>
      <c r="F3870" s="10">
        <v>8075.72</v>
      </c>
      <c r="G3870" s="10">
        <v>6024.4</v>
      </c>
      <c r="H3870" s="3">
        <f t="shared" si="105"/>
        <v>11</v>
      </c>
      <c r="I3870" s="3">
        <f t="shared" si="106"/>
        <v>0</v>
      </c>
      <c r="J3870" s="3">
        <f>IF(AND(A3870&gt;=Intermediate!$B$4,A3870&lt;=Intermediate!$B$2),1,0)</f>
        <v>0</v>
      </c>
      <c r="K3870" s="3">
        <f t="shared" si="107"/>
        <v>0</v>
      </c>
      <c r="L3870" s="1">
        <f t="array" ref="L3870">INDEX(B3870:G3870,1,Intermediate!$B$6)</f>
        <v>7416.02</v>
      </c>
      <c r="M3870" s="3">
        <f>Intermediate!$B$7*K3870</f>
        <v>0</v>
      </c>
      <c r="N3870" s="3">
        <f t="shared" si="110"/>
        <v>96000</v>
      </c>
      <c r="O3870" s="3">
        <f t="shared" si="108"/>
        <v>0</v>
      </c>
      <c r="P3870" s="3">
        <f t="shared" si="111"/>
        <v>38.191491247801032</v>
      </c>
      <c r="Q3870" s="3">
        <f t="shared" si="109"/>
        <v>283228.86292351742</v>
      </c>
    </row>
    <row r="3871" spans="1:17">
      <c r="A3871" s="2">
        <v>44140</v>
      </c>
      <c r="B3871" s="10">
        <v>15880.38</v>
      </c>
      <c r="C3871" s="10">
        <v>7544.52</v>
      </c>
      <c r="D3871" s="10">
        <v>15063.26</v>
      </c>
      <c r="E3871" s="10">
        <v>7704.2</v>
      </c>
      <c r="F3871" s="10">
        <v>8218.92</v>
      </c>
      <c r="G3871" s="10">
        <v>6123.11</v>
      </c>
      <c r="H3871" s="3">
        <f t="shared" si="105"/>
        <v>11</v>
      </c>
      <c r="I3871" s="3">
        <f t="shared" si="106"/>
        <v>0</v>
      </c>
      <c r="J3871" s="3">
        <f>IF(AND(A3871&gt;=Intermediate!$B$4,A3871&lt;=Intermediate!$B$2),1,0)</f>
        <v>0</v>
      </c>
      <c r="K3871" s="3">
        <f t="shared" si="107"/>
        <v>0</v>
      </c>
      <c r="L3871" s="1">
        <f t="array" ref="L3871">INDEX(B3871:G3871,1,Intermediate!$B$6)</f>
        <v>7544.52</v>
      </c>
      <c r="M3871" s="3">
        <f>Intermediate!$B$7*K3871</f>
        <v>0</v>
      </c>
      <c r="N3871" s="3">
        <f t="shared" si="110"/>
        <v>96000</v>
      </c>
      <c r="O3871" s="3">
        <f t="shared" si="108"/>
        <v>0</v>
      </c>
      <c r="P3871" s="3">
        <f t="shared" si="111"/>
        <v>38.191491247801032</v>
      </c>
      <c r="Q3871" s="3">
        <f t="shared" si="109"/>
        <v>288136.46954885987</v>
      </c>
    </row>
    <row r="3872" spans="1:17">
      <c r="A3872" s="2">
        <v>44141</v>
      </c>
      <c r="B3872" s="10">
        <v>16050.95</v>
      </c>
      <c r="C3872" s="10">
        <v>7607.14</v>
      </c>
      <c r="D3872" s="10">
        <v>15212.07</v>
      </c>
      <c r="E3872" s="10">
        <v>7771.45</v>
      </c>
      <c r="F3872" s="10">
        <v>8273.7199999999993</v>
      </c>
      <c r="G3872" s="10">
        <v>6153.32</v>
      </c>
      <c r="H3872" s="3">
        <f t="shared" si="105"/>
        <v>11</v>
      </c>
      <c r="I3872" s="3">
        <f t="shared" si="106"/>
        <v>0</v>
      </c>
      <c r="J3872" s="3">
        <f>IF(AND(A3872&gt;=Intermediate!$B$4,A3872&lt;=Intermediate!$B$2),1,0)</f>
        <v>0</v>
      </c>
      <c r="K3872" s="3">
        <f t="shared" si="107"/>
        <v>0</v>
      </c>
      <c r="L3872" s="1">
        <f t="array" ref="L3872">INDEX(B3872:G3872,1,Intermediate!$B$6)</f>
        <v>7607.14</v>
      </c>
      <c r="M3872" s="3">
        <f>Intermediate!$B$7*K3872</f>
        <v>0</v>
      </c>
      <c r="N3872" s="3">
        <f t="shared" si="110"/>
        <v>96000</v>
      </c>
      <c r="O3872" s="3">
        <f t="shared" si="108"/>
        <v>0</v>
      </c>
      <c r="P3872" s="3">
        <f t="shared" si="111"/>
        <v>38.191491247801032</v>
      </c>
      <c r="Q3872" s="3">
        <f t="shared" si="109"/>
        <v>290528.02073079714</v>
      </c>
    </row>
    <row r="3873" spans="1:17">
      <c r="A3873" s="2">
        <v>44144</v>
      </c>
      <c r="B3873" s="10">
        <v>16306.14</v>
      </c>
      <c r="C3873" s="10">
        <v>7691.83</v>
      </c>
      <c r="D3873" s="10">
        <v>15428.84</v>
      </c>
      <c r="E3873" s="10">
        <v>7865.55</v>
      </c>
      <c r="F3873" s="10">
        <v>8342.59</v>
      </c>
      <c r="G3873" s="10">
        <v>6178.64</v>
      </c>
      <c r="H3873" s="3">
        <f t="shared" si="105"/>
        <v>11</v>
      </c>
      <c r="I3873" s="3">
        <f t="shared" si="106"/>
        <v>0</v>
      </c>
      <c r="J3873" s="3">
        <f>IF(AND(A3873&gt;=Intermediate!$B$4,A3873&lt;=Intermediate!$B$2),1,0)</f>
        <v>0</v>
      </c>
      <c r="K3873" s="3">
        <f t="shared" si="107"/>
        <v>0</v>
      </c>
      <c r="L3873" s="1">
        <f t="array" ref="L3873">INDEX(B3873:G3873,1,Intermediate!$B$6)</f>
        <v>7691.83</v>
      </c>
      <c r="M3873" s="3">
        <f>Intermediate!$B$7*K3873</f>
        <v>0</v>
      </c>
      <c r="N3873" s="3">
        <f t="shared" si="110"/>
        <v>96000</v>
      </c>
      <c r="O3873" s="3">
        <f t="shared" si="108"/>
        <v>0</v>
      </c>
      <c r="P3873" s="3">
        <f t="shared" si="111"/>
        <v>38.191491247801032</v>
      </c>
      <c r="Q3873" s="3">
        <f t="shared" si="109"/>
        <v>293762.4581245734</v>
      </c>
    </row>
    <row r="3874" spans="1:17">
      <c r="A3874" s="4">
        <v>44145</v>
      </c>
      <c r="B3874" s="10">
        <v>16485.34</v>
      </c>
      <c r="C3874" s="10">
        <v>7735.43</v>
      </c>
      <c r="D3874" s="10">
        <v>15569.44</v>
      </c>
      <c r="E3874" s="10">
        <v>7916.92</v>
      </c>
      <c r="F3874" s="10">
        <v>8358.98</v>
      </c>
      <c r="G3874" s="10">
        <v>6168.12</v>
      </c>
      <c r="H3874" s="3">
        <f t="shared" si="105"/>
        <v>11</v>
      </c>
      <c r="I3874" s="3">
        <f t="shared" si="106"/>
        <v>0</v>
      </c>
      <c r="J3874" s="3">
        <f>IF(AND(A3874&gt;=Intermediate!$B$4,A3874&lt;=Intermediate!$B$2),1,0)</f>
        <v>0</v>
      </c>
      <c r="K3874" s="3">
        <f t="shared" si="107"/>
        <v>0</v>
      </c>
      <c r="L3874" s="1">
        <f t="array" ref="L3874">INDEX(B3874:G3874,1,Intermediate!$B$6)</f>
        <v>7735.43</v>
      </c>
      <c r="M3874" s="3">
        <f>Intermediate!$B$7*K3874</f>
        <v>0</v>
      </c>
      <c r="N3874" s="3">
        <f t="shared" si="110"/>
        <v>96000</v>
      </c>
      <c r="O3874" s="3">
        <f t="shared" si="108"/>
        <v>0</v>
      </c>
      <c r="P3874" s="3">
        <f t="shared" si="111"/>
        <v>38.191491247801032</v>
      </c>
      <c r="Q3874" s="3">
        <f t="shared" si="109"/>
        <v>295427.60714297753</v>
      </c>
    </row>
    <row r="3875" spans="1:17">
      <c r="A3875" s="4">
        <v>44146</v>
      </c>
      <c r="B3875" s="10">
        <v>16644.490000000002</v>
      </c>
      <c r="C3875" s="10">
        <v>7788.95</v>
      </c>
      <c r="D3875" s="10">
        <v>15702.39</v>
      </c>
      <c r="E3875" s="10">
        <v>7965.36</v>
      </c>
      <c r="F3875" s="10">
        <v>8380.66</v>
      </c>
      <c r="G3875" s="10">
        <v>6202.24</v>
      </c>
      <c r="H3875" s="3">
        <f t="shared" si="105"/>
        <v>11</v>
      </c>
      <c r="I3875" s="3">
        <f t="shared" si="106"/>
        <v>0</v>
      </c>
      <c r="J3875" s="3">
        <f>IF(AND(A3875&gt;=Intermediate!$B$4,A3875&lt;=Intermediate!$B$2),1,0)</f>
        <v>0</v>
      </c>
      <c r="K3875" s="3">
        <f t="shared" si="107"/>
        <v>0</v>
      </c>
      <c r="L3875" s="1">
        <f t="array" ref="L3875">INDEX(B3875:G3875,1,Intermediate!$B$6)</f>
        <v>7788.95</v>
      </c>
      <c r="M3875" s="3">
        <f>Intermediate!$B$7*K3875</f>
        <v>0</v>
      </c>
      <c r="N3875" s="3">
        <f t="shared" si="110"/>
        <v>96000</v>
      </c>
      <c r="O3875" s="3">
        <f t="shared" si="108"/>
        <v>0</v>
      </c>
      <c r="P3875" s="3">
        <f t="shared" si="111"/>
        <v>38.191491247801032</v>
      </c>
      <c r="Q3875" s="3">
        <f t="shared" si="109"/>
        <v>297471.61575455987</v>
      </c>
    </row>
    <row r="3876" spans="1:17">
      <c r="A3876" s="4">
        <v>44147</v>
      </c>
      <c r="B3876" s="10">
        <v>16590.509999999998</v>
      </c>
      <c r="C3876" s="10">
        <v>7808.6</v>
      </c>
      <c r="D3876" s="10">
        <v>15681.98</v>
      </c>
      <c r="E3876" s="10">
        <v>7973.63</v>
      </c>
      <c r="F3876" s="10">
        <v>8426.4</v>
      </c>
      <c r="G3876" s="10">
        <v>6275.51</v>
      </c>
      <c r="H3876" s="3">
        <f t="shared" si="105"/>
        <v>11</v>
      </c>
      <c r="I3876" s="3">
        <f t="shared" si="106"/>
        <v>0</v>
      </c>
      <c r="J3876" s="3">
        <f>IF(AND(A3876&gt;=Intermediate!$B$4,A3876&lt;=Intermediate!$B$2),1,0)</f>
        <v>0</v>
      </c>
      <c r="K3876" s="3">
        <f t="shared" si="107"/>
        <v>0</v>
      </c>
      <c r="L3876" s="1">
        <f t="array" ref="L3876">INDEX(B3876:G3876,1,Intermediate!$B$6)</f>
        <v>7808.6</v>
      </c>
      <c r="M3876" s="3">
        <f>Intermediate!$B$7*K3876</f>
        <v>0</v>
      </c>
      <c r="N3876" s="3">
        <f t="shared" si="110"/>
        <v>96000</v>
      </c>
      <c r="O3876" s="3">
        <f t="shared" si="108"/>
        <v>0</v>
      </c>
      <c r="P3876" s="3">
        <f t="shared" si="111"/>
        <v>38.191491247801032</v>
      </c>
      <c r="Q3876" s="3">
        <f t="shared" si="109"/>
        <v>298222.07855757914</v>
      </c>
    </row>
    <row r="3877" spans="1:17">
      <c r="A3877" s="4">
        <v>44148</v>
      </c>
      <c r="B3877" s="10">
        <v>16643.03</v>
      </c>
      <c r="C3877" s="10">
        <v>7857.32</v>
      </c>
      <c r="D3877" s="10">
        <v>15749.74</v>
      </c>
      <c r="E3877" s="10">
        <v>8023.78</v>
      </c>
      <c r="F3877" s="10">
        <v>8506.02</v>
      </c>
      <c r="G3877" s="10">
        <v>6334.62</v>
      </c>
      <c r="H3877" s="3">
        <f t="shared" si="105"/>
        <v>11</v>
      </c>
      <c r="I3877" s="3">
        <f t="shared" si="106"/>
        <v>0</v>
      </c>
      <c r="J3877" s="3">
        <f>IF(AND(A3877&gt;=Intermediate!$B$4,A3877&lt;=Intermediate!$B$2),1,0)</f>
        <v>0</v>
      </c>
      <c r="K3877" s="3">
        <f t="shared" si="107"/>
        <v>0</v>
      </c>
      <c r="L3877" s="1">
        <f t="array" ref="L3877">INDEX(B3877:G3877,1,Intermediate!$B$6)</f>
        <v>7857.32</v>
      </c>
      <c r="M3877" s="3">
        <f>Intermediate!$B$7*K3877</f>
        <v>0</v>
      </c>
      <c r="N3877" s="3">
        <f t="shared" si="110"/>
        <v>96000</v>
      </c>
      <c r="O3877" s="3">
        <f t="shared" si="108"/>
        <v>0</v>
      </c>
      <c r="P3877" s="3">
        <f t="shared" si="111"/>
        <v>38.191491247801032</v>
      </c>
      <c r="Q3877" s="3">
        <f t="shared" si="109"/>
        <v>300082.76801117201</v>
      </c>
    </row>
    <row r="3878" spans="1:17">
      <c r="A3878" s="4">
        <v>44149</v>
      </c>
      <c r="B3878" s="10">
        <v>16721.490000000002</v>
      </c>
      <c r="C3878" s="10">
        <v>7905.1</v>
      </c>
      <c r="D3878" s="10">
        <v>15830.35</v>
      </c>
      <c r="E3878" s="10">
        <v>8066.03</v>
      </c>
      <c r="F3878" s="10">
        <v>8555.58</v>
      </c>
      <c r="G3878" s="10">
        <v>6392.78</v>
      </c>
      <c r="H3878" s="3">
        <f t="shared" si="105"/>
        <v>11</v>
      </c>
      <c r="I3878" s="3">
        <f t="shared" si="106"/>
        <v>0</v>
      </c>
      <c r="J3878" s="3">
        <f>IF(AND(A3878&gt;=Intermediate!$B$4,A3878&lt;=Intermediate!$B$2),1,0)</f>
        <v>0</v>
      </c>
      <c r="K3878" s="3">
        <f t="shared" si="107"/>
        <v>0</v>
      </c>
      <c r="L3878" s="1">
        <f t="array" ref="L3878">INDEX(B3878:G3878,1,Intermediate!$B$6)</f>
        <v>7905.1</v>
      </c>
      <c r="M3878" s="3">
        <f>Intermediate!$B$7*K3878</f>
        <v>0</v>
      </c>
      <c r="N3878" s="3">
        <f t="shared" si="110"/>
        <v>96000</v>
      </c>
      <c r="O3878" s="3">
        <f t="shared" si="108"/>
        <v>0</v>
      </c>
      <c r="P3878" s="3">
        <f t="shared" si="111"/>
        <v>38.191491247801032</v>
      </c>
      <c r="Q3878" s="3">
        <f t="shared" si="109"/>
        <v>301907.55746299197</v>
      </c>
    </row>
    <row r="3879" spans="1:17">
      <c r="A3879" s="4">
        <v>44152</v>
      </c>
      <c r="B3879" s="10">
        <v>16846.61</v>
      </c>
      <c r="C3879" s="10">
        <v>7969.5</v>
      </c>
      <c r="D3879" s="10">
        <v>15957.28</v>
      </c>
      <c r="E3879" s="10">
        <v>8146.49</v>
      </c>
      <c r="F3879" s="10">
        <v>8662.32</v>
      </c>
      <c r="G3879" s="10">
        <v>6424.9</v>
      </c>
      <c r="H3879" s="3">
        <f t="shared" si="105"/>
        <v>11</v>
      </c>
      <c r="I3879" s="3">
        <f t="shared" si="106"/>
        <v>0</v>
      </c>
      <c r="J3879" s="3">
        <f>IF(AND(A3879&gt;=Intermediate!$B$4,A3879&lt;=Intermediate!$B$2),1,0)</f>
        <v>0</v>
      </c>
      <c r="K3879" s="3">
        <f t="shared" si="107"/>
        <v>0</v>
      </c>
      <c r="L3879" s="1">
        <f t="array" ref="L3879">INDEX(B3879:G3879,1,Intermediate!$B$6)</f>
        <v>7969.5</v>
      </c>
      <c r="M3879" s="3">
        <f>Intermediate!$B$7*K3879</f>
        <v>0</v>
      </c>
      <c r="N3879" s="3">
        <f t="shared" si="110"/>
        <v>96000</v>
      </c>
      <c r="O3879" s="3">
        <f t="shared" si="108"/>
        <v>0</v>
      </c>
      <c r="P3879" s="3">
        <f t="shared" si="111"/>
        <v>38.191491247801032</v>
      </c>
      <c r="Q3879" s="3">
        <f t="shared" si="109"/>
        <v>304367.08949935035</v>
      </c>
    </row>
    <row r="3880" spans="1:17">
      <c r="A3880" s="4">
        <v>44153</v>
      </c>
      <c r="B3880" s="10">
        <v>16927.240000000002</v>
      </c>
      <c r="C3880" s="10">
        <v>8030.04</v>
      </c>
      <c r="D3880" s="10">
        <v>16055.59</v>
      </c>
      <c r="E3880" s="10">
        <v>8224.6200000000008</v>
      </c>
      <c r="F3880" s="10">
        <v>8786.9699999999993</v>
      </c>
      <c r="G3880" s="10">
        <v>6465.88</v>
      </c>
      <c r="H3880" s="3">
        <f t="shared" si="105"/>
        <v>11</v>
      </c>
      <c r="I3880" s="3">
        <f t="shared" si="106"/>
        <v>0</v>
      </c>
      <c r="J3880" s="3">
        <f>IF(AND(A3880&gt;=Intermediate!$B$4,A3880&lt;=Intermediate!$B$2),1,0)</f>
        <v>0</v>
      </c>
      <c r="K3880" s="3">
        <f t="shared" si="107"/>
        <v>0</v>
      </c>
      <c r="L3880" s="1">
        <f t="array" ref="L3880">INDEX(B3880:G3880,1,Intermediate!$B$6)</f>
        <v>8030.04</v>
      </c>
      <c r="M3880" s="3">
        <f>Intermediate!$B$7*K3880</f>
        <v>0</v>
      </c>
      <c r="N3880" s="3">
        <f t="shared" si="110"/>
        <v>96000</v>
      </c>
      <c r="O3880" s="3">
        <f t="shared" si="108"/>
        <v>0</v>
      </c>
      <c r="P3880" s="3">
        <f t="shared" si="111"/>
        <v>38.191491247801032</v>
      </c>
      <c r="Q3880" s="3">
        <f t="shared" si="109"/>
        <v>306679.20237949223</v>
      </c>
    </row>
    <row r="3881" spans="1:17">
      <c r="A3881" s="4">
        <v>44154</v>
      </c>
      <c r="B3881" s="10">
        <v>16721.990000000002</v>
      </c>
      <c r="C3881" s="10">
        <v>7971.99</v>
      </c>
      <c r="D3881" s="10">
        <v>15887.85</v>
      </c>
      <c r="E3881" s="10">
        <v>8156.7</v>
      </c>
      <c r="F3881" s="10">
        <v>8748.5</v>
      </c>
      <c r="G3881" s="10">
        <v>6466.34</v>
      </c>
      <c r="H3881" s="3">
        <f t="shared" si="105"/>
        <v>11</v>
      </c>
      <c r="I3881" s="3">
        <f t="shared" si="106"/>
        <v>0</v>
      </c>
      <c r="J3881" s="3">
        <f>IF(AND(A3881&gt;=Intermediate!$B$4,A3881&lt;=Intermediate!$B$2),1,0)</f>
        <v>0</v>
      </c>
      <c r="K3881" s="3">
        <f t="shared" si="107"/>
        <v>0</v>
      </c>
      <c r="L3881" s="1">
        <f t="array" ref="L3881">INDEX(B3881:G3881,1,Intermediate!$B$6)</f>
        <v>7971.99</v>
      </c>
      <c r="M3881" s="3">
        <f>Intermediate!$B$7*K3881</f>
        <v>0</v>
      </c>
      <c r="N3881" s="3">
        <f t="shared" si="110"/>
        <v>96000</v>
      </c>
      <c r="O3881" s="3">
        <f t="shared" si="108"/>
        <v>0</v>
      </c>
      <c r="P3881" s="3">
        <f t="shared" si="111"/>
        <v>38.191491247801032</v>
      </c>
      <c r="Q3881" s="3">
        <f t="shared" si="109"/>
        <v>304462.18631255731</v>
      </c>
    </row>
    <row r="3882" spans="1:17">
      <c r="A3882" s="4">
        <v>44155</v>
      </c>
      <c r="B3882" s="10">
        <v>16848.849999999999</v>
      </c>
      <c r="C3882" s="10">
        <v>8041.08</v>
      </c>
      <c r="D3882" s="10">
        <v>16013.83</v>
      </c>
      <c r="E3882" s="10">
        <v>8223.6299999999992</v>
      </c>
      <c r="F3882" s="10">
        <v>8825.9699999999993</v>
      </c>
      <c r="G3882" s="10">
        <v>6535.56</v>
      </c>
      <c r="H3882" s="3">
        <f t="shared" si="105"/>
        <v>11</v>
      </c>
      <c r="I3882" s="3">
        <f t="shared" si="106"/>
        <v>0</v>
      </c>
      <c r="J3882" s="3">
        <f>IF(AND(A3882&gt;=Intermediate!$B$4,A3882&lt;=Intermediate!$B$2),1,0)</f>
        <v>0</v>
      </c>
      <c r="K3882" s="3">
        <f t="shared" si="107"/>
        <v>0</v>
      </c>
      <c r="L3882" s="1">
        <f t="array" ref="L3882">INDEX(B3882:G3882,1,Intermediate!$B$6)</f>
        <v>8041.08</v>
      </c>
      <c r="M3882" s="3">
        <f>Intermediate!$B$7*K3882</f>
        <v>0</v>
      </c>
      <c r="N3882" s="3">
        <f t="shared" si="110"/>
        <v>96000</v>
      </c>
      <c r="O3882" s="3">
        <f t="shared" si="108"/>
        <v>0</v>
      </c>
      <c r="P3882" s="3">
        <f t="shared" si="111"/>
        <v>38.191491247801032</v>
      </c>
      <c r="Q3882" s="3">
        <f t="shared" si="109"/>
        <v>307100.83644286793</v>
      </c>
    </row>
    <row r="3883" spans="1:17">
      <c r="A3883" s="4">
        <v>44158</v>
      </c>
      <c r="B3883" s="10">
        <v>16946.990000000002</v>
      </c>
      <c r="C3883" s="10">
        <v>8121.32</v>
      </c>
      <c r="D3883" s="10">
        <v>16129.46</v>
      </c>
      <c r="E3883" s="10">
        <v>8296.1</v>
      </c>
      <c r="F3883" s="10">
        <v>8929.7900000000009</v>
      </c>
      <c r="G3883" s="10">
        <v>6644.57</v>
      </c>
      <c r="H3883" s="3">
        <f t="shared" si="105"/>
        <v>11</v>
      </c>
      <c r="I3883" s="3">
        <f t="shared" si="106"/>
        <v>0</v>
      </c>
      <c r="J3883" s="3">
        <f>IF(AND(A3883&gt;=Intermediate!$B$4,A3883&lt;=Intermediate!$B$2),1,0)</f>
        <v>0</v>
      </c>
      <c r="K3883" s="3">
        <f t="shared" si="107"/>
        <v>0</v>
      </c>
      <c r="L3883" s="1">
        <f t="array" ref="L3883">INDEX(B3883:G3883,1,Intermediate!$B$6)</f>
        <v>8121.32</v>
      </c>
      <c r="M3883" s="3">
        <f>Intermediate!$B$7*K3883</f>
        <v>0</v>
      </c>
      <c r="N3883" s="3">
        <f t="shared" si="110"/>
        <v>96000</v>
      </c>
      <c r="O3883" s="3">
        <f t="shared" si="108"/>
        <v>0</v>
      </c>
      <c r="P3883" s="3">
        <f t="shared" si="111"/>
        <v>38.191491247801032</v>
      </c>
      <c r="Q3883" s="3">
        <f t="shared" si="109"/>
        <v>310165.32170059148</v>
      </c>
    </row>
    <row r="3884" spans="1:17">
      <c r="A3884" s="4">
        <v>44159</v>
      </c>
      <c r="B3884" s="10">
        <v>17105.13</v>
      </c>
      <c r="C3884" s="10">
        <v>8194.5400000000009</v>
      </c>
      <c r="D3884" s="10">
        <v>16277.69</v>
      </c>
      <c r="E3884" s="10">
        <v>8369.4599999999991</v>
      </c>
      <c r="F3884" s="10">
        <v>9004.26</v>
      </c>
      <c r="G3884" s="10">
        <v>6704.75</v>
      </c>
      <c r="H3884" s="3">
        <f t="shared" si="105"/>
        <v>11</v>
      </c>
      <c r="I3884" s="3">
        <f t="shared" si="106"/>
        <v>0</v>
      </c>
      <c r="J3884" s="3">
        <f>IF(AND(A3884&gt;=Intermediate!$B$4,A3884&lt;=Intermediate!$B$2),1,0)</f>
        <v>0</v>
      </c>
      <c r="K3884" s="3">
        <f t="shared" si="107"/>
        <v>0</v>
      </c>
      <c r="L3884" s="1">
        <f t="array" ref="L3884">INDEX(B3884:G3884,1,Intermediate!$B$6)</f>
        <v>8194.5400000000009</v>
      </c>
      <c r="M3884" s="3">
        <f>Intermediate!$B$7*K3884</f>
        <v>0</v>
      </c>
      <c r="N3884" s="3">
        <f t="shared" si="110"/>
        <v>96000</v>
      </c>
      <c r="O3884" s="3">
        <f t="shared" si="108"/>
        <v>0</v>
      </c>
      <c r="P3884" s="3">
        <f t="shared" si="111"/>
        <v>38.191491247801032</v>
      </c>
      <c r="Q3884" s="3">
        <f t="shared" si="109"/>
        <v>312961.70268975548</v>
      </c>
    </row>
    <row r="3885" spans="1:17">
      <c r="A3885" s="4">
        <v>44160</v>
      </c>
      <c r="B3885" s="10">
        <v>16847.099999999999</v>
      </c>
      <c r="C3885" s="10">
        <v>8082.08</v>
      </c>
      <c r="D3885" s="10">
        <v>16037.11</v>
      </c>
      <c r="E3885" s="10">
        <v>8242.2000000000007</v>
      </c>
      <c r="F3885" s="10">
        <v>8866.31</v>
      </c>
      <c r="G3885" s="10">
        <v>6641.48</v>
      </c>
      <c r="H3885" s="3">
        <f t="shared" si="105"/>
        <v>11</v>
      </c>
      <c r="I3885" s="3">
        <f t="shared" si="106"/>
        <v>0</v>
      </c>
      <c r="J3885" s="3">
        <f>IF(AND(A3885&gt;=Intermediate!$B$4,A3885&lt;=Intermediate!$B$2),1,0)</f>
        <v>0</v>
      </c>
      <c r="K3885" s="3">
        <f t="shared" si="107"/>
        <v>0</v>
      </c>
      <c r="L3885" s="1">
        <f t="array" ref="L3885">INDEX(B3885:G3885,1,Intermediate!$B$6)</f>
        <v>8082.08</v>
      </c>
      <c r="M3885" s="3">
        <f>Intermediate!$B$7*K3885</f>
        <v>0</v>
      </c>
      <c r="N3885" s="3">
        <f t="shared" si="110"/>
        <v>96000</v>
      </c>
      <c r="O3885" s="3">
        <f t="shared" si="108"/>
        <v>0</v>
      </c>
      <c r="P3885" s="3">
        <f t="shared" si="111"/>
        <v>38.191491247801032</v>
      </c>
      <c r="Q3885" s="3">
        <f t="shared" si="109"/>
        <v>308666.68758402776</v>
      </c>
    </row>
    <row r="3886" spans="1:17">
      <c r="A3886" s="4">
        <v>44161</v>
      </c>
      <c r="B3886" s="10">
        <v>17013.439999999999</v>
      </c>
      <c r="C3886" s="10">
        <v>8151.74</v>
      </c>
      <c r="D3886" s="10">
        <v>16187.4</v>
      </c>
      <c r="E3886" s="10">
        <v>8311.59</v>
      </c>
      <c r="F3886" s="10">
        <v>8928.3700000000008</v>
      </c>
      <c r="G3886" s="10">
        <v>6692.85</v>
      </c>
      <c r="H3886" s="3">
        <f t="shared" si="105"/>
        <v>11</v>
      </c>
      <c r="I3886" s="3">
        <f t="shared" si="106"/>
        <v>0</v>
      </c>
      <c r="J3886" s="3">
        <f>IF(AND(A3886&gt;=Intermediate!$B$4,A3886&lt;=Intermediate!$B$2),1,0)</f>
        <v>0</v>
      </c>
      <c r="K3886" s="3">
        <f t="shared" si="107"/>
        <v>0</v>
      </c>
      <c r="L3886" s="1">
        <f t="array" ref="L3886">INDEX(B3886:G3886,1,Intermediate!$B$6)</f>
        <v>8151.74</v>
      </c>
      <c r="M3886" s="3">
        <f>Intermediate!$B$7*K3886</f>
        <v>0</v>
      </c>
      <c r="N3886" s="3">
        <f t="shared" si="110"/>
        <v>96000</v>
      </c>
      <c r="O3886" s="3">
        <f t="shared" si="108"/>
        <v>0</v>
      </c>
      <c r="P3886" s="3">
        <f t="shared" si="111"/>
        <v>38.191491247801032</v>
      </c>
      <c r="Q3886" s="3">
        <f t="shared" si="109"/>
        <v>311327.10686434957</v>
      </c>
    </row>
    <row r="3887" spans="1:17">
      <c r="A3887" s="4">
        <v>44162</v>
      </c>
      <c r="B3887" s="10">
        <v>17003.75</v>
      </c>
      <c r="C3887" s="10">
        <v>8250.76</v>
      </c>
      <c r="D3887" s="10">
        <v>16255.62</v>
      </c>
      <c r="E3887" s="10">
        <v>8411.0400000000009</v>
      </c>
      <c r="F3887" s="10">
        <v>9146.07</v>
      </c>
      <c r="G3887" s="10">
        <v>6862.18</v>
      </c>
      <c r="H3887" s="3">
        <f t="shared" si="105"/>
        <v>11</v>
      </c>
      <c r="I3887" s="3">
        <f t="shared" si="106"/>
        <v>0</v>
      </c>
      <c r="J3887" s="3">
        <f>IF(AND(A3887&gt;=Intermediate!$B$4,A3887&lt;=Intermediate!$B$2),1,0)</f>
        <v>0</v>
      </c>
      <c r="K3887" s="3">
        <f t="shared" si="107"/>
        <v>0</v>
      </c>
      <c r="L3887" s="1">
        <f t="array" ref="L3887">INDEX(B3887:G3887,1,Intermediate!$B$6)</f>
        <v>8250.76</v>
      </c>
      <c r="M3887" s="3">
        <f>Intermediate!$B$7*K3887</f>
        <v>0</v>
      </c>
      <c r="N3887" s="3">
        <f t="shared" si="110"/>
        <v>96000</v>
      </c>
      <c r="O3887" s="3">
        <f t="shared" si="108"/>
        <v>0</v>
      </c>
      <c r="P3887" s="3">
        <f t="shared" si="111"/>
        <v>38.191491247801032</v>
      </c>
      <c r="Q3887" s="3">
        <f t="shared" si="109"/>
        <v>315108.82832770684</v>
      </c>
    </row>
    <row r="3888" spans="1:17">
      <c r="A3888" s="2">
        <v>44166</v>
      </c>
      <c r="B3888" s="10">
        <v>17192.77</v>
      </c>
      <c r="C3888" s="10">
        <v>8338.7999999999993</v>
      </c>
      <c r="D3888" s="10">
        <v>16431.79</v>
      </c>
      <c r="E3888" s="10">
        <v>8494.86</v>
      </c>
      <c r="F3888" s="10">
        <v>9227.01</v>
      </c>
      <c r="G3888" s="10">
        <v>6941.98</v>
      </c>
      <c r="H3888" s="3">
        <f t="shared" si="105"/>
        <v>12</v>
      </c>
      <c r="I3888" s="3">
        <f t="shared" si="106"/>
        <v>1</v>
      </c>
      <c r="J3888" s="3">
        <f>IF(AND(A3888&gt;=Intermediate!$B$4,A3888&lt;=Intermediate!$B$2),1,0)</f>
        <v>0</v>
      </c>
      <c r="K3888" s="3">
        <f t="shared" si="107"/>
        <v>0</v>
      </c>
      <c r="L3888" s="1">
        <f t="array" ref="L3888">INDEX(B3888:G3888,1,Intermediate!$B$6)</f>
        <v>8338.7999999999993</v>
      </c>
      <c r="M3888" s="3">
        <f>Intermediate!$B$7*K3888</f>
        <v>0</v>
      </c>
      <c r="N3888" s="3">
        <f t="shared" si="110"/>
        <v>96000</v>
      </c>
      <c r="O3888" s="3">
        <f t="shared" si="108"/>
        <v>0</v>
      </c>
      <c r="P3888" s="3">
        <f t="shared" si="111"/>
        <v>38.191491247801032</v>
      </c>
      <c r="Q3888" s="3">
        <f t="shared" si="109"/>
        <v>318471.20721716323</v>
      </c>
    </row>
    <row r="3889" spans="1:17">
      <c r="A3889" s="2">
        <v>44167</v>
      </c>
      <c r="B3889" s="10">
        <v>17217.02</v>
      </c>
      <c r="C3889" s="10">
        <v>8363.6200000000008</v>
      </c>
      <c r="D3889" s="10">
        <v>16466.7</v>
      </c>
      <c r="E3889" s="10">
        <v>8526.86</v>
      </c>
      <c r="F3889" s="10">
        <v>9282.86</v>
      </c>
      <c r="G3889" s="10">
        <v>6962.55</v>
      </c>
      <c r="H3889" s="3">
        <f t="shared" si="105"/>
        <v>12</v>
      </c>
      <c r="I3889" s="3">
        <f t="shared" si="106"/>
        <v>0</v>
      </c>
      <c r="J3889" s="3">
        <f>IF(AND(A3889&gt;=Intermediate!$B$4,A3889&lt;=Intermediate!$B$2),1,0)</f>
        <v>0</v>
      </c>
      <c r="K3889" s="3">
        <f t="shared" si="107"/>
        <v>0</v>
      </c>
      <c r="L3889" s="1">
        <f t="array" ref="L3889">INDEX(B3889:G3889,1,Intermediate!$B$6)</f>
        <v>8363.6200000000008</v>
      </c>
      <c r="M3889" s="3">
        <f>Intermediate!$B$7*K3889</f>
        <v>0</v>
      </c>
      <c r="N3889" s="3">
        <f t="shared" si="110"/>
        <v>96000</v>
      </c>
      <c r="O3889" s="3">
        <f t="shared" si="108"/>
        <v>0</v>
      </c>
      <c r="P3889" s="3">
        <f t="shared" si="111"/>
        <v>38.191491247801032</v>
      </c>
      <c r="Q3889" s="3">
        <f t="shared" si="109"/>
        <v>319419.12002993369</v>
      </c>
    </row>
    <row r="3890" spans="1:17">
      <c r="A3890" s="2">
        <v>44168</v>
      </c>
      <c r="B3890" s="10">
        <v>17264</v>
      </c>
      <c r="C3890" s="10">
        <v>8402.1200000000008</v>
      </c>
      <c r="D3890" s="10">
        <v>16520.43</v>
      </c>
      <c r="E3890" s="10">
        <v>8556.16</v>
      </c>
      <c r="F3890" s="10">
        <v>9320.91</v>
      </c>
      <c r="G3890" s="10">
        <v>7023.48</v>
      </c>
      <c r="H3890" s="3">
        <f t="shared" si="105"/>
        <v>12</v>
      </c>
      <c r="I3890" s="3">
        <f t="shared" si="106"/>
        <v>0</v>
      </c>
      <c r="J3890" s="3">
        <f>IF(AND(A3890&gt;=Intermediate!$B$4,A3890&lt;=Intermediate!$B$2),1,0)</f>
        <v>0</v>
      </c>
      <c r="K3890" s="3">
        <f t="shared" si="107"/>
        <v>0</v>
      </c>
      <c r="L3890" s="1">
        <f t="array" ref="L3890">INDEX(B3890:G3890,1,Intermediate!$B$6)</f>
        <v>8402.1200000000008</v>
      </c>
      <c r="M3890" s="3">
        <f>Intermediate!$B$7*K3890</f>
        <v>0</v>
      </c>
      <c r="N3890" s="3">
        <f t="shared" si="110"/>
        <v>96000</v>
      </c>
      <c r="O3890" s="3">
        <f t="shared" si="108"/>
        <v>0</v>
      </c>
      <c r="P3890" s="3">
        <f t="shared" si="111"/>
        <v>38.191491247801032</v>
      </c>
      <c r="Q3890" s="3">
        <f t="shared" si="109"/>
        <v>320889.49244297406</v>
      </c>
    </row>
    <row r="3891" spans="1:17">
      <c r="A3891" s="2">
        <v>44169</v>
      </c>
      <c r="B3891" s="10">
        <v>17414.79</v>
      </c>
      <c r="C3891" s="10">
        <v>8456.82</v>
      </c>
      <c r="D3891" s="10">
        <v>16649.759999999998</v>
      </c>
      <c r="E3891" s="10">
        <v>8608.8700000000008</v>
      </c>
      <c r="F3891" s="10">
        <v>9355.35</v>
      </c>
      <c r="G3891" s="10">
        <v>7058.78</v>
      </c>
      <c r="H3891" s="3">
        <f t="shared" si="105"/>
        <v>12</v>
      </c>
      <c r="I3891" s="3">
        <f t="shared" si="106"/>
        <v>0</v>
      </c>
      <c r="J3891" s="3">
        <f>IF(AND(A3891&gt;=Intermediate!$B$4,A3891&lt;=Intermediate!$B$2),1,0)</f>
        <v>0</v>
      </c>
      <c r="K3891" s="3">
        <f t="shared" si="107"/>
        <v>0</v>
      </c>
      <c r="L3891" s="1">
        <f t="array" ref="L3891">INDEX(B3891:G3891,1,Intermediate!$B$6)</f>
        <v>8456.82</v>
      </c>
      <c r="M3891" s="3">
        <f>Intermediate!$B$7*K3891</f>
        <v>0</v>
      </c>
      <c r="N3891" s="3">
        <f t="shared" si="110"/>
        <v>96000</v>
      </c>
      <c r="O3891" s="3">
        <f t="shared" si="108"/>
        <v>0</v>
      </c>
      <c r="P3891" s="3">
        <f t="shared" si="111"/>
        <v>38.191491247801032</v>
      </c>
      <c r="Q3891" s="3">
        <f t="shared" si="109"/>
        <v>322978.56701422873</v>
      </c>
    </row>
    <row r="3892" spans="1:17">
      <c r="A3892" s="2">
        <v>44172</v>
      </c>
      <c r="B3892" s="10">
        <v>17546.53</v>
      </c>
      <c r="C3892" s="10">
        <v>8540.4599999999991</v>
      </c>
      <c r="D3892" s="10">
        <v>16788.330000000002</v>
      </c>
      <c r="E3892" s="10">
        <v>8687.14</v>
      </c>
      <c r="F3892" s="10">
        <v>9454.3700000000008</v>
      </c>
      <c r="G3892" s="10">
        <v>7155.68</v>
      </c>
      <c r="H3892" s="3">
        <f t="shared" si="105"/>
        <v>12</v>
      </c>
      <c r="I3892" s="3">
        <f t="shared" si="106"/>
        <v>0</v>
      </c>
      <c r="J3892" s="3">
        <f>IF(AND(A3892&gt;=Intermediate!$B$4,A3892&lt;=Intermediate!$B$2),1,0)</f>
        <v>0</v>
      </c>
      <c r="K3892" s="3">
        <f t="shared" si="107"/>
        <v>0</v>
      </c>
      <c r="L3892" s="1">
        <f t="array" ref="L3892">INDEX(B3892:G3892,1,Intermediate!$B$6)</f>
        <v>8540.4599999999991</v>
      </c>
      <c r="M3892" s="3">
        <f>Intermediate!$B$7*K3892</f>
        <v>0</v>
      </c>
      <c r="N3892" s="3">
        <f t="shared" si="110"/>
        <v>96000</v>
      </c>
      <c r="O3892" s="3">
        <f t="shared" si="108"/>
        <v>0</v>
      </c>
      <c r="P3892" s="3">
        <f t="shared" si="111"/>
        <v>38.191491247801032</v>
      </c>
      <c r="Q3892" s="3">
        <f t="shared" si="109"/>
        <v>326172.9033421948</v>
      </c>
    </row>
    <row r="3893" spans="1:17">
      <c r="A3893" s="2">
        <v>44173</v>
      </c>
      <c r="B3893" s="10">
        <v>17588.11</v>
      </c>
      <c r="C3893" s="10">
        <v>8543.4599999999991</v>
      </c>
      <c r="D3893" s="10">
        <v>16816.259999999998</v>
      </c>
      <c r="E3893" s="10">
        <v>8694.48</v>
      </c>
      <c r="F3893" s="10">
        <v>9448.19</v>
      </c>
      <c r="G3893" s="10">
        <v>7136.8</v>
      </c>
      <c r="H3893" s="3">
        <f t="shared" si="105"/>
        <v>12</v>
      </c>
      <c r="I3893" s="3">
        <f t="shared" si="106"/>
        <v>0</v>
      </c>
      <c r="J3893" s="3">
        <f>IF(AND(A3893&gt;=Intermediate!$B$4,A3893&lt;=Intermediate!$B$2),1,0)</f>
        <v>0</v>
      </c>
      <c r="K3893" s="3">
        <f t="shared" si="107"/>
        <v>0</v>
      </c>
      <c r="L3893" s="1">
        <f t="array" ref="L3893">INDEX(B3893:G3893,1,Intermediate!$B$6)</f>
        <v>8543.4599999999991</v>
      </c>
      <c r="M3893" s="3">
        <f>Intermediate!$B$7*K3893</f>
        <v>0</v>
      </c>
      <c r="N3893" s="3">
        <f t="shared" si="110"/>
        <v>96000</v>
      </c>
      <c r="O3893" s="3">
        <f t="shared" si="108"/>
        <v>0</v>
      </c>
      <c r="P3893" s="3">
        <f t="shared" si="111"/>
        <v>38.191491247801032</v>
      </c>
      <c r="Q3893" s="3">
        <f t="shared" si="109"/>
        <v>326287.47781593818</v>
      </c>
    </row>
    <row r="3894" spans="1:17">
      <c r="A3894" s="2">
        <v>44174</v>
      </c>
      <c r="B3894" s="10">
        <v>17743.78</v>
      </c>
      <c r="C3894" s="10">
        <v>8609.56</v>
      </c>
      <c r="D3894" s="10">
        <v>16956.62</v>
      </c>
      <c r="E3894" s="10">
        <v>8757.42</v>
      </c>
      <c r="F3894" s="10">
        <v>9501.5400000000009</v>
      </c>
      <c r="G3894" s="10">
        <v>7191.08</v>
      </c>
      <c r="H3894" s="3">
        <f t="shared" si="105"/>
        <v>12</v>
      </c>
      <c r="I3894" s="3">
        <f t="shared" si="106"/>
        <v>0</v>
      </c>
      <c r="J3894" s="3">
        <f>IF(AND(A3894&gt;=Intermediate!$B$4,A3894&lt;=Intermediate!$B$2),1,0)</f>
        <v>0</v>
      </c>
      <c r="K3894" s="3">
        <f t="shared" si="107"/>
        <v>0</v>
      </c>
      <c r="L3894" s="1">
        <f t="array" ref="L3894">INDEX(B3894:G3894,1,Intermediate!$B$6)</f>
        <v>8609.56</v>
      </c>
      <c r="M3894" s="3">
        <f>Intermediate!$B$7*K3894</f>
        <v>0</v>
      </c>
      <c r="N3894" s="3">
        <f t="shared" si="110"/>
        <v>96000</v>
      </c>
      <c r="O3894" s="3">
        <f t="shared" si="108"/>
        <v>0</v>
      </c>
      <c r="P3894" s="3">
        <f t="shared" si="111"/>
        <v>38.191491247801032</v>
      </c>
      <c r="Q3894" s="3">
        <f t="shared" si="109"/>
        <v>328811.93538741785</v>
      </c>
    </row>
    <row r="3895" spans="1:17">
      <c r="A3895" s="4">
        <v>44175</v>
      </c>
      <c r="B3895" s="10">
        <v>17695.400000000001</v>
      </c>
      <c r="C3895" s="10">
        <v>8568.26</v>
      </c>
      <c r="D3895" s="10">
        <v>16896.14</v>
      </c>
      <c r="E3895" s="10">
        <v>8713.32</v>
      </c>
      <c r="F3895" s="10">
        <v>9431.7000000000007</v>
      </c>
      <c r="G3895" s="10">
        <v>7145.29</v>
      </c>
      <c r="H3895" s="3">
        <f t="shared" si="105"/>
        <v>12</v>
      </c>
      <c r="I3895" s="3">
        <f t="shared" si="106"/>
        <v>0</v>
      </c>
      <c r="J3895" s="3">
        <f>IF(AND(A3895&gt;=Intermediate!$B$4,A3895&lt;=Intermediate!$B$2),1,0)</f>
        <v>0</v>
      </c>
      <c r="K3895" s="3">
        <f t="shared" si="107"/>
        <v>0</v>
      </c>
      <c r="L3895" s="1">
        <f t="array" ref="L3895">INDEX(B3895:G3895,1,Intermediate!$B$6)</f>
        <v>8568.26</v>
      </c>
      <c r="M3895" s="3">
        <f>Intermediate!$B$7*K3895</f>
        <v>0</v>
      </c>
      <c r="N3895" s="3">
        <f t="shared" si="110"/>
        <v>96000</v>
      </c>
      <c r="O3895" s="3">
        <f t="shared" si="108"/>
        <v>0</v>
      </c>
      <c r="P3895" s="3">
        <f t="shared" si="111"/>
        <v>38.191491247801032</v>
      </c>
      <c r="Q3895" s="3">
        <f t="shared" si="109"/>
        <v>327234.62679888366</v>
      </c>
    </row>
    <row r="3896" spans="1:17">
      <c r="A3896" s="4">
        <v>44176</v>
      </c>
      <c r="B3896" s="10">
        <v>17741.61</v>
      </c>
      <c r="C3896" s="10">
        <v>8595.07</v>
      </c>
      <c r="D3896" s="10">
        <v>16941.77</v>
      </c>
      <c r="E3896" s="10">
        <v>8734.24</v>
      </c>
      <c r="F3896" s="10">
        <v>9452.44</v>
      </c>
      <c r="G3896" s="10">
        <v>7181.67</v>
      </c>
      <c r="H3896" s="3">
        <f t="shared" si="105"/>
        <v>12</v>
      </c>
      <c r="I3896" s="3">
        <f t="shared" si="106"/>
        <v>0</v>
      </c>
      <c r="J3896" s="3">
        <f>IF(AND(A3896&gt;=Intermediate!$B$4,A3896&lt;=Intermediate!$B$2),1,0)</f>
        <v>0</v>
      </c>
      <c r="K3896" s="3">
        <f t="shared" si="107"/>
        <v>0</v>
      </c>
      <c r="L3896" s="1">
        <f t="array" ref="L3896">INDEX(B3896:G3896,1,Intermediate!$B$6)</f>
        <v>8595.07</v>
      </c>
      <c r="M3896" s="3">
        <f>Intermediate!$B$7*K3896</f>
        <v>0</v>
      </c>
      <c r="N3896" s="3">
        <f t="shared" si="110"/>
        <v>96000</v>
      </c>
      <c r="O3896" s="3">
        <f t="shared" si="108"/>
        <v>0</v>
      </c>
      <c r="P3896" s="3">
        <f t="shared" si="111"/>
        <v>38.191491247801032</v>
      </c>
      <c r="Q3896" s="3">
        <f t="shared" si="109"/>
        <v>328258.54067923722</v>
      </c>
    </row>
    <row r="3897" spans="1:17">
      <c r="A3897" s="4">
        <v>44179</v>
      </c>
      <c r="B3897" s="10">
        <v>17800.5</v>
      </c>
      <c r="C3897" s="10">
        <v>8639.01</v>
      </c>
      <c r="D3897" s="10">
        <v>17008.25</v>
      </c>
      <c r="E3897" s="10">
        <v>8773.6299999999992</v>
      </c>
      <c r="F3897" s="10">
        <v>9506.4699999999993</v>
      </c>
      <c r="G3897" s="10">
        <v>7239.68</v>
      </c>
      <c r="H3897" s="3">
        <f t="shared" si="105"/>
        <v>12</v>
      </c>
      <c r="I3897" s="3">
        <f t="shared" si="106"/>
        <v>0</v>
      </c>
      <c r="J3897" s="3">
        <f>IF(AND(A3897&gt;=Intermediate!$B$4,A3897&lt;=Intermediate!$B$2),1,0)</f>
        <v>0</v>
      </c>
      <c r="K3897" s="3">
        <f t="shared" si="107"/>
        <v>0</v>
      </c>
      <c r="L3897" s="1">
        <f t="array" ref="L3897">INDEX(B3897:G3897,1,Intermediate!$B$6)</f>
        <v>8639.01</v>
      </c>
      <c r="M3897" s="3">
        <f>Intermediate!$B$7*K3897</f>
        <v>0</v>
      </c>
      <c r="N3897" s="3">
        <f t="shared" si="110"/>
        <v>96000</v>
      </c>
      <c r="O3897" s="3">
        <f t="shared" si="108"/>
        <v>0</v>
      </c>
      <c r="P3897" s="3">
        <f t="shared" si="111"/>
        <v>38.191491247801032</v>
      </c>
      <c r="Q3897" s="3">
        <f t="shared" si="109"/>
        <v>329936.67480466561</v>
      </c>
    </row>
    <row r="3898" spans="1:17">
      <c r="A3898" s="4">
        <v>44180</v>
      </c>
      <c r="B3898" s="10">
        <v>17806.34</v>
      </c>
      <c r="C3898" s="10">
        <v>8651.17</v>
      </c>
      <c r="D3898" s="10">
        <v>17021.37</v>
      </c>
      <c r="E3898" s="10">
        <v>8787.7199999999993</v>
      </c>
      <c r="F3898" s="10">
        <v>9533.7999999999993</v>
      </c>
      <c r="G3898" s="10">
        <v>7254.95</v>
      </c>
      <c r="H3898" s="3">
        <f t="shared" si="105"/>
        <v>12</v>
      </c>
      <c r="I3898" s="3">
        <f t="shared" si="106"/>
        <v>0</v>
      </c>
      <c r="J3898" s="3">
        <f>IF(AND(A3898&gt;=Intermediate!$B$4,A3898&lt;=Intermediate!$B$2),1,0)</f>
        <v>0</v>
      </c>
      <c r="K3898" s="3">
        <f t="shared" si="107"/>
        <v>0</v>
      </c>
      <c r="L3898" s="1">
        <f t="array" ref="L3898">INDEX(B3898:G3898,1,Intermediate!$B$6)</f>
        <v>8651.17</v>
      </c>
      <c r="M3898" s="3">
        <f>Intermediate!$B$7*K3898</f>
        <v>0</v>
      </c>
      <c r="N3898" s="3">
        <f t="shared" si="110"/>
        <v>96000</v>
      </c>
      <c r="O3898" s="3">
        <f t="shared" si="108"/>
        <v>0</v>
      </c>
      <c r="P3898" s="3">
        <f t="shared" si="111"/>
        <v>38.191491247801032</v>
      </c>
      <c r="Q3898" s="3">
        <f t="shared" si="109"/>
        <v>330401.08333823888</v>
      </c>
    </row>
    <row r="3899" spans="1:17">
      <c r="A3899" s="4">
        <v>44181</v>
      </c>
      <c r="B3899" s="10">
        <v>17949.77</v>
      </c>
      <c r="C3899" s="10">
        <v>8731.01</v>
      </c>
      <c r="D3899" s="10">
        <v>17167.23</v>
      </c>
      <c r="E3899" s="10">
        <v>8872.4500000000007</v>
      </c>
      <c r="F3899" s="10">
        <v>9640.94</v>
      </c>
      <c r="G3899" s="10">
        <v>7324.39</v>
      </c>
      <c r="H3899" s="3">
        <f t="shared" si="105"/>
        <v>12</v>
      </c>
      <c r="I3899" s="3">
        <f t="shared" si="106"/>
        <v>0</v>
      </c>
      <c r="J3899" s="3">
        <f>IF(AND(A3899&gt;=Intermediate!$B$4,A3899&lt;=Intermediate!$B$2),1,0)</f>
        <v>0</v>
      </c>
      <c r="K3899" s="3">
        <f t="shared" si="107"/>
        <v>0</v>
      </c>
      <c r="L3899" s="1">
        <f t="array" ref="L3899">INDEX(B3899:G3899,1,Intermediate!$B$6)</f>
        <v>8731.01</v>
      </c>
      <c r="M3899" s="3">
        <f>Intermediate!$B$7*K3899</f>
        <v>0</v>
      </c>
      <c r="N3899" s="3">
        <f t="shared" si="110"/>
        <v>96000</v>
      </c>
      <c r="O3899" s="3">
        <f t="shared" si="108"/>
        <v>0</v>
      </c>
      <c r="P3899" s="3">
        <f t="shared" si="111"/>
        <v>38.191491247801032</v>
      </c>
      <c r="Q3899" s="3">
        <f t="shared" si="109"/>
        <v>333450.29199946328</v>
      </c>
    </row>
    <row r="3900" spans="1:17">
      <c r="A3900" s="4">
        <v>44182</v>
      </c>
      <c r="B3900" s="10">
        <v>18011.009999999998</v>
      </c>
      <c r="C3900" s="10">
        <v>8741.19</v>
      </c>
      <c r="D3900" s="10">
        <v>17209.96</v>
      </c>
      <c r="E3900" s="10">
        <v>8879.41</v>
      </c>
      <c r="F3900" s="10">
        <v>9623.15</v>
      </c>
      <c r="G3900" s="10">
        <v>7322.18</v>
      </c>
      <c r="H3900" s="3">
        <f t="shared" si="105"/>
        <v>12</v>
      </c>
      <c r="I3900" s="3">
        <f t="shared" si="106"/>
        <v>0</v>
      </c>
      <c r="J3900" s="3">
        <f>IF(AND(A3900&gt;=Intermediate!$B$4,A3900&lt;=Intermediate!$B$2),1,0)</f>
        <v>0</v>
      </c>
      <c r="K3900" s="3">
        <f t="shared" si="107"/>
        <v>0</v>
      </c>
      <c r="L3900" s="1">
        <f t="array" ref="L3900">INDEX(B3900:G3900,1,Intermediate!$B$6)</f>
        <v>8741.19</v>
      </c>
      <c r="M3900" s="3">
        <f>Intermediate!$B$7*K3900</f>
        <v>0</v>
      </c>
      <c r="N3900" s="3">
        <f t="shared" si="110"/>
        <v>96000</v>
      </c>
      <c r="O3900" s="3">
        <f t="shared" si="108"/>
        <v>0</v>
      </c>
      <c r="P3900" s="3">
        <f t="shared" si="111"/>
        <v>38.191491247801032</v>
      </c>
      <c r="Q3900" s="3">
        <f t="shared" si="109"/>
        <v>333839.08138036594</v>
      </c>
    </row>
    <row r="3901" spans="1:17">
      <c r="A3901" s="4">
        <v>44183</v>
      </c>
      <c r="B3901" s="10">
        <v>18037.349999999999</v>
      </c>
      <c r="C3901" s="10">
        <v>8736.2199999999993</v>
      </c>
      <c r="D3901" s="10">
        <v>17223.02</v>
      </c>
      <c r="E3901" s="10">
        <v>8879.2099999999991</v>
      </c>
      <c r="F3901" s="10">
        <v>9608.98</v>
      </c>
      <c r="G3901" s="10">
        <v>7295.12</v>
      </c>
      <c r="H3901" s="3">
        <f t="shared" si="105"/>
        <v>12</v>
      </c>
      <c r="I3901" s="3">
        <f t="shared" si="106"/>
        <v>0</v>
      </c>
      <c r="J3901" s="3">
        <f>IF(AND(A3901&gt;=Intermediate!$B$4,A3901&lt;=Intermediate!$B$2),1,0)</f>
        <v>0</v>
      </c>
      <c r="K3901" s="3">
        <f t="shared" si="107"/>
        <v>0</v>
      </c>
      <c r="L3901" s="1">
        <f t="array" ref="L3901">INDEX(B3901:G3901,1,Intermediate!$B$6)</f>
        <v>8736.2199999999993</v>
      </c>
      <c r="M3901" s="3">
        <f>Intermediate!$B$7*K3901</f>
        <v>0</v>
      </c>
      <c r="N3901" s="3">
        <f t="shared" si="110"/>
        <v>96000</v>
      </c>
      <c r="O3901" s="3">
        <f t="shared" si="108"/>
        <v>0</v>
      </c>
      <c r="P3901" s="3">
        <f t="shared" si="111"/>
        <v>38.191491247801032</v>
      </c>
      <c r="Q3901" s="3">
        <f t="shared" si="109"/>
        <v>333649.26966886432</v>
      </c>
    </row>
    <row r="3902" spans="1:17">
      <c r="A3902" s="4">
        <v>44186</v>
      </c>
      <c r="B3902" s="10">
        <v>17463.3</v>
      </c>
      <c r="C3902" s="10">
        <v>8395.15</v>
      </c>
      <c r="D3902" s="10">
        <v>16630.400000000001</v>
      </c>
      <c r="E3902" s="10">
        <v>8545.32</v>
      </c>
      <c r="F3902" s="10">
        <v>9192.2000000000007</v>
      </c>
      <c r="G3902" s="10">
        <v>6937.09</v>
      </c>
      <c r="H3902" s="3">
        <f t="shared" si="105"/>
        <v>12</v>
      </c>
      <c r="I3902" s="3">
        <f t="shared" si="106"/>
        <v>0</v>
      </c>
      <c r="J3902" s="3">
        <f>IF(AND(A3902&gt;=Intermediate!$B$4,A3902&lt;=Intermediate!$B$2),1,0)</f>
        <v>0</v>
      </c>
      <c r="K3902" s="3">
        <f t="shared" si="107"/>
        <v>0</v>
      </c>
      <c r="L3902" s="1">
        <f t="array" ref="L3902">INDEX(B3902:G3902,1,Intermediate!$B$6)</f>
        <v>8395.15</v>
      </c>
      <c r="M3902" s="3">
        <f>Intermediate!$B$7*K3902</f>
        <v>0</v>
      </c>
      <c r="N3902" s="3">
        <f t="shared" si="110"/>
        <v>96000</v>
      </c>
      <c r="O3902" s="3">
        <f t="shared" si="108"/>
        <v>0</v>
      </c>
      <c r="P3902" s="3">
        <f t="shared" si="111"/>
        <v>38.191491247801032</v>
      </c>
      <c r="Q3902" s="3">
        <f t="shared" si="109"/>
        <v>320623.29774897679</v>
      </c>
    </row>
    <row r="3903" spans="1:17">
      <c r="A3903" s="4">
        <v>44187</v>
      </c>
      <c r="B3903" s="10">
        <v>17653.2</v>
      </c>
      <c r="C3903" s="10">
        <v>8473.75</v>
      </c>
      <c r="D3903" s="10">
        <v>16799.490000000002</v>
      </c>
      <c r="E3903" s="10">
        <v>8618.4</v>
      </c>
      <c r="F3903" s="10">
        <v>9249.15</v>
      </c>
      <c r="G3903" s="10">
        <v>7002.78</v>
      </c>
      <c r="H3903" s="3">
        <f t="shared" si="105"/>
        <v>12</v>
      </c>
      <c r="I3903" s="3">
        <f t="shared" si="106"/>
        <v>0</v>
      </c>
      <c r="J3903" s="3">
        <f>IF(AND(A3903&gt;=Intermediate!$B$4,A3903&lt;=Intermediate!$B$2),1,0)</f>
        <v>0</v>
      </c>
      <c r="K3903" s="3">
        <f t="shared" si="107"/>
        <v>0</v>
      </c>
      <c r="L3903" s="1">
        <f t="array" ref="L3903">INDEX(B3903:G3903,1,Intermediate!$B$6)</f>
        <v>8473.75</v>
      </c>
      <c r="M3903" s="3">
        <f>Intermediate!$B$7*K3903</f>
        <v>0</v>
      </c>
      <c r="N3903" s="3">
        <f t="shared" si="110"/>
        <v>96000</v>
      </c>
      <c r="O3903" s="3">
        <f t="shared" si="108"/>
        <v>0</v>
      </c>
      <c r="P3903" s="3">
        <f t="shared" si="111"/>
        <v>38.191491247801032</v>
      </c>
      <c r="Q3903" s="3">
        <f t="shared" si="109"/>
        <v>323625.14896105399</v>
      </c>
    </row>
    <row r="3904" spans="1:17">
      <c r="A3904" s="4">
        <v>44188</v>
      </c>
      <c r="B3904" s="10">
        <v>17845.91</v>
      </c>
      <c r="C3904" s="10">
        <v>8628.5</v>
      </c>
      <c r="D3904" s="10">
        <v>17026.8</v>
      </c>
      <c r="E3904" s="10">
        <v>8763.92</v>
      </c>
      <c r="F3904" s="10">
        <v>9461.9500000000007</v>
      </c>
      <c r="G3904" s="10">
        <v>7202.23</v>
      </c>
      <c r="H3904" s="3">
        <f t="shared" si="105"/>
        <v>12</v>
      </c>
      <c r="I3904" s="3">
        <f t="shared" si="106"/>
        <v>0</v>
      </c>
      <c r="J3904" s="3">
        <f>IF(AND(A3904&gt;=Intermediate!$B$4,A3904&lt;=Intermediate!$B$2),1,0)</f>
        <v>0</v>
      </c>
      <c r="K3904" s="3">
        <f t="shared" si="107"/>
        <v>0</v>
      </c>
      <c r="L3904" s="1">
        <f t="array" ref="L3904">INDEX(B3904:G3904,1,Intermediate!$B$6)</f>
        <v>8628.5</v>
      </c>
      <c r="M3904" s="3">
        <f>Intermediate!$B$7*K3904</f>
        <v>0</v>
      </c>
      <c r="N3904" s="3">
        <f t="shared" si="110"/>
        <v>96000</v>
      </c>
      <c r="O3904" s="3">
        <f t="shared" si="108"/>
        <v>0</v>
      </c>
      <c r="P3904" s="3">
        <f t="shared" si="111"/>
        <v>38.191491247801032</v>
      </c>
      <c r="Q3904" s="3">
        <f t="shared" si="109"/>
        <v>329535.28223165119</v>
      </c>
    </row>
    <row r="3905" spans="1:17">
      <c r="A3905" s="4">
        <v>44189</v>
      </c>
      <c r="B3905" s="10">
        <v>18023.45</v>
      </c>
      <c r="C3905" s="10">
        <v>8694.1200000000008</v>
      </c>
      <c r="D3905" s="10">
        <v>17178.02</v>
      </c>
      <c r="E3905" s="10">
        <v>8820.15</v>
      </c>
      <c r="F3905" s="10">
        <v>9488.66</v>
      </c>
      <c r="G3905" s="10">
        <v>7257</v>
      </c>
      <c r="H3905" s="3">
        <f t="shared" si="105"/>
        <v>12</v>
      </c>
      <c r="I3905" s="3">
        <f t="shared" si="106"/>
        <v>0</v>
      </c>
      <c r="J3905" s="3">
        <f>IF(AND(A3905&gt;=Intermediate!$B$4,A3905&lt;=Intermediate!$B$2),1,0)</f>
        <v>0</v>
      </c>
      <c r="K3905" s="3">
        <f t="shared" si="107"/>
        <v>0</v>
      </c>
      <c r="L3905" s="1">
        <f t="array" ref="L3905">INDEX(B3905:G3905,1,Intermediate!$B$6)</f>
        <v>8694.1200000000008</v>
      </c>
      <c r="M3905" s="3">
        <f>Intermediate!$B$7*K3905</f>
        <v>0</v>
      </c>
      <c r="N3905" s="3">
        <f t="shared" si="110"/>
        <v>96000</v>
      </c>
      <c r="O3905" s="3">
        <f t="shared" si="108"/>
        <v>0</v>
      </c>
      <c r="P3905" s="3">
        <f t="shared" si="111"/>
        <v>38.191491247801032</v>
      </c>
      <c r="Q3905" s="3">
        <f t="shared" si="109"/>
        <v>332041.40788733197</v>
      </c>
    </row>
    <row r="3906" spans="1:17">
      <c r="A3906" s="4">
        <v>44193</v>
      </c>
      <c r="B3906" s="10">
        <v>18185.439999999999</v>
      </c>
      <c r="C3906" s="10">
        <v>8792.74</v>
      </c>
      <c r="D3906" s="10">
        <v>17343.97</v>
      </c>
      <c r="E3906" s="10">
        <v>8905.49</v>
      </c>
      <c r="F3906" s="10">
        <v>9587.11</v>
      </c>
      <c r="G3906" s="10">
        <v>7380.07</v>
      </c>
      <c r="H3906" s="3">
        <f t="shared" si="105"/>
        <v>12</v>
      </c>
      <c r="I3906" s="3">
        <f t="shared" si="106"/>
        <v>0</v>
      </c>
      <c r="J3906" s="3">
        <f>IF(AND(A3906&gt;=Intermediate!$B$4,A3906&lt;=Intermediate!$B$2),1,0)</f>
        <v>0</v>
      </c>
      <c r="K3906" s="3">
        <f t="shared" si="107"/>
        <v>0</v>
      </c>
      <c r="L3906" s="1">
        <f t="array" ref="L3906">INDEX(B3906:G3906,1,Intermediate!$B$6)</f>
        <v>8792.74</v>
      </c>
      <c r="M3906" s="3">
        <f>Intermediate!$B$7*K3906</f>
        <v>0</v>
      </c>
      <c r="N3906" s="3">
        <f t="shared" si="110"/>
        <v>96000</v>
      </c>
      <c r="O3906" s="3">
        <f t="shared" si="108"/>
        <v>0</v>
      </c>
      <c r="P3906" s="3">
        <f t="shared" si="111"/>
        <v>38.191491247801032</v>
      </c>
      <c r="Q3906" s="3">
        <f t="shared" si="109"/>
        <v>335807.85275419004</v>
      </c>
    </row>
    <row r="3907" spans="1:17">
      <c r="A3907" s="4">
        <v>44194</v>
      </c>
      <c r="B3907" s="10">
        <v>18251.7</v>
      </c>
      <c r="C3907" s="10">
        <v>8806.86</v>
      </c>
      <c r="D3907" s="10">
        <v>17392.96</v>
      </c>
      <c r="E3907" s="10">
        <v>8917.77</v>
      </c>
      <c r="F3907" s="10">
        <v>9578.65</v>
      </c>
      <c r="G3907" s="10">
        <v>7380.1</v>
      </c>
      <c r="H3907" s="3">
        <f t="shared" si="105"/>
        <v>12</v>
      </c>
      <c r="I3907" s="3">
        <f t="shared" si="106"/>
        <v>0</v>
      </c>
      <c r="J3907" s="3">
        <f>IF(AND(A3907&gt;=Intermediate!$B$4,A3907&lt;=Intermediate!$B$2),1,0)</f>
        <v>0</v>
      </c>
      <c r="K3907" s="3">
        <f t="shared" si="107"/>
        <v>0</v>
      </c>
      <c r="L3907" s="1">
        <f t="array" ref="L3907">INDEX(B3907:G3907,1,Intermediate!$B$6)</f>
        <v>8806.86</v>
      </c>
      <c r="M3907" s="3">
        <f>Intermediate!$B$7*K3907</f>
        <v>0</v>
      </c>
      <c r="N3907" s="3">
        <f t="shared" si="110"/>
        <v>96000</v>
      </c>
      <c r="O3907" s="3">
        <f t="shared" si="108"/>
        <v>0</v>
      </c>
      <c r="P3907" s="3">
        <f t="shared" si="111"/>
        <v>38.191491247801032</v>
      </c>
      <c r="Q3907" s="3">
        <f t="shared" si="109"/>
        <v>336347.11661060899</v>
      </c>
    </row>
    <row r="3908" spans="1:17">
      <c r="A3908" s="4">
        <v>44195</v>
      </c>
      <c r="B3908" s="10">
        <v>18317.71</v>
      </c>
      <c r="C3908" s="10">
        <v>8843.24</v>
      </c>
      <c r="D3908" s="10">
        <v>17457.650000000001</v>
      </c>
      <c r="E3908" s="10">
        <v>8949.02</v>
      </c>
      <c r="F3908" s="10">
        <v>9610.8700000000008</v>
      </c>
      <c r="G3908" s="10">
        <v>7423.66</v>
      </c>
      <c r="H3908" s="3">
        <f t="shared" si="105"/>
        <v>12</v>
      </c>
      <c r="I3908" s="3">
        <f t="shared" si="106"/>
        <v>0</v>
      </c>
      <c r="J3908" s="3">
        <f>IF(AND(A3908&gt;=Intermediate!$B$4,A3908&lt;=Intermediate!$B$2),1,0)</f>
        <v>0</v>
      </c>
      <c r="K3908" s="3">
        <f t="shared" si="107"/>
        <v>0</v>
      </c>
      <c r="L3908" s="1">
        <f t="array" ref="L3908">INDEX(B3908:G3908,1,Intermediate!$B$6)</f>
        <v>8843.24</v>
      </c>
      <c r="M3908" s="3">
        <f>Intermediate!$B$7*K3908</f>
        <v>0</v>
      </c>
      <c r="N3908" s="3">
        <f t="shared" si="110"/>
        <v>96000</v>
      </c>
      <c r="O3908" s="3">
        <f t="shared" si="108"/>
        <v>0</v>
      </c>
      <c r="P3908" s="3">
        <f t="shared" si="111"/>
        <v>38.191491247801032</v>
      </c>
      <c r="Q3908" s="3">
        <f t="shared" si="109"/>
        <v>337736.52306220401</v>
      </c>
    </row>
    <row r="3909" spans="1:17">
      <c r="A3909" s="4">
        <v>44196</v>
      </c>
      <c r="B3909" s="10">
        <v>18320.689999999999</v>
      </c>
      <c r="C3909" s="10">
        <v>8857.1299999999992</v>
      </c>
      <c r="D3909" s="10">
        <v>17470.79</v>
      </c>
      <c r="E3909" s="10">
        <v>8966.4699999999993</v>
      </c>
      <c r="F3909" s="10">
        <v>9647.2999999999993</v>
      </c>
      <c r="G3909" s="10">
        <v>7440.28</v>
      </c>
      <c r="H3909" s="3">
        <f t="shared" si="105"/>
        <v>12</v>
      </c>
      <c r="I3909" s="3">
        <f t="shared" si="106"/>
        <v>0</v>
      </c>
      <c r="J3909" s="3">
        <f>IF(AND(A3909&gt;=Intermediate!$B$4,A3909&lt;=Intermediate!$B$2),1,0)</f>
        <v>0</v>
      </c>
      <c r="K3909" s="3">
        <f t="shared" si="107"/>
        <v>0</v>
      </c>
      <c r="L3909" s="1">
        <f t="array" ref="L3909">INDEX(B3909:G3909,1,Intermediate!$B$6)</f>
        <v>8857.1299999999992</v>
      </c>
      <c r="M3909" s="3">
        <f>Intermediate!$B$7*K3909</f>
        <v>0</v>
      </c>
      <c r="N3909" s="3">
        <f t="shared" si="110"/>
        <v>96000</v>
      </c>
      <c r="O3909" s="3">
        <f t="shared" si="108"/>
        <v>0</v>
      </c>
      <c r="P3909" s="3">
        <f t="shared" si="111"/>
        <v>38.191491247801032</v>
      </c>
      <c r="Q3909" s="3">
        <f t="shared" si="109"/>
        <v>338267.00287563592</v>
      </c>
    </row>
    <row r="3910" spans="1:17">
      <c r="A3910" s="2">
        <v>44197</v>
      </c>
      <c r="B3910" s="10">
        <v>18381.580000000002</v>
      </c>
      <c r="C3910" s="10">
        <v>8922.91</v>
      </c>
      <c r="D3910" s="10">
        <v>17556.560000000001</v>
      </c>
      <c r="E3910" s="10">
        <v>9032.8700000000008</v>
      </c>
      <c r="F3910" s="10">
        <v>9758.24</v>
      </c>
      <c r="G3910" s="10">
        <v>7525.92</v>
      </c>
      <c r="H3910" s="3">
        <f t="shared" si="105"/>
        <v>1</v>
      </c>
      <c r="I3910" s="3">
        <f t="shared" si="106"/>
        <v>1</v>
      </c>
      <c r="J3910" s="3">
        <f>IF(AND(A3910&gt;=Intermediate!$B$4,A3910&lt;=Intermediate!$B$2),1,0)</f>
        <v>0</v>
      </c>
      <c r="K3910" s="3">
        <f t="shared" si="107"/>
        <v>0</v>
      </c>
      <c r="L3910" s="1">
        <f t="array" ref="L3910">INDEX(B3910:G3910,1,Intermediate!$B$6)</f>
        <v>8922.91</v>
      </c>
      <c r="M3910" s="3">
        <f>Intermediate!$B$7*K3910</f>
        <v>0</v>
      </c>
      <c r="N3910" s="3">
        <f t="shared" si="110"/>
        <v>96000</v>
      </c>
      <c r="O3910" s="3">
        <f t="shared" si="108"/>
        <v>0</v>
      </c>
      <c r="P3910" s="3">
        <f t="shared" si="111"/>
        <v>38.191491247801032</v>
      </c>
      <c r="Q3910" s="3">
        <f t="shared" si="109"/>
        <v>340779.23916991631</v>
      </c>
    </row>
    <row r="3911" spans="1:17">
      <c r="A3911" s="2">
        <v>44200</v>
      </c>
      <c r="B3911" s="10">
        <v>18549.91</v>
      </c>
      <c r="C3911" s="10">
        <v>9025.24</v>
      </c>
      <c r="D3911" s="10">
        <v>17733.95</v>
      </c>
      <c r="E3911" s="10">
        <v>9139.2900000000009</v>
      </c>
      <c r="F3911" s="10">
        <v>9898.98</v>
      </c>
      <c r="G3911" s="10">
        <v>7624.31</v>
      </c>
      <c r="H3911" s="3">
        <f t="shared" si="105"/>
        <v>1</v>
      </c>
      <c r="I3911" s="3">
        <f t="shared" si="106"/>
        <v>0</v>
      </c>
      <c r="J3911" s="3">
        <f>IF(AND(A3911&gt;=Intermediate!$B$4,A3911&lt;=Intermediate!$B$2),1,0)</f>
        <v>0</v>
      </c>
      <c r="K3911" s="3">
        <f t="shared" si="107"/>
        <v>0</v>
      </c>
      <c r="L3911" s="1">
        <f t="array" ref="L3911">INDEX(B3911:G3911,1,Intermediate!$B$6)</f>
        <v>9025.24</v>
      </c>
      <c r="M3911" s="3">
        <f>Intermediate!$B$7*K3911</f>
        <v>0</v>
      </c>
      <c r="N3911" s="3">
        <f t="shared" si="110"/>
        <v>96000</v>
      </c>
      <c r="O3911" s="3">
        <f t="shared" si="108"/>
        <v>0</v>
      </c>
      <c r="P3911" s="3">
        <f t="shared" si="111"/>
        <v>38.191491247801032</v>
      </c>
      <c r="Q3911" s="3">
        <f t="shared" si="109"/>
        <v>344687.37446930376</v>
      </c>
    </row>
    <row r="3912" spans="1:17">
      <c r="A3912" s="2">
        <v>44201</v>
      </c>
      <c r="B3912" s="10">
        <v>18665.46</v>
      </c>
      <c r="C3912" s="10">
        <v>9084.7800000000007</v>
      </c>
      <c r="D3912" s="10">
        <v>17848.060000000001</v>
      </c>
      <c r="E3912" s="10">
        <v>9203.2099999999991</v>
      </c>
      <c r="F3912" s="10">
        <v>9976.4500000000007</v>
      </c>
      <c r="G3912" s="10">
        <v>7670.83</v>
      </c>
      <c r="H3912" s="3">
        <f t="shared" si="105"/>
        <v>1</v>
      </c>
      <c r="I3912" s="3">
        <f t="shared" si="106"/>
        <v>0</v>
      </c>
      <c r="J3912" s="3">
        <f>IF(AND(A3912&gt;=Intermediate!$B$4,A3912&lt;=Intermediate!$B$2),1,0)</f>
        <v>0</v>
      </c>
      <c r="K3912" s="3">
        <f t="shared" si="107"/>
        <v>0</v>
      </c>
      <c r="L3912" s="1">
        <f t="array" ref="L3912">INDEX(B3912:G3912,1,Intermediate!$B$6)</f>
        <v>9084.7800000000007</v>
      </c>
      <c r="M3912" s="3">
        <f>Intermediate!$B$7*K3912</f>
        <v>0</v>
      </c>
      <c r="N3912" s="3">
        <f t="shared" si="110"/>
        <v>96000</v>
      </c>
      <c r="O3912" s="3">
        <f t="shared" si="108"/>
        <v>0</v>
      </c>
      <c r="P3912" s="3">
        <f t="shared" si="111"/>
        <v>38.191491247801032</v>
      </c>
      <c r="Q3912" s="3">
        <f t="shared" si="109"/>
        <v>346961.2958581979</v>
      </c>
    </row>
    <row r="3913" spans="1:17">
      <c r="A3913" s="2">
        <v>44202</v>
      </c>
      <c r="B3913" s="10">
        <v>18600.13</v>
      </c>
      <c r="C3913" s="10">
        <v>9071.5400000000009</v>
      </c>
      <c r="D3913" s="10">
        <v>17803.919999999998</v>
      </c>
      <c r="E3913" s="10">
        <v>9204.01</v>
      </c>
      <c r="F3913" s="10">
        <v>10012.57</v>
      </c>
      <c r="G3913" s="10">
        <v>7651.47</v>
      </c>
      <c r="H3913" s="3">
        <f t="shared" si="105"/>
        <v>1</v>
      </c>
      <c r="I3913" s="3">
        <f t="shared" si="106"/>
        <v>0</v>
      </c>
      <c r="J3913" s="3">
        <f>IF(AND(A3913&gt;=Intermediate!$B$4,A3913&lt;=Intermediate!$B$2),1,0)</f>
        <v>0</v>
      </c>
      <c r="K3913" s="3">
        <f t="shared" si="107"/>
        <v>0</v>
      </c>
      <c r="L3913" s="1">
        <f t="array" ref="L3913">INDEX(B3913:G3913,1,Intermediate!$B$6)</f>
        <v>9071.5400000000009</v>
      </c>
      <c r="M3913" s="3">
        <f>Intermediate!$B$7*K3913</f>
        <v>0</v>
      </c>
      <c r="N3913" s="3">
        <f t="shared" si="110"/>
        <v>96000</v>
      </c>
      <c r="O3913" s="3">
        <f t="shared" si="108"/>
        <v>0</v>
      </c>
      <c r="P3913" s="3">
        <f t="shared" si="111"/>
        <v>38.191491247801032</v>
      </c>
      <c r="Q3913" s="3">
        <f t="shared" si="109"/>
        <v>346455.64051407704</v>
      </c>
    </row>
    <row r="3914" spans="1:17">
      <c r="A3914" s="2">
        <v>44203</v>
      </c>
      <c r="B3914" s="10">
        <v>18599.91</v>
      </c>
      <c r="C3914" s="10">
        <v>9126.5300000000007</v>
      </c>
      <c r="D3914" s="10">
        <v>17846.66</v>
      </c>
      <c r="E3914" s="10">
        <v>9262.81</v>
      </c>
      <c r="F3914" s="10">
        <v>10139.4</v>
      </c>
      <c r="G3914" s="10">
        <v>7738.14</v>
      </c>
      <c r="H3914" s="3">
        <f t="shared" si="105"/>
        <v>1</v>
      </c>
      <c r="I3914" s="3">
        <f t="shared" si="106"/>
        <v>0</v>
      </c>
      <c r="J3914" s="3">
        <f>IF(AND(A3914&gt;=Intermediate!$B$4,A3914&lt;=Intermediate!$B$2),1,0)</f>
        <v>0</v>
      </c>
      <c r="K3914" s="3">
        <f t="shared" si="107"/>
        <v>0</v>
      </c>
      <c r="L3914" s="1">
        <f t="array" ref="L3914">INDEX(B3914:G3914,1,Intermediate!$B$6)</f>
        <v>9126.5300000000007</v>
      </c>
      <c r="M3914" s="3">
        <f>Intermediate!$B$7*K3914</f>
        <v>0</v>
      </c>
      <c r="N3914" s="3">
        <f t="shared" si="110"/>
        <v>96000</v>
      </c>
      <c r="O3914" s="3">
        <f t="shared" si="108"/>
        <v>0</v>
      </c>
      <c r="P3914" s="3">
        <f t="shared" si="111"/>
        <v>38.191491247801032</v>
      </c>
      <c r="Q3914" s="3">
        <f t="shared" si="109"/>
        <v>348555.79061779357</v>
      </c>
    </row>
    <row r="3915" spans="1:17">
      <c r="A3915" s="2">
        <v>44204</v>
      </c>
      <c r="B3915" s="10">
        <v>18871.5</v>
      </c>
      <c r="C3915" s="10">
        <v>9232.49</v>
      </c>
      <c r="D3915" s="10">
        <v>18088.64</v>
      </c>
      <c r="E3915" s="10">
        <v>9377.7999999999993</v>
      </c>
      <c r="F3915" s="10">
        <v>10243.86</v>
      </c>
      <c r="G3915" s="10">
        <v>7793.25</v>
      </c>
      <c r="H3915" s="3">
        <f t="shared" si="105"/>
        <v>1</v>
      </c>
      <c r="I3915" s="3">
        <f t="shared" si="106"/>
        <v>0</v>
      </c>
      <c r="J3915" s="3">
        <f>IF(AND(A3915&gt;=Intermediate!$B$4,A3915&lt;=Intermediate!$B$2),1,0)</f>
        <v>0</v>
      </c>
      <c r="K3915" s="3">
        <f t="shared" si="107"/>
        <v>0</v>
      </c>
      <c r="L3915" s="1">
        <f t="array" ref="L3915">INDEX(B3915:G3915,1,Intermediate!$B$6)</f>
        <v>9232.49</v>
      </c>
      <c r="M3915" s="3">
        <f>Intermediate!$B$7*K3915</f>
        <v>0</v>
      </c>
      <c r="N3915" s="3">
        <f t="shared" si="110"/>
        <v>96000</v>
      </c>
      <c r="O3915" s="3">
        <f t="shared" si="108"/>
        <v>0</v>
      </c>
      <c r="P3915" s="3">
        <f t="shared" si="111"/>
        <v>38.191491247801032</v>
      </c>
      <c r="Q3915" s="3">
        <f t="shared" si="109"/>
        <v>352602.56103041052</v>
      </c>
    </row>
    <row r="3916" spans="1:17">
      <c r="A3916" s="4">
        <v>44207</v>
      </c>
      <c r="B3916" s="10">
        <v>19037.490000000002</v>
      </c>
      <c r="C3916" s="10">
        <v>9266.7099999999991</v>
      </c>
      <c r="D3916" s="10">
        <v>18211.34</v>
      </c>
      <c r="E3916" s="10">
        <v>9409.1299999999992</v>
      </c>
      <c r="F3916" s="10">
        <v>10223.700000000001</v>
      </c>
      <c r="G3916" s="10">
        <v>7787.2</v>
      </c>
      <c r="H3916" s="3">
        <f t="shared" si="105"/>
        <v>1</v>
      </c>
      <c r="I3916" s="3">
        <f t="shared" si="106"/>
        <v>0</v>
      </c>
      <c r="J3916" s="3">
        <f>IF(AND(A3916&gt;=Intermediate!$B$4,A3916&lt;=Intermediate!$B$2),1,0)</f>
        <v>0</v>
      </c>
      <c r="K3916" s="3">
        <f t="shared" si="107"/>
        <v>0</v>
      </c>
      <c r="L3916" s="1">
        <f t="array" ref="L3916">INDEX(B3916:G3916,1,Intermediate!$B$6)</f>
        <v>9266.7099999999991</v>
      </c>
      <c r="M3916" s="3">
        <f>Intermediate!$B$7*K3916</f>
        <v>0</v>
      </c>
      <c r="N3916" s="3">
        <f t="shared" si="110"/>
        <v>96000</v>
      </c>
      <c r="O3916" s="3">
        <f t="shared" si="108"/>
        <v>0</v>
      </c>
      <c r="P3916" s="3">
        <f t="shared" si="111"/>
        <v>38.191491247801032</v>
      </c>
      <c r="Q3916" s="3">
        <f t="shared" si="109"/>
        <v>353909.47386091028</v>
      </c>
    </row>
    <row r="3917" spans="1:17">
      <c r="A3917" s="4">
        <v>44208</v>
      </c>
      <c r="B3917" s="10">
        <v>19120.009999999998</v>
      </c>
      <c r="C3917" s="10">
        <v>9304.5300000000007</v>
      </c>
      <c r="D3917" s="10">
        <v>18290.03</v>
      </c>
      <c r="E3917" s="10">
        <v>9451.83</v>
      </c>
      <c r="F3917" s="10">
        <v>10271.879999999999</v>
      </c>
      <c r="G3917" s="10">
        <v>7809.58</v>
      </c>
      <c r="H3917" s="3">
        <f t="shared" si="105"/>
        <v>1</v>
      </c>
      <c r="I3917" s="3">
        <f t="shared" si="106"/>
        <v>0</v>
      </c>
      <c r="J3917" s="3">
        <f>IF(AND(A3917&gt;=Intermediate!$B$4,A3917&lt;=Intermediate!$B$2),1,0)</f>
        <v>0</v>
      </c>
      <c r="K3917" s="3">
        <f t="shared" si="107"/>
        <v>0</v>
      </c>
      <c r="L3917" s="1">
        <f t="array" ref="L3917">INDEX(B3917:G3917,1,Intermediate!$B$6)</f>
        <v>9304.5300000000007</v>
      </c>
      <c r="M3917" s="3">
        <f>Intermediate!$B$7*K3917</f>
        <v>0</v>
      </c>
      <c r="N3917" s="3">
        <f t="shared" si="110"/>
        <v>96000</v>
      </c>
      <c r="O3917" s="3">
        <f t="shared" si="108"/>
        <v>0</v>
      </c>
      <c r="P3917" s="3">
        <f t="shared" si="111"/>
        <v>38.191491247801032</v>
      </c>
      <c r="Q3917" s="3">
        <f t="shared" si="109"/>
        <v>355353.87605990219</v>
      </c>
    </row>
    <row r="3918" spans="1:17">
      <c r="A3918" s="4">
        <v>44209</v>
      </c>
      <c r="B3918" s="10">
        <v>19106.32</v>
      </c>
      <c r="C3918" s="10">
        <v>9283.0499999999993</v>
      </c>
      <c r="D3918" s="10">
        <v>18263.91</v>
      </c>
      <c r="E3918" s="10">
        <v>9423.76</v>
      </c>
      <c r="F3918" s="10">
        <v>10218.34</v>
      </c>
      <c r="G3918" s="10">
        <v>7789.25</v>
      </c>
      <c r="H3918" s="3">
        <f t="shared" si="105"/>
        <v>1</v>
      </c>
      <c r="I3918" s="3">
        <f t="shared" si="106"/>
        <v>0</v>
      </c>
      <c r="J3918" s="3">
        <f>IF(AND(A3918&gt;=Intermediate!$B$4,A3918&lt;=Intermediate!$B$2),1,0)</f>
        <v>0</v>
      </c>
      <c r="K3918" s="3">
        <f t="shared" si="107"/>
        <v>0</v>
      </c>
      <c r="L3918" s="1">
        <f t="array" ref="L3918">INDEX(B3918:G3918,1,Intermediate!$B$6)</f>
        <v>9283.0499999999993</v>
      </c>
      <c r="M3918" s="3">
        <f>Intermediate!$B$7*K3918</f>
        <v>0</v>
      </c>
      <c r="N3918" s="3">
        <f t="shared" si="110"/>
        <v>96000</v>
      </c>
      <c r="O3918" s="3">
        <f t="shared" si="108"/>
        <v>0</v>
      </c>
      <c r="P3918" s="3">
        <f t="shared" si="111"/>
        <v>38.191491247801032</v>
      </c>
      <c r="Q3918" s="3">
        <f t="shared" si="109"/>
        <v>354533.52282789932</v>
      </c>
    </row>
    <row r="3919" spans="1:17">
      <c r="A3919" s="4">
        <v>44210</v>
      </c>
      <c r="B3919" s="10">
        <v>19155.009999999998</v>
      </c>
      <c r="C3919" s="10">
        <v>9306.9599999999991</v>
      </c>
      <c r="D3919" s="10">
        <v>18308.29</v>
      </c>
      <c r="E3919" s="10">
        <v>9439.69</v>
      </c>
      <c r="F3919" s="10">
        <v>10226.74</v>
      </c>
      <c r="G3919" s="10">
        <v>7823.52</v>
      </c>
      <c r="H3919" s="3">
        <f t="shared" si="105"/>
        <v>1</v>
      </c>
      <c r="I3919" s="3">
        <f t="shared" si="106"/>
        <v>0</v>
      </c>
      <c r="J3919" s="3">
        <f>IF(AND(A3919&gt;=Intermediate!$B$4,A3919&lt;=Intermediate!$B$2),1,0)</f>
        <v>0</v>
      </c>
      <c r="K3919" s="3">
        <f t="shared" si="107"/>
        <v>0</v>
      </c>
      <c r="L3919" s="1">
        <f t="array" ref="L3919">INDEX(B3919:G3919,1,Intermediate!$B$6)</f>
        <v>9306.9599999999991</v>
      </c>
      <c r="M3919" s="3">
        <f>Intermediate!$B$7*K3919</f>
        <v>0</v>
      </c>
      <c r="N3919" s="3">
        <f t="shared" si="110"/>
        <v>96000</v>
      </c>
      <c r="O3919" s="3">
        <f t="shared" si="108"/>
        <v>0</v>
      </c>
      <c r="P3919" s="3">
        <f t="shared" si="111"/>
        <v>38.191491247801032</v>
      </c>
      <c r="Q3919" s="3">
        <f t="shared" si="109"/>
        <v>355446.68138363428</v>
      </c>
    </row>
    <row r="3920" spans="1:17">
      <c r="A3920" s="4">
        <v>44211</v>
      </c>
      <c r="B3920" s="10">
        <v>18930.939999999999</v>
      </c>
      <c r="C3920" s="10">
        <v>9203.31</v>
      </c>
      <c r="D3920" s="10">
        <v>18098.509999999998</v>
      </c>
      <c r="E3920" s="10">
        <v>9334.5400000000009</v>
      </c>
      <c r="F3920" s="10">
        <v>10118.39</v>
      </c>
      <c r="G3920" s="10">
        <v>7740.44</v>
      </c>
      <c r="H3920" s="3">
        <f t="shared" si="105"/>
        <v>1</v>
      </c>
      <c r="I3920" s="3">
        <f t="shared" si="106"/>
        <v>0</v>
      </c>
      <c r="J3920" s="3">
        <f>IF(AND(A3920&gt;=Intermediate!$B$4,A3920&lt;=Intermediate!$B$2),1,0)</f>
        <v>0</v>
      </c>
      <c r="K3920" s="3">
        <f t="shared" si="107"/>
        <v>0</v>
      </c>
      <c r="L3920" s="1">
        <f t="array" ref="L3920">INDEX(B3920:G3920,1,Intermediate!$B$6)</f>
        <v>9203.31</v>
      </c>
      <c r="M3920" s="3">
        <f>Intermediate!$B$7*K3920</f>
        <v>0</v>
      </c>
      <c r="N3920" s="3">
        <f t="shared" si="110"/>
        <v>96000</v>
      </c>
      <c r="O3920" s="3">
        <f t="shared" si="108"/>
        <v>0</v>
      </c>
      <c r="P3920" s="3">
        <f t="shared" si="111"/>
        <v>38.191491247801032</v>
      </c>
      <c r="Q3920" s="3">
        <f t="shared" si="109"/>
        <v>351488.1333157997</v>
      </c>
    </row>
    <row r="3921" spans="1:17">
      <c r="A3921" s="4">
        <v>44214</v>
      </c>
      <c r="B3921" s="10">
        <v>18711.5</v>
      </c>
      <c r="C3921" s="10">
        <v>9064.19</v>
      </c>
      <c r="D3921" s="10">
        <v>17863.349999999999</v>
      </c>
      <c r="E3921" s="10">
        <v>9192.69</v>
      </c>
      <c r="F3921" s="10">
        <v>9928.2999999999993</v>
      </c>
      <c r="G3921" s="10">
        <v>7597.54</v>
      </c>
      <c r="H3921" s="3">
        <f t="shared" si="105"/>
        <v>1</v>
      </c>
      <c r="I3921" s="3">
        <f t="shared" si="106"/>
        <v>0</v>
      </c>
      <c r="J3921" s="3">
        <f>IF(AND(A3921&gt;=Intermediate!$B$4,A3921&lt;=Intermediate!$B$2),1,0)</f>
        <v>0</v>
      </c>
      <c r="K3921" s="3">
        <f t="shared" si="107"/>
        <v>0</v>
      </c>
      <c r="L3921" s="1">
        <f t="array" ref="L3921">INDEX(B3921:G3921,1,Intermediate!$B$6)</f>
        <v>9064.19</v>
      </c>
      <c r="M3921" s="3">
        <f>Intermediate!$B$7*K3921</f>
        <v>0</v>
      </c>
      <c r="N3921" s="3">
        <f t="shared" si="110"/>
        <v>96000</v>
      </c>
      <c r="O3921" s="3">
        <f t="shared" si="108"/>
        <v>0</v>
      </c>
      <c r="P3921" s="3">
        <f t="shared" si="111"/>
        <v>38.191491247801032</v>
      </c>
      <c r="Q3921" s="3">
        <f t="shared" si="109"/>
        <v>346174.93305340566</v>
      </c>
    </row>
    <row r="3922" spans="1:17">
      <c r="A3922" s="4">
        <v>44215</v>
      </c>
      <c r="B3922" s="10">
        <v>19026.38</v>
      </c>
      <c r="C3922" s="10">
        <v>9227.2199999999993</v>
      </c>
      <c r="D3922" s="10">
        <v>18175.28</v>
      </c>
      <c r="E3922" s="10">
        <v>9369</v>
      </c>
      <c r="F3922" s="10">
        <v>10142.030000000001</v>
      </c>
      <c r="G3922" s="10">
        <v>7724.75</v>
      </c>
      <c r="H3922" s="3">
        <f t="shared" si="105"/>
        <v>1</v>
      </c>
      <c r="I3922" s="3">
        <f t="shared" si="106"/>
        <v>0</v>
      </c>
      <c r="J3922" s="3">
        <f>IF(AND(A3922&gt;=Intermediate!$B$4,A3922&lt;=Intermediate!$B$2),1,0)</f>
        <v>0</v>
      </c>
      <c r="K3922" s="3">
        <f t="shared" si="107"/>
        <v>0</v>
      </c>
      <c r="L3922" s="1">
        <f t="array" ref="L3922">INDEX(B3922:G3922,1,Intermediate!$B$6)</f>
        <v>9227.2199999999993</v>
      </c>
      <c r="M3922" s="3">
        <f>Intermediate!$B$7*K3922</f>
        <v>0</v>
      </c>
      <c r="N3922" s="3">
        <f t="shared" si="110"/>
        <v>96000</v>
      </c>
      <c r="O3922" s="3">
        <f t="shared" si="108"/>
        <v>0</v>
      </c>
      <c r="P3922" s="3">
        <f t="shared" si="111"/>
        <v>38.191491247801032</v>
      </c>
      <c r="Q3922" s="3">
        <f t="shared" si="109"/>
        <v>352401.2918715346</v>
      </c>
    </row>
    <row r="3923" spans="1:17">
      <c r="A3923" s="4">
        <v>44216</v>
      </c>
      <c r="B3923" s="10">
        <v>19181.25</v>
      </c>
      <c r="C3923" s="10">
        <v>9295.5300000000007</v>
      </c>
      <c r="D3923" s="10">
        <v>18321.73</v>
      </c>
      <c r="E3923" s="10">
        <v>9449.93</v>
      </c>
      <c r="F3923" s="10">
        <v>10234.719999999999</v>
      </c>
      <c r="G3923" s="10">
        <v>7756.36</v>
      </c>
      <c r="H3923" s="3">
        <f t="shared" si="105"/>
        <v>1</v>
      </c>
      <c r="I3923" s="3">
        <f t="shared" si="106"/>
        <v>0</v>
      </c>
      <c r="J3923" s="3">
        <f>IF(AND(A3923&gt;=Intermediate!$B$4,A3923&lt;=Intermediate!$B$2),1,0)</f>
        <v>0</v>
      </c>
      <c r="K3923" s="3">
        <f t="shared" si="107"/>
        <v>0</v>
      </c>
      <c r="L3923" s="1">
        <f t="array" ref="L3923">INDEX(B3923:G3923,1,Intermediate!$B$6)</f>
        <v>9295.5300000000007</v>
      </c>
      <c r="M3923" s="3">
        <f>Intermediate!$B$7*K3923</f>
        <v>0</v>
      </c>
      <c r="N3923" s="3">
        <f t="shared" si="110"/>
        <v>96000</v>
      </c>
      <c r="O3923" s="3">
        <f t="shared" si="108"/>
        <v>0</v>
      </c>
      <c r="P3923" s="3">
        <f t="shared" si="111"/>
        <v>38.191491247801032</v>
      </c>
      <c r="Q3923" s="3">
        <f t="shared" si="109"/>
        <v>355010.15263867198</v>
      </c>
    </row>
    <row r="3924" spans="1:17">
      <c r="A3924" s="4">
        <v>44217</v>
      </c>
      <c r="B3924" s="10">
        <v>19098.150000000001</v>
      </c>
      <c r="C3924" s="10">
        <v>9241.39</v>
      </c>
      <c r="D3924" s="10">
        <v>18227.91</v>
      </c>
      <c r="E3924" s="10">
        <v>9380.4599999999991</v>
      </c>
      <c r="F3924" s="10">
        <v>10128.39</v>
      </c>
      <c r="G3924" s="10">
        <v>7723.17</v>
      </c>
      <c r="H3924" s="3">
        <f t="shared" si="105"/>
        <v>1</v>
      </c>
      <c r="I3924" s="3">
        <f t="shared" si="106"/>
        <v>0</v>
      </c>
      <c r="J3924" s="3">
        <f>IF(AND(A3924&gt;=Intermediate!$B$4,A3924&lt;=Intermediate!$B$2),1,0)</f>
        <v>0</v>
      </c>
      <c r="K3924" s="3">
        <f t="shared" si="107"/>
        <v>0</v>
      </c>
      <c r="L3924" s="1">
        <f t="array" ref="L3924">INDEX(B3924:G3924,1,Intermediate!$B$6)</f>
        <v>9241.39</v>
      </c>
      <c r="M3924" s="3">
        <f>Intermediate!$B$7*K3924</f>
        <v>0</v>
      </c>
      <c r="N3924" s="3">
        <f t="shared" si="110"/>
        <v>96000</v>
      </c>
      <c r="O3924" s="3">
        <f t="shared" si="108"/>
        <v>0</v>
      </c>
      <c r="P3924" s="3">
        <f t="shared" si="111"/>
        <v>38.191491247801032</v>
      </c>
      <c r="Q3924" s="3">
        <f t="shared" si="109"/>
        <v>352942.46530251595</v>
      </c>
    </row>
    <row r="3925" spans="1:17">
      <c r="A3925" s="4">
        <v>44218</v>
      </c>
      <c r="B3925" s="10">
        <v>18829.43</v>
      </c>
      <c r="C3925" s="10">
        <v>9131.25</v>
      </c>
      <c r="D3925" s="10">
        <v>17983.28</v>
      </c>
      <c r="E3925" s="10">
        <v>9255.2900000000009</v>
      </c>
      <c r="F3925" s="10">
        <v>10001</v>
      </c>
      <c r="G3925" s="10">
        <v>7669.56</v>
      </c>
      <c r="H3925" s="3">
        <f t="shared" si="105"/>
        <v>1</v>
      </c>
      <c r="I3925" s="3">
        <f t="shared" si="106"/>
        <v>0</v>
      </c>
      <c r="J3925" s="3">
        <f>IF(AND(A3925&gt;=Intermediate!$B$4,A3925&lt;=Intermediate!$B$2),1,0)</f>
        <v>0</v>
      </c>
      <c r="K3925" s="3">
        <f t="shared" si="107"/>
        <v>0</v>
      </c>
      <c r="L3925" s="1">
        <f t="array" ref="L3925">INDEX(B3925:G3925,1,Intermediate!$B$6)</f>
        <v>9131.25</v>
      </c>
      <c r="M3925" s="3">
        <f>Intermediate!$B$7*K3925</f>
        <v>0</v>
      </c>
      <c r="N3925" s="3">
        <f t="shared" si="110"/>
        <v>96000</v>
      </c>
      <c r="O3925" s="3">
        <f t="shared" si="108"/>
        <v>0</v>
      </c>
      <c r="P3925" s="3">
        <f t="shared" si="111"/>
        <v>38.191491247801032</v>
      </c>
      <c r="Q3925" s="3">
        <f t="shared" si="109"/>
        <v>348736.05445648317</v>
      </c>
    </row>
    <row r="3926" spans="1:17">
      <c r="A3926" s="4">
        <v>44221</v>
      </c>
      <c r="B3926" s="10">
        <v>18658.88</v>
      </c>
      <c r="C3926" s="10">
        <v>9042.52</v>
      </c>
      <c r="D3926" s="10">
        <v>17815.21</v>
      </c>
      <c r="E3926" s="10">
        <v>9163.7999999999993</v>
      </c>
      <c r="F3926" s="10">
        <v>9894.4</v>
      </c>
      <c r="G3926" s="10">
        <v>7592.39</v>
      </c>
      <c r="H3926" s="3">
        <f t="shared" si="105"/>
        <v>1</v>
      </c>
      <c r="I3926" s="3">
        <f t="shared" si="106"/>
        <v>0</v>
      </c>
      <c r="J3926" s="3">
        <f>IF(AND(A3926&gt;=Intermediate!$B$4,A3926&lt;=Intermediate!$B$2),1,0)</f>
        <v>0</v>
      </c>
      <c r="K3926" s="3">
        <f t="shared" si="107"/>
        <v>0</v>
      </c>
      <c r="L3926" s="1">
        <f t="array" ref="L3926">INDEX(B3926:G3926,1,Intermediate!$B$6)</f>
        <v>9042.52</v>
      </c>
      <c r="M3926" s="3">
        <f>Intermediate!$B$7*K3926</f>
        <v>0</v>
      </c>
      <c r="N3926" s="3">
        <f t="shared" si="110"/>
        <v>96000</v>
      </c>
      <c r="O3926" s="3">
        <f t="shared" si="108"/>
        <v>0</v>
      </c>
      <c r="P3926" s="3">
        <f t="shared" si="111"/>
        <v>38.191491247801032</v>
      </c>
      <c r="Q3926" s="3">
        <f t="shared" si="109"/>
        <v>345347.32343806583</v>
      </c>
    </row>
    <row r="3927" spans="1:17">
      <c r="A3927" s="4">
        <v>44223</v>
      </c>
      <c r="B3927" s="10">
        <v>18318.830000000002</v>
      </c>
      <c r="C3927" s="10">
        <v>8922.9500000000007</v>
      </c>
      <c r="D3927" s="10">
        <v>17516.93</v>
      </c>
      <c r="E3927" s="10">
        <v>9014.66</v>
      </c>
      <c r="F3927" s="10">
        <v>9752.7999999999993</v>
      </c>
      <c r="G3927" s="10">
        <v>7576.21</v>
      </c>
      <c r="H3927" s="3">
        <f t="shared" si="105"/>
        <v>1</v>
      </c>
      <c r="I3927" s="3">
        <f t="shared" si="106"/>
        <v>0</v>
      </c>
      <c r="J3927" s="3">
        <f>IF(AND(A3927&gt;=Intermediate!$B$4,A3927&lt;=Intermediate!$B$2),1,0)</f>
        <v>0</v>
      </c>
      <c r="K3927" s="3">
        <f t="shared" si="107"/>
        <v>0</v>
      </c>
      <c r="L3927" s="1">
        <f t="array" ref="L3927">INDEX(B3927:G3927,1,Intermediate!$B$6)</f>
        <v>8922.9500000000007</v>
      </c>
      <c r="M3927" s="3">
        <f>Intermediate!$B$7*K3927</f>
        <v>0</v>
      </c>
      <c r="N3927" s="3">
        <f t="shared" si="110"/>
        <v>96000</v>
      </c>
      <c r="O3927" s="3">
        <f t="shared" si="108"/>
        <v>0</v>
      </c>
      <c r="P3927" s="3">
        <f t="shared" si="111"/>
        <v>38.191491247801032</v>
      </c>
      <c r="Q3927" s="3">
        <f t="shared" si="109"/>
        <v>340780.76682956627</v>
      </c>
    </row>
    <row r="3928" spans="1:17">
      <c r="A3928" s="4">
        <v>44224</v>
      </c>
      <c r="B3928" s="10">
        <v>18138.740000000002</v>
      </c>
      <c r="C3928" s="10">
        <v>8856.66</v>
      </c>
      <c r="D3928" s="10">
        <v>17359.8</v>
      </c>
      <c r="E3928" s="10">
        <v>8943.18</v>
      </c>
      <c r="F3928" s="10">
        <v>9693.76</v>
      </c>
      <c r="G3928" s="10">
        <v>7545.36</v>
      </c>
      <c r="H3928" s="3">
        <f t="shared" si="105"/>
        <v>1</v>
      </c>
      <c r="I3928" s="3">
        <f t="shared" si="106"/>
        <v>0</v>
      </c>
      <c r="J3928" s="3">
        <f>IF(AND(A3928&gt;=Intermediate!$B$4,A3928&lt;=Intermediate!$B$2),1,0)</f>
        <v>0</v>
      </c>
      <c r="K3928" s="3">
        <f t="shared" si="107"/>
        <v>0</v>
      </c>
      <c r="L3928" s="1">
        <f t="array" ref="L3928">INDEX(B3928:G3928,1,Intermediate!$B$6)</f>
        <v>8856.66</v>
      </c>
      <c r="M3928" s="3">
        <f>Intermediate!$B$7*K3928</f>
        <v>0</v>
      </c>
      <c r="N3928" s="3">
        <f t="shared" si="110"/>
        <v>96000</v>
      </c>
      <c r="O3928" s="3">
        <f t="shared" si="108"/>
        <v>0</v>
      </c>
      <c r="P3928" s="3">
        <f t="shared" si="111"/>
        <v>38.191491247801032</v>
      </c>
      <c r="Q3928" s="3">
        <f t="shared" si="109"/>
        <v>338249.05287474947</v>
      </c>
    </row>
    <row r="3929" spans="1:17">
      <c r="A3929" s="4">
        <v>44225</v>
      </c>
      <c r="B3929" s="10">
        <v>17873.490000000002</v>
      </c>
      <c r="C3929" s="10">
        <v>8780.25</v>
      </c>
      <c r="D3929" s="10">
        <v>17147.27</v>
      </c>
      <c r="E3929" s="10">
        <v>8868.34</v>
      </c>
      <c r="F3929" s="10">
        <v>9672.9</v>
      </c>
      <c r="G3929" s="10">
        <v>7520.47</v>
      </c>
      <c r="H3929" s="3">
        <f t="shared" si="105"/>
        <v>1</v>
      </c>
      <c r="I3929" s="3">
        <f t="shared" si="106"/>
        <v>0</v>
      </c>
      <c r="J3929" s="3">
        <f>IF(AND(A3929&gt;=Intermediate!$B$4,A3929&lt;=Intermediate!$B$2),1,0)</f>
        <v>0</v>
      </c>
      <c r="K3929" s="3">
        <f t="shared" si="107"/>
        <v>0</v>
      </c>
      <c r="L3929" s="1">
        <f t="array" ref="L3929">INDEX(B3929:G3929,1,Intermediate!$B$6)</f>
        <v>8780.25</v>
      </c>
      <c r="M3929" s="3">
        <f>Intermediate!$B$7*K3929</f>
        <v>0</v>
      </c>
      <c r="N3929" s="3">
        <f t="shared" si="110"/>
        <v>96000</v>
      </c>
      <c r="O3929" s="3">
        <f t="shared" si="108"/>
        <v>0</v>
      </c>
      <c r="P3929" s="3">
        <f t="shared" si="111"/>
        <v>38.191491247801032</v>
      </c>
      <c r="Q3929" s="3">
        <f t="shared" si="109"/>
        <v>335330.841028505</v>
      </c>
    </row>
    <row r="3930" spans="1:17">
      <c r="A3930" s="2">
        <v>44228</v>
      </c>
      <c r="B3930" s="10">
        <v>18677.689999999999</v>
      </c>
      <c r="C3930" s="10">
        <v>9085.92</v>
      </c>
      <c r="D3930" s="10">
        <v>17857.07</v>
      </c>
      <c r="E3930" s="10">
        <v>9198.9699999999993</v>
      </c>
      <c r="F3930" s="10">
        <v>9960.85</v>
      </c>
      <c r="G3930" s="10">
        <v>7671.61</v>
      </c>
      <c r="H3930" s="3">
        <f t="shared" si="105"/>
        <v>2</v>
      </c>
      <c r="I3930" s="3">
        <f t="shared" si="106"/>
        <v>1</v>
      </c>
      <c r="J3930" s="3">
        <f>IF(AND(A3930&gt;=Intermediate!$B$4,A3930&lt;=Intermediate!$B$2),1,0)</f>
        <v>0</v>
      </c>
      <c r="K3930" s="3">
        <f t="shared" si="107"/>
        <v>0</v>
      </c>
      <c r="L3930" s="1">
        <f t="array" ref="L3930">INDEX(B3930:G3930,1,Intermediate!$B$6)</f>
        <v>9085.92</v>
      </c>
      <c r="M3930" s="3">
        <f>Intermediate!$B$7*K3930</f>
        <v>0</v>
      </c>
      <c r="N3930" s="3">
        <f t="shared" si="110"/>
        <v>96000</v>
      </c>
      <c r="O3930" s="3">
        <f t="shared" si="108"/>
        <v>0</v>
      </c>
      <c r="P3930" s="3">
        <f t="shared" si="111"/>
        <v>38.191491247801032</v>
      </c>
      <c r="Q3930" s="3">
        <f t="shared" si="109"/>
        <v>347004.83415822033</v>
      </c>
    </row>
    <row r="3931" spans="1:17">
      <c r="A3931" s="2">
        <v>44229</v>
      </c>
      <c r="B3931" s="10">
        <v>19144.45</v>
      </c>
      <c r="C3931" s="10">
        <v>9280.74</v>
      </c>
      <c r="D3931" s="10">
        <v>18286.87</v>
      </c>
      <c r="E3931" s="10">
        <v>9420.09</v>
      </c>
      <c r="F3931" s="10">
        <v>10191.049999999999</v>
      </c>
      <c r="G3931" s="10">
        <v>7767.82</v>
      </c>
      <c r="H3931" s="3">
        <f t="shared" si="105"/>
        <v>2</v>
      </c>
      <c r="I3931" s="3">
        <f t="shared" si="106"/>
        <v>0</v>
      </c>
      <c r="J3931" s="3">
        <f>IF(AND(A3931&gt;=Intermediate!$B$4,A3931&lt;=Intermediate!$B$2),1,0)</f>
        <v>0</v>
      </c>
      <c r="K3931" s="3">
        <f t="shared" si="107"/>
        <v>0</v>
      </c>
      <c r="L3931" s="1">
        <f t="array" ref="L3931">INDEX(B3931:G3931,1,Intermediate!$B$6)</f>
        <v>9280.74</v>
      </c>
      <c r="M3931" s="3">
        <f>Intermediate!$B$7*K3931</f>
        <v>0</v>
      </c>
      <c r="N3931" s="3">
        <f t="shared" si="110"/>
        <v>96000</v>
      </c>
      <c r="O3931" s="3">
        <f t="shared" si="108"/>
        <v>0</v>
      </c>
      <c r="P3931" s="3">
        <f t="shared" si="111"/>
        <v>38.191491247801032</v>
      </c>
      <c r="Q3931" s="3">
        <f t="shared" si="109"/>
        <v>354445.30048311694</v>
      </c>
    </row>
    <row r="3932" spans="1:17">
      <c r="A3932" s="2">
        <v>44230</v>
      </c>
      <c r="B3932" s="10">
        <v>19318.03</v>
      </c>
      <c r="C3932" s="10">
        <v>9387.73</v>
      </c>
      <c r="D3932" s="10">
        <v>18470.150000000001</v>
      </c>
      <c r="E3932" s="10">
        <v>9528.16</v>
      </c>
      <c r="F3932" s="10">
        <v>10332.24</v>
      </c>
      <c r="G3932" s="10">
        <v>7877.83</v>
      </c>
      <c r="H3932" s="3">
        <f t="shared" si="105"/>
        <v>2</v>
      </c>
      <c r="I3932" s="3">
        <f t="shared" si="106"/>
        <v>0</v>
      </c>
      <c r="J3932" s="3">
        <f>IF(AND(A3932&gt;=Intermediate!$B$4,A3932&lt;=Intermediate!$B$2),1,0)</f>
        <v>0</v>
      </c>
      <c r="K3932" s="3">
        <f t="shared" si="107"/>
        <v>0</v>
      </c>
      <c r="L3932" s="1">
        <f t="array" ref="L3932">INDEX(B3932:G3932,1,Intermediate!$B$6)</f>
        <v>9387.73</v>
      </c>
      <c r="M3932" s="3">
        <f>Intermediate!$B$7*K3932</f>
        <v>0</v>
      </c>
      <c r="N3932" s="3">
        <f t="shared" si="110"/>
        <v>96000</v>
      </c>
      <c r="O3932" s="3">
        <f t="shared" si="108"/>
        <v>0</v>
      </c>
      <c r="P3932" s="3">
        <f t="shared" si="111"/>
        <v>38.191491247801032</v>
      </c>
      <c r="Q3932" s="3">
        <f t="shared" si="109"/>
        <v>358531.40813171916</v>
      </c>
    </row>
    <row r="3933" spans="1:17">
      <c r="A3933" s="2">
        <v>44231</v>
      </c>
      <c r="B3933" s="10">
        <v>19478.150000000001</v>
      </c>
      <c r="C3933" s="10">
        <v>9489.32</v>
      </c>
      <c r="D3933" s="10">
        <v>18640.59</v>
      </c>
      <c r="E3933" s="10">
        <v>9629.01</v>
      </c>
      <c r="F3933" s="10">
        <v>10465.040000000001</v>
      </c>
      <c r="G3933" s="10">
        <v>7986.75</v>
      </c>
      <c r="H3933" s="3">
        <f t="shared" si="105"/>
        <v>2</v>
      </c>
      <c r="I3933" s="3">
        <f t="shared" si="106"/>
        <v>0</v>
      </c>
      <c r="J3933" s="3">
        <f>IF(AND(A3933&gt;=Intermediate!$B$4,A3933&lt;=Intermediate!$B$2),1,0)</f>
        <v>0</v>
      </c>
      <c r="K3933" s="3">
        <f t="shared" si="107"/>
        <v>0</v>
      </c>
      <c r="L3933" s="1">
        <f t="array" ref="L3933">INDEX(B3933:G3933,1,Intermediate!$B$6)</f>
        <v>9489.32</v>
      </c>
      <c r="M3933" s="3">
        <f>Intermediate!$B$7*K3933</f>
        <v>0</v>
      </c>
      <c r="N3933" s="3">
        <f t="shared" si="110"/>
        <v>96000</v>
      </c>
      <c r="O3933" s="3">
        <f t="shared" si="108"/>
        <v>0</v>
      </c>
      <c r="P3933" s="3">
        <f t="shared" si="111"/>
        <v>38.191491247801032</v>
      </c>
      <c r="Q3933" s="3">
        <f t="shared" si="109"/>
        <v>362411.28172758326</v>
      </c>
    </row>
    <row r="3934" spans="1:17">
      <c r="A3934" s="2">
        <v>44232</v>
      </c>
      <c r="B3934" s="10">
        <v>19493.509999999998</v>
      </c>
      <c r="C3934" s="10">
        <v>9477.19</v>
      </c>
      <c r="D3934" s="10">
        <v>18631.61</v>
      </c>
      <c r="E3934" s="10">
        <v>9588.69</v>
      </c>
      <c r="F3934" s="10">
        <v>10370.14</v>
      </c>
      <c r="G3934" s="10">
        <v>8005.87</v>
      </c>
      <c r="H3934" s="3">
        <f t="shared" si="105"/>
        <v>2</v>
      </c>
      <c r="I3934" s="3">
        <f t="shared" si="106"/>
        <v>0</v>
      </c>
      <c r="J3934" s="3">
        <f>IF(AND(A3934&gt;=Intermediate!$B$4,A3934&lt;=Intermediate!$B$2),1,0)</f>
        <v>0</v>
      </c>
      <c r="K3934" s="3">
        <f t="shared" si="107"/>
        <v>0</v>
      </c>
      <c r="L3934" s="1">
        <f t="array" ref="L3934">INDEX(B3934:G3934,1,Intermediate!$B$6)</f>
        <v>9477.19</v>
      </c>
      <c r="M3934" s="3">
        <f>Intermediate!$B$7*K3934</f>
        <v>0</v>
      </c>
      <c r="N3934" s="3">
        <f t="shared" si="110"/>
        <v>96000</v>
      </c>
      <c r="O3934" s="3">
        <f t="shared" si="108"/>
        <v>0</v>
      </c>
      <c r="P3934" s="3">
        <f t="shared" si="111"/>
        <v>38.191491247801032</v>
      </c>
      <c r="Q3934" s="3">
        <f t="shared" si="109"/>
        <v>361948.01893874747</v>
      </c>
    </row>
    <row r="3935" spans="1:17">
      <c r="A3935" s="2">
        <v>44235</v>
      </c>
      <c r="B3935" s="10">
        <v>19739.28</v>
      </c>
      <c r="C3935" s="10">
        <v>9609.48</v>
      </c>
      <c r="D3935" s="10">
        <v>18876.939999999999</v>
      </c>
      <c r="E3935" s="10">
        <v>9722.3700000000008</v>
      </c>
      <c r="F3935" s="10">
        <v>10528.51</v>
      </c>
      <c r="G3935" s="10">
        <v>8127.95</v>
      </c>
      <c r="H3935" s="3">
        <f t="shared" si="105"/>
        <v>2</v>
      </c>
      <c r="I3935" s="3">
        <f t="shared" si="106"/>
        <v>0</v>
      </c>
      <c r="J3935" s="3">
        <f>IF(AND(A3935&gt;=Intermediate!$B$4,A3935&lt;=Intermediate!$B$2),1,0)</f>
        <v>0</v>
      </c>
      <c r="K3935" s="3">
        <f t="shared" si="107"/>
        <v>0</v>
      </c>
      <c r="L3935" s="1">
        <f t="array" ref="L3935">INDEX(B3935:G3935,1,Intermediate!$B$6)</f>
        <v>9609.48</v>
      </c>
      <c r="M3935" s="3">
        <f>Intermediate!$B$7*K3935</f>
        <v>0</v>
      </c>
      <c r="N3935" s="3">
        <f t="shared" si="110"/>
        <v>96000</v>
      </c>
      <c r="O3935" s="3">
        <f t="shared" si="108"/>
        <v>0</v>
      </c>
      <c r="P3935" s="3">
        <f t="shared" si="111"/>
        <v>38.191491247801032</v>
      </c>
      <c r="Q3935" s="3">
        <f t="shared" si="109"/>
        <v>367000.37131591904</v>
      </c>
    </row>
    <row r="3936" spans="1:17">
      <c r="A3936" s="2">
        <v>44236</v>
      </c>
      <c r="B3936" s="10">
        <v>19732.18</v>
      </c>
      <c r="C3936" s="10">
        <v>9598.75</v>
      </c>
      <c r="D3936" s="10">
        <v>18867.87</v>
      </c>
      <c r="E3936" s="10">
        <v>9723.4500000000007</v>
      </c>
      <c r="F3936" s="10">
        <v>10534.52</v>
      </c>
      <c r="G3936" s="10">
        <v>8093.46</v>
      </c>
      <c r="H3936" s="3">
        <f t="shared" si="105"/>
        <v>2</v>
      </c>
      <c r="I3936" s="3">
        <f t="shared" si="106"/>
        <v>0</v>
      </c>
      <c r="J3936" s="3">
        <f>IF(AND(A3936&gt;=Intermediate!$B$4,A3936&lt;=Intermediate!$B$2),1,0)</f>
        <v>0</v>
      </c>
      <c r="K3936" s="3">
        <f t="shared" si="107"/>
        <v>0</v>
      </c>
      <c r="L3936" s="1">
        <f t="array" ref="L3936">INDEX(B3936:G3936,1,Intermediate!$B$6)</f>
        <v>9598.75</v>
      </c>
      <c r="M3936" s="3">
        <f>Intermediate!$B$7*K3936</f>
        <v>0</v>
      </c>
      <c r="N3936" s="3">
        <f t="shared" si="110"/>
        <v>96000</v>
      </c>
      <c r="O3936" s="3">
        <f t="shared" si="108"/>
        <v>0</v>
      </c>
      <c r="P3936" s="3">
        <f t="shared" si="111"/>
        <v>38.191491247801032</v>
      </c>
      <c r="Q3936" s="3">
        <f t="shared" si="109"/>
        <v>366590.57661483018</v>
      </c>
    </row>
    <row r="3937" spans="1:17">
      <c r="A3937" s="4">
        <v>44237</v>
      </c>
      <c r="B3937" s="10">
        <v>19739.099999999999</v>
      </c>
      <c r="C3937" s="10">
        <v>9627.41</v>
      </c>
      <c r="D3937" s="10">
        <v>18896</v>
      </c>
      <c r="E3937" s="10">
        <v>9759.59</v>
      </c>
      <c r="F3937" s="10">
        <v>10609.01</v>
      </c>
      <c r="G3937" s="10">
        <v>8126.77</v>
      </c>
      <c r="H3937" s="3">
        <f t="shared" si="105"/>
        <v>2</v>
      </c>
      <c r="I3937" s="3">
        <f t="shared" si="106"/>
        <v>0</v>
      </c>
      <c r="J3937" s="3">
        <f>IF(AND(A3937&gt;=Intermediate!$B$4,A3937&lt;=Intermediate!$B$2),1,0)</f>
        <v>0</v>
      </c>
      <c r="K3937" s="3">
        <f t="shared" si="107"/>
        <v>0</v>
      </c>
      <c r="L3937" s="1">
        <f t="array" ref="L3937">INDEX(B3937:G3937,1,Intermediate!$B$6)</f>
        <v>9627.41</v>
      </c>
      <c r="M3937" s="3">
        <f>Intermediate!$B$7*K3937</f>
        <v>0</v>
      </c>
      <c r="N3937" s="3">
        <f t="shared" si="110"/>
        <v>96000</v>
      </c>
      <c r="O3937" s="3">
        <f t="shared" si="108"/>
        <v>0</v>
      </c>
      <c r="P3937" s="3">
        <f t="shared" si="111"/>
        <v>38.191491247801032</v>
      </c>
      <c r="Q3937" s="3">
        <f t="shared" si="109"/>
        <v>367685.14475399215</v>
      </c>
    </row>
    <row r="3938" spans="1:17">
      <c r="A3938" s="4">
        <v>44238</v>
      </c>
      <c r="B3938" s="10">
        <v>19838.46</v>
      </c>
      <c r="C3938" s="10">
        <v>9690.67</v>
      </c>
      <c r="D3938" s="10">
        <v>18993.38</v>
      </c>
      <c r="E3938" s="10">
        <v>9793.6200000000008</v>
      </c>
      <c r="F3938" s="10">
        <v>10629.31</v>
      </c>
      <c r="G3938" s="10">
        <v>8242.1200000000008</v>
      </c>
      <c r="H3938" s="3">
        <f t="shared" si="105"/>
        <v>2</v>
      </c>
      <c r="I3938" s="3">
        <f t="shared" si="106"/>
        <v>0</v>
      </c>
      <c r="J3938" s="3">
        <f>IF(AND(A3938&gt;=Intermediate!$B$4,A3938&lt;=Intermediate!$B$2),1,0)</f>
        <v>0</v>
      </c>
      <c r="K3938" s="3">
        <f t="shared" si="107"/>
        <v>0</v>
      </c>
      <c r="L3938" s="1">
        <f t="array" ref="L3938">INDEX(B3938:G3938,1,Intermediate!$B$6)</f>
        <v>9690.67</v>
      </c>
      <c r="M3938" s="3">
        <f>Intermediate!$B$7*K3938</f>
        <v>0</v>
      </c>
      <c r="N3938" s="3">
        <f t="shared" si="110"/>
        <v>96000</v>
      </c>
      <c r="O3938" s="3">
        <f t="shared" si="108"/>
        <v>0</v>
      </c>
      <c r="P3938" s="3">
        <f t="shared" si="111"/>
        <v>38.191491247801032</v>
      </c>
      <c r="Q3938" s="3">
        <f t="shared" si="109"/>
        <v>370101.13849032804</v>
      </c>
    </row>
    <row r="3939" spans="1:17">
      <c r="A3939" s="4">
        <v>44239</v>
      </c>
      <c r="B3939" s="10">
        <v>19833.39</v>
      </c>
      <c r="C3939" s="10">
        <v>9683.36</v>
      </c>
      <c r="D3939" s="10">
        <v>18984.95</v>
      </c>
      <c r="E3939" s="10">
        <v>9787.0300000000007</v>
      </c>
      <c r="F3939" s="10">
        <v>10617.89</v>
      </c>
      <c r="G3939" s="10">
        <v>8230.57</v>
      </c>
      <c r="H3939" s="3">
        <f t="shared" si="105"/>
        <v>2</v>
      </c>
      <c r="I3939" s="3">
        <f t="shared" si="106"/>
        <v>0</v>
      </c>
      <c r="J3939" s="3">
        <f>IF(AND(A3939&gt;=Intermediate!$B$4,A3939&lt;=Intermediate!$B$2),1,0)</f>
        <v>0</v>
      </c>
      <c r="K3939" s="3">
        <f t="shared" si="107"/>
        <v>0</v>
      </c>
      <c r="L3939" s="1">
        <f t="array" ref="L3939">INDEX(B3939:G3939,1,Intermediate!$B$6)</f>
        <v>9683.36</v>
      </c>
      <c r="M3939" s="3">
        <f>Intermediate!$B$7*K3939</f>
        <v>0</v>
      </c>
      <c r="N3939" s="3">
        <f t="shared" si="110"/>
        <v>96000</v>
      </c>
      <c r="O3939" s="3">
        <f t="shared" si="108"/>
        <v>0</v>
      </c>
      <c r="P3939" s="3">
        <f t="shared" si="111"/>
        <v>38.191491247801032</v>
      </c>
      <c r="Q3939" s="3">
        <f t="shared" si="109"/>
        <v>369821.95868930663</v>
      </c>
    </row>
    <row r="3940" spans="1:17">
      <c r="A3940" s="4">
        <v>44242</v>
      </c>
      <c r="B3940" s="10">
        <v>20035.650000000001</v>
      </c>
      <c r="C3940" s="10">
        <v>9768.4</v>
      </c>
      <c r="D3940" s="10">
        <v>19174.53</v>
      </c>
      <c r="E3940" s="10">
        <v>9895.2099999999991</v>
      </c>
      <c r="F3940" s="10">
        <v>10744.48</v>
      </c>
      <c r="G3940" s="10">
        <v>8254.08</v>
      </c>
      <c r="H3940" s="3">
        <f t="shared" si="105"/>
        <v>2</v>
      </c>
      <c r="I3940" s="3">
        <f t="shared" si="106"/>
        <v>0</v>
      </c>
      <c r="J3940" s="3">
        <f>IF(AND(A3940&gt;=Intermediate!$B$4,A3940&lt;=Intermediate!$B$2),1,0)</f>
        <v>0</v>
      </c>
      <c r="K3940" s="3">
        <f t="shared" si="107"/>
        <v>0</v>
      </c>
      <c r="L3940" s="1">
        <f t="array" ref="L3940">INDEX(B3940:G3940,1,Intermediate!$B$6)</f>
        <v>9768.4</v>
      </c>
      <c r="M3940" s="3">
        <f>Intermediate!$B$7*K3940</f>
        <v>0</v>
      </c>
      <c r="N3940" s="3">
        <f t="shared" si="110"/>
        <v>96000</v>
      </c>
      <c r="O3940" s="3">
        <f t="shared" si="108"/>
        <v>0</v>
      </c>
      <c r="P3940" s="3">
        <f t="shared" si="111"/>
        <v>38.191491247801032</v>
      </c>
      <c r="Q3940" s="3">
        <f t="shared" si="109"/>
        <v>373069.76310501958</v>
      </c>
    </row>
    <row r="3941" spans="1:17">
      <c r="A3941" s="4">
        <v>44243</v>
      </c>
      <c r="B3941" s="10">
        <v>20044.509999999998</v>
      </c>
      <c r="C3941" s="10">
        <v>9789.14</v>
      </c>
      <c r="D3941" s="10">
        <v>19197.73</v>
      </c>
      <c r="E3941" s="10">
        <v>9923.82</v>
      </c>
      <c r="F3941" s="10">
        <v>10801.16</v>
      </c>
      <c r="G3941" s="10">
        <v>8273.1</v>
      </c>
      <c r="H3941" s="3">
        <f t="shared" si="105"/>
        <v>2</v>
      </c>
      <c r="I3941" s="3">
        <f t="shared" si="106"/>
        <v>0</v>
      </c>
      <c r="J3941" s="3">
        <f>IF(AND(A3941&gt;=Intermediate!$B$4,A3941&lt;=Intermediate!$B$2),1,0)</f>
        <v>0</v>
      </c>
      <c r="K3941" s="3">
        <f t="shared" si="107"/>
        <v>0</v>
      </c>
      <c r="L3941" s="1">
        <f t="array" ref="L3941">INDEX(B3941:G3941,1,Intermediate!$B$6)</f>
        <v>9789.14</v>
      </c>
      <c r="M3941" s="3">
        <f>Intermediate!$B$7*K3941</f>
        <v>0</v>
      </c>
      <c r="N3941" s="3">
        <f t="shared" si="110"/>
        <v>96000</v>
      </c>
      <c r="O3941" s="3">
        <f t="shared" si="108"/>
        <v>0</v>
      </c>
      <c r="P3941" s="3">
        <f t="shared" si="111"/>
        <v>38.191491247801032</v>
      </c>
      <c r="Q3941" s="3">
        <f t="shared" si="109"/>
        <v>373861.854633499</v>
      </c>
    </row>
    <row r="3942" spans="1:17">
      <c r="A3942" s="4">
        <v>44244</v>
      </c>
      <c r="B3942" s="10">
        <v>19935.759999999998</v>
      </c>
      <c r="C3942" s="10">
        <v>9780.58</v>
      </c>
      <c r="D3942" s="10">
        <v>19127.05</v>
      </c>
      <c r="E3942" s="10">
        <v>9912.52</v>
      </c>
      <c r="F3942" s="10">
        <v>10834.31</v>
      </c>
      <c r="G3942" s="10">
        <v>8308.1200000000008</v>
      </c>
      <c r="H3942" s="3">
        <f t="shared" si="105"/>
        <v>2</v>
      </c>
      <c r="I3942" s="3">
        <f t="shared" si="106"/>
        <v>0</v>
      </c>
      <c r="J3942" s="3">
        <f>IF(AND(A3942&gt;=Intermediate!$B$4,A3942&lt;=Intermediate!$B$2),1,0)</f>
        <v>0</v>
      </c>
      <c r="K3942" s="3">
        <f t="shared" si="107"/>
        <v>0</v>
      </c>
      <c r="L3942" s="1">
        <f t="array" ref="L3942">INDEX(B3942:G3942,1,Intermediate!$B$6)</f>
        <v>9780.58</v>
      </c>
      <c r="M3942" s="3">
        <f>Intermediate!$B$7*K3942</f>
        <v>0</v>
      </c>
      <c r="N3942" s="3">
        <f t="shared" si="110"/>
        <v>96000</v>
      </c>
      <c r="O3942" s="3">
        <f t="shared" si="108"/>
        <v>0</v>
      </c>
      <c r="P3942" s="3">
        <f t="shared" si="111"/>
        <v>38.191491247801032</v>
      </c>
      <c r="Q3942" s="3">
        <f t="shared" si="109"/>
        <v>373534.93546841783</v>
      </c>
    </row>
    <row r="3943" spans="1:17">
      <c r="A3943" s="4">
        <v>44245</v>
      </c>
      <c r="B3943" s="10">
        <v>19845.95</v>
      </c>
      <c r="C3943" s="10">
        <v>9790.33</v>
      </c>
      <c r="D3943" s="10">
        <v>19079.009999999998</v>
      </c>
      <c r="E3943" s="10">
        <v>9911.5499999999993</v>
      </c>
      <c r="F3943" s="10">
        <v>10879.83</v>
      </c>
      <c r="G3943" s="10">
        <v>8380.2099999999991</v>
      </c>
      <c r="H3943" s="3">
        <f t="shared" si="105"/>
        <v>2</v>
      </c>
      <c r="I3943" s="3">
        <f t="shared" si="106"/>
        <v>0</v>
      </c>
      <c r="J3943" s="3">
        <f>IF(AND(A3943&gt;=Intermediate!$B$4,A3943&lt;=Intermediate!$B$2),1,0)</f>
        <v>0</v>
      </c>
      <c r="K3943" s="3">
        <f t="shared" si="107"/>
        <v>0</v>
      </c>
      <c r="L3943" s="1">
        <f t="array" ref="L3943">INDEX(B3943:G3943,1,Intermediate!$B$6)</f>
        <v>9790.33</v>
      </c>
      <c r="M3943" s="3">
        <f>Intermediate!$B$7*K3943</f>
        <v>0</v>
      </c>
      <c r="N3943" s="3">
        <f t="shared" si="110"/>
        <v>96000</v>
      </c>
      <c r="O3943" s="3">
        <f t="shared" si="108"/>
        <v>0</v>
      </c>
      <c r="P3943" s="3">
        <f t="shared" si="111"/>
        <v>38.191491247801032</v>
      </c>
      <c r="Q3943" s="3">
        <f t="shared" si="109"/>
        <v>373907.30250808387</v>
      </c>
    </row>
    <row r="3944" spans="1:17">
      <c r="A3944" s="4">
        <v>44246</v>
      </c>
      <c r="B3944" s="10">
        <v>19654.830000000002</v>
      </c>
      <c r="C3944" s="10">
        <v>9689.8799999999992</v>
      </c>
      <c r="D3944" s="10">
        <v>18886.34</v>
      </c>
      <c r="E3944" s="10">
        <v>9796.9599999999991</v>
      </c>
      <c r="F3944" s="10">
        <v>10733.65</v>
      </c>
      <c r="G3944" s="10">
        <v>8310.76</v>
      </c>
      <c r="H3944" s="3">
        <f t="shared" si="105"/>
        <v>2</v>
      </c>
      <c r="I3944" s="3">
        <f t="shared" si="106"/>
        <v>0</v>
      </c>
      <c r="J3944" s="3">
        <f>IF(AND(A3944&gt;=Intermediate!$B$4,A3944&lt;=Intermediate!$B$2),1,0)</f>
        <v>0</v>
      </c>
      <c r="K3944" s="3">
        <f t="shared" si="107"/>
        <v>0</v>
      </c>
      <c r="L3944" s="1">
        <f t="array" ref="L3944">INDEX(B3944:G3944,1,Intermediate!$B$6)</f>
        <v>9689.8799999999992</v>
      </c>
      <c r="M3944" s="3">
        <f>Intermediate!$B$7*K3944</f>
        <v>0</v>
      </c>
      <c r="N3944" s="3">
        <f t="shared" si="110"/>
        <v>96000</v>
      </c>
      <c r="O3944" s="3">
        <f t="shared" si="108"/>
        <v>0</v>
      </c>
      <c r="P3944" s="3">
        <f t="shared" si="111"/>
        <v>38.191491247801032</v>
      </c>
      <c r="Q3944" s="3">
        <f t="shared" si="109"/>
        <v>370070.96721224225</v>
      </c>
    </row>
    <row r="3945" spans="1:17">
      <c r="A3945" s="4">
        <v>44249</v>
      </c>
      <c r="B3945" s="10">
        <v>19275.849999999999</v>
      </c>
      <c r="C3945" s="10">
        <v>9544.08</v>
      </c>
      <c r="D3945" s="10">
        <v>18551.849999999999</v>
      </c>
      <c r="E3945" s="10">
        <v>9643.86</v>
      </c>
      <c r="F3945" s="10">
        <v>10604.16</v>
      </c>
      <c r="G3945" s="10">
        <v>8229.67</v>
      </c>
      <c r="H3945" s="3">
        <f t="shared" si="105"/>
        <v>2</v>
      </c>
      <c r="I3945" s="3">
        <f t="shared" si="106"/>
        <v>0</v>
      </c>
      <c r="J3945" s="3">
        <f>IF(AND(A3945&gt;=Intermediate!$B$4,A3945&lt;=Intermediate!$B$2),1,0)</f>
        <v>0</v>
      </c>
      <c r="K3945" s="3">
        <f t="shared" si="107"/>
        <v>0</v>
      </c>
      <c r="L3945" s="1">
        <f t="array" ref="L3945">INDEX(B3945:G3945,1,Intermediate!$B$6)</f>
        <v>9544.08</v>
      </c>
      <c r="M3945" s="3">
        <f>Intermediate!$B$7*K3945</f>
        <v>0</v>
      </c>
      <c r="N3945" s="3">
        <f t="shared" si="110"/>
        <v>96000</v>
      </c>
      <c r="O3945" s="3">
        <f t="shared" si="108"/>
        <v>0</v>
      </c>
      <c r="P3945" s="3">
        <f t="shared" si="111"/>
        <v>38.191491247801032</v>
      </c>
      <c r="Q3945" s="3">
        <f t="shared" si="109"/>
        <v>364502.64778831287</v>
      </c>
    </row>
    <row r="3946" spans="1:17">
      <c r="A3946" s="4">
        <v>44250</v>
      </c>
      <c r="B3946" s="10">
        <v>19330.25</v>
      </c>
      <c r="C3946" s="10">
        <v>9603.07</v>
      </c>
      <c r="D3946" s="10">
        <v>18629.78</v>
      </c>
      <c r="E3946" s="10">
        <v>9705.3700000000008</v>
      </c>
      <c r="F3946" s="10">
        <v>10708.14</v>
      </c>
      <c r="G3946" s="10">
        <v>8303.0400000000009</v>
      </c>
      <c r="H3946" s="3">
        <f t="shared" si="105"/>
        <v>2</v>
      </c>
      <c r="I3946" s="3">
        <f t="shared" si="106"/>
        <v>0</v>
      </c>
      <c r="J3946" s="3">
        <f>IF(AND(A3946&gt;=Intermediate!$B$4,A3946&lt;=Intermediate!$B$2),1,0)</f>
        <v>0</v>
      </c>
      <c r="K3946" s="3">
        <f t="shared" si="107"/>
        <v>0</v>
      </c>
      <c r="L3946" s="1">
        <f t="array" ref="L3946">INDEX(B3946:G3946,1,Intermediate!$B$6)</f>
        <v>9603.07</v>
      </c>
      <c r="M3946" s="3">
        <f>Intermediate!$B$7*K3946</f>
        <v>0</v>
      </c>
      <c r="N3946" s="3">
        <f t="shared" si="110"/>
        <v>96000</v>
      </c>
      <c r="O3946" s="3">
        <f t="shared" si="108"/>
        <v>0</v>
      </c>
      <c r="P3946" s="3">
        <f t="shared" si="111"/>
        <v>38.191491247801032</v>
      </c>
      <c r="Q3946" s="3">
        <f t="shared" si="109"/>
        <v>366755.56385702064</v>
      </c>
    </row>
    <row r="3947" spans="1:17">
      <c r="A3947" s="4">
        <v>44251</v>
      </c>
      <c r="B3947" s="10">
        <v>19656.62</v>
      </c>
      <c r="C3947" s="10">
        <v>9737.5400000000009</v>
      </c>
      <c r="D3947" s="10">
        <v>18920.72</v>
      </c>
      <c r="E3947" s="10">
        <v>9833.58</v>
      </c>
      <c r="F3947" s="10">
        <v>10811.83</v>
      </c>
      <c r="G3947" s="10">
        <v>8409.35</v>
      </c>
      <c r="H3947" s="3">
        <f t="shared" si="105"/>
        <v>2</v>
      </c>
      <c r="I3947" s="3">
        <f t="shared" si="106"/>
        <v>0</v>
      </c>
      <c r="J3947" s="3">
        <f>IF(AND(A3947&gt;=Intermediate!$B$4,A3947&lt;=Intermediate!$B$2),1,0)</f>
        <v>0</v>
      </c>
      <c r="K3947" s="3">
        <f t="shared" si="107"/>
        <v>0</v>
      </c>
      <c r="L3947" s="1">
        <f t="array" ref="L3947">INDEX(B3947:G3947,1,Intermediate!$B$6)</f>
        <v>9737.5400000000009</v>
      </c>
      <c r="M3947" s="3">
        <f>Intermediate!$B$7*K3947</f>
        <v>0</v>
      </c>
      <c r="N3947" s="3">
        <f t="shared" si="110"/>
        <v>96000</v>
      </c>
      <c r="O3947" s="3">
        <f t="shared" si="108"/>
        <v>0</v>
      </c>
      <c r="P3947" s="3">
        <f t="shared" si="111"/>
        <v>38.191491247801032</v>
      </c>
      <c r="Q3947" s="3">
        <f t="shared" si="109"/>
        <v>371891.1736851125</v>
      </c>
    </row>
    <row r="3948" spans="1:17">
      <c r="A3948" s="4">
        <v>44252</v>
      </c>
      <c r="B3948" s="10">
        <v>19805.23</v>
      </c>
      <c r="C3948" s="10">
        <v>9849.42</v>
      </c>
      <c r="D3948" s="10">
        <v>19091.93</v>
      </c>
      <c r="E3948" s="10">
        <v>9941.51</v>
      </c>
      <c r="F3948" s="10">
        <v>10965.76</v>
      </c>
      <c r="G3948" s="10">
        <v>8546.16</v>
      </c>
      <c r="H3948" s="3">
        <f t="shared" si="105"/>
        <v>2</v>
      </c>
      <c r="I3948" s="3">
        <f t="shared" si="106"/>
        <v>0</v>
      </c>
      <c r="J3948" s="3">
        <f>IF(AND(A3948&gt;=Intermediate!$B$4,A3948&lt;=Intermediate!$B$2),1,0)</f>
        <v>0</v>
      </c>
      <c r="K3948" s="3">
        <f t="shared" si="107"/>
        <v>0</v>
      </c>
      <c r="L3948" s="1">
        <f t="array" ref="L3948">INDEX(B3948:G3948,1,Intermediate!$B$6)</f>
        <v>9849.42</v>
      </c>
      <c r="M3948" s="3">
        <f>Intermediate!$B$7*K3948</f>
        <v>0</v>
      </c>
      <c r="N3948" s="3">
        <f t="shared" si="110"/>
        <v>96000</v>
      </c>
      <c r="O3948" s="3">
        <f t="shared" si="108"/>
        <v>0</v>
      </c>
      <c r="P3948" s="3">
        <f t="shared" si="111"/>
        <v>38.191491247801032</v>
      </c>
      <c r="Q3948" s="3">
        <f t="shared" si="109"/>
        <v>376164.03772591642</v>
      </c>
    </row>
    <row r="3949" spans="1:17">
      <c r="A3949" s="4">
        <v>44253</v>
      </c>
      <c r="B3949" s="10">
        <v>19100.25</v>
      </c>
      <c r="C3949" s="10">
        <v>9620.51</v>
      </c>
      <c r="D3949" s="10">
        <v>18504.86</v>
      </c>
      <c r="E3949" s="10">
        <v>9706.4</v>
      </c>
      <c r="F3949" s="10">
        <v>10831.62</v>
      </c>
      <c r="G3949" s="10">
        <v>8454.68</v>
      </c>
      <c r="H3949" s="3">
        <f t="shared" si="105"/>
        <v>2</v>
      </c>
      <c r="I3949" s="3">
        <f t="shared" si="106"/>
        <v>0</v>
      </c>
      <c r="J3949" s="3">
        <f>IF(AND(A3949&gt;=Intermediate!$B$4,A3949&lt;=Intermediate!$B$2),1,0)</f>
        <v>0</v>
      </c>
      <c r="K3949" s="3">
        <f t="shared" si="107"/>
        <v>0</v>
      </c>
      <c r="L3949" s="1">
        <f t="array" ref="L3949">INDEX(B3949:G3949,1,Intermediate!$B$6)</f>
        <v>9620.51</v>
      </c>
      <c r="M3949" s="3">
        <f>Intermediate!$B$7*K3949</f>
        <v>0</v>
      </c>
      <c r="N3949" s="3">
        <f t="shared" si="110"/>
        <v>96000</v>
      </c>
      <c r="O3949" s="3">
        <f t="shared" si="108"/>
        <v>0</v>
      </c>
      <c r="P3949" s="3">
        <f t="shared" si="111"/>
        <v>38.191491247801032</v>
      </c>
      <c r="Q3949" s="3">
        <f t="shared" si="109"/>
        <v>367421.62346438231</v>
      </c>
    </row>
    <row r="3950" spans="1:17">
      <c r="A3950" s="2">
        <v>44256</v>
      </c>
      <c r="B3950" s="10">
        <v>19389.349999999999</v>
      </c>
      <c r="C3950" s="10">
        <v>9773.7900000000009</v>
      </c>
      <c r="D3950" s="10">
        <v>18788.79</v>
      </c>
      <c r="E3950" s="10">
        <v>9853.57</v>
      </c>
      <c r="F3950" s="10">
        <v>10996.38</v>
      </c>
      <c r="G3950" s="10">
        <v>8607.66</v>
      </c>
      <c r="H3950" s="3">
        <f t="shared" si="105"/>
        <v>3</v>
      </c>
      <c r="I3950" s="3">
        <f t="shared" si="106"/>
        <v>1</v>
      </c>
      <c r="J3950" s="3">
        <f>IF(AND(A3950&gt;=Intermediate!$B$4,A3950&lt;=Intermediate!$B$2),1,0)</f>
        <v>0</v>
      </c>
      <c r="K3950" s="3">
        <f t="shared" si="107"/>
        <v>0</v>
      </c>
      <c r="L3950" s="1">
        <f t="array" ref="L3950">INDEX(B3950:G3950,1,Intermediate!$B$6)</f>
        <v>9773.7900000000009</v>
      </c>
      <c r="M3950" s="3">
        <f>Intermediate!$B$7*K3950</f>
        <v>0</v>
      </c>
      <c r="N3950" s="3">
        <f t="shared" si="110"/>
        <v>96000</v>
      </c>
      <c r="O3950" s="3">
        <f t="shared" si="108"/>
        <v>0</v>
      </c>
      <c r="P3950" s="3">
        <f t="shared" si="111"/>
        <v>38.191491247801032</v>
      </c>
      <c r="Q3950" s="3">
        <f t="shared" si="109"/>
        <v>373275.61524284526</v>
      </c>
    </row>
    <row r="3951" spans="1:17">
      <c r="A3951" s="2">
        <v>44257</v>
      </c>
      <c r="B3951" s="10">
        <v>19613.32</v>
      </c>
      <c r="C3951" s="10">
        <v>9898.7999999999993</v>
      </c>
      <c r="D3951" s="10">
        <v>19018.349999999999</v>
      </c>
      <c r="E3951" s="10">
        <v>9988.59</v>
      </c>
      <c r="F3951" s="10">
        <v>11169.39</v>
      </c>
      <c r="G3951" s="10">
        <v>8712.39</v>
      </c>
      <c r="H3951" s="3">
        <f t="shared" si="105"/>
        <v>3</v>
      </c>
      <c r="I3951" s="3">
        <f t="shared" si="106"/>
        <v>0</v>
      </c>
      <c r="J3951" s="3">
        <f>IF(AND(A3951&gt;=Intermediate!$B$4,A3951&lt;=Intermediate!$B$2),1,0)</f>
        <v>0</v>
      </c>
      <c r="K3951" s="3">
        <f t="shared" si="107"/>
        <v>0</v>
      </c>
      <c r="L3951" s="1">
        <f t="array" ref="L3951">INDEX(B3951:G3951,1,Intermediate!$B$6)</f>
        <v>9898.7999999999993</v>
      </c>
      <c r="M3951" s="3">
        <f>Intermediate!$B$7*K3951</f>
        <v>0</v>
      </c>
      <c r="N3951" s="3">
        <f t="shared" si="110"/>
        <v>96000</v>
      </c>
      <c r="O3951" s="3">
        <f t="shared" si="108"/>
        <v>0</v>
      </c>
      <c r="P3951" s="3">
        <f t="shared" si="111"/>
        <v>38.191491247801032</v>
      </c>
      <c r="Q3951" s="3">
        <f t="shared" si="109"/>
        <v>378049.93356373283</v>
      </c>
    </row>
    <row r="3952" spans="1:17">
      <c r="A3952" s="2">
        <v>44258</v>
      </c>
      <c r="B3952" s="10">
        <v>20027.240000000002</v>
      </c>
      <c r="C3952" s="10">
        <v>10064.31</v>
      </c>
      <c r="D3952" s="10">
        <v>19391.150000000001</v>
      </c>
      <c r="E3952" s="10">
        <v>10172.75</v>
      </c>
      <c r="F3952" s="10">
        <v>11347.21</v>
      </c>
      <c r="G3952" s="10">
        <v>8793.7099999999991</v>
      </c>
      <c r="H3952" s="3">
        <f t="shared" si="105"/>
        <v>3</v>
      </c>
      <c r="I3952" s="3">
        <f t="shared" si="106"/>
        <v>0</v>
      </c>
      <c r="J3952" s="3">
        <f>IF(AND(A3952&gt;=Intermediate!$B$4,A3952&lt;=Intermediate!$B$2),1,0)</f>
        <v>0</v>
      </c>
      <c r="K3952" s="3">
        <f t="shared" si="107"/>
        <v>0</v>
      </c>
      <c r="L3952" s="1">
        <f t="array" ref="L3952">INDEX(B3952:G3952,1,Intermediate!$B$6)</f>
        <v>10064.31</v>
      </c>
      <c r="M3952" s="3">
        <f>Intermediate!$B$7*K3952</f>
        <v>0</v>
      </c>
      <c r="N3952" s="3">
        <f t="shared" si="110"/>
        <v>96000</v>
      </c>
      <c r="O3952" s="3">
        <f t="shared" si="108"/>
        <v>0</v>
      </c>
      <c r="P3952" s="3">
        <f t="shared" si="111"/>
        <v>38.191491247801032</v>
      </c>
      <c r="Q3952" s="3">
        <f t="shared" si="109"/>
        <v>384371.00728015637</v>
      </c>
    </row>
    <row r="3953" spans="1:17">
      <c r="A3953" s="2">
        <v>44259</v>
      </c>
      <c r="B3953" s="10">
        <v>19843.95</v>
      </c>
      <c r="C3953" s="10">
        <v>10057.82</v>
      </c>
      <c r="D3953" s="10">
        <v>19275.759999999998</v>
      </c>
      <c r="E3953" s="10">
        <v>10153.57</v>
      </c>
      <c r="F3953" s="10">
        <v>11403.13</v>
      </c>
      <c r="G3953" s="10">
        <v>8879.35</v>
      </c>
      <c r="H3953" s="3">
        <f t="shared" si="105"/>
        <v>3</v>
      </c>
      <c r="I3953" s="3">
        <f t="shared" si="106"/>
        <v>0</v>
      </c>
      <c r="J3953" s="3">
        <f>IF(AND(A3953&gt;=Intermediate!$B$4,A3953&lt;=Intermediate!$B$2),1,0)</f>
        <v>0</v>
      </c>
      <c r="K3953" s="3">
        <f t="shared" si="107"/>
        <v>0</v>
      </c>
      <c r="L3953" s="1">
        <f t="array" ref="L3953">INDEX(B3953:G3953,1,Intermediate!$B$6)</f>
        <v>10057.82</v>
      </c>
      <c r="M3953" s="3">
        <f>Intermediate!$B$7*K3953</f>
        <v>0</v>
      </c>
      <c r="N3953" s="3">
        <f t="shared" si="110"/>
        <v>96000</v>
      </c>
      <c r="O3953" s="3">
        <f t="shared" si="108"/>
        <v>0</v>
      </c>
      <c r="P3953" s="3">
        <f t="shared" si="111"/>
        <v>38.191491247801032</v>
      </c>
      <c r="Q3953" s="3">
        <f t="shared" si="109"/>
        <v>384123.14450195816</v>
      </c>
    </row>
    <row r="3954" spans="1:17">
      <c r="A3954" s="2">
        <v>44260</v>
      </c>
      <c r="B3954" s="10">
        <v>19642.919999999998</v>
      </c>
      <c r="C3954" s="10">
        <v>9918.48</v>
      </c>
      <c r="D3954" s="10">
        <v>19048.330000000002</v>
      </c>
      <c r="E3954" s="10">
        <v>10002.15</v>
      </c>
      <c r="F3954" s="10">
        <v>11182.42</v>
      </c>
      <c r="G3954" s="10">
        <v>8744.41</v>
      </c>
      <c r="H3954" s="3">
        <f t="shared" si="105"/>
        <v>3</v>
      </c>
      <c r="I3954" s="3">
        <f t="shared" si="106"/>
        <v>0</v>
      </c>
      <c r="J3954" s="3">
        <f>IF(AND(A3954&gt;=Intermediate!$B$4,A3954&lt;=Intermediate!$B$2),1,0)</f>
        <v>0</v>
      </c>
      <c r="K3954" s="3">
        <f t="shared" si="107"/>
        <v>0</v>
      </c>
      <c r="L3954" s="1">
        <f t="array" ref="L3954">INDEX(B3954:G3954,1,Intermediate!$B$6)</f>
        <v>9918.48</v>
      </c>
      <c r="M3954" s="3">
        <f>Intermediate!$B$7*K3954</f>
        <v>0</v>
      </c>
      <c r="N3954" s="3">
        <f t="shared" si="110"/>
        <v>96000</v>
      </c>
      <c r="O3954" s="3">
        <f t="shared" si="108"/>
        <v>0</v>
      </c>
      <c r="P3954" s="3">
        <f t="shared" si="111"/>
        <v>38.191491247801032</v>
      </c>
      <c r="Q3954" s="3">
        <f t="shared" si="109"/>
        <v>378801.54211148957</v>
      </c>
    </row>
    <row r="3955" spans="1:17">
      <c r="A3955" s="2">
        <v>44263</v>
      </c>
      <c r="B3955" s="10">
        <v>19661.91</v>
      </c>
      <c r="C3955" s="10">
        <v>9947.76</v>
      </c>
      <c r="D3955" s="10">
        <v>19080.72</v>
      </c>
      <c r="E3955" s="10">
        <v>10025.33</v>
      </c>
      <c r="F3955" s="10">
        <v>11223.77</v>
      </c>
      <c r="G3955" s="10">
        <v>8798.5300000000007</v>
      </c>
      <c r="H3955" s="3">
        <f t="shared" si="105"/>
        <v>3</v>
      </c>
      <c r="I3955" s="3">
        <f t="shared" si="106"/>
        <v>0</v>
      </c>
      <c r="J3955" s="3">
        <f>IF(AND(A3955&gt;=Intermediate!$B$4,A3955&lt;=Intermediate!$B$2),1,0)</f>
        <v>0</v>
      </c>
      <c r="K3955" s="3">
        <f t="shared" si="107"/>
        <v>0</v>
      </c>
      <c r="L3955" s="1">
        <f t="array" ref="L3955">INDEX(B3955:G3955,1,Intermediate!$B$6)</f>
        <v>9947.76</v>
      </c>
      <c r="M3955" s="3">
        <f>Intermediate!$B$7*K3955</f>
        <v>0</v>
      </c>
      <c r="N3955" s="3">
        <f t="shared" si="110"/>
        <v>96000</v>
      </c>
      <c r="O3955" s="3">
        <f t="shared" si="108"/>
        <v>0</v>
      </c>
      <c r="P3955" s="3">
        <f t="shared" si="111"/>
        <v>38.191491247801032</v>
      </c>
      <c r="Q3955" s="3">
        <f t="shared" si="109"/>
        <v>379919.78897522518</v>
      </c>
    </row>
    <row r="3956" spans="1:17">
      <c r="A3956" s="2">
        <v>44264</v>
      </c>
      <c r="B3956" s="10">
        <v>19804.05</v>
      </c>
      <c r="C3956" s="10">
        <v>9953.4599999999991</v>
      </c>
      <c r="D3956" s="10">
        <v>19169.29</v>
      </c>
      <c r="E3956" s="10">
        <v>10042.98</v>
      </c>
      <c r="F3956" s="10">
        <v>11182.17</v>
      </c>
      <c r="G3956" s="10">
        <v>8724.25</v>
      </c>
      <c r="H3956" s="3">
        <f t="shared" si="105"/>
        <v>3</v>
      </c>
      <c r="I3956" s="3">
        <f t="shared" si="106"/>
        <v>0</v>
      </c>
      <c r="J3956" s="3">
        <f>IF(AND(A3956&gt;=Intermediate!$B$4,A3956&lt;=Intermediate!$B$2),1,0)</f>
        <v>0</v>
      </c>
      <c r="K3956" s="3">
        <f t="shared" si="107"/>
        <v>0</v>
      </c>
      <c r="L3956" s="1">
        <f t="array" ref="L3956">INDEX(B3956:G3956,1,Intermediate!$B$6)</f>
        <v>9953.4599999999991</v>
      </c>
      <c r="M3956" s="3">
        <f>Intermediate!$B$7*K3956</f>
        <v>0</v>
      </c>
      <c r="N3956" s="3">
        <f t="shared" si="110"/>
        <v>96000</v>
      </c>
      <c r="O3956" s="3">
        <f t="shared" si="108"/>
        <v>0</v>
      </c>
      <c r="P3956" s="3">
        <f t="shared" si="111"/>
        <v>38.191491247801032</v>
      </c>
      <c r="Q3956" s="3">
        <f t="shared" si="109"/>
        <v>380137.48047533765</v>
      </c>
    </row>
    <row r="3957" spans="1:17">
      <c r="A3957" s="4">
        <v>44265</v>
      </c>
      <c r="B3957" s="10">
        <v>19907.349999999999</v>
      </c>
      <c r="C3957" s="10">
        <v>10024.549999999999</v>
      </c>
      <c r="D3957" s="10">
        <v>19282.39</v>
      </c>
      <c r="E3957" s="10">
        <v>10107.06</v>
      </c>
      <c r="F3957" s="10">
        <v>11266.63</v>
      </c>
      <c r="G3957" s="10">
        <v>8816.94</v>
      </c>
      <c r="H3957" s="3">
        <f t="shared" si="105"/>
        <v>3</v>
      </c>
      <c r="I3957" s="3">
        <f t="shared" si="106"/>
        <v>0</v>
      </c>
      <c r="J3957" s="3">
        <f>IF(AND(A3957&gt;=Intermediate!$B$4,A3957&lt;=Intermediate!$B$2),1,0)</f>
        <v>0</v>
      </c>
      <c r="K3957" s="3">
        <f t="shared" si="107"/>
        <v>0</v>
      </c>
      <c r="L3957" s="1">
        <f t="array" ref="L3957">INDEX(B3957:G3957,1,Intermediate!$B$6)</f>
        <v>10024.549999999999</v>
      </c>
      <c r="M3957" s="3">
        <f>Intermediate!$B$7*K3957</f>
        <v>0</v>
      </c>
      <c r="N3957" s="3">
        <f t="shared" si="110"/>
        <v>96000</v>
      </c>
      <c r="O3957" s="3">
        <f t="shared" si="108"/>
        <v>0</v>
      </c>
      <c r="P3957" s="3">
        <f t="shared" si="111"/>
        <v>38.191491247801032</v>
      </c>
      <c r="Q3957" s="3">
        <f t="shared" si="109"/>
        <v>382852.5135881438</v>
      </c>
    </row>
    <row r="3958" spans="1:17">
      <c r="A3958" s="4">
        <v>44267</v>
      </c>
      <c r="B3958" s="10">
        <v>19718.939999999999</v>
      </c>
      <c r="C3958" s="10">
        <v>9978.9500000000007</v>
      </c>
      <c r="D3958" s="10">
        <v>19134.34</v>
      </c>
      <c r="E3958" s="10">
        <v>10045.49</v>
      </c>
      <c r="F3958" s="10">
        <v>11236.05</v>
      </c>
      <c r="G3958" s="10">
        <v>8847.4599999999991</v>
      </c>
      <c r="H3958" s="3">
        <f t="shared" si="105"/>
        <v>3</v>
      </c>
      <c r="I3958" s="3">
        <f t="shared" si="106"/>
        <v>0</v>
      </c>
      <c r="J3958" s="3">
        <f>IF(AND(A3958&gt;=Intermediate!$B$4,A3958&lt;=Intermediate!$B$2),1,0)</f>
        <v>0</v>
      </c>
      <c r="K3958" s="3">
        <f t="shared" si="107"/>
        <v>0</v>
      </c>
      <c r="L3958" s="1">
        <f t="array" ref="L3958">INDEX(B3958:G3958,1,Intermediate!$B$6)</f>
        <v>9978.9500000000007</v>
      </c>
      <c r="M3958" s="3">
        <f>Intermediate!$B$7*K3958</f>
        <v>0</v>
      </c>
      <c r="N3958" s="3">
        <f t="shared" si="110"/>
        <v>96000</v>
      </c>
      <c r="O3958" s="3">
        <f t="shared" si="108"/>
        <v>0</v>
      </c>
      <c r="P3958" s="3">
        <f t="shared" si="111"/>
        <v>38.191491247801032</v>
      </c>
      <c r="Q3958" s="3">
        <f t="shared" si="109"/>
        <v>381110.98158724414</v>
      </c>
    </row>
    <row r="3959" spans="1:17">
      <c r="A3959" s="4">
        <v>44270</v>
      </c>
      <c r="B3959" s="10">
        <v>19592.34</v>
      </c>
      <c r="C3959" s="10">
        <v>9911.5</v>
      </c>
      <c r="D3959" s="10">
        <v>19009.240000000002</v>
      </c>
      <c r="E3959" s="10">
        <v>9978.94</v>
      </c>
      <c r="F3959" s="10">
        <v>11159.31</v>
      </c>
      <c r="G3959" s="10">
        <v>8782.2999999999993</v>
      </c>
      <c r="H3959" s="3">
        <f t="shared" si="105"/>
        <v>3</v>
      </c>
      <c r="I3959" s="3">
        <f t="shared" si="106"/>
        <v>0</v>
      </c>
      <c r="J3959" s="3">
        <f>IF(AND(A3959&gt;=Intermediate!$B$4,A3959&lt;=Intermediate!$B$2),1,0)</f>
        <v>0</v>
      </c>
      <c r="K3959" s="3">
        <f t="shared" si="107"/>
        <v>0</v>
      </c>
      <c r="L3959" s="1">
        <f t="array" ref="L3959">INDEX(B3959:G3959,1,Intermediate!$B$6)</f>
        <v>9911.5</v>
      </c>
      <c r="M3959" s="3">
        <f>Intermediate!$B$7*K3959</f>
        <v>0</v>
      </c>
      <c r="N3959" s="3">
        <f t="shared" si="110"/>
        <v>96000</v>
      </c>
      <c r="O3959" s="3">
        <f t="shared" si="108"/>
        <v>0</v>
      </c>
      <c r="P3959" s="3">
        <f t="shared" si="111"/>
        <v>38.191491247801032</v>
      </c>
      <c r="Q3959" s="3">
        <f t="shared" si="109"/>
        <v>378534.96550257993</v>
      </c>
    </row>
    <row r="3960" spans="1:17">
      <c r="A3960" s="4">
        <v>44271</v>
      </c>
      <c r="B3960" s="10">
        <v>19582.53</v>
      </c>
      <c r="C3960" s="10">
        <v>9923.2099999999991</v>
      </c>
      <c r="D3960" s="10">
        <v>19013.09</v>
      </c>
      <c r="E3960" s="10">
        <v>9991.5499999999993</v>
      </c>
      <c r="F3960" s="10">
        <v>11192.92</v>
      </c>
      <c r="G3960" s="10">
        <v>8805.5400000000009</v>
      </c>
      <c r="H3960" s="3">
        <f t="shared" si="105"/>
        <v>3</v>
      </c>
      <c r="I3960" s="3">
        <f t="shared" si="106"/>
        <v>0</v>
      </c>
      <c r="J3960" s="3">
        <f>IF(AND(A3960&gt;=Intermediate!$B$4,A3960&lt;=Intermediate!$B$2),1,0)</f>
        <v>0</v>
      </c>
      <c r="K3960" s="3">
        <f t="shared" si="107"/>
        <v>0</v>
      </c>
      <c r="L3960" s="1">
        <f t="array" ref="L3960">INDEX(B3960:G3960,1,Intermediate!$B$6)</f>
        <v>9923.2099999999991</v>
      </c>
      <c r="M3960" s="3">
        <f>Intermediate!$B$7*K3960</f>
        <v>0</v>
      </c>
      <c r="N3960" s="3">
        <f t="shared" si="110"/>
        <v>96000</v>
      </c>
      <c r="O3960" s="3">
        <f t="shared" si="108"/>
        <v>0</v>
      </c>
      <c r="P3960" s="3">
        <f t="shared" si="111"/>
        <v>38.191491247801032</v>
      </c>
      <c r="Q3960" s="3">
        <f t="shared" si="109"/>
        <v>378982.18786509166</v>
      </c>
    </row>
    <row r="3961" spans="1:17">
      <c r="A3961" s="4">
        <v>44272</v>
      </c>
      <c r="B3961" s="10">
        <v>19316.18</v>
      </c>
      <c r="C3961" s="10">
        <v>9745.33</v>
      </c>
      <c r="D3961" s="10">
        <v>18720.14</v>
      </c>
      <c r="E3961" s="10">
        <v>9812.7900000000009</v>
      </c>
      <c r="F3961" s="10">
        <v>10944.91</v>
      </c>
      <c r="G3961" s="10">
        <v>8609.24</v>
      </c>
      <c r="H3961" s="3">
        <f t="shared" si="105"/>
        <v>3</v>
      </c>
      <c r="I3961" s="3">
        <f t="shared" si="106"/>
        <v>0</v>
      </c>
      <c r="J3961" s="3">
        <f>IF(AND(A3961&gt;=Intermediate!$B$4,A3961&lt;=Intermediate!$B$2),1,0)</f>
        <v>0</v>
      </c>
      <c r="K3961" s="3">
        <f t="shared" si="107"/>
        <v>0</v>
      </c>
      <c r="L3961" s="1">
        <f t="array" ref="L3961">INDEX(B3961:G3961,1,Intermediate!$B$6)</f>
        <v>9745.33</v>
      </c>
      <c r="M3961" s="3">
        <f>Intermediate!$B$7*K3961</f>
        <v>0</v>
      </c>
      <c r="N3961" s="3">
        <f t="shared" si="110"/>
        <v>96000</v>
      </c>
      <c r="O3961" s="3">
        <f t="shared" si="108"/>
        <v>0</v>
      </c>
      <c r="P3961" s="3">
        <f t="shared" si="111"/>
        <v>38.191491247801032</v>
      </c>
      <c r="Q3961" s="3">
        <f t="shared" si="109"/>
        <v>372188.6854019328</v>
      </c>
    </row>
    <row r="3962" spans="1:17">
      <c r="A3962" s="4">
        <v>44273</v>
      </c>
      <c r="B3962" s="10">
        <v>19099.73</v>
      </c>
      <c r="C3962" s="10">
        <v>9623.17</v>
      </c>
      <c r="D3962" s="10">
        <v>18500.439999999999</v>
      </c>
      <c r="E3962" s="10">
        <v>9691.15</v>
      </c>
      <c r="F3962" s="10">
        <v>10796.03</v>
      </c>
      <c r="G3962" s="10">
        <v>8487.68</v>
      </c>
      <c r="H3962" s="3">
        <f t="shared" si="105"/>
        <v>3</v>
      </c>
      <c r="I3962" s="3">
        <f t="shared" si="106"/>
        <v>0</v>
      </c>
      <c r="J3962" s="3">
        <f>IF(AND(A3962&gt;=Intermediate!$B$4,A3962&lt;=Intermediate!$B$2),1,0)</f>
        <v>0</v>
      </c>
      <c r="K3962" s="3">
        <f t="shared" si="107"/>
        <v>0</v>
      </c>
      <c r="L3962" s="1">
        <f t="array" ref="L3962">INDEX(B3962:G3962,1,Intermediate!$B$6)</f>
        <v>9623.17</v>
      </c>
      <c r="M3962" s="3">
        <f>Intermediate!$B$7*K3962</f>
        <v>0</v>
      </c>
      <c r="N3962" s="3">
        <f t="shared" si="110"/>
        <v>96000</v>
      </c>
      <c r="O3962" s="3">
        <f t="shared" si="108"/>
        <v>0</v>
      </c>
      <c r="P3962" s="3">
        <f t="shared" si="111"/>
        <v>38.191491247801032</v>
      </c>
      <c r="Q3962" s="3">
        <f t="shared" si="109"/>
        <v>367523.21283110144</v>
      </c>
    </row>
    <row r="3963" spans="1:17">
      <c r="A3963" s="4">
        <v>44274</v>
      </c>
      <c r="B3963" s="10">
        <v>19340.57</v>
      </c>
      <c r="C3963" s="10">
        <v>9714.84</v>
      </c>
      <c r="D3963" s="10">
        <v>18713.400000000001</v>
      </c>
      <c r="E3963" s="10">
        <v>9793.06</v>
      </c>
      <c r="F3963" s="10">
        <v>10887.22</v>
      </c>
      <c r="G3963" s="10">
        <v>8525.09</v>
      </c>
      <c r="H3963" s="3">
        <f t="shared" si="105"/>
        <v>3</v>
      </c>
      <c r="I3963" s="3">
        <f t="shared" si="106"/>
        <v>0</v>
      </c>
      <c r="J3963" s="3">
        <f>IF(AND(A3963&gt;=Intermediate!$B$4,A3963&lt;=Intermediate!$B$2),1,0)</f>
        <v>0</v>
      </c>
      <c r="K3963" s="3">
        <f t="shared" si="107"/>
        <v>0</v>
      </c>
      <c r="L3963" s="1">
        <f t="array" ref="L3963">INDEX(B3963:G3963,1,Intermediate!$B$6)</f>
        <v>9714.84</v>
      </c>
      <c r="M3963" s="3">
        <f>Intermediate!$B$7*K3963</f>
        <v>0</v>
      </c>
      <c r="N3963" s="3">
        <f t="shared" si="110"/>
        <v>96000</v>
      </c>
      <c r="O3963" s="3">
        <f t="shared" si="108"/>
        <v>0</v>
      </c>
      <c r="P3963" s="3">
        <f t="shared" si="111"/>
        <v>38.191491247801032</v>
      </c>
      <c r="Q3963" s="3">
        <f t="shared" si="109"/>
        <v>371024.2268337874</v>
      </c>
    </row>
    <row r="3964" spans="1:17">
      <c r="A3964" s="4">
        <v>44277</v>
      </c>
      <c r="B3964" s="10">
        <v>19358.04</v>
      </c>
      <c r="C3964" s="10">
        <v>9745.42</v>
      </c>
      <c r="D3964" s="10">
        <v>18751.47</v>
      </c>
      <c r="E3964" s="10">
        <v>9837.76</v>
      </c>
      <c r="F3964" s="10">
        <v>10977.19</v>
      </c>
      <c r="G3964" s="10">
        <v>8546.81</v>
      </c>
      <c r="H3964" s="3">
        <f t="shared" si="105"/>
        <v>3</v>
      </c>
      <c r="I3964" s="3">
        <f t="shared" si="106"/>
        <v>0</v>
      </c>
      <c r="J3964" s="3">
        <f>IF(AND(A3964&gt;=Intermediate!$B$4,A3964&lt;=Intermediate!$B$2),1,0)</f>
        <v>0</v>
      </c>
      <c r="K3964" s="3">
        <f t="shared" si="107"/>
        <v>0</v>
      </c>
      <c r="L3964" s="1">
        <f t="array" ref="L3964">INDEX(B3964:G3964,1,Intermediate!$B$6)</f>
        <v>9745.42</v>
      </c>
      <c r="M3964" s="3">
        <f>Intermediate!$B$7*K3964</f>
        <v>0</v>
      </c>
      <c r="N3964" s="3">
        <f t="shared" si="110"/>
        <v>96000</v>
      </c>
      <c r="O3964" s="3">
        <f t="shared" si="108"/>
        <v>0</v>
      </c>
      <c r="P3964" s="3">
        <f t="shared" si="111"/>
        <v>38.191491247801032</v>
      </c>
      <c r="Q3964" s="3">
        <f t="shared" si="109"/>
        <v>372192.12263614516</v>
      </c>
    </row>
    <row r="3965" spans="1:17">
      <c r="A3965" s="4">
        <v>44278</v>
      </c>
      <c r="B3965" s="10">
        <v>19480.419999999998</v>
      </c>
      <c r="C3965" s="10">
        <v>9810.4</v>
      </c>
      <c r="D3965" s="10">
        <v>18872.96</v>
      </c>
      <c r="E3965" s="10">
        <v>9903.84</v>
      </c>
      <c r="F3965" s="10">
        <v>11055.17</v>
      </c>
      <c r="G3965" s="10">
        <v>8605.9</v>
      </c>
      <c r="H3965" s="3">
        <f t="shared" si="105"/>
        <v>3</v>
      </c>
      <c r="I3965" s="3">
        <f t="shared" si="106"/>
        <v>0</v>
      </c>
      <c r="J3965" s="3">
        <f>IF(AND(A3965&gt;=Intermediate!$B$4,A3965&lt;=Intermediate!$B$2),1,0)</f>
        <v>0</v>
      </c>
      <c r="K3965" s="3">
        <f t="shared" si="107"/>
        <v>0</v>
      </c>
      <c r="L3965" s="1">
        <f t="array" ref="L3965">INDEX(B3965:G3965,1,Intermediate!$B$6)</f>
        <v>9810.4</v>
      </c>
      <c r="M3965" s="3">
        <f>Intermediate!$B$7*K3965</f>
        <v>0</v>
      </c>
      <c r="N3965" s="3">
        <f t="shared" si="110"/>
        <v>96000</v>
      </c>
      <c r="O3965" s="3">
        <f t="shared" si="108"/>
        <v>0</v>
      </c>
      <c r="P3965" s="3">
        <f t="shared" si="111"/>
        <v>38.191491247801032</v>
      </c>
      <c r="Q3965" s="3">
        <f t="shared" si="109"/>
        <v>374673.80573742726</v>
      </c>
    </row>
    <row r="3966" spans="1:17">
      <c r="A3966" s="4">
        <v>44279</v>
      </c>
      <c r="B3966" s="10">
        <v>19139</v>
      </c>
      <c r="C3966" s="10">
        <v>9633.4</v>
      </c>
      <c r="D3966" s="10">
        <v>18538.400000000001</v>
      </c>
      <c r="E3966" s="10">
        <v>9727.5</v>
      </c>
      <c r="F3966" s="10">
        <v>10854.95</v>
      </c>
      <c r="G3966" s="10">
        <v>8442.3799999999992</v>
      </c>
      <c r="H3966" s="3">
        <f t="shared" si="105"/>
        <v>3</v>
      </c>
      <c r="I3966" s="3">
        <f t="shared" si="106"/>
        <v>0</v>
      </c>
      <c r="J3966" s="3">
        <f>IF(AND(A3966&gt;=Intermediate!$B$4,A3966&lt;=Intermediate!$B$2),1,0)</f>
        <v>0</v>
      </c>
      <c r="K3966" s="3">
        <f t="shared" si="107"/>
        <v>0</v>
      </c>
      <c r="L3966" s="1">
        <f t="array" ref="L3966">INDEX(B3966:G3966,1,Intermediate!$B$6)</f>
        <v>9633.4</v>
      </c>
      <c r="M3966" s="3">
        <f>Intermediate!$B$7*K3966</f>
        <v>0</v>
      </c>
      <c r="N3966" s="3">
        <f t="shared" si="110"/>
        <v>96000</v>
      </c>
      <c r="O3966" s="3">
        <f t="shared" si="108"/>
        <v>0</v>
      </c>
      <c r="P3966" s="3">
        <f t="shared" si="111"/>
        <v>38.191491247801032</v>
      </c>
      <c r="Q3966" s="3">
        <f t="shared" si="109"/>
        <v>367913.91178656643</v>
      </c>
    </row>
    <row r="3967" spans="1:17">
      <c r="A3967" s="4">
        <v>44280</v>
      </c>
      <c r="B3967" s="10">
        <v>18828.02</v>
      </c>
      <c r="C3967" s="10">
        <v>9465.93</v>
      </c>
      <c r="D3967" s="10">
        <v>18229.330000000002</v>
      </c>
      <c r="E3967" s="10">
        <v>9561.26</v>
      </c>
      <c r="F3967" s="10">
        <v>10660.06</v>
      </c>
      <c r="G3967" s="10">
        <v>8281.07</v>
      </c>
      <c r="H3967" s="3">
        <f t="shared" si="105"/>
        <v>3</v>
      </c>
      <c r="I3967" s="3">
        <f t="shared" si="106"/>
        <v>0</v>
      </c>
      <c r="J3967" s="3">
        <f>IF(AND(A3967&gt;=Intermediate!$B$4,A3967&lt;=Intermediate!$B$2),1,0)</f>
        <v>0</v>
      </c>
      <c r="K3967" s="3">
        <f t="shared" si="107"/>
        <v>0</v>
      </c>
      <c r="L3967" s="1">
        <f t="array" ref="L3967">INDEX(B3967:G3967,1,Intermediate!$B$6)</f>
        <v>9465.93</v>
      </c>
      <c r="M3967" s="3">
        <f>Intermediate!$B$7*K3967</f>
        <v>0</v>
      </c>
      <c r="N3967" s="3">
        <f t="shared" si="110"/>
        <v>96000</v>
      </c>
      <c r="O3967" s="3">
        <f t="shared" si="108"/>
        <v>0</v>
      </c>
      <c r="P3967" s="3">
        <f t="shared" si="111"/>
        <v>38.191491247801032</v>
      </c>
      <c r="Q3967" s="3">
        <f t="shared" si="109"/>
        <v>361517.98274729721</v>
      </c>
    </row>
    <row r="3968" spans="1:17">
      <c r="A3968" s="4">
        <v>44281</v>
      </c>
      <c r="B3968" s="10">
        <v>19066.39</v>
      </c>
      <c r="C3968" s="10">
        <v>9589.6</v>
      </c>
      <c r="D3968" s="10">
        <v>18465.849999999999</v>
      </c>
      <c r="E3968" s="10">
        <v>9694.76</v>
      </c>
      <c r="F3968" s="10">
        <v>10822.9</v>
      </c>
      <c r="G3968" s="10">
        <v>8377.56</v>
      </c>
      <c r="H3968" s="3">
        <f t="shared" si="105"/>
        <v>3</v>
      </c>
      <c r="I3968" s="3">
        <f t="shared" si="106"/>
        <v>0</v>
      </c>
      <c r="J3968" s="3">
        <f>IF(AND(A3968&gt;=Intermediate!$B$4,A3968&lt;=Intermediate!$B$2),1,0)</f>
        <v>0</v>
      </c>
      <c r="K3968" s="3">
        <f t="shared" si="107"/>
        <v>0</v>
      </c>
      <c r="L3968" s="1">
        <f t="array" ref="L3968">INDEX(B3968:G3968,1,Intermediate!$B$6)</f>
        <v>9589.6</v>
      </c>
      <c r="M3968" s="3">
        <f>Intermediate!$B$7*K3968</f>
        <v>0</v>
      </c>
      <c r="N3968" s="3">
        <f t="shared" si="110"/>
        <v>96000</v>
      </c>
      <c r="O3968" s="3">
        <f t="shared" si="108"/>
        <v>0</v>
      </c>
      <c r="P3968" s="3">
        <f t="shared" si="111"/>
        <v>38.191491247801032</v>
      </c>
      <c r="Q3968" s="3">
        <f t="shared" si="109"/>
        <v>366241.12446991279</v>
      </c>
    </row>
    <row r="3969" spans="1:17">
      <c r="A3969" s="4">
        <v>44285</v>
      </c>
      <c r="B3969" s="10">
        <v>19461.61</v>
      </c>
      <c r="C3969" s="10">
        <v>9761.26</v>
      </c>
      <c r="D3969" s="10">
        <v>18830.03</v>
      </c>
      <c r="E3969" s="10">
        <v>9879.0499999999993</v>
      </c>
      <c r="F3969" s="10">
        <v>11010.05</v>
      </c>
      <c r="G3969" s="10">
        <v>8484.92</v>
      </c>
      <c r="H3969" s="3">
        <f t="shared" si="105"/>
        <v>3</v>
      </c>
      <c r="I3969" s="3">
        <f t="shared" si="106"/>
        <v>0</v>
      </c>
      <c r="J3969" s="3">
        <f>IF(AND(A3969&gt;=Intermediate!$B$4,A3969&lt;=Intermediate!$B$2),1,0)</f>
        <v>0</v>
      </c>
      <c r="K3969" s="3">
        <f t="shared" si="107"/>
        <v>0</v>
      </c>
      <c r="L3969" s="1">
        <f t="array" ref="L3969">INDEX(B3969:G3969,1,Intermediate!$B$6)</f>
        <v>9761.26</v>
      </c>
      <c r="M3969" s="3">
        <f>Intermediate!$B$7*K3969</f>
        <v>0</v>
      </c>
      <c r="N3969" s="3">
        <f t="shared" si="110"/>
        <v>96000</v>
      </c>
      <c r="O3969" s="3">
        <f t="shared" si="108"/>
        <v>0</v>
      </c>
      <c r="P3969" s="3">
        <f t="shared" si="111"/>
        <v>38.191491247801032</v>
      </c>
      <c r="Q3969" s="3">
        <f t="shared" si="109"/>
        <v>372797.07585751032</v>
      </c>
    </row>
    <row r="3970" spans="1:17">
      <c r="A3970" s="4">
        <v>44286</v>
      </c>
      <c r="B3970" s="10">
        <v>19294.060000000001</v>
      </c>
      <c r="C3970" s="10">
        <v>9741.41</v>
      </c>
      <c r="D3970" s="10">
        <v>18717.240000000002</v>
      </c>
      <c r="E3970" s="10">
        <v>9855.64</v>
      </c>
      <c r="F3970" s="10">
        <v>11052.87</v>
      </c>
      <c r="G3970" s="10">
        <v>8529.76</v>
      </c>
      <c r="H3970" s="3">
        <f t="shared" si="105"/>
        <v>3</v>
      </c>
      <c r="I3970" s="3">
        <f t="shared" si="106"/>
        <v>0</v>
      </c>
      <c r="J3970" s="3">
        <f>IF(AND(A3970&gt;=Intermediate!$B$4,A3970&lt;=Intermediate!$B$2),1,0)</f>
        <v>0</v>
      </c>
      <c r="K3970" s="3">
        <f t="shared" si="107"/>
        <v>0</v>
      </c>
      <c r="L3970" s="1">
        <f t="array" ref="L3970">INDEX(B3970:G3970,1,Intermediate!$B$6)</f>
        <v>9741.41</v>
      </c>
      <c r="M3970" s="3">
        <f>Intermediate!$B$7*K3970</f>
        <v>0</v>
      </c>
      <c r="N3970" s="3">
        <f t="shared" si="110"/>
        <v>96000</v>
      </c>
      <c r="O3970" s="3">
        <f t="shared" si="108"/>
        <v>0</v>
      </c>
      <c r="P3970" s="3">
        <f t="shared" si="111"/>
        <v>38.191491247801032</v>
      </c>
      <c r="Q3970" s="3">
        <f t="shared" si="109"/>
        <v>372038.97475624143</v>
      </c>
    </row>
    <row r="3971" spans="1:17">
      <c r="A3971" s="2">
        <v>44287</v>
      </c>
      <c r="B3971" s="10">
        <v>19535.919999999998</v>
      </c>
      <c r="C3971" s="10">
        <v>9888.57</v>
      </c>
      <c r="D3971" s="10">
        <v>18968.55</v>
      </c>
      <c r="E3971" s="10">
        <v>9994.66</v>
      </c>
      <c r="F3971" s="10">
        <v>11225.99</v>
      </c>
      <c r="G3971" s="10">
        <v>8697.4</v>
      </c>
      <c r="H3971" s="3">
        <f t="shared" si="105"/>
        <v>4</v>
      </c>
      <c r="I3971" s="3">
        <f t="shared" si="106"/>
        <v>1</v>
      </c>
      <c r="J3971" s="3">
        <f>IF(AND(A3971&gt;=Intermediate!$B$4,A3971&lt;=Intermediate!$B$2),1,0)</f>
        <v>0</v>
      </c>
      <c r="K3971" s="3">
        <f t="shared" si="107"/>
        <v>0</v>
      </c>
      <c r="L3971" s="1">
        <f t="array" ref="L3971">INDEX(B3971:G3971,1,Intermediate!$B$6)</f>
        <v>9888.57</v>
      </c>
      <c r="M3971" s="3">
        <f>Intermediate!$B$7*K3971</f>
        <v>0</v>
      </c>
      <c r="N3971" s="3">
        <f t="shared" si="110"/>
        <v>96000</v>
      </c>
      <c r="O3971" s="3">
        <f t="shared" si="108"/>
        <v>0</v>
      </c>
      <c r="P3971" s="3">
        <f t="shared" si="111"/>
        <v>38.191491247801032</v>
      </c>
      <c r="Q3971" s="3">
        <f t="shared" si="109"/>
        <v>377659.23460826784</v>
      </c>
    </row>
    <row r="3972" spans="1:17">
      <c r="A3972" s="2">
        <v>44291</v>
      </c>
      <c r="B3972" s="10">
        <v>19252.939999999999</v>
      </c>
      <c r="C3972" s="10">
        <v>9744.16</v>
      </c>
      <c r="D3972" s="10">
        <v>18694.759999999998</v>
      </c>
      <c r="E3972" s="10">
        <v>9854.26</v>
      </c>
      <c r="F3972" s="10">
        <v>11073.12</v>
      </c>
      <c r="G3972" s="10">
        <v>8559.56</v>
      </c>
      <c r="H3972" s="3">
        <f t="shared" si="105"/>
        <v>4</v>
      </c>
      <c r="I3972" s="3">
        <f t="shared" si="106"/>
        <v>0</v>
      </c>
      <c r="J3972" s="3">
        <f>IF(AND(A3972&gt;=Intermediate!$B$4,A3972&lt;=Intermediate!$B$2),1,0)</f>
        <v>0</v>
      </c>
      <c r="K3972" s="3">
        <f t="shared" si="107"/>
        <v>0</v>
      </c>
      <c r="L3972" s="1">
        <f t="array" ref="L3972">INDEX(B3972:G3972,1,Intermediate!$B$6)</f>
        <v>9744.16</v>
      </c>
      <c r="M3972" s="3">
        <f>Intermediate!$B$7*K3972</f>
        <v>0</v>
      </c>
      <c r="N3972" s="3">
        <f t="shared" si="110"/>
        <v>96000</v>
      </c>
      <c r="O3972" s="3">
        <f t="shared" si="108"/>
        <v>0</v>
      </c>
      <c r="P3972" s="3">
        <f t="shared" si="111"/>
        <v>38.191491247801032</v>
      </c>
      <c r="Q3972" s="3">
        <f t="shared" si="109"/>
        <v>372144.00135717291</v>
      </c>
    </row>
    <row r="3973" spans="1:17">
      <c r="A3973" s="2">
        <v>44292</v>
      </c>
      <c r="B3973" s="10">
        <v>19331.849999999999</v>
      </c>
      <c r="C3973" s="10">
        <v>9806.08</v>
      </c>
      <c r="D3973" s="10">
        <v>18785.23</v>
      </c>
      <c r="E3973" s="10">
        <v>9905.93</v>
      </c>
      <c r="F3973" s="10">
        <v>11143.71</v>
      </c>
      <c r="G3973" s="10">
        <v>8651.91</v>
      </c>
      <c r="H3973" s="3">
        <f t="shared" si="105"/>
        <v>4</v>
      </c>
      <c r="I3973" s="3">
        <f t="shared" si="106"/>
        <v>0</v>
      </c>
      <c r="J3973" s="3">
        <f>IF(AND(A3973&gt;=Intermediate!$B$4,A3973&lt;=Intermediate!$B$2),1,0)</f>
        <v>0</v>
      </c>
      <c r="K3973" s="3">
        <f t="shared" si="107"/>
        <v>0</v>
      </c>
      <c r="L3973" s="1">
        <f t="array" ref="L3973">INDEX(B3973:G3973,1,Intermediate!$B$6)</f>
        <v>9806.08</v>
      </c>
      <c r="M3973" s="3">
        <f>Intermediate!$B$7*K3973</f>
        <v>0</v>
      </c>
      <c r="N3973" s="3">
        <f t="shared" si="110"/>
        <v>96000</v>
      </c>
      <c r="O3973" s="3">
        <f t="shared" si="108"/>
        <v>0</v>
      </c>
      <c r="P3973" s="3">
        <f t="shared" si="111"/>
        <v>38.191491247801032</v>
      </c>
      <c r="Q3973" s="3">
        <f t="shared" si="109"/>
        <v>374508.81849523674</v>
      </c>
    </row>
    <row r="3974" spans="1:17">
      <c r="A3974" s="2">
        <v>44293</v>
      </c>
      <c r="B3974" s="10">
        <v>19511.28</v>
      </c>
      <c r="C3974" s="10">
        <v>9915.52</v>
      </c>
      <c r="D3974" s="10">
        <v>18972.599999999999</v>
      </c>
      <c r="E3974" s="10">
        <v>10012.040000000001</v>
      </c>
      <c r="F3974" s="10">
        <v>11278.77</v>
      </c>
      <c r="G3974" s="10">
        <v>8772.24</v>
      </c>
      <c r="H3974" s="3">
        <f t="shared" si="105"/>
        <v>4</v>
      </c>
      <c r="I3974" s="3">
        <f t="shared" si="106"/>
        <v>0</v>
      </c>
      <c r="J3974" s="3">
        <f>IF(AND(A3974&gt;=Intermediate!$B$4,A3974&lt;=Intermediate!$B$2),1,0)</f>
        <v>0</v>
      </c>
      <c r="K3974" s="3">
        <f t="shared" si="107"/>
        <v>0</v>
      </c>
      <c r="L3974" s="1">
        <f t="array" ref="L3974">INDEX(B3974:G3974,1,Intermediate!$B$6)</f>
        <v>9915.52</v>
      </c>
      <c r="M3974" s="3">
        <f>Intermediate!$B$7*K3974</f>
        <v>0</v>
      </c>
      <c r="N3974" s="3">
        <f t="shared" si="110"/>
        <v>96000</v>
      </c>
      <c r="O3974" s="3">
        <f t="shared" si="108"/>
        <v>0</v>
      </c>
      <c r="P3974" s="3">
        <f t="shared" si="111"/>
        <v>38.191491247801032</v>
      </c>
      <c r="Q3974" s="3">
        <f t="shared" si="109"/>
        <v>378688.49529739609</v>
      </c>
    </row>
    <row r="3975" spans="1:17">
      <c r="A3975" s="2">
        <v>44294</v>
      </c>
      <c r="B3975" s="10">
        <v>19594.259999999998</v>
      </c>
      <c r="C3975" s="10">
        <v>9978.2000000000007</v>
      </c>
      <c r="D3975" s="10">
        <v>19065.82</v>
      </c>
      <c r="E3975" s="10">
        <v>10063.49</v>
      </c>
      <c r="F3975" s="10">
        <v>11346.52</v>
      </c>
      <c r="G3975" s="10">
        <v>8865.73</v>
      </c>
      <c r="H3975" s="3">
        <f t="shared" si="105"/>
        <v>4</v>
      </c>
      <c r="I3975" s="3">
        <f t="shared" si="106"/>
        <v>0</v>
      </c>
      <c r="J3975" s="3">
        <f>IF(AND(A3975&gt;=Intermediate!$B$4,A3975&lt;=Intermediate!$B$2),1,0)</f>
        <v>0</v>
      </c>
      <c r="K3975" s="3">
        <f t="shared" si="107"/>
        <v>0</v>
      </c>
      <c r="L3975" s="1">
        <f t="array" ref="L3975">INDEX(B3975:G3975,1,Intermediate!$B$6)</f>
        <v>9978.2000000000007</v>
      </c>
      <c r="M3975" s="3">
        <f>Intermediate!$B$7*K3975</f>
        <v>0</v>
      </c>
      <c r="N3975" s="3">
        <f t="shared" si="110"/>
        <v>96000</v>
      </c>
      <c r="O3975" s="3">
        <f t="shared" si="108"/>
        <v>0</v>
      </c>
      <c r="P3975" s="3">
        <f t="shared" si="111"/>
        <v>38.191491247801032</v>
      </c>
      <c r="Q3975" s="3">
        <f t="shared" si="109"/>
        <v>381082.33796880831</v>
      </c>
    </row>
    <row r="3976" spans="1:17">
      <c r="A3976" s="2">
        <v>44295</v>
      </c>
      <c r="B3976" s="10">
        <v>19552.55</v>
      </c>
      <c r="C3976" s="10">
        <v>9985.11</v>
      </c>
      <c r="D3976" s="10">
        <v>19044.22</v>
      </c>
      <c r="E3976" s="10">
        <v>10060.49</v>
      </c>
      <c r="F3976" s="10">
        <v>11363.52</v>
      </c>
      <c r="G3976" s="10">
        <v>8913.35</v>
      </c>
      <c r="H3976" s="3">
        <f t="shared" si="105"/>
        <v>4</v>
      </c>
      <c r="I3976" s="3">
        <f t="shared" si="106"/>
        <v>0</v>
      </c>
      <c r="J3976" s="3">
        <f>IF(AND(A3976&gt;=Intermediate!$B$4,A3976&lt;=Intermediate!$B$2),1,0)</f>
        <v>0</v>
      </c>
      <c r="K3976" s="3">
        <f t="shared" si="107"/>
        <v>0</v>
      </c>
      <c r="L3976" s="1">
        <f t="array" ref="L3976">INDEX(B3976:G3976,1,Intermediate!$B$6)</f>
        <v>9985.11</v>
      </c>
      <c r="M3976" s="3">
        <f>Intermediate!$B$7*K3976</f>
        <v>0</v>
      </c>
      <c r="N3976" s="3">
        <f t="shared" si="110"/>
        <v>96000</v>
      </c>
      <c r="O3976" s="3">
        <f t="shared" si="108"/>
        <v>0</v>
      </c>
      <c r="P3976" s="3">
        <f t="shared" si="111"/>
        <v>38.191491247801032</v>
      </c>
      <c r="Q3976" s="3">
        <f t="shared" si="109"/>
        <v>381346.24117333058</v>
      </c>
    </row>
    <row r="3977" spans="1:17">
      <c r="A3977" s="4">
        <v>44298</v>
      </c>
      <c r="B3977" s="10">
        <v>18830.490000000002</v>
      </c>
      <c r="C3977" s="10">
        <v>9535.5400000000009</v>
      </c>
      <c r="D3977" s="10">
        <v>18279.05</v>
      </c>
      <c r="E3977" s="10">
        <v>9613.4</v>
      </c>
      <c r="F3977" s="10">
        <v>10775.19</v>
      </c>
      <c r="G3977" s="10">
        <v>8432.69</v>
      </c>
      <c r="H3977" s="3">
        <f t="shared" si="105"/>
        <v>4</v>
      </c>
      <c r="I3977" s="3">
        <f t="shared" si="106"/>
        <v>0</v>
      </c>
      <c r="J3977" s="3">
        <f>IF(AND(A3977&gt;=Intermediate!$B$4,A3977&lt;=Intermediate!$B$2),1,0)</f>
        <v>0</v>
      </c>
      <c r="K3977" s="3">
        <f t="shared" si="107"/>
        <v>0</v>
      </c>
      <c r="L3977" s="1">
        <f t="array" ref="L3977">INDEX(B3977:G3977,1,Intermediate!$B$6)</f>
        <v>9535.5400000000009</v>
      </c>
      <c r="M3977" s="3">
        <f>Intermediate!$B$7*K3977</f>
        <v>0</v>
      </c>
      <c r="N3977" s="3">
        <f t="shared" si="110"/>
        <v>96000</v>
      </c>
      <c r="O3977" s="3">
        <f t="shared" si="108"/>
        <v>0</v>
      </c>
      <c r="P3977" s="3">
        <f t="shared" si="111"/>
        <v>38.191491247801032</v>
      </c>
      <c r="Q3977" s="3">
        <f t="shared" si="109"/>
        <v>364176.49245305668</v>
      </c>
    </row>
    <row r="3978" spans="1:17">
      <c r="A3978" s="4">
        <v>44299</v>
      </c>
      <c r="B3978" s="10">
        <v>19077.2</v>
      </c>
      <c r="C3978" s="10">
        <v>9672.2800000000007</v>
      </c>
      <c r="D3978" s="10">
        <v>18526.240000000002</v>
      </c>
      <c r="E3978" s="10">
        <v>9744.99</v>
      </c>
      <c r="F3978" s="10">
        <v>10928.91</v>
      </c>
      <c r="G3978" s="10">
        <v>8574.17</v>
      </c>
      <c r="H3978" s="3">
        <f t="shared" si="105"/>
        <v>4</v>
      </c>
      <c r="I3978" s="3">
        <f t="shared" si="106"/>
        <v>0</v>
      </c>
      <c r="J3978" s="3">
        <f>IF(AND(A3978&gt;=Intermediate!$B$4,A3978&lt;=Intermediate!$B$2),1,0)</f>
        <v>0</v>
      </c>
      <c r="K3978" s="3">
        <f t="shared" si="107"/>
        <v>0</v>
      </c>
      <c r="L3978" s="1">
        <f t="array" ref="L3978">INDEX(B3978:G3978,1,Intermediate!$B$6)</f>
        <v>9672.2800000000007</v>
      </c>
      <c r="M3978" s="3">
        <f>Intermediate!$B$7*K3978</f>
        <v>0</v>
      </c>
      <c r="N3978" s="3">
        <f t="shared" si="110"/>
        <v>96000</v>
      </c>
      <c r="O3978" s="3">
        <f t="shared" si="108"/>
        <v>0</v>
      </c>
      <c r="P3978" s="3">
        <f t="shared" si="111"/>
        <v>38.191491247801032</v>
      </c>
      <c r="Q3978" s="3">
        <f t="shared" si="109"/>
        <v>369398.79696628102</v>
      </c>
    </row>
    <row r="3979" spans="1:17">
      <c r="A3979" s="4">
        <v>44301</v>
      </c>
      <c r="B3979" s="10">
        <v>19181.27</v>
      </c>
      <c r="C3979" s="10">
        <v>9691.49</v>
      </c>
      <c r="D3979" s="10">
        <v>18603.68</v>
      </c>
      <c r="E3979" s="10">
        <v>9773.07</v>
      </c>
      <c r="F3979" s="10">
        <v>10932.56</v>
      </c>
      <c r="G3979" s="10">
        <v>8547.0499999999993</v>
      </c>
      <c r="H3979" s="3">
        <f t="shared" si="105"/>
        <v>4</v>
      </c>
      <c r="I3979" s="3">
        <f t="shared" si="106"/>
        <v>0</v>
      </c>
      <c r="J3979" s="3">
        <f>IF(AND(A3979&gt;=Intermediate!$B$4,A3979&lt;=Intermediate!$B$2),1,0)</f>
        <v>0</v>
      </c>
      <c r="K3979" s="3">
        <f t="shared" si="107"/>
        <v>0</v>
      </c>
      <c r="L3979" s="1">
        <f t="array" ref="L3979">INDEX(B3979:G3979,1,Intermediate!$B$6)</f>
        <v>9691.49</v>
      </c>
      <c r="M3979" s="3">
        <f>Intermediate!$B$7*K3979</f>
        <v>0</v>
      </c>
      <c r="N3979" s="3">
        <f t="shared" si="110"/>
        <v>96000</v>
      </c>
      <c r="O3979" s="3">
        <f t="shared" si="108"/>
        <v>0</v>
      </c>
      <c r="P3979" s="3">
        <f t="shared" si="111"/>
        <v>38.191491247801032</v>
      </c>
      <c r="Q3979" s="3">
        <f t="shared" si="109"/>
        <v>370132.45551315125</v>
      </c>
    </row>
    <row r="3980" spans="1:17">
      <c r="A3980" s="4">
        <v>44302</v>
      </c>
      <c r="B3980" s="10">
        <v>19251.55</v>
      </c>
      <c r="C3980" s="10">
        <v>9755.16</v>
      </c>
      <c r="D3980" s="10">
        <v>18695.580000000002</v>
      </c>
      <c r="E3980" s="10">
        <v>9841.51</v>
      </c>
      <c r="F3980" s="10">
        <v>11045.48</v>
      </c>
      <c r="G3980" s="10">
        <v>8619.9500000000007</v>
      </c>
      <c r="H3980" s="3">
        <f t="shared" si="105"/>
        <v>4</v>
      </c>
      <c r="I3980" s="3">
        <f t="shared" si="106"/>
        <v>0</v>
      </c>
      <c r="J3980" s="3">
        <f>IF(AND(A3980&gt;=Intermediate!$B$4,A3980&lt;=Intermediate!$B$2),1,0)</f>
        <v>0</v>
      </c>
      <c r="K3980" s="3">
        <f t="shared" si="107"/>
        <v>0</v>
      </c>
      <c r="L3980" s="1">
        <f t="array" ref="L3980">INDEX(B3980:G3980,1,Intermediate!$B$6)</f>
        <v>9755.16</v>
      </c>
      <c r="M3980" s="3">
        <f>Intermediate!$B$7*K3980</f>
        <v>0</v>
      </c>
      <c r="N3980" s="3">
        <f t="shared" si="110"/>
        <v>96000</v>
      </c>
      <c r="O3980" s="3">
        <f t="shared" si="108"/>
        <v>0</v>
      </c>
      <c r="P3980" s="3">
        <f t="shared" si="111"/>
        <v>38.191491247801032</v>
      </c>
      <c r="Q3980" s="3">
        <f t="shared" si="109"/>
        <v>372564.10776089871</v>
      </c>
    </row>
    <row r="3981" spans="1:17">
      <c r="A3981" s="4">
        <v>44305</v>
      </c>
      <c r="B3981" s="10">
        <v>18912.3</v>
      </c>
      <c r="C3981" s="10">
        <v>9573.93</v>
      </c>
      <c r="D3981" s="10">
        <v>18359.48</v>
      </c>
      <c r="E3981" s="10">
        <v>9661.2999999999993</v>
      </c>
      <c r="F3981" s="10">
        <v>10835.62</v>
      </c>
      <c r="G3981" s="10">
        <v>8447.1200000000008</v>
      </c>
      <c r="H3981" s="3">
        <f t="shared" si="105"/>
        <v>4</v>
      </c>
      <c r="I3981" s="3">
        <f t="shared" si="106"/>
        <v>0</v>
      </c>
      <c r="J3981" s="3">
        <f>IF(AND(A3981&gt;=Intermediate!$B$4,A3981&lt;=Intermediate!$B$2),1,0)</f>
        <v>0</v>
      </c>
      <c r="K3981" s="3">
        <f t="shared" si="107"/>
        <v>0</v>
      </c>
      <c r="L3981" s="1">
        <f t="array" ref="L3981">INDEX(B3981:G3981,1,Intermediate!$B$6)</f>
        <v>9573.93</v>
      </c>
      <c r="M3981" s="3">
        <f>Intermediate!$B$7*K3981</f>
        <v>0</v>
      </c>
      <c r="N3981" s="3">
        <f t="shared" si="110"/>
        <v>96000</v>
      </c>
      <c r="O3981" s="3">
        <f t="shared" si="108"/>
        <v>0</v>
      </c>
      <c r="P3981" s="3">
        <f t="shared" si="111"/>
        <v>38.191491247801032</v>
      </c>
      <c r="Q3981" s="3">
        <f t="shared" si="109"/>
        <v>365642.66380205977</v>
      </c>
    </row>
    <row r="3982" spans="1:17">
      <c r="A3982" s="4">
        <v>44306</v>
      </c>
      <c r="B3982" s="10">
        <v>18852.310000000001</v>
      </c>
      <c r="C3982" s="10">
        <v>9582.08</v>
      </c>
      <c r="D3982" s="10">
        <v>18327.47</v>
      </c>
      <c r="E3982" s="10">
        <v>9656.7000000000007</v>
      </c>
      <c r="F3982" s="10">
        <v>10859.67</v>
      </c>
      <c r="G3982" s="10">
        <v>8511.24</v>
      </c>
      <c r="H3982" s="3">
        <f t="shared" si="105"/>
        <v>4</v>
      </c>
      <c r="I3982" s="3">
        <f t="shared" si="106"/>
        <v>0</v>
      </c>
      <c r="J3982" s="3">
        <f>IF(AND(A3982&gt;=Intermediate!$B$4,A3982&lt;=Intermediate!$B$2),1,0)</f>
        <v>0</v>
      </c>
      <c r="K3982" s="3">
        <f t="shared" si="107"/>
        <v>0</v>
      </c>
      <c r="L3982" s="1">
        <f t="array" ref="L3982">INDEX(B3982:G3982,1,Intermediate!$B$6)</f>
        <v>9582.08</v>
      </c>
      <c r="M3982" s="3">
        <f>Intermediate!$B$7*K3982</f>
        <v>0</v>
      </c>
      <c r="N3982" s="3">
        <f t="shared" si="110"/>
        <v>96000</v>
      </c>
      <c r="O3982" s="3">
        <f t="shared" si="108"/>
        <v>0</v>
      </c>
      <c r="P3982" s="3">
        <f t="shared" si="111"/>
        <v>38.191491247801032</v>
      </c>
      <c r="Q3982" s="3">
        <f t="shared" si="109"/>
        <v>365953.92445572931</v>
      </c>
    </row>
    <row r="3983" spans="1:17">
      <c r="A3983" s="4">
        <v>44308</v>
      </c>
      <c r="B3983" s="10">
        <v>18979.82</v>
      </c>
      <c r="C3983" s="10">
        <v>9641.85</v>
      </c>
      <c r="D3983" s="10">
        <v>18444.73</v>
      </c>
      <c r="E3983" s="10">
        <v>9709.17</v>
      </c>
      <c r="F3983" s="10">
        <v>10904.32</v>
      </c>
      <c r="G3983" s="10">
        <v>8573.9</v>
      </c>
      <c r="H3983" s="3">
        <f t="shared" si="105"/>
        <v>4</v>
      </c>
      <c r="I3983" s="3">
        <f t="shared" si="106"/>
        <v>0</v>
      </c>
      <c r="J3983" s="3">
        <f>IF(AND(A3983&gt;=Intermediate!$B$4,A3983&lt;=Intermediate!$B$2),1,0)</f>
        <v>0</v>
      </c>
      <c r="K3983" s="3">
        <f t="shared" si="107"/>
        <v>0</v>
      </c>
      <c r="L3983" s="1">
        <f t="array" ref="L3983">INDEX(B3983:G3983,1,Intermediate!$B$6)</f>
        <v>9641.85</v>
      </c>
      <c r="M3983" s="3">
        <f>Intermediate!$B$7*K3983</f>
        <v>0</v>
      </c>
      <c r="N3983" s="3">
        <f t="shared" si="110"/>
        <v>96000</v>
      </c>
      <c r="O3983" s="3">
        <f t="shared" si="108"/>
        <v>0</v>
      </c>
      <c r="P3983" s="3">
        <f t="shared" si="111"/>
        <v>38.191491247801032</v>
      </c>
      <c r="Q3983" s="3">
        <f t="shared" si="109"/>
        <v>368236.62988761038</v>
      </c>
    </row>
    <row r="3984" spans="1:17">
      <c r="A3984" s="4">
        <v>44309</v>
      </c>
      <c r="B3984" s="10">
        <v>18910.36</v>
      </c>
      <c r="C3984" s="10">
        <v>9642.0499999999993</v>
      </c>
      <c r="D3984" s="10">
        <v>18404.47</v>
      </c>
      <c r="E3984" s="10">
        <v>9707.4</v>
      </c>
      <c r="F3984" s="10">
        <v>10940.13</v>
      </c>
      <c r="G3984" s="10">
        <v>8609.1</v>
      </c>
      <c r="H3984" s="3">
        <f t="shared" si="105"/>
        <v>4</v>
      </c>
      <c r="I3984" s="3">
        <f t="shared" si="106"/>
        <v>0</v>
      </c>
      <c r="J3984" s="3">
        <f>IF(AND(A3984&gt;=Intermediate!$B$4,A3984&lt;=Intermediate!$B$2),1,0)</f>
        <v>0</v>
      </c>
      <c r="K3984" s="3">
        <f t="shared" si="107"/>
        <v>0</v>
      </c>
      <c r="L3984" s="1">
        <f t="array" ref="L3984">INDEX(B3984:G3984,1,Intermediate!$B$6)</f>
        <v>9642.0499999999993</v>
      </c>
      <c r="M3984" s="3">
        <f>Intermediate!$B$7*K3984</f>
        <v>0</v>
      </c>
      <c r="N3984" s="3">
        <f t="shared" si="110"/>
        <v>96000</v>
      </c>
      <c r="O3984" s="3">
        <f t="shared" si="108"/>
        <v>0</v>
      </c>
      <c r="P3984" s="3">
        <f t="shared" si="111"/>
        <v>38.191491247801032</v>
      </c>
      <c r="Q3984" s="3">
        <f t="shared" si="109"/>
        <v>368244.2681858599</v>
      </c>
    </row>
    <row r="3985" spans="1:17">
      <c r="A3985" s="4">
        <v>44312</v>
      </c>
      <c r="B3985" s="10">
        <v>19086.23</v>
      </c>
      <c r="C3985" s="10">
        <v>9732.23</v>
      </c>
      <c r="D3985" s="10">
        <v>18573.669999999998</v>
      </c>
      <c r="E3985" s="10">
        <v>9790.9</v>
      </c>
      <c r="F3985" s="10">
        <v>11026.66</v>
      </c>
      <c r="G3985" s="10">
        <v>8703.01</v>
      </c>
      <c r="H3985" s="3">
        <f t="shared" si="105"/>
        <v>4</v>
      </c>
      <c r="I3985" s="3">
        <f t="shared" si="106"/>
        <v>0</v>
      </c>
      <c r="J3985" s="3">
        <f>IF(AND(A3985&gt;=Intermediate!$B$4,A3985&lt;=Intermediate!$B$2),1,0)</f>
        <v>0</v>
      </c>
      <c r="K3985" s="3">
        <f t="shared" si="107"/>
        <v>0</v>
      </c>
      <c r="L3985" s="1">
        <f t="array" ref="L3985">INDEX(B3985:G3985,1,Intermediate!$B$6)</f>
        <v>9732.23</v>
      </c>
      <c r="M3985" s="3">
        <f>Intermediate!$B$7*K3985</f>
        <v>0</v>
      </c>
      <c r="N3985" s="3">
        <f t="shared" si="110"/>
        <v>96000</v>
      </c>
      <c r="O3985" s="3">
        <f t="shared" si="108"/>
        <v>0</v>
      </c>
      <c r="P3985" s="3">
        <f t="shared" si="111"/>
        <v>38.191491247801032</v>
      </c>
      <c r="Q3985" s="3">
        <f t="shared" si="109"/>
        <v>371688.37686658662</v>
      </c>
    </row>
    <row r="3986" spans="1:17">
      <c r="A3986" s="4">
        <v>44313</v>
      </c>
      <c r="B3986" s="10">
        <v>19297.150000000001</v>
      </c>
      <c r="C3986" s="10">
        <v>9862.91</v>
      </c>
      <c r="D3986" s="10">
        <v>18795.169999999998</v>
      </c>
      <c r="E3986" s="10">
        <v>9915.9</v>
      </c>
      <c r="F3986" s="10">
        <v>11186.22</v>
      </c>
      <c r="G3986" s="10">
        <v>8851.57</v>
      </c>
      <c r="H3986" s="3">
        <f t="shared" si="105"/>
        <v>4</v>
      </c>
      <c r="I3986" s="3">
        <f t="shared" si="106"/>
        <v>0</v>
      </c>
      <c r="J3986" s="3">
        <f>IF(AND(A3986&gt;=Intermediate!$B$4,A3986&lt;=Intermediate!$B$2),1,0)</f>
        <v>0</v>
      </c>
      <c r="K3986" s="3">
        <f t="shared" si="107"/>
        <v>0</v>
      </c>
      <c r="L3986" s="1">
        <f t="array" ref="L3986">INDEX(B3986:G3986,1,Intermediate!$B$6)</f>
        <v>9862.91</v>
      </c>
      <c r="M3986" s="3">
        <f>Intermediate!$B$7*K3986</f>
        <v>0</v>
      </c>
      <c r="N3986" s="3">
        <f t="shared" si="110"/>
        <v>96000</v>
      </c>
      <c r="O3986" s="3">
        <f t="shared" si="108"/>
        <v>0</v>
      </c>
      <c r="P3986" s="3">
        <f t="shared" si="111"/>
        <v>38.191491247801032</v>
      </c>
      <c r="Q3986" s="3">
        <f t="shared" si="109"/>
        <v>376679.24094284925</v>
      </c>
    </row>
    <row r="3987" spans="1:17">
      <c r="A3987" s="4">
        <v>44314</v>
      </c>
      <c r="B3987" s="10">
        <v>19553.78</v>
      </c>
      <c r="C3987" s="10">
        <v>9974.0400000000009</v>
      </c>
      <c r="D3987" s="10">
        <v>19031.439999999999</v>
      </c>
      <c r="E3987" s="10">
        <v>10034.34</v>
      </c>
      <c r="F3987" s="10">
        <v>11304.85</v>
      </c>
      <c r="G3987" s="10">
        <v>8921.8700000000008</v>
      </c>
      <c r="H3987" s="3">
        <f t="shared" si="105"/>
        <v>4</v>
      </c>
      <c r="I3987" s="3">
        <f t="shared" si="106"/>
        <v>0</v>
      </c>
      <c r="J3987" s="3">
        <f>IF(AND(A3987&gt;=Intermediate!$B$4,A3987&lt;=Intermediate!$B$2),1,0)</f>
        <v>0</v>
      </c>
      <c r="K3987" s="3">
        <f t="shared" si="107"/>
        <v>0</v>
      </c>
      <c r="L3987" s="1">
        <f t="array" ref="L3987">INDEX(B3987:G3987,1,Intermediate!$B$6)</f>
        <v>9974.0400000000009</v>
      </c>
      <c r="M3987" s="3">
        <f>Intermediate!$B$7*K3987</f>
        <v>0</v>
      </c>
      <c r="N3987" s="3">
        <f t="shared" si="110"/>
        <v>96000</v>
      </c>
      <c r="O3987" s="3">
        <f t="shared" si="108"/>
        <v>0</v>
      </c>
      <c r="P3987" s="3">
        <f t="shared" si="111"/>
        <v>38.191491247801032</v>
      </c>
      <c r="Q3987" s="3">
        <f t="shared" si="109"/>
        <v>380923.46136521746</v>
      </c>
    </row>
    <row r="3988" spans="1:17">
      <c r="A3988" s="4">
        <v>44315</v>
      </c>
      <c r="B3988" s="10">
        <v>19592.13</v>
      </c>
      <c r="C3988" s="10">
        <v>9985.75</v>
      </c>
      <c r="D3988" s="10">
        <v>19058.16</v>
      </c>
      <c r="E3988" s="10">
        <v>10032.620000000001</v>
      </c>
      <c r="F3988" s="10">
        <v>11279.03</v>
      </c>
      <c r="G3988" s="10">
        <v>8949.4</v>
      </c>
      <c r="H3988" s="3">
        <f t="shared" si="105"/>
        <v>4</v>
      </c>
      <c r="I3988" s="3">
        <f t="shared" si="106"/>
        <v>0</v>
      </c>
      <c r="J3988" s="3">
        <f>IF(AND(A3988&gt;=Intermediate!$B$4,A3988&lt;=Intermediate!$B$2),1,0)</f>
        <v>0</v>
      </c>
      <c r="K3988" s="3">
        <f t="shared" si="107"/>
        <v>0</v>
      </c>
      <c r="L3988" s="1">
        <f t="array" ref="L3988">INDEX(B3988:G3988,1,Intermediate!$B$6)</f>
        <v>9985.75</v>
      </c>
      <c r="M3988" s="3">
        <f>Intermediate!$B$7*K3988</f>
        <v>0</v>
      </c>
      <c r="N3988" s="3">
        <f t="shared" si="110"/>
        <v>96000</v>
      </c>
      <c r="O3988" s="3">
        <f t="shared" si="108"/>
        <v>0</v>
      </c>
      <c r="P3988" s="3">
        <f t="shared" si="111"/>
        <v>38.191491247801032</v>
      </c>
      <c r="Q3988" s="3">
        <f t="shared" si="109"/>
        <v>381370.68372772913</v>
      </c>
    </row>
    <row r="3989" spans="1:17">
      <c r="A3989" s="4">
        <v>44316</v>
      </c>
      <c r="B3989" s="10">
        <v>19280.11</v>
      </c>
      <c r="C3989" s="10">
        <v>9887.93</v>
      </c>
      <c r="D3989" s="10">
        <v>18802.03</v>
      </c>
      <c r="E3989" s="10">
        <v>9931.2000000000007</v>
      </c>
      <c r="F3989" s="10">
        <v>11230.3</v>
      </c>
      <c r="G3989" s="10">
        <v>8922.5</v>
      </c>
      <c r="H3989" s="3">
        <f t="shared" si="105"/>
        <v>4</v>
      </c>
      <c r="I3989" s="3">
        <f t="shared" si="106"/>
        <v>0</v>
      </c>
      <c r="J3989" s="3">
        <f>IF(AND(A3989&gt;=Intermediate!$B$4,A3989&lt;=Intermediate!$B$2),1,0)</f>
        <v>0</v>
      </c>
      <c r="K3989" s="3">
        <f t="shared" si="107"/>
        <v>0</v>
      </c>
      <c r="L3989" s="1">
        <f t="array" ref="L3989">INDEX(B3989:G3989,1,Intermediate!$B$6)</f>
        <v>9887.93</v>
      </c>
      <c r="M3989" s="3">
        <f>Intermediate!$B$7*K3989</f>
        <v>0</v>
      </c>
      <c r="N3989" s="3">
        <f t="shared" si="110"/>
        <v>96000</v>
      </c>
      <c r="O3989" s="3">
        <f t="shared" si="108"/>
        <v>0</v>
      </c>
      <c r="P3989" s="3">
        <f t="shared" si="111"/>
        <v>38.191491247801032</v>
      </c>
      <c r="Q3989" s="3">
        <f t="shared" si="109"/>
        <v>377634.79205386929</v>
      </c>
    </row>
    <row r="3990" spans="1:17">
      <c r="A3990" s="5">
        <v>44319</v>
      </c>
      <c r="B3990" s="10">
        <v>19306.98</v>
      </c>
      <c r="C3990" s="10">
        <v>9936.94</v>
      </c>
      <c r="D3990" s="10">
        <v>18848.97</v>
      </c>
      <c r="E3990" s="10">
        <v>9958.4599999999991</v>
      </c>
      <c r="F3990" s="10">
        <v>11276.05</v>
      </c>
      <c r="G3990" s="10">
        <v>9037.4699999999993</v>
      </c>
      <c r="H3990" s="3">
        <f t="shared" si="105"/>
        <v>5</v>
      </c>
      <c r="I3990" s="3">
        <f t="shared" si="106"/>
        <v>1</v>
      </c>
      <c r="J3990" s="3">
        <f>IF(AND(A3990&gt;=Intermediate!$B$4,A3990&lt;=Intermediate!$B$2),1,0)</f>
        <v>0</v>
      </c>
      <c r="K3990" s="3">
        <f t="shared" si="107"/>
        <v>0</v>
      </c>
      <c r="L3990" s="1">
        <f t="array" ref="L3990">INDEX(B3990:G3990,1,Intermediate!$B$6)</f>
        <v>9936.94</v>
      </c>
      <c r="M3990" s="3">
        <f>Intermediate!$B$7*K3990</f>
        <v>0</v>
      </c>
      <c r="N3990" s="3">
        <f t="shared" si="110"/>
        <v>96000</v>
      </c>
      <c r="O3990" s="3">
        <f t="shared" si="108"/>
        <v>0</v>
      </c>
      <c r="P3990" s="3">
        <f t="shared" si="111"/>
        <v>38.191491247801032</v>
      </c>
      <c r="Q3990" s="3">
        <f t="shared" si="109"/>
        <v>379506.55703992402</v>
      </c>
    </row>
    <row r="3991" spans="1:17">
      <c r="A3991" s="5">
        <v>44320</v>
      </c>
      <c r="B3991" s="10">
        <v>19140.79</v>
      </c>
      <c r="C3991" s="10">
        <v>9870.82</v>
      </c>
      <c r="D3991" s="10">
        <v>18704.849999999999</v>
      </c>
      <c r="E3991" s="10">
        <v>9900.64</v>
      </c>
      <c r="F3991" s="10">
        <v>11241.58</v>
      </c>
      <c r="G3991" s="10">
        <v>8979.59</v>
      </c>
      <c r="H3991" s="3">
        <f t="shared" si="105"/>
        <v>5</v>
      </c>
      <c r="I3991" s="3">
        <f t="shared" si="106"/>
        <v>0</v>
      </c>
      <c r="J3991" s="3">
        <f>IF(AND(A3991&gt;=Intermediate!$B$4,A3991&lt;=Intermediate!$B$2),1,0)</f>
        <v>0</v>
      </c>
      <c r="K3991" s="3">
        <f t="shared" si="107"/>
        <v>0</v>
      </c>
      <c r="L3991" s="1">
        <f t="array" ref="L3991">INDEX(B3991:G3991,1,Intermediate!$B$6)</f>
        <v>9870.82</v>
      </c>
      <c r="M3991" s="3">
        <f>Intermediate!$B$7*K3991</f>
        <v>0</v>
      </c>
      <c r="N3991" s="3">
        <f t="shared" si="110"/>
        <v>96000</v>
      </c>
      <c r="O3991" s="3">
        <f t="shared" si="108"/>
        <v>0</v>
      </c>
      <c r="P3991" s="3">
        <f t="shared" si="111"/>
        <v>38.191491247801032</v>
      </c>
      <c r="Q3991" s="3">
        <f t="shared" si="109"/>
        <v>376981.33563861938</v>
      </c>
    </row>
    <row r="3992" spans="1:17">
      <c r="A3992" s="5">
        <v>44321</v>
      </c>
      <c r="B3992" s="10">
        <v>19322.62</v>
      </c>
      <c r="C3992" s="10">
        <v>9954.56</v>
      </c>
      <c r="D3992" s="10">
        <v>18876.03</v>
      </c>
      <c r="E3992" s="10">
        <v>9989.35</v>
      </c>
      <c r="F3992" s="10">
        <v>11336.37</v>
      </c>
      <c r="G3992" s="10">
        <v>9038.56</v>
      </c>
      <c r="H3992" s="3">
        <f t="shared" si="105"/>
        <v>5</v>
      </c>
      <c r="I3992" s="3">
        <f t="shared" si="106"/>
        <v>0</v>
      </c>
      <c r="J3992" s="3">
        <f>IF(AND(A3992&gt;=Intermediate!$B$4,A3992&lt;=Intermediate!$B$2),1,0)</f>
        <v>0</v>
      </c>
      <c r="K3992" s="3">
        <f t="shared" si="107"/>
        <v>0</v>
      </c>
      <c r="L3992" s="1">
        <f t="array" ref="L3992">INDEX(B3992:G3992,1,Intermediate!$B$6)</f>
        <v>9954.56</v>
      </c>
      <c r="M3992" s="3">
        <f>Intermediate!$B$7*K3992</f>
        <v>0</v>
      </c>
      <c r="N3992" s="3">
        <f t="shared" si="110"/>
        <v>96000</v>
      </c>
      <c r="O3992" s="3">
        <f t="shared" si="108"/>
        <v>0</v>
      </c>
      <c r="P3992" s="3">
        <f t="shared" si="111"/>
        <v>38.191491247801032</v>
      </c>
      <c r="Q3992" s="3">
        <f t="shared" si="109"/>
        <v>380179.49111571023</v>
      </c>
    </row>
    <row r="3993" spans="1:17">
      <c r="A3993" s="5">
        <v>44322</v>
      </c>
      <c r="B3993" s="10">
        <v>19459.97</v>
      </c>
      <c r="C3993" s="10">
        <v>10026.719999999999</v>
      </c>
      <c r="D3993" s="10">
        <v>19011.169999999998</v>
      </c>
      <c r="E3993" s="10">
        <v>10060.209999999999</v>
      </c>
      <c r="F3993" s="10">
        <v>11416.61</v>
      </c>
      <c r="G3993" s="10">
        <v>9107.61</v>
      </c>
      <c r="H3993" s="3">
        <f t="shared" si="105"/>
        <v>5</v>
      </c>
      <c r="I3993" s="3">
        <f t="shared" si="106"/>
        <v>0</v>
      </c>
      <c r="J3993" s="3">
        <f>IF(AND(A3993&gt;=Intermediate!$B$4,A3993&lt;=Intermediate!$B$2),1,0)</f>
        <v>0</v>
      </c>
      <c r="K3993" s="3">
        <f t="shared" si="107"/>
        <v>0</v>
      </c>
      <c r="L3993" s="1">
        <f t="array" ref="L3993">INDEX(B3993:G3993,1,Intermediate!$B$6)</f>
        <v>10026.719999999999</v>
      </c>
      <c r="M3993" s="3">
        <f>Intermediate!$B$7*K3993</f>
        <v>0</v>
      </c>
      <c r="N3993" s="3">
        <f t="shared" si="110"/>
        <v>96000</v>
      </c>
      <c r="O3993" s="3">
        <f t="shared" si="108"/>
        <v>0</v>
      </c>
      <c r="P3993" s="3">
        <f t="shared" si="111"/>
        <v>38.191491247801032</v>
      </c>
      <c r="Q3993" s="3">
        <f t="shared" si="109"/>
        <v>382935.38912415155</v>
      </c>
    </row>
    <row r="3994" spans="1:17">
      <c r="A3994" s="5">
        <v>44323</v>
      </c>
      <c r="B3994" s="10">
        <v>19581.29</v>
      </c>
      <c r="C3994" s="10">
        <v>10067.379999999999</v>
      </c>
      <c r="D3994" s="10">
        <v>19104.240000000002</v>
      </c>
      <c r="E3994" s="10">
        <v>10074.530000000001</v>
      </c>
      <c r="F3994" s="10">
        <v>11379.24</v>
      </c>
      <c r="G3994" s="10">
        <v>9171.65</v>
      </c>
      <c r="H3994" s="3">
        <f t="shared" si="105"/>
        <v>5</v>
      </c>
      <c r="I3994" s="3">
        <f t="shared" si="106"/>
        <v>0</v>
      </c>
      <c r="J3994" s="3">
        <f>IF(AND(A3994&gt;=Intermediate!$B$4,A3994&lt;=Intermediate!$B$2),1,0)</f>
        <v>0</v>
      </c>
      <c r="K3994" s="3">
        <f t="shared" si="107"/>
        <v>0</v>
      </c>
      <c r="L3994" s="1">
        <f t="array" ref="L3994">INDEX(B3994:G3994,1,Intermediate!$B$6)</f>
        <v>10067.379999999999</v>
      </c>
      <c r="M3994" s="3">
        <f>Intermediate!$B$7*K3994</f>
        <v>0</v>
      </c>
      <c r="N3994" s="3">
        <f t="shared" si="110"/>
        <v>96000</v>
      </c>
      <c r="O3994" s="3">
        <f t="shared" si="108"/>
        <v>0</v>
      </c>
      <c r="P3994" s="3">
        <f t="shared" si="111"/>
        <v>38.191491247801032</v>
      </c>
      <c r="Q3994" s="3">
        <f t="shared" si="109"/>
        <v>384488.25515828712</v>
      </c>
    </row>
    <row r="3995" spans="1:17">
      <c r="A3995" s="6">
        <v>44326</v>
      </c>
      <c r="B3995" s="10">
        <v>19744.240000000002</v>
      </c>
      <c r="C3995" s="10">
        <v>10163.84</v>
      </c>
      <c r="D3995" s="10">
        <v>19266.669999999998</v>
      </c>
      <c r="E3995" s="10">
        <v>10148.39</v>
      </c>
      <c r="F3995" s="10">
        <v>11451.29</v>
      </c>
      <c r="G3995" s="10">
        <v>9311.32</v>
      </c>
      <c r="H3995" s="3">
        <f t="shared" si="105"/>
        <v>5</v>
      </c>
      <c r="I3995" s="3">
        <f t="shared" si="106"/>
        <v>0</v>
      </c>
      <c r="J3995" s="3">
        <f>IF(AND(A3995&gt;=Intermediate!$B$4,A3995&lt;=Intermediate!$B$2),1,0)</f>
        <v>0</v>
      </c>
      <c r="K3995" s="3">
        <f t="shared" si="107"/>
        <v>0</v>
      </c>
      <c r="L3995" s="1">
        <f t="array" ref="L3995">INDEX(B3995:G3995,1,Intermediate!$B$6)</f>
        <v>10163.84</v>
      </c>
      <c r="M3995" s="3">
        <f>Intermediate!$B$7*K3995</f>
        <v>0</v>
      </c>
      <c r="N3995" s="3">
        <f t="shared" si="110"/>
        <v>96000</v>
      </c>
      <c r="O3995" s="3">
        <f t="shared" si="108"/>
        <v>0</v>
      </c>
      <c r="P3995" s="3">
        <f t="shared" si="111"/>
        <v>38.191491247801032</v>
      </c>
      <c r="Q3995" s="3">
        <f t="shared" si="109"/>
        <v>388172.20640405006</v>
      </c>
    </row>
    <row r="3996" spans="1:17">
      <c r="A3996" s="6">
        <v>44327</v>
      </c>
      <c r="B3996" s="10">
        <v>19646.5</v>
      </c>
      <c r="C3996" s="10">
        <v>10180.61</v>
      </c>
      <c r="D3996" s="10">
        <v>19225.099999999999</v>
      </c>
      <c r="E3996" s="10">
        <v>10164.36</v>
      </c>
      <c r="F3996" s="10">
        <v>11544.85</v>
      </c>
      <c r="G3996" s="10">
        <v>9388.49</v>
      </c>
      <c r="H3996" s="3">
        <f t="shared" si="105"/>
        <v>5</v>
      </c>
      <c r="I3996" s="3">
        <f t="shared" si="106"/>
        <v>0</v>
      </c>
      <c r="J3996" s="3">
        <f>IF(AND(A3996&gt;=Intermediate!$B$4,A3996&lt;=Intermediate!$B$2),1,0)</f>
        <v>0</v>
      </c>
      <c r="K3996" s="3">
        <f t="shared" si="107"/>
        <v>0</v>
      </c>
      <c r="L3996" s="1">
        <f t="array" ref="L3996">INDEX(B3996:G3996,1,Intermediate!$B$6)</f>
        <v>10180.61</v>
      </c>
      <c r="M3996" s="3">
        <f>Intermediate!$B$7*K3996</f>
        <v>0</v>
      </c>
      <c r="N3996" s="3">
        <f t="shared" si="110"/>
        <v>96000</v>
      </c>
      <c r="O3996" s="3">
        <f t="shared" si="108"/>
        <v>0</v>
      </c>
      <c r="P3996" s="3">
        <f t="shared" si="111"/>
        <v>38.191491247801032</v>
      </c>
      <c r="Q3996" s="3">
        <f t="shared" si="109"/>
        <v>388812.6777122757</v>
      </c>
    </row>
    <row r="3997" spans="1:17">
      <c r="A3997" s="6">
        <v>44328</v>
      </c>
      <c r="B3997" s="10">
        <v>19475.21</v>
      </c>
      <c r="C3997" s="10">
        <v>10102.5</v>
      </c>
      <c r="D3997" s="10">
        <v>19066.54</v>
      </c>
      <c r="E3997" s="10">
        <v>10087.629999999999</v>
      </c>
      <c r="F3997" s="10">
        <v>11471.2</v>
      </c>
      <c r="G3997" s="10">
        <v>9323.5300000000007</v>
      </c>
      <c r="H3997" s="3">
        <f t="shared" si="105"/>
        <v>5</v>
      </c>
      <c r="I3997" s="3">
        <f t="shared" si="106"/>
        <v>0</v>
      </c>
      <c r="J3997" s="3">
        <f>IF(AND(A3997&gt;=Intermediate!$B$4,A3997&lt;=Intermediate!$B$2),1,0)</f>
        <v>0</v>
      </c>
      <c r="K3997" s="3">
        <f t="shared" si="107"/>
        <v>0</v>
      </c>
      <c r="L3997" s="1">
        <f t="array" ref="L3997">INDEX(B3997:G3997,1,Intermediate!$B$6)</f>
        <v>10102.5</v>
      </c>
      <c r="M3997" s="3">
        <f>Intermediate!$B$7*K3997</f>
        <v>0</v>
      </c>
      <c r="N3997" s="3">
        <f t="shared" si="110"/>
        <v>96000</v>
      </c>
      <c r="O3997" s="3">
        <f t="shared" si="108"/>
        <v>0</v>
      </c>
      <c r="P3997" s="3">
        <f t="shared" si="111"/>
        <v>38.191491247801032</v>
      </c>
      <c r="Q3997" s="3">
        <f t="shared" si="109"/>
        <v>385829.54033090995</v>
      </c>
    </row>
    <row r="3998" spans="1:17">
      <c r="A3998" s="6">
        <v>44330</v>
      </c>
      <c r="B3998" s="10">
        <v>19414.21</v>
      </c>
      <c r="C3998" s="10">
        <v>10025.07</v>
      </c>
      <c r="D3998" s="10">
        <v>18966.490000000002</v>
      </c>
      <c r="E3998" s="10">
        <v>9998.36</v>
      </c>
      <c r="F3998" s="10">
        <v>11304.37</v>
      </c>
      <c r="G3998" s="10">
        <v>9232.36</v>
      </c>
      <c r="H3998" s="3">
        <f t="shared" si="105"/>
        <v>5</v>
      </c>
      <c r="I3998" s="3">
        <f t="shared" si="106"/>
        <v>0</v>
      </c>
      <c r="J3998" s="3">
        <f>IF(AND(A3998&gt;=Intermediate!$B$4,A3998&lt;=Intermediate!$B$2),1,0)</f>
        <v>0</v>
      </c>
      <c r="K3998" s="3">
        <f t="shared" si="107"/>
        <v>0</v>
      </c>
      <c r="L3998" s="1">
        <f t="array" ref="L3998">INDEX(B3998:G3998,1,Intermediate!$B$6)</f>
        <v>10025.07</v>
      </c>
      <c r="M3998" s="3">
        <f>Intermediate!$B$7*K3998</f>
        <v>0</v>
      </c>
      <c r="N3998" s="3">
        <f t="shared" si="110"/>
        <v>96000</v>
      </c>
      <c r="O3998" s="3">
        <f t="shared" si="108"/>
        <v>0</v>
      </c>
      <c r="P3998" s="3">
        <f t="shared" si="111"/>
        <v>38.191491247801032</v>
      </c>
      <c r="Q3998" s="3">
        <f t="shared" si="109"/>
        <v>382872.37316359271</v>
      </c>
    </row>
    <row r="3999" spans="1:17">
      <c r="A3999" s="6">
        <v>44333</v>
      </c>
      <c r="B3999" s="10">
        <v>19728.310000000001</v>
      </c>
      <c r="C3999" s="10">
        <v>10179.99</v>
      </c>
      <c r="D3999" s="10">
        <v>19270.53</v>
      </c>
      <c r="E3999" s="10">
        <v>10162.08</v>
      </c>
      <c r="F3999" s="10">
        <v>11491.7</v>
      </c>
      <c r="G3999" s="10">
        <v>9351.65</v>
      </c>
      <c r="H3999" s="3">
        <f t="shared" si="105"/>
        <v>5</v>
      </c>
      <c r="I3999" s="3">
        <f t="shared" si="106"/>
        <v>0</v>
      </c>
      <c r="J3999" s="3">
        <f>IF(AND(A3999&gt;=Intermediate!$B$4,A3999&lt;=Intermediate!$B$2),1,0)</f>
        <v>0</v>
      </c>
      <c r="K3999" s="3">
        <f t="shared" si="107"/>
        <v>0</v>
      </c>
      <c r="L3999" s="1">
        <f t="array" ref="L3999">INDEX(B3999:G3999,1,Intermediate!$B$6)</f>
        <v>10179.99</v>
      </c>
      <c r="M3999" s="3">
        <f>Intermediate!$B$7*K3999</f>
        <v>0</v>
      </c>
      <c r="N3999" s="3">
        <f t="shared" si="110"/>
        <v>96000</v>
      </c>
      <c r="O3999" s="3">
        <f t="shared" si="108"/>
        <v>0</v>
      </c>
      <c r="P3999" s="3">
        <f t="shared" si="111"/>
        <v>38.191491247801032</v>
      </c>
      <c r="Q3999" s="3">
        <f t="shared" si="109"/>
        <v>388788.99898770201</v>
      </c>
    </row>
    <row r="4000" spans="1:17">
      <c r="A4000" s="6">
        <v>44334</v>
      </c>
      <c r="B4000" s="10">
        <v>19977.080000000002</v>
      </c>
      <c r="C4000" s="10">
        <v>10318.129999999999</v>
      </c>
      <c r="D4000" s="10">
        <v>19524.650000000001</v>
      </c>
      <c r="E4000" s="10">
        <v>10310.209999999999</v>
      </c>
      <c r="F4000" s="10">
        <v>11681.99</v>
      </c>
      <c r="G4000" s="10">
        <v>9468.7900000000009</v>
      </c>
      <c r="H4000" s="3">
        <f t="shared" si="105"/>
        <v>5</v>
      </c>
      <c r="I4000" s="3">
        <f t="shared" si="106"/>
        <v>0</v>
      </c>
      <c r="J4000" s="3">
        <f>IF(AND(A4000&gt;=Intermediate!$B$4,A4000&lt;=Intermediate!$B$2),1,0)</f>
        <v>0</v>
      </c>
      <c r="K4000" s="3">
        <f t="shared" si="107"/>
        <v>0</v>
      </c>
      <c r="L4000" s="1">
        <f t="array" ref="L4000">INDEX(B4000:G4000,1,Intermediate!$B$6)</f>
        <v>10318.129999999999</v>
      </c>
      <c r="M4000" s="3">
        <f>Intermediate!$B$7*K4000</f>
        <v>0</v>
      </c>
      <c r="N4000" s="3">
        <f t="shared" si="110"/>
        <v>96000</v>
      </c>
      <c r="O4000" s="3">
        <f t="shared" si="108"/>
        <v>0</v>
      </c>
      <c r="P4000" s="3">
        <f t="shared" si="111"/>
        <v>38.191491247801032</v>
      </c>
      <c r="Q4000" s="3">
        <f t="shared" si="109"/>
        <v>394064.77158867323</v>
      </c>
    </row>
    <row r="4001" spans="1:17">
      <c r="A4001" s="6">
        <v>44335</v>
      </c>
      <c r="B4001" s="10">
        <v>19908.73</v>
      </c>
      <c r="C4001" s="10">
        <v>10315.49</v>
      </c>
      <c r="D4001" s="10">
        <v>19478.900000000001</v>
      </c>
      <c r="E4001" s="10">
        <v>10292.629999999999</v>
      </c>
      <c r="F4001" s="10">
        <v>11682.19</v>
      </c>
      <c r="G4001" s="10">
        <v>9523.4699999999993</v>
      </c>
      <c r="H4001" s="3">
        <f t="shared" si="105"/>
        <v>5</v>
      </c>
      <c r="I4001" s="3">
        <f t="shared" si="106"/>
        <v>0</v>
      </c>
      <c r="J4001" s="3">
        <f>IF(AND(A4001&gt;=Intermediate!$B$4,A4001&lt;=Intermediate!$B$2),1,0)</f>
        <v>0</v>
      </c>
      <c r="K4001" s="3">
        <f t="shared" si="107"/>
        <v>0</v>
      </c>
      <c r="L4001" s="1">
        <f t="array" ref="L4001">INDEX(B4001:G4001,1,Intermediate!$B$6)</f>
        <v>10315.49</v>
      </c>
      <c r="M4001" s="3">
        <f>Intermediate!$B$7*K4001</f>
        <v>0</v>
      </c>
      <c r="N4001" s="3">
        <f t="shared" si="110"/>
        <v>96000</v>
      </c>
      <c r="O4001" s="3">
        <f t="shared" si="108"/>
        <v>0</v>
      </c>
      <c r="P4001" s="3">
        <f t="shared" si="111"/>
        <v>38.191491247801032</v>
      </c>
      <c r="Q4001" s="3">
        <f t="shared" si="109"/>
        <v>393963.94605177909</v>
      </c>
    </row>
    <row r="4002" spans="1:17">
      <c r="A4002" s="6">
        <v>44336</v>
      </c>
      <c r="B4002" s="10">
        <v>19767.84</v>
      </c>
      <c r="C4002" s="10">
        <v>10280.67</v>
      </c>
      <c r="D4002" s="10">
        <v>19368.54</v>
      </c>
      <c r="E4002" s="10">
        <v>10249.16</v>
      </c>
      <c r="F4002" s="10">
        <v>11666.19</v>
      </c>
      <c r="G4002" s="10">
        <v>9541.94</v>
      </c>
      <c r="H4002" s="3">
        <f t="shared" si="105"/>
        <v>5</v>
      </c>
      <c r="I4002" s="3">
        <f t="shared" si="106"/>
        <v>0</v>
      </c>
      <c r="J4002" s="3">
        <f>IF(AND(A4002&gt;=Intermediate!$B$4,A4002&lt;=Intermediate!$B$2),1,0)</f>
        <v>0</v>
      </c>
      <c r="K4002" s="3">
        <f t="shared" si="107"/>
        <v>0</v>
      </c>
      <c r="L4002" s="1">
        <f t="array" ref="L4002">INDEX(B4002:G4002,1,Intermediate!$B$6)</f>
        <v>10280.67</v>
      </c>
      <c r="M4002" s="3">
        <f>Intermediate!$B$7*K4002</f>
        <v>0</v>
      </c>
      <c r="N4002" s="3">
        <f t="shared" si="110"/>
        <v>96000</v>
      </c>
      <c r="O4002" s="3">
        <f t="shared" si="108"/>
        <v>0</v>
      </c>
      <c r="P4002" s="3">
        <f t="shared" si="111"/>
        <v>38.191491247801032</v>
      </c>
      <c r="Q4002" s="3">
        <f t="shared" si="109"/>
        <v>392634.11832653062</v>
      </c>
    </row>
    <row r="4003" spans="1:17">
      <c r="A4003" s="6">
        <v>44337</v>
      </c>
      <c r="B4003" s="10">
        <v>20086.009999999998</v>
      </c>
      <c r="C4003" s="10">
        <v>10401.290000000001</v>
      </c>
      <c r="D4003" s="10">
        <v>19644.37</v>
      </c>
      <c r="E4003" s="10">
        <v>10369.08</v>
      </c>
      <c r="F4003" s="10">
        <v>11751.7</v>
      </c>
      <c r="G4003" s="10">
        <v>9614.14</v>
      </c>
      <c r="H4003" s="3">
        <f t="shared" si="105"/>
        <v>5</v>
      </c>
      <c r="I4003" s="3">
        <f t="shared" si="106"/>
        <v>0</v>
      </c>
      <c r="J4003" s="3">
        <f>IF(AND(A4003&gt;=Intermediate!$B$4,A4003&lt;=Intermediate!$B$2),1,0)</f>
        <v>0</v>
      </c>
      <c r="K4003" s="3">
        <f t="shared" si="107"/>
        <v>0</v>
      </c>
      <c r="L4003" s="1">
        <f t="array" ref="L4003">INDEX(B4003:G4003,1,Intermediate!$B$6)</f>
        <v>10401.290000000001</v>
      </c>
      <c r="M4003" s="3">
        <f>Intermediate!$B$7*K4003</f>
        <v>0</v>
      </c>
      <c r="N4003" s="3">
        <f t="shared" si="110"/>
        <v>96000</v>
      </c>
      <c r="O4003" s="3">
        <f t="shared" si="108"/>
        <v>0</v>
      </c>
      <c r="P4003" s="3">
        <f t="shared" si="111"/>
        <v>38.191491247801032</v>
      </c>
      <c r="Q4003" s="3">
        <f t="shared" si="109"/>
        <v>397240.77600084041</v>
      </c>
    </row>
    <row r="4004" spans="1:17">
      <c r="A4004" s="6">
        <v>44340</v>
      </c>
      <c r="B4004" s="10">
        <v>20133.8</v>
      </c>
      <c r="C4004" s="10">
        <v>10452.91</v>
      </c>
      <c r="D4004" s="10">
        <v>19712.23</v>
      </c>
      <c r="E4004" s="10">
        <v>10419.290000000001</v>
      </c>
      <c r="F4004" s="10">
        <v>11837.64</v>
      </c>
      <c r="G4004" s="10">
        <v>9688.2900000000009</v>
      </c>
      <c r="H4004" s="3">
        <f t="shared" si="105"/>
        <v>5</v>
      </c>
      <c r="I4004" s="3">
        <f t="shared" si="106"/>
        <v>0</v>
      </c>
      <c r="J4004" s="3">
        <f>IF(AND(A4004&gt;=Intermediate!$B$4,A4004&lt;=Intermediate!$B$2),1,0)</f>
        <v>0</v>
      </c>
      <c r="K4004" s="3">
        <f t="shared" si="107"/>
        <v>0</v>
      </c>
      <c r="L4004" s="1">
        <f t="array" ref="L4004">INDEX(B4004:G4004,1,Intermediate!$B$6)</f>
        <v>10452.91</v>
      </c>
      <c r="M4004" s="3">
        <f>Intermediate!$B$7*K4004</f>
        <v>0</v>
      </c>
      <c r="N4004" s="3">
        <f t="shared" si="110"/>
        <v>96000</v>
      </c>
      <c r="O4004" s="3">
        <f t="shared" si="108"/>
        <v>0</v>
      </c>
      <c r="P4004" s="3">
        <f t="shared" si="111"/>
        <v>38.191491247801032</v>
      </c>
      <c r="Q4004" s="3">
        <f t="shared" si="109"/>
        <v>399212.22077905189</v>
      </c>
    </row>
    <row r="4005" spans="1:17">
      <c r="A4005" s="6">
        <v>44341</v>
      </c>
      <c r="B4005" s="10">
        <v>20139.68</v>
      </c>
      <c r="C4005" s="10">
        <v>10457.299999999999</v>
      </c>
      <c r="D4005" s="10">
        <v>19717.29</v>
      </c>
      <c r="E4005" s="10">
        <v>10417.9</v>
      </c>
      <c r="F4005" s="10">
        <v>11831.06</v>
      </c>
      <c r="G4005" s="10">
        <v>9703.8700000000008</v>
      </c>
      <c r="H4005" s="3">
        <f t="shared" si="105"/>
        <v>5</v>
      </c>
      <c r="I4005" s="3">
        <f t="shared" si="106"/>
        <v>0</v>
      </c>
      <c r="J4005" s="3">
        <f>IF(AND(A4005&gt;=Intermediate!$B$4,A4005&lt;=Intermediate!$B$2),1,0)</f>
        <v>0</v>
      </c>
      <c r="K4005" s="3">
        <f t="shared" si="107"/>
        <v>0</v>
      </c>
      <c r="L4005" s="1">
        <f t="array" ref="L4005">INDEX(B4005:G4005,1,Intermediate!$B$6)</f>
        <v>10457.299999999999</v>
      </c>
      <c r="M4005" s="3">
        <f>Intermediate!$B$7*K4005</f>
        <v>0</v>
      </c>
      <c r="N4005" s="3">
        <f t="shared" si="110"/>
        <v>96000</v>
      </c>
      <c r="O4005" s="3">
        <f t="shared" si="108"/>
        <v>0</v>
      </c>
      <c r="P4005" s="3">
        <f t="shared" si="111"/>
        <v>38.191491247801032</v>
      </c>
      <c r="Q4005" s="3">
        <f t="shared" si="109"/>
        <v>399379.88142562972</v>
      </c>
    </row>
    <row r="4006" spans="1:17">
      <c r="A4006" s="6">
        <v>44342</v>
      </c>
      <c r="B4006" s="10">
        <v>20239.740000000002</v>
      </c>
      <c r="C4006" s="10">
        <v>10504.97</v>
      </c>
      <c r="D4006" s="10">
        <v>19807.349999999999</v>
      </c>
      <c r="E4006" s="10">
        <v>10452.040000000001</v>
      </c>
      <c r="F4006" s="10">
        <v>11849.82</v>
      </c>
      <c r="G4006" s="10">
        <v>9768.83</v>
      </c>
      <c r="H4006" s="3">
        <f t="shared" si="105"/>
        <v>5</v>
      </c>
      <c r="I4006" s="3">
        <f t="shared" si="106"/>
        <v>0</v>
      </c>
      <c r="J4006" s="3">
        <f>IF(AND(A4006&gt;=Intermediate!$B$4,A4006&lt;=Intermediate!$B$2),1,0)</f>
        <v>0</v>
      </c>
      <c r="K4006" s="3">
        <f t="shared" si="107"/>
        <v>0</v>
      </c>
      <c r="L4006" s="1">
        <f t="array" ref="L4006">INDEX(B4006:G4006,1,Intermediate!$B$6)</f>
        <v>10504.97</v>
      </c>
      <c r="M4006" s="3">
        <f>Intermediate!$B$7*K4006</f>
        <v>0</v>
      </c>
      <c r="N4006" s="3">
        <f t="shared" si="110"/>
        <v>96000</v>
      </c>
      <c r="O4006" s="3">
        <f t="shared" si="108"/>
        <v>0</v>
      </c>
      <c r="P4006" s="3">
        <f t="shared" si="111"/>
        <v>38.191491247801032</v>
      </c>
      <c r="Q4006" s="3">
        <f t="shared" si="109"/>
        <v>401200.4698134124</v>
      </c>
    </row>
    <row r="4007" spans="1:17">
      <c r="A4007" s="6">
        <v>44343</v>
      </c>
      <c r="B4007" s="10">
        <v>20294.490000000002</v>
      </c>
      <c r="C4007" s="10">
        <v>10551.21</v>
      </c>
      <c r="D4007" s="10">
        <v>19874.32</v>
      </c>
      <c r="E4007" s="10">
        <v>10494.26</v>
      </c>
      <c r="F4007" s="10">
        <v>11913.55</v>
      </c>
      <c r="G4007" s="10">
        <v>9834.16</v>
      </c>
      <c r="H4007" s="3">
        <f t="shared" si="105"/>
        <v>5</v>
      </c>
      <c r="I4007" s="3">
        <f t="shared" si="106"/>
        <v>0</v>
      </c>
      <c r="J4007" s="3">
        <f>IF(AND(A4007&gt;=Intermediate!$B$4,A4007&lt;=Intermediate!$B$2),1,0)</f>
        <v>0</v>
      </c>
      <c r="K4007" s="3">
        <f t="shared" si="107"/>
        <v>0</v>
      </c>
      <c r="L4007" s="1">
        <f t="array" ref="L4007">INDEX(B4007:G4007,1,Intermediate!$B$6)</f>
        <v>10551.21</v>
      </c>
      <c r="M4007" s="3">
        <f>Intermediate!$B$7*K4007</f>
        <v>0</v>
      </c>
      <c r="N4007" s="3">
        <f t="shared" si="110"/>
        <v>96000</v>
      </c>
      <c r="O4007" s="3">
        <f t="shared" si="108"/>
        <v>0</v>
      </c>
      <c r="P4007" s="3">
        <f t="shared" si="111"/>
        <v>38.191491247801032</v>
      </c>
      <c r="Q4007" s="3">
        <f t="shared" si="109"/>
        <v>402966.44436871068</v>
      </c>
    </row>
    <row r="4008" spans="1:17">
      <c r="A4008" s="6">
        <v>44344</v>
      </c>
      <c r="B4008" s="10">
        <v>20406.650000000001</v>
      </c>
      <c r="C4008" s="10">
        <v>10564.81</v>
      </c>
      <c r="D4008" s="10">
        <v>19952.29</v>
      </c>
      <c r="E4008" s="10">
        <v>10520.35</v>
      </c>
      <c r="F4008" s="10">
        <v>11906.95</v>
      </c>
      <c r="G4008" s="10">
        <v>9784.17</v>
      </c>
      <c r="H4008" s="3">
        <f t="shared" si="105"/>
        <v>5</v>
      </c>
      <c r="I4008" s="3">
        <f t="shared" si="106"/>
        <v>0</v>
      </c>
      <c r="J4008" s="3">
        <f>IF(AND(A4008&gt;=Intermediate!$B$4,A4008&lt;=Intermediate!$B$2),1,0)</f>
        <v>0</v>
      </c>
      <c r="K4008" s="3">
        <f t="shared" si="107"/>
        <v>0</v>
      </c>
      <c r="L4008" s="1">
        <f t="array" ref="L4008">INDEX(B4008:G4008,1,Intermediate!$B$6)</f>
        <v>10564.81</v>
      </c>
      <c r="M4008" s="3">
        <f>Intermediate!$B$7*K4008</f>
        <v>0</v>
      </c>
      <c r="N4008" s="3">
        <f t="shared" si="110"/>
        <v>96000</v>
      </c>
      <c r="O4008" s="3">
        <f t="shared" si="108"/>
        <v>0</v>
      </c>
      <c r="P4008" s="3">
        <f t="shared" si="111"/>
        <v>38.191491247801032</v>
      </c>
      <c r="Q4008" s="3">
        <f t="shared" si="109"/>
        <v>403485.84864968079</v>
      </c>
    </row>
    <row r="4009" spans="1:17">
      <c r="A4009" s="6">
        <v>44347</v>
      </c>
      <c r="B4009" s="10">
        <v>20625.45</v>
      </c>
      <c r="C4009" s="10">
        <v>10643.17</v>
      </c>
      <c r="D4009" s="10">
        <v>20138.099999999999</v>
      </c>
      <c r="E4009" s="10">
        <v>10598.29</v>
      </c>
      <c r="F4009" s="10">
        <v>11955.56</v>
      </c>
      <c r="G4009" s="10">
        <v>9824.52</v>
      </c>
      <c r="H4009" s="3">
        <f t="shared" si="105"/>
        <v>5</v>
      </c>
      <c r="I4009" s="3">
        <f t="shared" si="106"/>
        <v>0</v>
      </c>
      <c r="J4009" s="3">
        <f>IF(AND(A4009&gt;=Intermediate!$B$4,A4009&lt;=Intermediate!$B$2),1,0)</f>
        <v>0</v>
      </c>
      <c r="K4009" s="3">
        <f t="shared" si="107"/>
        <v>0</v>
      </c>
      <c r="L4009" s="1">
        <f t="array" ref="L4009">INDEX(B4009:G4009,1,Intermediate!$B$6)</f>
        <v>10643.17</v>
      </c>
      <c r="M4009" s="3">
        <f>Intermediate!$B$7*K4009</f>
        <v>0</v>
      </c>
      <c r="N4009" s="3">
        <f t="shared" si="110"/>
        <v>96000</v>
      </c>
      <c r="O4009" s="3">
        <f t="shared" si="108"/>
        <v>0</v>
      </c>
      <c r="P4009" s="3">
        <f t="shared" si="111"/>
        <v>38.191491247801032</v>
      </c>
      <c r="Q4009" s="3">
        <f t="shared" si="109"/>
        <v>406478.53390385851</v>
      </c>
    </row>
    <row r="4010" spans="1:17">
      <c r="A4010" s="2">
        <v>44348</v>
      </c>
      <c r="B4010" s="10">
        <v>20613.310000000001</v>
      </c>
      <c r="C4010" s="10">
        <v>10617.11</v>
      </c>
      <c r="D4010" s="10">
        <v>20113.79</v>
      </c>
      <c r="E4010" s="10">
        <v>10585.13</v>
      </c>
      <c r="F4010" s="10">
        <v>11932.83</v>
      </c>
      <c r="G4010" s="10">
        <v>9758.89</v>
      </c>
      <c r="H4010" s="3">
        <f t="shared" si="105"/>
        <v>6</v>
      </c>
      <c r="I4010" s="3">
        <f t="shared" si="106"/>
        <v>1</v>
      </c>
      <c r="J4010" s="3">
        <f>IF(AND(A4010&gt;=Intermediate!$B$4,A4010&lt;=Intermediate!$B$2),1,0)</f>
        <v>0</v>
      </c>
      <c r="K4010" s="3">
        <f t="shared" si="107"/>
        <v>0</v>
      </c>
      <c r="L4010" s="1">
        <f t="array" ref="L4010">INDEX(B4010:G4010,1,Intermediate!$B$6)</f>
        <v>10617.11</v>
      </c>
      <c r="M4010" s="3">
        <f>Intermediate!$B$7*K4010</f>
        <v>0</v>
      </c>
      <c r="N4010" s="3">
        <f t="shared" si="110"/>
        <v>96000</v>
      </c>
      <c r="O4010" s="3">
        <f t="shared" si="108"/>
        <v>0</v>
      </c>
      <c r="P4010" s="3">
        <f t="shared" si="111"/>
        <v>38.191491247801032</v>
      </c>
      <c r="Q4010" s="3">
        <f t="shared" si="109"/>
        <v>405483.26364194084</v>
      </c>
    </row>
    <row r="4011" spans="1:17">
      <c r="A4011" s="2">
        <v>44349</v>
      </c>
      <c r="B4011" s="10">
        <v>20669.16</v>
      </c>
      <c r="C4011" s="10">
        <v>10698.08</v>
      </c>
      <c r="D4011" s="10">
        <v>20210.990000000002</v>
      </c>
      <c r="E4011" s="10">
        <v>10667.69</v>
      </c>
      <c r="F4011" s="10">
        <v>12087.28</v>
      </c>
      <c r="G4011" s="10">
        <v>9878.31</v>
      </c>
      <c r="H4011" s="3">
        <f t="shared" si="105"/>
        <v>6</v>
      </c>
      <c r="I4011" s="3">
        <f t="shared" si="106"/>
        <v>0</v>
      </c>
      <c r="J4011" s="3">
        <f>IF(AND(A4011&gt;=Intermediate!$B$4,A4011&lt;=Intermediate!$B$2),1,0)</f>
        <v>0</v>
      </c>
      <c r="K4011" s="3">
        <f t="shared" si="107"/>
        <v>0</v>
      </c>
      <c r="L4011" s="1">
        <f t="array" ref="L4011">INDEX(B4011:G4011,1,Intermediate!$B$6)</f>
        <v>10698.08</v>
      </c>
      <c r="M4011" s="3">
        <f>Intermediate!$B$7*K4011</f>
        <v>0</v>
      </c>
      <c r="N4011" s="3">
        <f t="shared" si="110"/>
        <v>96000</v>
      </c>
      <c r="O4011" s="3">
        <f t="shared" si="108"/>
        <v>0</v>
      </c>
      <c r="P4011" s="3">
        <f t="shared" si="111"/>
        <v>38.191491247801032</v>
      </c>
      <c r="Q4011" s="3">
        <f t="shared" si="109"/>
        <v>408575.62868827529</v>
      </c>
    </row>
    <row r="4012" spans="1:17">
      <c r="A4012" s="2">
        <v>44350</v>
      </c>
      <c r="B4012" s="10">
        <v>20830.439999999999</v>
      </c>
      <c r="C4012" s="10">
        <v>10793.6</v>
      </c>
      <c r="D4012" s="10">
        <v>20376.14</v>
      </c>
      <c r="E4012" s="10">
        <v>10755.78</v>
      </c>
      <c r="F4012" s="10">
        <v>12192.59</v>
      </c>
      <c r="G4012" s="10">
        <v>9991.1299999999992</v>
      </c>
      <c r="H4012" s="3">
        <f t="shared" si="105"/>
        <v>6</v>
      </c>
      <c r="I4012" s="3">
        <f t="shared" si="106"/>
        <v>0</v>
      </c>
      <c r="J4012" s="3">
        <f>IF(AND(A4012&gt;=Intermediate!$B$4,A4012&lt;=Intermediate!$B$2),1,0)</f>
        <v>0</v>
      </c>
      <c r="K4012" s="3">
        <f t="shared" si="107"/>
        <v>0</v>
      </c>
      <c r="L4012" s="1">
        <f t="array" ref="L4012">INDEX(B4012:G4012,1,Intermediate!$B$6)</f>
        <v>10793.6</v>
      </c>
      <c r="M4012" s="3">
        <f>Intermediate!$B$7*K4012</f>
        <v>0</v>
      </c>
      <c r="N4012" s="3">
        <f t="shared" si="110"/>
        <v>96000</v>
      </c>
      <c r="O4012" s="3">
        <f t="shared" si="108"/>
        <v>0</v>
      </c>
      <c r="P4012" s="3">
        <f t="shared" si="111"/>
        <v>38.191491247801032</v>
      </c>
      <c r="Q4012" s="3">
        <f t="shared" si="109"/>
        <v>412223.67993226525</v>
      </c>
    </row>
    <row r="4013" spans="1:17">
      <c r="A4013" s="2">
        <v>44351</v>
      </c>
      <c r="B4013" s="10">
        <v>20821.55</v>
      </c>
      <c r="C4013" s="10">
        <v>10823.57</v>
      </c>
      <c r="D4013" s="10">
        <v>20396.669999999998</v>
      </c>
      <c r="E4013" s="10">
        <v>10789.79</v>
      </c>
      <c r="F4013" s="10">
        <v>12274.86</v>
      </c>
      <c r="G4013" s="10">
        <v>10042.92</v>
      </c>
      <c r="H4013" s="3">
        <f t="shared" si="105"/>
        <v>6</v>
      </c>
      <c r="I4013" s="3">
        <f t="shared" si="106"/>
        <v>0</v>
      </c>
      <c r="J4013" s="3">
        <f>IF(AND(A4013&gt;=Intermediate!$B$4,A4013&lt;=Intermediate!$B$2),1,0)</f>
        <v>0</v>
      </c>
      <c r="K4013" s="3">
        <f t="shared" si="107"/>
        <v>0</v>
      </c>
      <c r="L4013" s="1">
        <f t="array" ref="L4013">INDEX(B4013:G4013,1,Intermediate!$B$6)</f>
        <v>10823.57</v>
      </c>
      <c r="M4013" s="3">
        <f>Intermediate!$B$7*K4013</f>
        <v>0</v>
      </c>
      <c r="N4013" s="3">
        <f t="shared" si="110"/>
        <v>96000</v>
      </c>
      <c r="O4013" s="3">
        <f t="shared" si="108"/>
        <v>0</v>
      </c>
      <c r="P4013" s="3">
        <f t="shared" si="111"/>
        <v>38.191491247801032</v>
      </c>
      <c r="Q4013" s="3">
        <f t="shared" si="109"/>
        <v>413368.27892496181</v>
      </c>
    </row>
    <row r="4014" spans="1:17">
      <c r="A4014" s="2">
        <v>44354</v>
      </c>
      <c r="B4014" s="10">
        <v>20916.57</v>
      </c>
      <c r="C4014" s="10">
        <v>10921.69</v>
      </c>
      <c r="D4014" s="10">
        <v>20527.27</v>
      </c>
      <c r="E4014" s="10">
        <v>10881.61</v>
      </c>
      <c r="F4014" s="10">
        <v>12427.38</v>
      </c>
      <c r="G4014" s="10">
        <v>10189.9</v>
      </c>
      <c r="H4014" s="3">
        <f t="shared" si="105"/>
        <v>6</v>
      </c>
      <c r="I4014" s="3">
        <f t="shared" si="106"/>
        <v>0</v>
      </c>
      <c r="J4014" s="3">
        <f>IF(AND(A4014&gt;=Intermediate!$B$4,A4014&lt;=Intermediate!$B$2),1,0)</f>
        <v>0</v>
      </c>
      <c r="K4014" s="3">
        <f t="shared" si="107"/>
        <v>0</v>
      </c>
      <c r="L4014" s="1">
        <f t="array" ref="L4014">INDEX(B4014:G4014,1,Intermediate!$B$6)</f>
        <v>10921.69</v>
      </c>
      <c r="M4014" s="3">
        <f>Intermediate!$B$7*K4014</f>
        <v>0</v>
      </c>
      <c r="N4014" s="3">
        <f t="shared" si="110"/>
        <v>96000</v>
      </c>
      <c r="O4014" s="3">
        <f t="shared" si="108"/>
        <v>0</v>
      </c>
      <c r="P4014" s="3">
        <f t="shared" si="111"/>
        <v>38.191491247801032</v>
      </c>
      <c r="Q4014" s="3">
        <f t="shared" si="109"/>
        <v>417115.62804619607</v>
      </c>
    </row>
    <row r="4015" spans="1:17">
      <c r="A4015" s="2">
        <v>44355</v>
      </c>
      <c r="B4015" s="10">
        <v>20914.759999999998</v>
      </c>
      <c r="C4015" s="10">
        <v>10953.08</v>
      </c>
      <c r="D4015" s="10">
        <v>20553.02</v>
      </c>
      <c r="E4015" s="10">
        <v>10916.27</v>
      </c>
      <c r="F4015" s="10">
        <v>12506.96</v>
      </c>
      <c r="G4015" s="10">
        <v>10241.89</v>
      </c>
      <c r="H4015" s="3">
        <f t="shared" si="105"/>
        <v>6</v>
      </c>
      <c r="I4015" s="3">
        <f t="shared" si="106"/>
        <v>0</v>
      </c>
      <c r="J4015" s="3">
        <f>IF(AND(A4015&gt;=Intermediate!$B$4,A4015&lt;=Intermediate!$B$2),1,0)</f>
        <v>0</v>
      </c>
      <c r="K4015" s="3">
        <f t="shared" si="107"/>
        <v>0</v>
      </c>
      <c r="L4015" s="1">
        <f t="array" ref="L4015">INDEX(B4015:G4015,1,Intermediate!$B$6)</f>
        <v>10953.08</v>
      </c>
      <c r="M4015" s="3">
        <f>Intermediate!$B$7*K4015</f>
        <v>0</v>
      </c>
      <c r="N4015" s="3">
        <f t="shared" si="110"/>
        <v>96000</v>
      </c>
      <c r="O4015" s="3">
        <f t="shared" si="108"/>
        <v>0</v>
      </c>
      <c r="P4015" s="3">
        <f t="shared" si="111"/>
        <v>38.191491247801032</v>
      </c>
      <c r="Q4015" s="3">
        <f t="shared" si="109"/>
        <v>418314.45895646454</v>
      </c>
    </row>
    <row r="4016" spans="1:17">
      <c r="A4016" s="2">
        <v>44356</v>
      </c>
      <c r="B4016" s="10">
        <v>20767.88</v>
      </c>
      <c r="C4016" s="10">
        <v>10860.94</v>
      </c>
      <c r="D4016" s="10">
        <v>20400.55</v>
      </c>
      <c r="E4016" s="10">
        <v>10838.36</v>
      </c>
      <c r="F4016" s="10">
        <v>12416.31</v>
      </c>
      <c r="G4016" s="10">
        <v>10115.99</v>
      </c>
      <c r="H4016" s="3">
        <f t="shared" si="105"/>
        <v>6</v>
      </c>
      <c r="I4016" s="3">
        <f t="shared" si="106"/>
        <v>0</v>
      </c>
      <c r="J4016" s="3">
        <f>IF(AND(A4016&gt;=Intermediate!$B$4,A4016&lt;=Intermediate!$B$2),1,0)</f>
        <v>0</v>
      </c>
      <c r="K4016" s="3">
        <f t="shared" si="107"/>
        <v>0</v>
      </c>
      <c r="L4016" s="1">
        <f t="array" ref="L4016">INDEX(B4016:G4016,1,Intermediate!$B$6)</f>
        <v>10860.94</v>
      </c>
      <c r="M4016" s="3">
        <f>Intermediate!$B$7*K4016</f>
        <v>0</v>
      </c>
      <c r="N4016" s="3">
        <f t="shared" si="110"/>
        <v>96000</v>
      </c>
      <c r="O4016" s="3">
        <f t="shared" si="108"/>
        <v>0</v>
      </c>
      <c r="P4016" s="3">
        <f t="shared" si="111"/>
        <v>38.191491247801032</v>
      </c>
      <c r="Q4016" s="3">
        <f t="shared" si="109"/>
        <v>414795.49495289219</v>
      </c>
    </row>
    <row r="4017" spans="1:17">
      <c r="A4017" s="4">
        <v>44357</v>
      </c>
      <c r="B4017" s="10">
        <v>20935.830000000002</v>
      </c>
      <c r="C4017" s="10">
        <v>10988.96</v>
      </c>
      <c r="D4017" s="10">
        <v>20596.64</v>
      </c>
      <c r="E4017" s="10">
        <v>10962.32</v>
      </c>
      <c r="F4017" s="10">
        <v>12599.02</v>
      </c>
      <c r="G4017" s="10">
        <v>10279.31</v>
      </c>
      <c r="H4017" s="3">
        <f t="shared" si="105"/>
        <v>6</v>
      </c>
      <c r="I4017" s="3">
        <f t="shared" si="106"/>
        <v>0</v>
      </c>
      <c r="J4017" s="3">
        <f>IF(AND(A4017&gt;=Intermediate!$B$4,A4017&lt;=Intermediate!$B$2),1,0)</f>
        <v>0</v>
      </c>
      <c r="K4017" s="3">
        <f t="shared" si="107"/>
        <v>0</v>
      </c>
      <c r="L4017" s="1">
        <f t="array" ref="L4017">INDEX(B4017:G4017,1,Intermediate!$B$6)</f>
        <v>10988.96</v>
      </c>
      <c r="M4017" s="3">
        <f>Intermediate!$B$7*K4017</f>
        <v>0</v>
      </c>
      <c r="N4017" s="3">
        <f t="shared" si="110"/>
        <v>96000</v>
      </c>
      <c r="O4017" s="3">
        <f t="shared" si="108"/>
        <v>0</v>
      </c>
      <c r="P4017" s="3">
        <f t="shared" si="111"/>
        <v>38.191491247801032</v>
      </c>
      <c r="Q4017" s="3">
        <f t="shared" si="109"/>
        <v>419684.76966243557</v>
      </c>
    </row>
    <row r="4018" spans="1:17">
      <c r="A4018" s="4">
        <v>44358</v>
      </c>
      <c r="B4018" s="10">
        <v>21017.72</v>
      </c>
      <c r="C4018" s="10">
        <v>11027.11</v>
      </c>
      <c r="D4018" s="10">
        <v>20672.330000000002</v>
      </c>
      <c r="E4018" s="10">
        <v>10997.29</v>
      </c>
      <c r="F4018" s="10">
        <v>12630.36</v>
      </c>
      <c r="G4018" s="10">
        <v>10316.450000000001</v>
      </c>
      <c r="H4018" s="3">
        <f t="shared" si="105"/>
        <v>6</v>
      </c>
      <c r="I4018" s="3">
        <f t="shared" si="106"/>
        <v>0</v>
      </c>
      <c r="J4018" s="3">
        <f>IF(AND(A4018&gt;=Intermediate!$B$4,A4018&lt;=Intermediate!$B$2),1,0)</f>
        <v>0</v>
      </c>
      <c r="K4018" s="3">
        <f t="shared" si="107"/>
        <v>0</v>
      </c>
      <c r="L4018" s="1">
        <f t="array" ref="L4018">INDEX(B4018:G4018,1,Intermediate!$B$6)</f>
        <v>11027.11</v>
      </c>
      <c r="M4018" s="3">
        <f>Intermediate!$B$7*K4018</f>
        <v>0</v>
      </c>
      <c r="N4018" s="3">
        <f t="shared" si="110"/>
        <v>96000</v>
      </c>
      <c r="O4018" s="3">
        <f t="shared" si="108"/>
        <v>0</v>
      </c>
      <c r="P4018" s="3">
        <f t="shared" si="111"/>
        <v>38.191491247801032</v>
      </c>
      <c r="Q4018" s="3">
        <f t="shared" si="109"/>
        <v>421141.77505353926</v>
      </c>
    </row>
    <row r="4019" spans="1:17">
      <c r="A4019" s="4">
        <v>44361</v>
      </c>
      <c r="B4019" s="10">
        <v>21021.81</v>
      </c>
      <c r="C4019" s="10">
        <v>11007.52</v>
      </c>
      <c r="D4019" s="10">
        <v>20660.97</v>
      </c>
      <c r="E4019" s="10">
        <v>10983.3</v>
      </c>
      <c r="F4019" s="10">
        <v>12596.29</v>
      </c>
      <c r="G4019" s="10">
        <v>10267.27</v>
      </c>
      <c r="H4019" s="3">
        <f t="shared" si="105"/>
        <v>6</v>
      </c>
      <c r="I4019" s="3">
        <f t="shared" si="106"/>
        <v>0</v>
      </c>
      <c r="J4019" s="3">
        <f>IF(AND(A4019&gt;=Intermediate!$B$4,A4019&lt;=Intermediate!$B$2),1,0)</f>
        <v>0</v>
      </c>
      <c r="K4019" s="3">
        <f t="shared" si="107"/>
        <v>0</v>
      </c>
      <c r="L4019" s="1">
        <f t="array" ref="L4019">INDEX(B4019:G4019,1,Intermediate!$B$6)</f>
        <v>11007.52</v>
      </c>
      <c r="M4019" s="3">
        <f>Intermediate!$B$7*K4019</f>
        <v>0</v>
      </c>
      <c r="N4019" s="3">
        <f t="shared" si="110"/>
        <v>96000</v>
      </c>
      <c r="O4019" s="3">
        <f t="shared" si="108"/>
        <v>0</v>
      </c>
      <c r="P4019" s="3">
        <f t="shared" si="111"/>
        <v>38.191491247801032</v>
      </c>
      <c r="Q4019" s="3">
        <f t="shared" si="109"/>
        <v>420393.60373999481</v>
      </c>
    </row>
    <row r="4020" spans="1:17">
      <c r="A4020" s="4">
        <v>44362</v>
      </c>
      <c r="B4020" s="10">
        <v>21096.29</v>
      </c>
      <c r="C4020" s="10">
        <v>11056.54</v>
      </c>
      <c r="D4020" s="10">
        <v>20742.75</v>
      </c>
      <c r="E4020" s="10">
        <v>11034.36</v>
      </c>
      <c r="F4020" s="10">
        <v>12668.44</v>
      </c>
      <c r="G4020" s="10">
        <v>10318.379999999999</v>
      </c>
      <c r="H4020" s="3">
        <f t="shared" si="105"/>
        <v>6</v>
      </c>
      <c r="I4020" s="3">
        <f t="shared" si="106"/>
        <v>0</v>
      </c>
      <c r="J4020" s="3">
        <f>IF(AND(A4020&gt;=Intermediate!$B$4,A4020&lt;=Intermediate!$B$2),1,0)</f>
        <v>0</v>
      </c>
      <c r="K4020" s="3">
        <f t="shared" si="107"/>
        <v>0</v>
      </c>
      <c r="L4020" s="1">
        <f t="array" ref="L4020">INDEX(B4020:G4020,1,Intermediate!$B$6)</f>
        <v>11056.54</v>
      </c>
      <c r="M4020" s="3">
        <f>Intermediate!$B$7*K4020</f>
        <v>0</v>
      </c>
      <c r="N4020" s="3">
        <f t="shared" si="110"/>
        <v>96000</v>
      </c>
      <c r="O4020" s="3">
        <f t="shared" si="108"/>
        <v>0</v>
      </c>
      <c r="P4020" s="3">
        <f t="shared" si="111"/>
        <v>38.191491247801032</v>
      </c>
      <c r="Q4020" s="3">
        <f t="shared" si="109"/>
        <v>422265.75064096204</v>
      </c>
    </row>
    <row r="4021" spans="1:17">
      <c r="A4021" s="4">
        <v>44363</v>
      </c>
      <c r="B4021" s="10">
        <v>20951.23</v>
      </c>
      <c r="C4021" s="10">
        <v>10977.22</v>
      </c>
      <c r="D4021" s="10">
        <v>20595.05</v>
      </c>
      <c r="E4021" s="10">
        <v>10947.71</v>
      </c>
      <c r="F4021" s="10">
        <v>12556.91</v>
      </c>
      <c r="G4021" s="10">
        <v>10255.52</v>
      </c>
      <c r="H4021" s="3">
        <f t="shared" si="105"/>
        <v>6</v>
      </c>
      <c r="I4021" s="3">
        <f t="shared" si="106"/>
        <v>0</v>
      </c>
      <c r="J4021" s="3">
        <f>IF(AND(A4021&gt;=Intermediate!$B$4,A4021&lt;=Intermediate!$B$2),1,0)</f>
        <v>0</v>
      </c>
      <c r="K4021" s="3">
        <f t="shared" si="107"/>
        <v>0</v>
      </c>
      <c r="L4021" s="1">
        <f t="array" ref="L4021">INDEX(B4021:G4021,1,Intermediate!$B$6)</f>
        <v>10977.22</v>
      </c>
      <c r="M4021" s="3">
        <f>Intermediate!$B$7*K4021</f>
        <v>0</v>
      </c>
      <c r="N4021" s="3">
        <f t="shared" si="110"/>
        <v>96000</v>
      </c>
      <c r="O4021" s="3">
        <f t="shared" si="108"/>
        <v>0</v>
      </c>
      <c r="P4021" s="3">
        <f t="shared" si="111"/>
        <v>38.191491247801032</v>
      </c>
      <c r="Q4021" s="3">
        <f t="shared" si="109"/>
        <v>419236.40155518643</v>
      </c>
    </row>
    <row r="4022" spans="1:17">
      <c r="A4022" s="4">
        <v>44364</v>
      </c>
      <c r="B4022" s="10">
        <v>20839.91</v>
      </c>
      <c r="C4022" s="10">
        <v>10903.89</v>
      </c>
      <c r="D4022" s="10">
        <v>20470.400000000001</v>
      </c>
      <c r="E4022" s="10">
        <v>10864.41</v>
      </c>
      <c r="F4022" s="10">
        <v>12433.27</v>
      </c>
      <c r="G4022" s="10">
        <v>10192.26</v>
      </c>
      <c r="H4022" s="3">
        <f t="shared" si="105"/>
        <v>6</v>
      </c>
      <c r="I4022" s="3">
        <f t="shared" si="106"/>
        <v>0</v>
      </c>
      <c r="J4022" s="3">
        <f>IF(AND(A4022&gt;=Intermediate!$B$4,A4022&lt;=Intermediate!$B$2),1,0)</f>
        <v>0</v>
      </c>
      <c r="K4022" s="3">
        <f t="shared" si="107"/>
        <v>0</v>
      </c>
      <c r="L4022" s="1">
        <f t="array" ref="L4022">INDEX(B4022:G4022,1,Intermediate!$B$6)</f>
        <v>10903.89</v>
      </c>
      <c r="M4022" s="3">
        <f>Intermediate!$B$7*K4022</f>
        <v>0</v>
      </c>
      <c r="N4022" s="3">
        <f t="shared" si="110"/>
        <v>96000</v>
      </c>
      <c r="O4022" s="3">
        <f t="shared" si="108"/>
        <v>0</v>
      </c>
      <c r="P4022" s="3">
        <f t="shared" si="111"/>
        <v>38.191491247801032</v>
      </c>
      <c r="Q4022" s="3">
        <f t="shared" si="109"/>
        <v>416435.81950198516</v>
      </c>
    </row>
    <row r="4023" spans="1:17">
      <c r="A4023" s="4">
        <v>44365</v>
      </c>
      <c r="B4023" s="10">
        <v>20812.91</v>
      </c>
      <c r="C4023" s="10">
        <v>10852.05</v>
      </c>
      <c r="D4023" s="10">
        <v>20411.66</v>
      </c>
      <c r="E4023" s="10">
        <v>10807.8</v>
      </c>
      <c r="F4023" s="10">
        <v>12320.8</v>
      </c>
      <c r="G4023" s="10">
        <v>10119.02</v>
      </c>
      <c r="H4023" s="3">
        <f t="shared" si="105"/>
        <v>6</v>
      </c>
      <c r="I4023" s="3">
        <f t="shared" si="106"/>
        <v>0</v>
      </c>
      <c r="J4023" s="3">
        <f>IF(AND(A4023&gt;=Intermediate!$B$4,A4023&lt;=Intermediate!$B$2),1,0)</f>
        <v>0</v>
      </c>
      <c r="K4023" s="3">
        <f t="shared" si="107"/>
        <v>0</v>
      </c>
      <c r="L4023" s="1">
        <f t="array" ref="L4023">INDEX(B4023:G4023,1,Intermediate!$B$6)</f>
        <v>10852.05</v>
      </c>
      <c r="M4023" s="3">
        <f>Intermediate!$B$7*K4023</f>
        <v>0</v>
      </c>
      <c r="N4023" s="3">
        <f t="shared" si="110"/>
        <v>96000</v>
      </c>
      <c r="O4023" s="3">
        <f t="shared" si="108"/>
        <v>0</v>
      </c>
      <c r="P4023" s="3">
        <f t="shared" si="111"/>
        <v>38.191491247801032</v>
      </c>
      <c r="Q4023" s="3">
        <f t="shared" si="109"/>
        <v>414455.97259569919</v>
      </c>
    </row>
    <row r="4024" spans="1:17">
      <c r="A4024" s="4">
        <v>44368</v>
      </c>
      <c r="B4024" s="10">
        <v>20912.12</v>
      </c>
      <c r="C4024" s="10">
        <v>10916.5</v>
      </c>
      <c r="D4024" s="10">
        <v>20518.07</v>
      </c>
      <c r="E4024" s="10">
        <v>10868.26</v>
      </c>
      <c r="F4024" s="10">
        <v>12399.79</v>
      </c>
      <c r="G4024" s="10">
        <v>10197.73</v>
      </c>
      <c r="H4024" s="3">
        <f t="shared" si="105"/>
        <v>6</v>
      </c>
      <c r="I4024" s="3">
        <f t="shared" si="106"/>
        <v>0</v>
      </c>
      <c r="J4024" s="3">
        <f>IF(AND(A4024&gt;=Intermediate!$B$4,A4024&lt;=Intermediate!$B$2),1,0)</f>
        <v>0</v>
      </c>
      <c r="K4024" s="3">
        <f t="shared" si="107"/>
        <v>0</v>
      </c>
      <c r="L4024" s="1">
        <f t="array" ref="L4024">INDEX(B4024:G4024,1,Intermediate!$B$6)</f>
        <v>10916.5</v>
      </c>
      <c r="M4024" s="3">
        <f>Intermediate!$B$7*K4024</f>
        <v>0</v>
      </c>
      <c r="N4024" s="3">
        <f t="shared" si="110"/>
        <v>96000</v>
      </c>
      <c r="O4024" s="3">
        <f t="shared" si="108"/>
        <v>0</v>
      </c>
      <c r="P4024" s="3">
        <f t="shared" si="111"/>
        <v>38.191491247801032</v>
      </c>
      <c r="Q4024" s="3">
        <f t="shared" si="109"/>
        <v>416917.41420661996</v>
      </c>
    </row>
    <row r="4025" spans="1:17">
      <c r="A4025" s="4">
        <v>44369</v>
      </c>
      <c r="B4025" s="10">
        <v>20958.8</v>
      </c>
      <c r="C4025" s="10">
        <v>10957.71</v>
      </c>
      <c r="D4025" s="10">
        <v>20571.439999999999</v>
      </c>
      <c r="E4025" s="10">
        <v>10889.35</v>
      </c>
      <c r="F4025" s="10">
        <v>12420.31</v>
      </c>
      <c r="G4025" s="10">
        <v>10288.620000000001</v>
      </c>
      <c r="H4025" s="3">
        <f t="shared" si="105"/>
        <v>6</v>
      </c>
      <c r="I4025" s="3">
        <f t="shared" si="106"/>
        <v>0</v>
      </c>
      <c r="J4025" s="3">
        <f>IF(AND(A4025&gt;=Intermediate!$B$4,A4025&lt;=Intermediate!$B$2),1,0)</f>
        <v>0</v>
      </c>
      <c r="K4025" s="3">
        <f t="shared" si="107"/>
        <v>0</v>
      </c>
      <c r="L4025" s="1">
        <f t="array" ref="L4025">INDEX(B4025:G4025,1,Intermediate!$B$6)</f>
        <v>10957.71</v>
      </c>
      <c r="M4025" s="3">
        <f>Intermediate!$B$7*K4025</f>
        <v>0</v>
      </c>
      <c r="N4025" s="3">
        <f t="shared" si="110"/>
        <v>96000</v>
      </c>
      <c r="O4025" s="3">
        <f t="shared" si="108"/>
        <v>0</v>
      </c>
      <c r="P4025" s="3">
        <f t="shared" si="111"/>
        <v>38.191491247801032</v>
      </c>
      <c r="Q4025" s="3">
        <f t="shared" si="109"/>
        <v>418491.28556094179</v>
      </c>
    </row>
    <row r="4026" spans="1:17">
      <c r="A4026" s="4">
        <v>44370</v>
      </c>
      <c r="B4026" s="10">
        <v>20836.14</v>
      </c>
      <c r="C4026" s="10">
        <v>10912.76</v>
      </c>
      <c r="D4026" s="10">
        <v>20468.099999999999</v>
      </c>
      <c r="E4026" s="10">
        <v>10850.75</v>
      </c>
      <c r="F4026" s="10">
        <v>12404.54</v>
      </c>
      <c r="G4026" s="10">
        <v>10253.049999999999</v>
      </c>
      <c r="H4026" s="3">
        <f t="shared" si="105"/>
        <v>6</v>
      </c>
      <c r="I4026" s="3">
        <f t="shared" si="106"/>
        <v>0</v>
      </c>
      <c r="J4026" s="3">
        <f>IF(AND(A4026&gt;=Intermediate!$B$4,A4026&lt;=Intermediate!$B$2),1,0)</f>
        <v>0</v>
      </c>
      <c r="K4026" s="3">
        <f t="shared" si="107"/>
        <v>0</v>
      </c>
      <c r="L4026" s="1">
        <f t="array" ref="L4026">INDEX(B4026:G4026,1,Intermediate!$B$6)</f>
        <v>10912.76</v>
      </c>
      <c r="M4026" s="3">
        <f>Intermediate!$B$7*K4026</f>
        <v>0</v>
      </c>
      <c r="N4026" s="3">
        <f t="shared" si="110"/>
        <v>96000</v>
      </c>
      <c r="O4026" s="3">
        <f t="shared" si="108"/>
        <v>0</v>
      </c>
      <c r="P4026" s="3">
        <f t="shared" si="111"/>
        <v>38.191491247801032</v>
      </c>
      <c r="Q4026" s="3">
        <f t="shared" si="109"/>
        <v>416774.57802935317</v>
      </c>
    </row>
    <row r="4027" spans="1:17">
      <c r="A4027" s="4">
        <v>44371</v>
      </c>
      <c r="B4027" s="10">
        <v>20939.580000000002</v>
      </c>
      <c r="C4027" s="10">
        <v>10927.26</v>
      </c>
      <c r="D4027" s="10">
        <v>20537.580000000002</v>
      </c>
      <c r="E4027" s="10">
        <v>10864.54</v>
      </c>
      <c r="F4027" s="10">
        <v>12375.32</v>
      </c>
      <c r="G4027" s="10">
        <v>10231.61</v>
      </c>
      <c r="H4027" s="3">
        <f t="shared" si="105"/>
        <v>6</v>
      </c>
      <c r="I4027" s="3">
        <f t="shared" si="106"/>
        <v>0</v>
      </c>
      <c r="J4027" s="3">
        <f>IF(AND(A4027&gt;=Intermediate!$B$4,A4027&lt;=Intermediate!$B$2),1,0)</f>
        <v>0</v>
      </c>
      <c r="K4027" s="3">
        <f t="shared" si="107"/>
        <v>0</v>
      </c>
      <c r="L4027" s="1">
        <f t="array" ref="L4027">INDEX(B4027:G4027,1,Intermediate!$B$6)</f>
        <v>10927.26</v>
      </c>
      <c r="M4027" s="3">
        <f>Intermediate!$B$7*K4027</f>
        <v>0</v>
      </c>
      <c r="N4027" s="3">
        <f t="shared" si="110"/>
        <v>96000</v>
      </c>
      <c r="O4027" s="3">
        <f t="shared" si="108"/>
        <v>0</v>
      </c>
      <c r="P4027" s="3">
        <f t="shared" si="111"/>
        <v>38.191491247801032</v>
      </c>
      <c r="Q4027" s="3">
        <f t="shared" si="109"/>
        <v>417328.35465244629</v>
      </c>
    </row>
    <row r="4028" spans="1:17">
      <c r="A4028" s="4">
        <v>44372</v>
      </c>
      <c r="B4028" s="10">
        <v>21038.53</v>
      </c>
      <c r="C4028" s="10">
        <v>10987.67</v>
      </c>
      <c r="D4028" s="10">
        <v>20646.099999999999</v>
      </c>
      <c r="E4028" s="10">
        <v>10939.08</v>
      </c>
      <c r="F4028" s="10">
        <v>12486.36</v>
      </c>
      <c r="G4028" s="10">
        <v>10269.25</v>
      </c>
      <c r="H4028" s="3">
        <f t="shared" si="105"/>
        <v>6</v>
      </c>
      <c r="I4028" s="3">
        <f t="shared" si="106"/>
        <v>0</v>
      </c>
      <c r="J4028" s="3">
        <f>IF(AND(A4028&gt;=Intermediate!$B$4,A4028&lt;=Intermediate!$B$2),1,0)</f>
        <v>0</v>
      </c>
      <c r="K4028" s="3">
        <f t="shared" si="107"/>
        <v>0</v>
      </c>
      <c r="L4028" s="1">
        <f t="array" ref="L4028">INDEX(B4028:G4028,1,Intermediate!$B$6)</f>
        <v>10987.67</v>
      </c>
      <c r="M4028" s="3">
        <f>Intermediate!$B$7*K4028</f>
        <v>0</v>
      </c>
      <c r="N4028" s="3">
        <f t="shared" si="110"/>
        <v>96000</v>
      </c>
      <c r="O4028" s="3">
        <f t="shared" si="108"/>
        <v>0</v>
      </c>
      <c r="P4028" s="3">
        <f t="shared" si="111"/>
        <v>38.191491247801032</v>
      </c>
      <c r="Q4028" s="3">
        <f t="shared" si="109"/>
        <v>419635.50263872597</v>
      </c>
    </row>
    <row r="4029" spans="1:17">
      <c r="A4029" s="4">
        <v>44375</v>
      </c>
      <c r="B4029" s="10">
        <v>20996.7</v>
      </c>
      <c r="C4029" s="10">
        <v>11005.03</v>
      </c>
      <c r="D4029" s="10">
        <v>20636.45</v>
      </c>
      <c r="E4029" s="10">
        <v>10955.7</v>
      </c>
      <c r="F4029" s="10">
        <v>12548.47</v>
      </c>
      <c r="G4029" s="10">
        <v>10322.58</v>
      </c>
      <c r="H4029" s="3">
        <f t="shared" si="105"/>
        <v>6</v>
      </c>
      <c r="I4029" s="3">
        <f t="shared" si="106"/>
        <v>0</v>
      </c>
      <c r="J4029" s="3">
        <f>IF(AND(A4029&gt;=Intermediate!$B$4,A4029&lt;=Intermediate!$B$2),1,0)</f>
        <v>0</v>
      </c>
      <c r="K4029" s="3">
        <f t="shared" si="107"/>
        <v>0</v>
      </c>
      <c r="L4029" s="1">
        <f t="array" ref="L4029">INDEX(B4029:G4029,1,Intermediate!$B$6)</f>
        <v>11005.03</v>
      </c>
      <c r="M4029" s="3">
        <f>Intermediate!$B$7*K4029</f>
        <v>0</v>
      </c>
      <c r="N4029" s="3">
        <f t="shared" si="110"/>
        <v>96000</v>
      </c>
      <c r="O4029" s="3">
        <f t="shared" si="108"/>
        <v>0</v>
      </c>
      <c r="P4029" s="3">
        <f t="shared" si="111"/>
        <v>38.191491247801032</v>
      </c>
      <c r="Q4029" s="3">
        <f t="shared" si="109"/>
        <v>420298.50692678784</v>
      </c>
    </row>
    <row r="4030" spans="1:17">
      <c r="A4030" s="4">
        <v>44376</v>
      </c>
      <c r="B4030" s="10">
        <v>20922.080000000002</v>
      </c>
      <c r="C4030" s="10">
        <v>10971.2</v>
      </c>
      <c r="D4030" s="10">
        <v>20564.62</v>
      </c>
      <c r="E4030" s="10">
        <v>10912.99</v>
      </c>
      <c r="F4030" s="10">
        <v>12495.32</v>
      </c>
      <c r="G4030" s="10">
        <v>10312.48</v>
      </c>
      <c r="H4030" s="3">
        <f t="shared" si="105"/>
        <v>6</v>
      </c>
      <c r="I4030" s="3">
        <f t="shared" si="106"/>
        <v>0</v>
      </c>
      <c r="J4030" s="3">
        <f>IF(AND(A4030&gt;=Intermediate!$B$4,A4030&lt;=Intermediate!$B$2),1,0)</f>
        <v>0</v>
      </c>
      <c r="K4030" s="3">
        <f t="shared" si="107"/>
        <v>0</v>
      </c>
      <c r="L4030" s="1">
        <f t="array" ref="L4030">INDEX(B4030:G4030,1,Intermediate!$B$6)</f>
        <v>10971.2</v>
      </c>
      <c r="M4030" s="3">
        <f>Intermediate!$B$7*K4030</f>
        <v>0</v>
      </c>
      <c r="N4030" s="3">
        <f t="shared" si="110"/>
        <v>96000</v>
      </c>
      <c r="O4030" s="3">
        <f t="shared" si="108"/>
        <v>0</v>
      </c>
      <c r="P4030" s="3">
        <f t="shared" si="111"/>
        <v>38.191491247801032</v>
      </c>
      <c r="Q4030" s="3">
        <f t="shared" si="109"/>
        <v>419006.48877787474</v>
      </c>
    </row>
    <row r="4031" spans="1:17">
      <c r="A4031" s="4">
        <v>44377</v>
      </c>
      <c r="B4031" s="10">
        <v>20879.7</v>
      </c>
      <c r="C4031" s="10">
        <v>10988.04</v>
      </c>
      <c r="D4031" s="10">
        <v>20552.2</v>
      </c>
      <c r="E4031" s="10">
        <v>10922.19</v>
      </c>
      <c r="F4031" s="10">
        <v>12541.44</v>
      </c>
      <c r="G4031" s="10">
        <v>10379.14</v>
      </c>
      <c r="H4031" s="3">
        <f t="shared" si="105"/>
        <v>6</v>
      </c>
      <c r="I4031" s="3">
        <f t="shared" si="106"/>
        <v>0</v>
      </c>
      <c r="J4031" s="3">
        <f>IF(AND(A4031&gt;=Intermediate!$B$4,A4031&lt;=Intermediate!$B$2),1,0)</f>
        <v>0</v>
      </c>
      <c r="K4031" s="3">
        <f t="shared" si="107"/>
        <v>0</v>
      </c>
      <c r="L4031" s="1">
        <f t="array" ref="L4031">INDEX(B4031:G4031,1,Intermediate!$B$6)</f>
        <v>10988.04</v>
      </c>
      <c r="M4031" s="3">
        <f>Intermediate!$B$7*K4031</f>
        <v>0</v>
      </c>
      <c r="N4031" s="3">
        <f t="shared" si="110"/>
        <v>96000</v>
      </c>
      <c r="O4031" s="3">
        <f t="shared" si="108"/>
        <v>0</v>
      </c>
      <c r="P4031" s="3">
        <f t="shared" si="111"/>
        <v>38.191491247801032</v>
      </c>
      <c r="Q4031" s="3">
        <f t="shared" si="109"/>
        <v>419649.6334904877</v>
      </c>
    </row>
    <row r="4032" spans="1:17">
      <c r="A4032" s="2">
        <v>44378</v>
      </c>
      <c r="B4032" s="10">
        <v>20839.810000000001</v>
      </c>
      <c r="C4032" s="10">
        <v>10988.88</v>
      </c>
      <c r="D4032" s="10">
        <v>20524.09</v>
      </c>
      <c r="E4032" s="10">
        <v>10901.55</v>
      </c>
      <c r="F4032" s="10">
        <v>12518.01</v>
      </c>
      <c r="G4032" s="10">
        <v>10440.379999999999</v>
      </c>
      <c r="H4032" s="3">
        <f t="shared" si="105"/>
        <v>7</v>
      </c>
      <c r="I4032" s="3">
        <f t="shared" si="106"/>
        <v>1</v>
      </c>
      <c r="J4032" s="3">
        <f>IF(AND(A4032&gt;=Intermediate!$B$4,A4032&lt;=Intermediate!$B$2),1,0)</f>
        <v>0</v>
      </c>
      <c r="K4032" s="3">
        <f t="shared" si="107"/>
        <v>0</v>
      </c>
      <c r="L4032" s="1">
        <f t="array" ref="L4032">INDEX(B4032:G4032,1,Intermediate!$B$6)</f>
        <v>10988.88</v>
      </c>
      <c r="M4032" s="3">
        <f>Intermediate!$B$7*K4032</f>
        <v>0</v>
      </c>
      <c r="N4032" s="3">
        <f t="shared" si="110"/>
        <v>96000</v>
      </c>
      <c r="O4032" s="3">
        <f t="shared" si="108"/>
        <v>0</v>
      </c>
      <c r="P4032" s="3">
        <f t="shared" si="111"/>
        <v>38.191491247801032</v>
      </c>
      <c r="Q4032" s="3">
        <f t="shared" si="109"/>
        <v>419681.71434313577</v>
      </c>
    </row>
    <row r="4033" spans="1:17">
      <c r="A4033" s="2">
        <v>44379</v>
      </c>
      <c r="B4033" s="10">
        <v>20877.759999999998</v>
      </c>
      <c r="C4033" s="10">
        <v>11041.88</v>
      </c>
      <c r="D4033" s="10">
        <v>20585.64</v>
      </c>
      <c r="E4033" s="10">
        <v>10945.78</v>
      </c>
      <c r="F4033" s="10">
        <v>12596.45</v>
      </c>
      <c r="G4033" s="10">
        <v>10536.95</v>
      </c>
      <c r="H4033" s="3">
        <f t="shared" si="105"/>
        <v>7</v>
      </c>
      <c r="I4033" s="3">
        <f t="shared" si="106"/>
        <v>0</v>
      </c>
      <c r="J4033" s="3">
        <f>IF(AND(A4033&gt;=Intermediate!$B$4,A4033&lt;=Intermediate!$B$2),1,0)</f>
        <v>0</v>
      </c>
      <c r="K4033" s="3">
        <f t="shared" si="107"/>
        <v>0</v>
      </c>
      <c r="L4033" s="1">
        <f t="array" ref="L4033">INDEX(B4033:G4033,1,Intermediate!$B$6)</f>
        <v>11041.88</v>
      </c>
      <c r="M4033" s="3">
        <f>Intermediate!$B$7*K4033</f>
        <v>0</v>
      </c>
      <c r="N4033" s="3">
        <f t="shared" si="110"/>
        <v>96000</v>
      </c>
      <c r="O4033" s="3">
        <f t="shared" si="108"/>
        <v>0</v>
      </c>
      <c r="P4033" s="3">
        <f t="shared" si="111"/>
        <v>38.191491247801032</v>
      </c>
      <c r="Q4033" s="3">
        <f t="shared" si="109"/>
        <v>421705.86337926926</v>
      </c>
    </row>
    <row r="4034" spans="1:17">
      <c r="A4034" s="2">
        <v>44382</v>
      </c>
      <c r="B4034" s="10">
        <v>21023.09</v>
      </c>
      <c r="C4034" s="10">
        <v>11123.22</v>
      </c>
      <c r="D4034" s="10">
        <v>20726.43</v>
      </c>
      <c r="E4034" s="10">
        <v>11006.86</v>
      </c>
      <c r="F4034" s="10">
        <v>12649.63</v>
      </c>
      <c r="G4034" s="10">
        <v>10655.5</v>
      </c>
      <c r="H4034" s="3">
        <f t="shared" si="105"/>
        <v>7</v>
      </c>
      <c r="I4034" s="3">
        <f t="shared" si="106"/>
        <v>0</v>
      </c>
      <c r="J4034" s="3">
        <f>IF(AND(A4034&gt;=Intermediate!$B$4,A4034&lt;=Intermediate!$B$2),1,0)</f>
        <v>0</v>
      </c>
      <c r="K4034" s="3">
        <f t="shared" si="107"/>
        <v>0</v>
      </c>
      <c r="L4034" s="1">
        <f t="array" ref="L4034">INDEX(B4034:G4034,1,Intermediate!$B$6)</f>
        <v>11123.22</v>
      </c>
      <c r="M4034" s="3">
        <f>Intermediate!$B$7*K4034</f>
        <v>0</v>
      </c>
      <c r="N4034" s="3">
        <f t="shared" si="110"/>
        <v>96000</v>
      </c>
      <c r="O4034" s="3">
        <f t="shared" si="108"/>
        <v>0</v>
      </c>
      <c r="P4034" s="3">
        <f t="shared" si="111"/>
        <v>38.191491247801032</v>
      </c>
      <c r="Q4034" s="3">
        <f t="shared" si="109"/>
        <v>424812.35927736538</v>
      </c>
    </row>
    <row r="4035" spans="1:17">
      <c r="A4035" s="2">
        <v>44383</v>
      </c>
      <c r="B4035" s="10">
        <v>21008.37</v>
      </c>
      <c r="C4035" s="10">
        <v>11106.62</v>
      </c>
      <c r="D4035" s="10">
        <v>20709.59</v>
      </c>
      <c r="E4035" s="10">
        <v>11007.96</v>
      </c>
      <c r="F4035" s="10">
        <v>12660.88</v>
      </c>
      <c r="G4035" s="10">
        <v>10599.57</v>
      </c>
      <c r="H4035" s="3">
        <f t="shared" si="105"/>
        <v>7</v>
      </c>
      <c r="I4035" s="3">
        <f t="shared" si="106"/>
        <v>0</v>
      </c>
      <c r="J4035" s="3">
        <f>IF(AND(A4035&gt;=Intermediate!$B$4,A4035&lt;=Intermediate!$B$2),1,0)</f>
        <v>0</v>
      </c>
      <c r="K4035" s="3">
        <f t="shared" si="107"/>
        <v>0</v>
      </c>
      <c r="L4035" s="1">
        <f t="array" ref="L4035">INDEX(B4035:G4035,1,Intermediate!$B$6)</f>
        <v>11106.62</v>
      </c>
      <c r="M4035" s="3">
        <f>Intermediate!$B$7*K4035</f>
        <v>0</v>
      </c>
      <c r="N4035" s="3">
        <f t="shared" si="110"/>
        <v>96000</v>
      </c>
      <c r="O4035" s="3">
        <f t="shared" si="108"/>
        <v>0</v>
      </c>
      <c r="P4035" s="3">
        <f t="shared" si="111"/>
        <v>38.191491247801032</v>
      </c>
      <c r="Q4035" s="3">
        <f t="shared" si="109"/>
        <v>424178.38052265195</v>
      </c>
    </row>
    <row r="4036" spans="1:17">
      <c r="A4036" s="2">
        <v>44384</v>
      </c>
      <c r="B4036" s="10">
        <v>21090.18</v>
      </c>
      <c r="C4036" s="10">
        <v>11159.76</v>
      </c>
      <c r="D4036" s="10">
        <v>20796.330000000002</v>
      </c>
      <c r="E4036" s="10">
        <v>11055.21</v>
      </c>
      <c r="F4036" s="10">
        <v>12720.19</v>
      </c>
      <c r="G4036" s="10">
        <v>10669.93</v>
      </c>
      <c r="H4036" s="3">
        <f t="shared" si="105"/>
        <v>7</v>
      </c>
      <c r="I4036" s="3">
        <f t="shared" si="106"/>
        <v>0</v>
      </c>
      <c r="J4036" s="3">
        <f>IF(AND(A4036&gt;=Intermediate!$B$4,A4036&lt;=Intermediate!$B$2),1,0)</f>
        <v>0</v>
      </c>
      <c r="K4036" s="3">
        <f t="shared" si="107"/>
        <v>0</v>
      </c>
      <c r="L4036" s="1">
        <f t="array" ref="L4036">INDEX(B4036:G4036,1,Intermediate!$B$6)</f>
        <v>11159.76</v>
      </c>
      <c r="M4036" s="3">
        <f>Intermediate!$B$7*K4036</f>
        <v>0</v>
      </c>
      <c r="N4036" s="3">
        <f t="shared" si="110"/>
        <v>96000</v>
      </c>
      <c r="O4036" s="3">
        <f t="shared" si="108"/>
        <v>0</v>
      </c>
      <c r="P4036" s="3">
        <f t="shared" si="111"/>
        <v>38.191491247801032</v>
      </c>
      <c r="Q4036" s="3">
        <f t="shared" si="109"/>
        <v>426207.87636756006</v>
      </c>
    </row>
    <row r="4037" spans="1:17">
      <c r="A4037" s="2">
        <v>44385</v>
      </c>
      <c r="B4037" s="10">
        <v>20919</v>
      </c>
      <c r="C4037" s="10">
        <v>11103.01</v>
      </c>
      <c r="D4037" s="10">
        <v>20651.57</v>
      </c>
      <c r="E4037" s="10">
        <v>10988.83</v>
      </c>
      <c r="F4037" s="10">
        <v>12670.24</v>
      </c>
      <c r="G4037" s="10">
        <v>10666.35</v>
      </c>
      <c r="H4037" s="3">
        <f t="shared" si="105"/>
        <v>7</v>
      </c>
      <c r="I4037" s="3">
        <f t="shared" si="106"/>
        <v>0</v>
      </c>
      <c r="J4037" s="3">
        <f>IF(AND(A4037&gt;=Intermediate!$B$4,A4037&lt;=Intermediate!$B$2),1,0)</f>
        <v>0</v>
      </c>
      <c r="K4037" s="3">
        <f t="shared" si="107"/>
        <v>0</v>
      </c>
      <c r="L4037" s="1">
        <f t="array" ref="L4037">INDEX(B4037:G4037,1,Intermediate!$B$6)</f>
        <v>11103.01</v>
      </c>
      <c r="M4037" s="3">
        <f>Intermediate!$B$7*K4037</f>
        <v>0</v>
      </c>
      <c r="N4037" s="3">
        <f t="shared" si="110"/>
        <v>96000</v>
      </c>
      <c r="O4037" s="3">
        <f t="shared" si="108"/>
        <v>0</v>
      </c>
      <c r="P4037" s="3">
        <f t="shared" si="111"/>
        <v>38.191491247801032</v>
      </c>
      <c r="Q4037" s="3">
        <f t="shared" si="109"/>
        <v>424040.50923924736</v>
      </c>
    </row>
    <row r="4038" spans="1:17">
      <c r="A4038" s="2">
        <v>44386</v>
      </c>
      <c r="B4038" s="10">
        <v>20881.099999999999</v>
      </c>
      <c r="C4038" s="10">
        <v>11121.77</v>
      </c>
      <c r="D4038" s="10">
        <v>20645.03</v>
      </c>
      <c r="E4038" s="10">
        <v>11004.76</v>
      </c>
      <c r="F4038" s="10">
        <v>12729.09</v>
      </c>
      <c r="G4038" s="10">
        <v>10724.84</v>
      </c>
      <c r="H4038" s="3">
        <f t="shared" si="105"/>
        <v>7</v>
      </c>
      <c r="I4038" s="3">
        <f t="shared" si="106"/>
        <v>0</v>
      </c>
      <c r="J4038" s="3">
        <f>IF(AND(A4038&gt;=Intermediate!$B$4,A4038&lt;=Intermediate!$B$2),1,0)</f>
        <v>0</v>
      </c>
      <c r="K4038" s="3">
        <f t="shared" si="107"/>
        <v>0</v>
      </c>
      <c r="L4038" s="1">
        <f t="array" ref="L4038">INDEX(B4038:G4038,1,Intermediate!$B$6)</f>
        <v>11121.77</v>
      </c>
      <c r="M4038" s="3">
        <f>Intermediate!$B$7*K4038</f>
        <v>0</v>
      </c>
      <c r="N4038" s="3">
        <f t="shared" si="110"/>
        <v>96000</v>
      </c>
      <c r="O4038" s="3">
        <f t="shared" si="108"/>
        <v>0</v>
      </c>
      <c r="P4038" s="3">
        <f t="shared" si="111"/>
        <v>38.191491247801032</v>
      </c>
      <c r="Q4038" s="3">
        <f t="shared" si="109"/>
        <v>424756.98161505611</v>
      </c>
    </row>
    <row r="4039" spans="1:17">
      <c r="A4039" s="4">
        <v>44389</v>
      </c>
      <c r="B4039" s="10">
        <v>20886.02</v>
      </c>
      <c r="C4039" s="10">
        <v>11164.93</v>
      </c>
      <c r="D4039" s="10">
        <v>20677.41</v>
      </c>
      <c r="E4039" s="10">
        <v>11028.87</v>
      </c>
      <c r="F4039" s="10">
        <v>12781.56</v>
      </c>
      <c r="G4039" s="10">
        <v>10840.96</v>
      </c>
      <c r="H4039" s="3">
        <f t="shared" si="105"/>
        <v>7</v>
      </c>
      <c r="I4039" s="3">
        <f t="shared" si="106"/>
        <v>0</v>
      </c>
      <c r="J4039" s="3">
        <f>IF(AND(A4039&gt;=Intermediate!$B$4,A4039&lt;=Intermediate!$B$2),1,0)</f>
        <v>0</v>
      </c>
      <c r="K4039" s="3">
        <f t="shared" si="107"/>
        <v>0</v>
      </c>
      <c r="L4039" s="1">
        <f t="array" ref="L4039">INDEX(B4039:G4039,1,Intermediate!$B$6)</f>
        <v>11164.93</v>
      </c>
      <c r="M4039" s="3">
        <f>Intermediate!$B$7*K4039</f>
        <v>0</v>
      </c>
      <c r="N4039" s="3">
        <f t="shared" si="110"/>
        <v>96000</v>
      </c>
      <c r="O4039" s="3">
        <f t="shared" si="108"/>
        <v>0</v>
      </c>
      <c r="P4039" s="3">
        <f t="shared" si="111"/>
        <v>38.191491247801032</v>
      </c>
      <c r="Q4039" s="3">
        <f t="shared" si="109"/>
        <v>426405.3263773112</v>
      </c>
    </row>
    <row r="4040" spans="1:17">
      <c r="A4040" s="4">
        <v>44390</v>
      </c>
      <c r="B4040" s="10">
        <v>21016.41</v>
      </c>
      <c r="C4040" s="10">
        <v>11231.54</v>
      </c>
      <c r="D4040" s="10">
        <v>20799.349999999999</v>
      </c>
      <c r="E4040" s="10">
        <v>11078.96</v>
      </c>
      <c r="F4040" s="10">
        <v>12818.22</v>
      </c>
      <c r="G4040" s="10">
        <v>10932.69</v>
      </c>
      <c r="H4040" s="3">
        <f t="shared" si="105"/>
        <v>7</v>
      </c>
      <c r="I4040" s="3">
        <f t="shared" si="106"/>
        <v>0</v>
      </c>
      <c r="J4040" s="3">
        <f>IF(AND(A4040&gt;=Intermediate!$B$4,A4040&lt;=Intermediate!$B$2),1,0)</f>
        <v>0</v>
      </c>
      <c r="K4040" s="3">
        <f t="shared" si="107"/>
        <v>0</v>
      </c>
      <c r="L4040" s="1">
        <f t="array" ref="L4040">INDEX(B4040:G4040,1,Intermediate!$B$6)</f>
        <v>11231.54</v>
      </c>
      <c r="M4040" s="3">
        <f>Intermediate!$B$7*K4040</f>
        <v>0</v>
      </c>
      <c r="N4040" s="3">
        <f t="shared" si="110"/>
        <v>96000</v>
      </c>
      <c r="O4040" s="3">
        <f t="shared" si="108"/>
        <v>0</v>
      </c>
      <c r="P4040" s="3">
        <f t="shared" si="111"/>
        <v>38.191491247801032</v>
      </c>
      <c r="Q4040" s="3">
        <f t="shared" si="109"/>
        <v>428949.26160932722</v>
      </c>
    </row>
    <row r="4041" spans="1:17">
      <c r="A4041" s="4">
        <v>44391</v>
      </c>
      <c r="B4041" s="10">
        <v>21064.880000000001</v>
      </c>
      <c r="C4041" s="10">
        <v>11258.77</v>
      </c>
      <c r="D4041" s="10">
        <v>20849.7</v>
      </c>
      <c r="E4041" s="10">
        <v>11110.26</v>
      </c>
      <c r="F4041" s="10">
        <v>12861</v>
      </c>
      <c r="G4041" s="10">
        <v>10951.94</v>
      </c>
      <c r="H4041" s="3">
        <f t="shared" si="105"/>
        <v>7</v>
      </c>
      <c r="I4041" s="3">
        <f t="shared" si="106"/>
        <v>0</v>
      </c>
      <c r="J4041" s="3">
        <f>IF(AND(A4041&gt;=Intermediate!$B$4,A4041&lt;=Intermediate!$B$2),1,0)</f>
        <v>0</v>
      </c>
      <c r="K4041" s="3">
        <f t="shared" si="107"/>
        <v>0</v>
      </c>
      <c r="L4041" s="1">
        <f t="array" ref="L4041">INDEX(B4041:G4041,1,Intermediate!$B$6)</f>
        <v>11258.77</v>
      </c>
      <c r="M4041" s="3">
        <f>Intermediate!$B$7*K4041</f>
        <v>0</v>
      </c>
      <c r="N4041" s="3">
        <f t="shared" si="110"/>
        <v>96000</v>
      </c>
      <c r="O4041" s="3">
        <f t="shared" si="108"/>
        <v>0</v>
      </c>
      <c r="P4041" s="3">
        <f t="shared" si="111"/>
        <v>38.191491247801032</v>
      </c>
      <c r="Q4041" s="3">
        <f t="shared" si="109"/>
        <v>429989.21591600485</v>
      </c>
    </row>
    <row r="4042" spans="1:17">
      <c r="A4042" s="4">
        <v>44392</v>
      </c>
      <c r="B4042" s="10">
        <v>21158.89</v>
      </c>
      <c r="C4042" s="10">
        <v>11314.14</v>
      </c>
      <c r="D4042" s="10">
        <v>20944.04</v>
      </c>
      <c r="E4042" s="10">
        <v>11155.55</v>
      </c>
      <c r="F4042" s="10">
        <v>12908.54</v>
      </c>
      <c r="G4042" s="10">
        <v>11028.81</v>
      </c>
      <c r="H4042" s="3">
        <f t="shared" si="105"/>
        <v>7</v>
      </c>
      <c r="I4042" s="3">
        <f t="shared" si="106"/>
        <v>0</v>
      </c>
      <c r="J4042" s="3">
        <f>IF(AND(A4042&gt;=Intermediate!$B$4,A4042&lt;=Intermediate!$B$2),1,0)</f>
        <v>0</v>
      </c>
      <c r="K4042" s="3">
        <f t="shared" si="107"/>
        <v>0</v>
      </c>
      <c r="L4042" s="1">
        <f t="array" ref="L4042">INDEX(B4042:G4042,1,Intermediate!$B$6)</f>
        <v>11314.14</v>
      </c>
      <c r="M4042" s="3">
        <f>Intermediate!$B$7*K4042</f>
        <v>0</v>
      </c>
      <c r="N4042" s="3">
        <f t="shared" si="110"/>
        <v>96000</v>
      </c>
      <c r="O4042" s="3">
        <f t="shared" si="108"/>
        <v>0</v>
      </c>
      <c r="P4042" s="3">
        <f t="shared" si="111"/>
        <v>38.191491247801032</v>
      </c>
      <c r="Q4042" s="3">
        <f t="shared" si="109"/>
        <v>432103.87878639554</v>
      </c>
    </row>
    <row r="4043" spans="1:17">
      <c r="A4043" s="4">
        <v>44393</v>
      </c>
      <c r="B4043" s="10">
        <v>21174.39</v>
      </c>
      <c r="C4043" s="10">
        <v>11351.41</v>
      </c>
      <c r="D4043" s="10">
        <v>20977.88</v>
      </c>
      <c r="E4043" s="10">
        <v>11175.19</v>
      </c>
      <c r="F4043" s="10">
        <v>12944.36</v>
      </c>
      <c r="G4043" s="10">
        <v>11125.6</v>
      </c>
      <c r="H4043" s="3">
        <f t="shared" si="105"/>
        <v>7</v>
      </c>
      <c r="I4043" s="3">
        <f t="shared" si="106"/>
        <v>0</v>
      </c>
      <c r="J4043" s="3">
        <f>IF(AND(A4043&gt;=Intermediate!$B$4,A4043&lt;=Intermediate!$B$2),1,0)</f>
        <v>0</v>
      </c>
      <c r="K4043" s="3">
        <f t="shared" si="107"/>
        <v>0</v>
      </c>
      <c r="L4043" s="1">
        <f t="array" ref="L4043">INDEX(B4043:G4043,1,Intermediate!$B$6)</f>
        <v>11351.41</v>
      </c>
      <c r="M4043" s="3">
        <f>Intermediate!$B$7*K4043</f>
        <v>0</v>
      </c>
      <c r="N4043" s="3">
        <f t="shared" si="110"/>
        <v>96000</v>
      </c>
      <c r="O4043" s="3">
        <f t="shared" si="108"/>
        <v>0</v>
      </c>
      <c r="P4043" s="3">
        <f t="shared" si="111"/>
        <v>38.191491247801032</v>
      </c>
      <c r="Q4043" s="3">
        <f t="shared" si="109"/>
        <v>433527.27566520113</v>
      </c>
    </row>
    <row r="4044" spans="1:17">
      <c r="A4044" s="4">
        <v>44396</v>
      </c>
      <c r="B4044" s="10">
        <v>20958.59</v>
      </c>
      <c r="C4044" s="10">
        <v>11275.96</v>
      </c>
      <c r="D4044" s="10">
        <v>20791.939999999999</v>
      </c>
      <c r="E4044" s="10">
        <v>11083.58</v>
      </c>
      <c r="F4044" s="10">
        <v>12864.01</v>
      </c>
      <c r="G4044" s="10">
        <v>11125.04</v>
      </c>
      <c r="H4044" s="3">
        <f t="shared" si="105"/>
        <v>7</v>
      </c>
      <c r="I4044" s="3">
        <f t="shared" si="106"/>
        <v>0</v>
      </c>
      <c r="J4044" s="3">
        <f>IF(AND(A4044&gt;=Intermediate!$B$4,A4044&lt;=Intermediate!$B$2),1,0)</f>
        <v>0</v>
      </c>
      <c r="K4044" s="3">
        <f t="shared" si="107"/>
        <v>0</v>
      </c>
      <c r="L4044" s="1">
        <f t="array" ref="L4044">INDEX(B4044:G4044,1,Intermediate!$B$6)</f>
        <v>11275.96</v>
      </c>
      <c r="M4044" s="3">
        <f>Intermediate!$B$7*K4044</f>
        <v>0</v>
      </c>
      <c r="N4044" s="3">
        <f t="shared" si="110"/>
        <v>96000</v>
      </c>
      <c r="O4044" s="3">
        <f t="shared" si="108"/>
        <v>0</v>
      </c>
      <c r="P4044" s="3">
        <f t="shared" si="111"/>
        <v>38.191491247801032</v>
      </c>
      <c r="Q4044" s="3">
        <f t="shared" si="109"/>
        <v>430645.7276505545</v>
      </c>
    </row>
    <row r="4045" spans="1:17">
      <c r="A4045" s="4">
        <v>44397</v>
      </c>
      <c r="B4045" s="10">
        <v>20800.61</v>
      </c>
      <c r="C4045" s="10">
        <v>11149.03</v>
      </c>
      <c r="D4045" s="10">
        <v>20602.8</v>
      </c>
      <c r="E4045" s="10">
        <v>10966.71</v>
      </c>
      <c r="F4045" s="10">
        <v>12689.91</v>
      </c>
      <c r="G4045" s="10">
        <v>10944</v>
      </c>
      <c r="H4045" s="3">
        <f t="shared" si="105"/>
        <v>7</v>
      </c>
      <c r="I4045" s="3">
        <f t="shared" si="106"/>
        <v>0</v>
      </c>
      <c r="J4045" s="3">
        <f>IF(AND(A4045&gt;=Intermediate!$B$4,A4045&lt;=Intermediate!$B$2),1,0)</f>
        <v>0</v>
      </c>
      <c r="K4045" s="3">
        <f t="shared" si="107"/>
        <v>0</v>
      </c>
      <c r="L4045" s="1">
        <f t="array" ref="L4045">INDEX(B4045:G4045,1,Intermediate!$B$6)</f>
        <v>11149.03</v>
      </c>
      <c r="M4045" s="3">
        <f>Intermediate!$B$7*K4045</f>
        <v>0</v>
      </c>
      <c r="N4045" s="3">
        <f t="shared" si="110"/>
        <v>96000</v>
      </c>
      <c r="O4045" s="3">
        <f t="shared" si="108"/>
        <v>0</v>
      </c>
      <c r="P4045" s="3">
        <f t="shared" si="111"/>
        <v>38.191491247801032</v>
      </c>
      <c r="Q4045" s="3">
        <f t="shared" si="109"/>
        <v>425798.08166647115</v>
      </c>
    </row>
    <row r="4046" spans="1:17">
      <c r="A4046" s="4">
        <v>44399</v>
      </c>
      <c r="B4046" s="10">
        <v>21074.75</v>
      </c>
      <c r="C4046" s="10">
        <v>11297.56</v>
      </c>
      <c r="D4046" s="10">
        <v>20871.080000000002</v>
      </c>
      <c r="E4046" s="10">
        <v>11098.97</v>
      </c>
      <c r="F4046" s="10">
        <v>12828.72</v>
      </c>
      <c r="G4046" s="10">
        <v>11119.23</v>
      </c>
      <c r="H4046" s="3">
        <f t="shared" si="105"/>
        <v>7</v>
      </c>
      <c r="I4046" s="3">
        <f t="shared" si="106"/>
        <v>0</v>
      </c>
      <c r="J4046" s="3">
        <f>IF(AND(A4046&gt;=Intermediate!$B$4,A4046&lt;=Intermediate!$B$2),1,0)</f>
        <v>0</v>
      </c>
      <c r="K4046" s="3">
        <f t="shared" si="107"/>
        <v>0</v>
      </c>
      <c r="L4046" s="1">
        <f t="array" ref="L4046">INDEX(B4046:G4046,1,Intermediate!$B$6)</f>
        <v>11297.56</v>
      </c>
      <c r="M4046" s="3">
        <f>Intermediate!$B$7*K4046</f>
        <v>0</v>
      </c>
      <c r="N4046" s="3">
        <f t="shared" si="110"/>
        <v>96000</v>
      </c>
      <c r="O4046" s="3">
        <f t="shared" si="108"/>
        <v>0</v>
      </c>
      <c r="P4046" s="3">
        <f t="shared" si="111"/>
        <v>38.191491247801032</v>
      </c>
      <c r="Q4046" s="3">
        <f t="shared" si="109"/>
        <v>431470.66386150703</v>
      </c>
    </row>
    <row r="4047" spans="1:17">
      <c r="A4047" s="4">
        <v>44400</v>
      </c>
      <c r="B4047" s="10">
        <v>21112.21</v>
      </c>
      <c r="C4047" s="10">
        <v>11305.09</v>
      </c>
      <c r="D4047" s="10">
        <v>20900.63</v>
      </c>
      <c r="E4047" s="10">
        <v>11116.18</v>
      </c>
      <c r="F4047" s="10">
        <v>12845.71</v>
      </c>
      <c r="G4047" s="10">
        <v>11095.38</v>
      </c>
      <c r="H4047" s="3">
        <f t="shared" si="105"/>
        <v>7</v>
      </c>
      <c r="I4047" s="3">
        <f t="shared" si="106"/>
        <v>0</v>
      </c>
      <c r="J4047" s="3">
        <f>IF(AND(A4047&gt;=Intermediate!$B$4,A4047&lt;=Intermediate!$B$2),1,0)</f>
        <v>0</v>
      </c>
      <c r="K4047" s="3">
        <f t="shared" si="107"/>
        <v>0</v>
      </c>
      <c r="L4047" s="1">
        <f t="array" ref="L4047">INDEX(B4047:G4047,1,Intermediate!$B$6)</f>
        <v>11305.09</v>
      </c>
      <c r="M4047" s="3">
        <f>Intermediate!$B$7*K4047</f>
        <v>0</v>
      </c>
      <c r="N4047" s="3">
        <f t="shared" si="110"/>
        <v>96000</v>
      </c>
      <c r="O4047" s="3">
        <f t="shared" si="108"/>
        <v>0</v>
      </c>
      <c r="P4047" s="3">
        <f t="shared" si="111"/>
        <v>38.191491247801032</v>
      </c>
      <c r="Q4047" s="3">
        <f t="shared" si="109"/>
        <v>431758.24579060299</v>
      </c>
    </row>
    <row r="4048" spans="1:17">
      <c r="A4048" s="4">
        <v>44403</v>
      </c>
      <c r="B4048" s="10">
        <v>21079.61</v>
      </c>
      <c r="C4048" s="10">
        <v>11308.15</v>
      </c>
      <c r="D4048" s="10">
        <v>20882.53</v>
      </c>
      <c r="E4048" s="10">
        <v>11110.07</v>
      </c>
      <c r="F4048" s="10">
        <v>12851.46</v>
      </c>
      <c r="G4048" s="10">
        <v>11136.21</v>
      </c>
      <c r="H4048" s="3">
        <f t="shared" si="105"/>
        <v>7</v>
      </c>
      <c r="I4048" s="3">
        <f t="shared" si="106"/>
        <v>0</v>
      </c>
      <c r="J4048" s="3">
        <f>IF(AND(A4048&gt;=Intermediate!$B$4,A4048&lt;=Intermediate!$B$2),1,0)</f>
        <v>0</v>
      </c>
      <c r="K4048" s="3">
        <f t="shared" si="107"/>
        <v>0</v>
      </c>
      <c r="L4048" s="1">
        <f t="array" ref="L4048">INDEX(B4048:G4048,1,Intermediate!$B$6)</f>
        <v>11308.15</v>
      </c>
      <c r="M4048" s="3">
        <f>Intermediate!$B$7*K4048</f>
        <v>0</v>
      </c>
      <c r="N4048" s="3">
        <f t="shared" si="110"/>
        <v>96000</v>
      </c>
      <c r="O4048" s="3">
        <f t="shared" si="108"/>
        <v>0</v>
      </c>
      <c r="P4048" s="3">
        <f t="shared" si="111"/>
        <v>38.191491247801032</v>
      </c>
      <c r="Q4048" s="3">
        <f t="shared" si="109"/>
        <v>431875.11175382126</v>
      </c>
    </row>
    <row r="4049" spans="1:17">
      <c r="A4049" s="4">
        <v>44404</v>
      </c>
      <c r="B4049" s="10">
        <v>20973.15</v>
      </c>
      <c r="C4049" s="10">
        <v>11265.27</v>
      </c>
      <c r="D4049" s="10">
        <v>20785.77</v>
      </c>
      <c r="E4049" s="10">
        <v>11057.37</v>
      </c>
      <c r="F4049" s="10">
        <v>12794.45</v>
      </c>
      <c r="G4049" s="10">
        <v>11128.38</v>
      </c>
      <c r="H4049" s="3">
        <f t="shared" si="105"/>
        <v>7</v>
      </c>
      <c r="I4049" s="3">
        <f t="shared" si="106"/>
        <v>0</v>
      </c>
      <c r="J4049" s="3">
        <f>IF(AND(A4049&gt;=Intermediate!$B$4,A4049&lt;=Intermediate!$B$2),1,0)</f>
        <v>0</v>
      </c>
      <c r="K4049" s="3">
        <f t="shared" si="107"/>
        <v>0</v>
      </c>
      <c r="L4049" s="1">
        <f t="array" ref="L4049">INDEX(B4049:G4049,1,Intermediate!$B$6)</f>
        <v>11265.27</v>
      </c>
      <c r="M4049" s="3">
        <f>Intermediate!$B$7*K4049</f>
        <v>0</v>
      </c>
      <c r="N4049" s="3">
        <f t="shared" si="110"/>
        <v>96000</v>
      </c>
      <c r="O4049" s="3">
        <f t="shared" si="108"/>
        <v>0</v>
      </c>
      <c r="P4049" s="3">
        <f t="shared" si="111"/>
        <v>38.191491247801032</v>
      </c>
      <c r="Q4049" s="3">
        <f t="shared" si="109"/>
        <v>430237.46060911554</v>
      </c>
    </row>
    <row r="4050" spans="1:17">
      <c r="A4050" s="4">
        <v>44405</v>
      </c>
      <c r="B4050" s="10">
        <v>20943.509999999998</v>
      </c>
      <c r="C4050" s="10">
        <v>11231.91</v>
      </c>
      <c r="D4050" s="10">
        <v>20742.919999999998</v>
      </c>
      <c r="E4050" s="10">
        <v>11027.91</v>
      </c>
      <c r="F4050" s="10">
        <v>12744.33</v>
      </c>
      <c r="G4050" s="10">
        <v>11072.2</v>
      </c>
      <c r="H4050" s="3">
        <f t="shared" si="105"/>
        <v>7</v>
      </c>
      <c r="I4050" s="3">
        <f t="shared" si="106"/>
        <v>0</v>
      </c>
      <c r="J4050" s="3">
        <f>IF(AND(A4050&gt;=Intermediate!$B$4,A4050&lt;=Intermediate!$B$2),1,0)</f>
        <v>0</v>
      </c>
      <c r="K4050" s="3">
        <f t="shared" si="107"/>
        <v>0</v>
      </c>
      <c r="L4050" s="1">
        <f t="array" ref="L4050">INDEX(B4050:G4050,1,Intermediate!$B$6)</f>
        <v>11231.91</v>
      </c>
      <c r="M4050" s="3">
        <f>Intermediate!$B$7*K4050</f>
        <v>0</v>
      </c>
      <c r="N4050" s="3">
        <f t="shared" si="110"/>
        <v>96000</v>
      </c>
      <c r="O4050" s="3">
        <f t="shared" si="108"/>
        <v>0</v>
      </c>
      <c r="P4050" s="3">
        <f t="shared" si="111"/>
        <v>38.191491247801032</v>
      </c>
      <c r="Q4050" s="3">
        <f t="shared" si="109"/>
        <v>428963.39246108889</v>
      </c>
    </row>
    <row r="4051" spans="1:17">
      <c r="A4051" s="4">
        <v>44406</v>
      </c>
      <c r="B4051" s="10">
        <v>21028.09</v>
      </c>
      <c r="C4051" s="10">
        <v>11301.2</v>
      </c>
      <c r="D4051" s="10">
        <v>20845.169999999998</v>
      </c>
      <c r="E4051" s="10">
        <v>11090.95</v>
      </c>
      <c r="F4051" s="10">
        <v>12838.64</v>
      </c>
      <c r="G4051" s="10">
        <v>11173.15</v>
      </c>
      <c r="H4051" s="3">
        <f t="shared" si="105"/>
        <v>7</v>
      </c>
      <c r="I4051" s="3">
        <f t="shared" si="106"/>
        <v>0</v>
      </c>
      <c r="J4051" s="3">
        <f>IF(AND(A4051&gt;=Intermediate!$B$4,A4051&lt;=Intermediate!$B$2),1,0)</f>
        <v>0</v>
      </c>
      <c r="K4051" s="3">
        <f t="shared" si="107"/>
        <v>0</v>
      </c>
      <c r="L4051" s="1">
        <f t="array" ref="L4051">INDEX(B4051:G4051,1,Intermediate!$B$6)</f>
        <v>11301.2</v>
      </c>
      <c r="M4051" s="3">
        <f>Intermediate!$B$7*K4051</f>
        <v>0</v>
      </c>
      <c r="N4051" s="3">
        <f t="shared" si="110"/>
        <v>96000</v>
      </c>
      <c r="O4051" s="3">
        <f t="shared" si="108"/>
        <v>0</v>
      </c>
      <c r="P4051" s="3">
        <f t="shared" si="111"/>
        <v>38.191491247801032</v>
      </c>
      <c r="Q4051" s="3">
        <f t="shared" si="109"/>
        <v>431609.68088964903</v>
      </c>
    </row>
    <row r="4052" spans="1:17">
      <c r="A4052" s="4">
        <v>44407</v>
      </c>
      <c r="B4052" s="10">
        <v>21021.58</v>
      </c>
      <c r="C4052" s="10">
        <v>11339.07</v>
      </c>
      <c r="D4052" s="10">
        <v>20876.599999999999</v>
      </c>
      <c r="E4052" s="10">
        <v>11139.76</v>
      </c>
      <c r="F4052" s="10">
        <v>12955.56</v>
      </c>
      <c r="G4052" s="10">
        <v>11227.38</v>
      </c>
      <c r="H4052" s="3">
        <f t="shared" si="105"/>
        <v>7</v>
      </c>
      <c r="I4052" s="3">
        <f t="shared" si="106"/>
        <v>0</v>
      </c>
      <c r="J4052" s="3">
        <f>IF(AND(A4052&gt;=Intermediate!$B$4,A4052&lt;=Intermediate!$B$2),1,0)</f>
        <v>0</v>
      </c>
      <c r="K4052" s="3">
        <f t="shared" si="107"/>
        <v>0</v>
      </c>
      <c r="L4052" s="1">
        <f t="array" ref="L4052">INDEX(B4052:G4052,1,Intermediate!$B$6)</f>
        <v>11339.07</v>
      </c>
      <c r="M4052" s="3">
        <f>Intermediate!$B$7*K4052</f>
        <v>0</v>
      </c>
      <c r="N4052" s="3">
        <f t="shared" si="110"/>
        <v>96000</v>
      </c>
      <c r="O4052" s="3">
        <f t="shared" si="108"/>
        <v>0</v>
      </c>
      <c r="P4052" s="3">
        <f t="shared" si="111"/>
        <v>38.191491247801032</v>
      </c>
      <c r="Q4052" s="3">
        <f t="shared" si="109"/>
        <v>433055.99266320321</v>
      </c>
    </row>
    <row r="4053" spans="1:17">
      <c r="A4053" s="2">
        <v>44410</v>
      </c>
      <c r="B4053" s="10">
        <v>21189.1</v>
      </c>
      <c r="C4053" s="10">
        <v>11445.09</v>
      </c>
      <c r="D4053" s="10">
        <v>21060.19</v>
      </c>
      <c r="E4053" s="10">
        <v>11257.89</v>
      </c>
      <c r="F4053" s="10">
        <v>13126.79</v>
      </c>
      <c r="G4053" s="10">
        <v>11319.86</v>
      </c>
      <c r="H4053" s="3">
        <f t="shared" si="105"/>
        <v>8</v>
      </c>
      <c r="I4053" s="3">
        <f t="shared" si="106"/>
        <v>1</v>
      </c>
      <c r="J4053" s="3">
        <f>IF(AND(A4053&gt;=Intermediate!$B$4,A4053&lt;=Intermediate!$B$2),1,0)</f>
        <v>0</v>
      </c>
      <c r="K4053" s="3">
        <f t="shared" si="107"/>
        <v>0</v>
      </c>
      <c r="L4053" s="1">
        <f t="array" ref="L4053">INDEX(B4053:G4053,1,Intermediate!$B$6)</f>
        <v>11445.09</v>
      </c>
      <c r="M4053" s="3">
        <f>Intermediate!$B$7*K4053</f>
        <v>0</v>
      </c>
      <c r="N4053" s="3">
        <f t="shared" si="110"/>
        <v>96000</v>
      </c>
      <c r="O4053" s="3">
        <f t="shared" si="108"/>
        <v>0</v>
      </c>
      <c r="P4053" s="3">
        <f t="shared" si="111"/>
        <v>38.191491247801032</v>
      </c>
      <c r="Q4053" s="3">
        <f t="shared" si="109"/>
        <v>437105.05456529511</v>
      </c>
    </row>
    <row r="4054" spans="1:17">
      <c r="A4054" s="2">
        <v>44411</v>
      </c>
      <c r="B4054" s="10">
        <v>21494.48</v>
      </c>
      <c r="C4054" s="10">
        <v>11525.47</v>
      </c>
      <c r="D4054" s="10">
        <v>21297.96</v>
      </c>
      <c r="E4054" s="10">
        <v>11349.99</v>
      </c>
      <c r="F4054" s="10">
        <v>13153.58</v>
      </c>
      <c r="G4054" s="10">
        <v>11292.01</v>
      </c>
      <c r="H4054" s="3">
        <f t="shared" si="105"/>
        <v>8</v>
      </c>
      <c r="I4054" s="3">
        <f t="shared" si="106"/>
        <v>0</v>
      </c>
      <c r="J4054" s="3">
        <f>IF(AND(A4054&gt;=Intermediate!$B$4,A4054&lt;=Intermediate!$B$2),1,0)</f>
        <v>0</v>
      </c>
      <c r="K4054" s="3">
        <f t="shared" si="107"/>
        <v>0</v>
      </c>
      <c r="L4054" s="1">
        <f t="array" ref="L4054">INDEX(B4054:G4054,1,Intermediate!$B$6)</f>
        <v>11525.47</v>
      </c>
      <c r="M4054" s="3">
        <f>Intermediate!$B$7*K4054</f>
        <v>0</v>
      </c>
      <c r="N4054" s="3">
        <f t="shared" si="110"/>
        <v>96000</v>
      </c>
      <c r="O4054" s="3">
        <f t="shared" si="108"/>
        <v>0</v>
      </c>
      <c r="P4054" s="3">
        <f t="shared" si="111"/>
        <v>38.191491247801032</v>
      </c>
      <c r="Q4054" s="3">
        <f t="shared" si="109"/>
        <v>440174.88663179334</v>
      </c>
    </row>
    <row r="4055" spans="1:17">
      <c r="A4055" s="2">
        <v>44412</v>
      </c>
      <c r="B4055" s="10">
        <v>21618.6</v>
      </c>
      <c r="C4055" s="10">
        <v>11498.27</v>
      </c>
      <c r="D4055" s="10">
        <v>21344.42</v>
      </c>
      <c r="E4055" s="10">
        <v>11327.67</v>
      </c>
      <c r="F4055" s="10">
        <v>13026.18</v>
      </c>
      <c r="G4055" s="10">
        <v>11166.26</v>
      </c>
      <c r="H4055" s="3">
        <f t="shared" si="105"/>
        <v>8</v>
      </c>
      <c r="I4055" s="3">
        <f t="shared" si="106"/>
        <v>0</v>
      </c>
      <c r="J4055" s="3">
        <f>IF(AND(A4055&gt;=Intermediate!$B$4,A4055&lt;=Intermediate!$B$2),1,0)</f>
        <v>0</v>
      </c>
      <c r="K4055" s="3">
        <f t="shared" si="107"/>
        <v>0</v>
      </c>
      <c r="L4055" s="1">
        <f t="array" ref="L4055">INDEX(B4055:G4055,1,Intermediate!$B$6)</f>
        <v>11498.27</v>
      </c>
      <c r="M4055" s="3">
        <f>Intermediate!$B$7*K4055</f>
        <v>0</v>
      </c>
      <c r="N4055" s="3">
        <f t="shared" si="110"/>
        <v>96000</v>
      </c>
      <c r="O4055" s="3">
        <f t="shared" si="108"/>
        <v>0</v>
      </c>
      <c r="P4055" s="3">
        <f t="shared" si="111"/>
        <v>38.191491247801032</v>
      </c>
      <c r="Q4055" s="3">
        <f t="shared" si="109"/>
        <v>439136.07806985319</v>
      </c>
    </row>
    <row r="4056" spans="1:17">
      <c r="A4056" s="2">
        <v>44413</v>
      </c>
      <c r="B4056" s="10">
        <v>21655.16</v>
      </c>
      <c r="C4056" s="10">
        <v>11494.33</v>
      </c>
      <c r="D4056" s="10">
        <v>21365.73</v>
      </c>
      <c r="E4056" s="10">
        <v>11338.97</v>
      </c>
      <c r="F4056" s="10">
        <v>13030.04</v>
      </c>
      <c r="G4056" s="10">
        <v>11109.8</v>
      </c>
      <c r="H4056" s="3">
        <f t="shared" si="105"/>
        <v>8</v>
      </c>
      <c r="I4056" s="3">
        <f t="shared" si="106"/>
        <v>0</v>
      </c>
      <c r="J4056" s="3">
        <f>IF(AND(A4056&gt;=Intermediate!$B$4,A4056&lt;=Intermediate!$B$2),1,0)</f>
        <v>0</v>
      </c>
      <c r="K4056" s="3">
        <f t="shared" si="107"/>
        <v>0</v>
      </c>
      <c r="L4056" s="1">
        <f t="array" ref="L4056">INDEX(B4056:G4056,1,Intermediate!$B$6)</f>
        <v>11494.33</v>
      </c>
      <c r="M4056" s="3">
        <f>Intermediate!$B$7*K4056</f>
        <v>0</v>
      </c>
      <c r="N4056" s="3">
        <f t="shared" si="110"/>
        <v>96000</v>
      </c>
      <c r="O4056" s="3">
        <f t="shared" si="108"/>
        <v>0</v>
      </c>
      <c r="P4056" s="3">
        <f t="shared" si="111"/>
        <v>38.191491247801032</v>
      </c>
      <c r="Q4056" s="3">
        <f t="shared" si="109"/>
        <v>438985.60359433683</v>
      </c>
    </row>
    <row r="4057" spans="1:17">
      <c r="A4057" s="2">
        <v>44414</v>
      </c>
      <c r="B4057" s="10">
        <v>21597.68</v>
      </c>
      <c r="C4057" s="10">
        <v>11483.99</v>
      </c>
      <c r="D4057" s="10">
        <v>21324.85</v>
      </c>
      <c r="E4057" s="10">
        <v>11325.42</v>
      </c>
      <c r="F4057" s="10">
        <v>13033.76</v>
      </c>
      <c r="G4057" s="10">
        <v>11125.87</v>
      </c>
      <c r="H4057" s="3">
        <f t="shared" si="105"/>
        <v>8</v>
      </c>
      <c r="I4057" s="3">
        <f t="shared" si="106"/>
        <v>0</v>
      </c>
      <c r="J4057" s="3">
        <f>IF(AND(A4057&gt;=Intermediate!$B$4,A4057&lt;=Intermediate!$B$2),1,0)</f>
        <v>0</v>
      </c>
      <c r="K4057" s="3">
        <f t="shared" si="107"/>
        <v>0</v>
      </c>
      <c r="L4057" s="1">
        <f t="array" ref="L4057">INDEX(B4057:G4057,1,Intermediate!$B$6)</f>
        <v>11483.99</v>
      </c>
      <c r="M4057" s="3">
        <f>Intermediate!$B$7*K4057</f>
        <v>0</v>
      </c>
      <c r="N4057" s="3">
        <f t="shared" si="110"/>
        <v>96000</v>
      </c>
      <c r="O4057" s="3">
        <f t="shared" si="108"/>
        <v>0</v>
      </c>
      <c r="P4057" s="3">
        <f t="shared" si="111"/>
        <v>38.191491247801032</v>
      </c>
      <c r="Q4057" s="3">
        <f t="shared" si="109"/>
        <v>438590.70357483457</v>
      </c>
    </row>
    <row r="4058" spans="1:17">
      <c r="A4058" s="2">
        <v>44417</v>
      </c>
      <c r="B4058" s="10">
        <v>21608.05</v>
      </c>
      <c r="C4058" s="10">
        <v>11438.4</v>
      </c>
      <c r="D4058" s="10">
        <v>21296.21</v>
      </c>
      <c r="E4058" s="10">
        <v>11291.24</v>
      </c>
      <c r="F4058" s="10">
        <v>12948.88</v>
      </c>
      <c r="G4058" s="10">
        <v>11010.9</v>
      </c>
      <c r="H4058" s="3">
        <f t="shared" si="105"/>
        <v>8</v>
      </c>
      <c r="I4058" s="3">
        <f t="shared" si="106"/>
        <v>0</v>
      </c>
      <c r="J4058" s="3">
        <f>IF(AND(A4058&gt;=Intermediate!$B$4,A4058&lt;=Intermediate!$B$2),1,0)</f>
        <v>0</v>
      </c>
      <c r="K4058" s="3">
        <f t="shared" si="107"/>
        <v>0</v>
      </c>
      <c r="L4058" s="1">
        <f t="array" ref="L4058">INDEX(B4058:G4058,1,Intermediate!$B$6)</f>
        <v>11438.4</v>
      </c>
      <c r="M4058" s="3">
        <f>Intermediate!$B$7*K4058</f>
        <v>0</v>
      </c>
      <c r="N4058" s="3">
        <f t="shared" si="110"/>
        <v>96000</v>
      </c>
      <c r="O4058" s="3">
        <f t="shared" si="108"/>
        <v>0</v>
      </c>
      <c r="P4058" s="3">
        <f t="shared" si="111"/>
        <v>38.191491247801032</v>
      </c>
      <c r="Q4058" s="3">
        <f t="shared" si="109"/>
        <v>436849.55348884733</v>
      </c>
    </row>
    <row r="4059" spans="1:17">
      <c r="A4059" s="4">
        <v>44418</v>
      </c>
      <c r="B4059" s="10">
        <v>21621.67</v>
      </c>
      <c r="C4059" s="10">
        <v>11336.68</v>
      </c>
      <c r="D4059" s="10">
        <v>21232.02</v>
      </c>
      <c r="E4059" s="10">
        <v>11231.98</v>
      </c>
      <c r="F4059" s="10">
        <v>12804.43</v>
      </c>
      <c r="G4059" s="10">
        <v>10726.01</v>
      </c>
      <c r="H4059" s="3">
        <f t="shared" si="105"/>
        <v>8</v>
      </c>
      <c r="I4059" s="3">
        <f t="shared" si="106"/>
        <v>0</v>
      </c>
      <c r="J4059" s="3">
        <f>IF(AND(A4059&gt;=Intermediate!$B$4,A4059&lt;=Intermediate!$B$2),1,0)</f>
        <v>0</v>
      </c>
      <c r="K4059" s="3">
        <f t="shared" si="107"/>
        <v>0</v>
      </c>
      <c r="L4059" s="1">
        <f t="array" ref="L4059">INDEX(B4059:G4059,1,Intermediate!$B$6)</f>
        <v>11336.68</v>
      </c>
      <c r="M4059" s="3">
        <f>Intermediate!$B$7*K4059</f>
        <v>0</v>
      </c>
      <c r="N4059" s="3">
        <f t="shared" si="110"/>
        <v>96000</v>
      </c>
      <c r="O4059" s="3">
        <f t="shared" si="108"/>
        <v>0</v>
      </c>
      <c r="P4059" s="3">
        <f t="shared" si="111"/>
        <v>38.191491247801032</v>
      </c>
      <c r="Q4059" s="3">
        <f t="shared" si="109"/>
        <v>432964.71499912103</v>
      </c>
    </row>
    <row r="4060" spans="1:17">
      <c r="A4060" s="4">
        <v>44419</v>
      </c>
      <c r="B4060" s="10">
        <v>21617.19</v>
      </c>
      <c r="C4060" s="10">
        <v>11309.47</v>
      </c>
      <c r="D4060" s="10">
        <v>21208.2</v>
      </c>
      <c r="E4060" s="10">
        <v>11208.8</v>
      </c>
      <c r="F4060" s="10">
        <v>12753.78</v>
      </c>
      <c r="G4060" s="10">
        <v>10668.47</v>
      </c>
      <c r="H4060" s="3">
        <f t="shared" si="105"/>
        <v>8</v>
      </c>
      <c r="I4060" s="3">
        <f t="shared" si="106"/>
        <v>0</v>
      </c>
      <c r="J4060" s="3">
        <f>IF(AND(A4060&gt;=Intermediate!$B$4,A4060&lt;=Intermediate!$B$2),1,0)</f>
        <v>0</v>
      </c>
      <c r="K4060" s="3">
        <f t="shared" si="107"/>
        <v>0</v>
      </c>
      <c r="L4060" s="1">
        <f t="array" ref="L4060">INDEX(B4060:G4060,1,Intermediate!$B$6)</f>
        <v>11309.47</v>
      </c>
      <c r="M4060" s="3">
        <f>Intermediate!$B$7*K4060</f>
        <v>0</v>
      </c>
      <c r="N4060" s="3">
        <f t="shared" si="110"/>
        <v>96000</v>
      </c>
      <c r="O4060" s="3">
        <f t="shared" si="108"/>
        <v>0</v>
      </c>
      <c r="P4060" s="3">
        <f t="shared" si="111"/>
        <v>38.191491247801032</v>
      </c>
      <c r="Q4060" s="3">
        <f t="shared" si="109"/>
        <v>431925.52452226833</v>
      </c>
    </row>
    <row r="4061" spans="1:17">
      <c r="A4061" s="4">
        <v>44420</v>
      </c>
      <c r="B4061" s="10">
        <v>21723.03</v>
      </c>
      <c r="C4061" s="10">
        <v>11429.74</v>
      </c>
      <c r="D4061" s="10">
        <v>21355.83</v>
      </c>
      <c r="E4061" s="10">
        <v>11294.01</v>
      </c>
      <c r="F4061" s="10">
        <v>12886.01</v>
      </c>
      <c r="G4061" s="10">
        <v>10912.14</v>
      </c>
      <c r="H4061" s="3">
        <f t="shared" si="105"/>
        <v>8</v>
      </c>
      <c r="I4061" s="3">
        <f t="shared" si="106"/>
        <v>0</v>
      </c>
      <c r="J4061" s="3">
        <f>IF(AND(A4061&gt;=Intermediate!$B$4,A4061&lt;=Intermediate!$B$2),1,0)</f>
        <v>0</v>
      </c>
      <c r="K4061" s="3">
        <f t="shared" si="107"/>
        <v>0</v>
      </c>
      <c r="L4061" s="1">
        <f t="array" ref="L4061">INDEX(B4061:G4061,1,Intermediate!$B$6)</f>
        <v>11429.74</v>
      </c>
      <c r="M4061" s="3">
        <f>Intermediate!$B$7*K4061</f>
        <v>0</v>
      </c>
      <c r="N4061" s="3">
        <f t="shared" si="110"/>
        <v>96000</v>
      </c>
      <c r="O4061" s="3">
        <f t="shared" si="108"/>
        <v>0</v>
      </c>
      <c r="P4061" s="3">
        <f t="shared" si="111"/>
        <v>38.191491247801032</v>
      </c>
      <c r="Q4061" s="3">
        <f t="shared" si="109"/>
        <v>436518.81517464138</v>
      </c>
    </row>
    <row r="4062" spans="1:17">
      <c r="A4062" s="4">
        <v>44421</v>
      </c>
      <c r="B4062" s="10">
        <v>21915.54</v>
      </c>
      <c r="C4062" s="10">
        <v>11475.76</v>
      </c>
      <c r="D4062" s="10">
        <v>21498.959999999999</v>
      </c>
      <c r="E4062" s="10">
        <v>11338.19</v>
      </c>
      <c r="F4062" s="10">
        <v>12871.6</v>
      </c>
      <c r="G4062" s="10">
        <v>10904.7</v>
      </c>
      <c r="H4062" s="3">
        <f t="shared" si="105"/>
        <v>8</v>
      </c>
      <c r="I4062" s="3">
        <f t="shared" si="106"/>
        <v>0</v>
      </c>
      <c r="J4062" s="3">
        <f>IF(AND(A4062&gt;=Intermediate!$B$4,A4062&lt;=Intermediate!$B$2),1,0)</f>
        <v>0</v>
      </c>
      <c r="K4062" s="3">
        <f t="shared" si="107"/>
        <v>0</v>
      </c>
      <c r="L4062" s="1">
        <f t="array" ref="L4062">INDEX(B4062:G4062,1,Intermediate!$B$6)</f>
        <v>11475.76</v>
      </c>
      <c r="M4062" s="3">
        <f>Intermediate!$B$7*K4062</f>
        <v>0</v>
      </c>
      <c r="N4062" s="3">
        <f t="shared" si="110"/>
        <v>96000</v>
      </c>
      <c r="O4062" s="3">
        <f t="shared" si="108"/>
        <v>0</v>
      </c>
      <c r="P4062" s="3">
        <f t="shared" si="111"/>
        <v>38.191491247801032</v>
      </c>
      <c r="Q4062" s="3">
        <f t="shared" si="109"/>
        <v>438276.38760186516</v>
      </c>
    </row>
    <row r="4063" spans="1:17">
      <c r="A4063" s="4">
        <v>44424</v>
      </c>
      <c r="B4063" s="10">
        <v>21957.279999999999</v>
      </c>
      <c r="C4063" s="10">
        <v>11452.02</v>
      </c>
      <c r="D4063" s="10">
        <v>21507.33</v>
      </c>
      <c r="E4063" s="10">
        <v>11329.81</v>
      </c>
      <c r="F4063" s="10">
        <v>12827.92</v>
      </c>
      <c r="G4063" s="10">
        <v>10810.73</v>
      </c>
      <c r="H4063" s="3">
        <f t="shared" si="105"/>
        <v>8</v>
      </c>
      <c r="I4063" s="3">
        <f t="shared" si="106"/>
        <v>0</v>
      </c>
      <c r="J4063" s="3">
        <f>IF(AND(A4063&gt;=Intermediate!$B$4,A4063&lt;=Intermediate!$B$2),1,0)</f>
        <v>0</v>
      </c>
      <c r="K4063" s="3">
        <f t="shared" si="107"/>
        <v>0</v>
      </c>
      <c r="L4063" s="1">
        <f t="array" ref="L4063">INDEX(B4063:G4063,1,Intermediate!$B$6)</f>
        <v>11452.02</v>
      </c>
      <c r="M4063" s="3">
        <f>Intermediate!$B$7*K4063</f>
        <v>0</v>
      </c>
      <c r="N4063" s="3">
        <f t="shared" si="110"/>
        <v>96000</v>
      </c>
      <c r="O4063" s="3">
        <f t="shared" si="108"/>
        <v>0</v>
      </c>
      <c r="P4063" s="3">
        <f t="shared" si="111"/>
        <v>38.191491247801032</v>
      </c>
      <c r="Q4063" s="3">
        <f t="shared" si="109"/>
        <v>437369.72159964242</v>
      </c>
    </row>
    <row r="4064" spans="1:17">
      <c r="A4064" s="4">
        <v>44425</v>
      </c>
      <c r="B4064" s="10">
        <v>22033.7</v>
      </c>
      <c r="C4064" s="10">
        <v>11474.35</v>
      </c>
      <c r="D4064" s="10">
        <v>21573.22</v>
      </c>
      <c r="E4064" s="10">
        <v>11369.97</v>
      </c>
      <c r="F4064" s="10">
        <v>12874.22</v>
      </c>
      <c r="G4064" s="10">
        <v>10781.2</v>
      </c>
      <c r="H4064" s="3">
        <f t="shared" si="105"/>
        <v>8</v>
      </c>
      <c r="I4064" s="3">
        <f t="shared" si="106"/>
        <v>0</v>
      </c>
      <c r="J4064" s="3">
        <f>IF(AND(A4064&gt;=Intermediate!$B$4,A4064&lt;=Intermediate!$B$2),1,0)</f>
        <v>0</v>
      </c>
      <c r="K4064" s="3">
        <f t="shared" si="107"/>
        <v>0</v>
      </c>
      <c r="L4064" s="1">
        <f t="array" ref="L4064">INDEX(B4064:G4064,1,Intermediate!$B$6)</f>
        <v>11474.35</v>
      </c>
      <c r="M4064" s="3">
        <f>Intermediate!$B$7*K4064</f>
        <v>0</v>
      </c>
      <c r="N4064" s="3">
        <f t="shared" si="110"/>
        <v>96000</v>
      </c>
      <c r="O4064" s="3">
        <f t="shared" si="108"/>
        <v>0</v>
      </c>
      <c r="P4064" s="3">
        <f t="shared" si="111"/>
        <v>38.191491247801032</v>
      </c>
      <c r="Q4064" s="3">
        <f t="shared" si="109"/>
        <v>438222.5375992058</v>
      </c>
    </row>
    <row r="4065" spans="1:17">
      <c r="A4065" s="4">
        <v>44426</v>
      </c>
      <c r="B4065" s="10">
        <v>21999.41</v>
      </c>
      <c r="C4065" s="10">
        <v>11459.69</v>
      </c>
      <c r="D4065" s="10">
        <v>21547.14</v>
      </c>
      <c r="E4065" s="10">
        <v>11371.89</v>
      </c>
      <c r="F4065" s="10">
        <v>12898.82</v>
      </c>
      <c r="G4065" s="10">
        <v>10739.35</v>
      </c>
      <c r="H4065" s="3">
        <f t="shared" si="105"/>
        <v>8</v>
      </c>
      <c r="I4065" s="3">
        <f t="shared" si="106"/>
        <v>0</v>
      </c>
      <c r="J4065" s="3">
        <f>IF(AND(A4065&gt;=Intermediate!$B$4,A4065&lt;=Intermediate!$B$2),1,0)</f>
        <v>0</v>
      </c>
      <c r="K4065" s="3">
        <f t="shared" si="107"/>
        <v>0</v>
      </c>
      <c r="L4065" s="1">
        <f t="array" ref="L4065">INDEX(B4065:G4065,1,Intermediate!$B$6)</f>
        <v>11459.69</v>
      </c>
      <c r="M4065" s="3">
        <f>Intermediate!$B$7*K4065</f>
        <v>0</v>
      </c>
      <c r="N4065" s="3">
        <f t="shared" si="110"/>
        <v>96000</v>
      </c>
      <c r="O4065" s="3">
        <f t="shared" si="108"/>
        <v>0</v>
      </c>
      <c r="P4065" s="3">
        <f t="shared" si="111"/>
        <v>38.191491247801032</v>
      </c>
      <c r="Q4065" s="3">
        <f t="shared" si="109"/>
        <v>437662.65033751301</v>
      </c>
    </row>
    <row r="4066" spans="1:17">
      <c r="A4066" s="4">
        <v>44428</v>
      </c>
      <c r="B4066" s="10">
        <v>21820.2</v>
      </c>
      <c r="C4066" s="10">
        <v>11292.26</v>
      </c>
      <c r="D4066" s="10">
        <v>21315.55</v>
      </c>
      <c r="E4066" s="10">
        <v>11219.88</v>
      </c>
      <c r="F4066" s="10">
        <v>12658.62</v>
      </c>
      <c r="G4066" s="10">
        <v>10485.61</v>
      </c>
      <c r="H4066" s="3">
        <f t="shared" si="105"/>
        <v>8</v>
      </c>
      <c r="I4066" s="3">
        <f t="shared" si="106"/>
        <v>0</v>
      </c>
      <c r="J4066" s="3">
        <f>IF(AND(A4066&gt;=Intermediate!$B$4,A4066&lt;=Intermediate!$B$2),1,0)</f>
        <v>0</v>
      </c>
      <c r="K4066" s="3">
        <f t="shared" si="107"/>
        <v>0</v>
      </c>
      <c r="L4066" s="1">
        <f t="array" ref="L4066">INDEX(B4066:G4066,1,Intermediate!$B$6)</f>
        <v>11292.26</v>
      </c>
      <c r="M4066" s="3">
        <f>Intermediate!$B$7*K4066</f>
        <v>0</v>
      </c>
      <c r="N4066" s="3">
        <f t="shared" si="110"/>
        <v>96000</v>
      </c>
      <c r="O4066" s="3">
        <f t="shared" si="108"/>
        <v>0</v>
      </c>
      <c r="P4066" s="3">
        <f t="shared" si="111"/>
        <v>38.191491247801032</v>
      </c>
      <c r="Q4066" s="3">
        <f t="shared" si="109"/>
        <v>431268.24895789369</v>
      </c>
    </row>
    <row r="4067" spans="1:17">
      <c r="A4067" s="4">
        <v>44431</v>
      </c>
      <c r="B4067" s="10">
        <v>21862</v>
      </c>
      <c r="C4067" s="10">
        <v>11227.31</v>
      </c>
      <c r="D4067" s="10">
        <v>21296</v>
      </c>
      <c r="E4067" s="10">
        <v>11188.78</v>
      </c>
      <c r="F4067" s="10">
        <v>12563.18</v>
      </c>
      <c r="G4067" s="10">
        <v>10279.280000000001</v>
      </c>
      <c r="H4067" s="3">
        <f t="shared" si="105"/>
        <v>8</v>
      </c>
      <c r="I4067" s="3">
        <f t="shared" si="106"/>
        <v>0</v>
      </c>
      <c r="J4067" s="3">
        <f>IF(AND(A4067&gt;=Intermediate!$B$4,A4067&lt;=Intermediate!$B$2),1,0)</f>
        <v>0</v>
      </c>
      <c r="K4067" s="3">
        <f t="shared" si="107"/>
        <v>0</v>
      </c>
      <c r="L4067" s="1">
        <f t="array" ref="L4067">INDEX(B4067:G4067,1,Intermediate!$B$6)</f>
        <v>11227.31</v>
      </c>
      <c r="M4067" s="3">
        <f>Intermediate!$B$7*K4067</f>
        <v>0</v>
      </c>
      <c r="N4067" s="3">
        <f t="shared" si="110"/>
        <v>96000</v>
      </c>
      <c r="O4067" s="3">
        <f t="shared" si="108"/>
        <v>0</v>
      </c>
      <c r="P4067" s="3">
        <f t="shared" si="111"/>
        <v>38.191491247801032</v>
      </c>
      <c r="Q4067" s="3">
        <f t="shared" si="109"/>
        <v>428787.711601349</v>
      </c>
    </row>
    <row r="4068" spans="1:17">
      <c r="A4068" s="4">
        <v>44432</v>
      </c>
      <c r="B4068" s="10">
        <v>22038.54</v>
      </c>
      <c r="C4068" s="10">
        <v>11364.26</v>
      </c>
      <c r="D4068" s="10">
        <v>21499</v>
      </c>
      <c r="E4068" s="10">
        <v>11302.78</v>
      </c>
      <c r="F4068" s="10">
        <v>12718.46</v>
      </c>
      <c r="G4068" s="10">
        <v>10491.65</v>
      </c>
      <c r="H4068" s="3">
        <f t="shared" si="105"/>
        <v>8</v>
      </c>
      <c r="I4068" s="3">
        <f t="shared" si="106"/>
        <v>0</v>
      </c>
      <c r="J4068" s="3">
        <f>IF(AND(A4068&gt;=Intermediate!$B$4,A4068&lt;=Intermediate!$B$2),1,0)</f>
        <v>0</v>
      </c>
      <c r="K4068" s="3">
        <f t="shared" si="107"/>
        <v>0</v>
      </c>
      <c r="L4068" s="1">
        <f t="array" ref="L4068">INDEX(B4068:G4068,1,Intermediate!$B$6)</f>
        <v>11364.26</v>
      </c>
      <c r="M4068" s="3">
        <f>Intermediate!$B$7*K4068</f>
        <v>0</v>
      </c>
      <c r="N4068" s="3">
        <f t="shared" si="110"/>
        <v>96000</v>
      </c>
      <c r="O4068" s="3">
        <f t="shared" si="108"/>
        <v>0</v>
      </c>
      <c r="P4068" s="3">
        <f t="shared" si="111"/>
        <v>38.191491247801032</v>
      </c>
      <c r="Q4068" s="3">
        <f t="shared" si="109"/>
        <v>434018.03632773535</v>
      </c>
    </row>
    <row r="4069" spans="1:17">
      <c r="A4069" s="4">
        <v>44433</v>
      </c>
      <c r="B4069" s="10">
        <v>22067.54</v>
      </c>
      <c r="C4069" s="10">
        <v>11404.94</v>
      </c>
      <c r="D4069" s="10">
        <v>21545.48</v>
      </c>
      <c r="E4069" s="10">
        <v>11333.28</v>
      </c>
      <c r="F4069" s="10">
        <v>12770.73</v>
      </c>
      <c r="G4069" s="10">
        <v>10572.36</v>
      </c>
      <c r="H4069" s="3">
        <f t="shared" si="105"/>
        <v>8</v>
      </c>
      <c r="I4069" s="3">
        <f t="shared" si="106"/>
        <v>0</v>
      </c>
      <c r="J4069" s="3">
        <f>IF(AND(A4069&gt;=Intermediate!$B$4,A4069&lt;=Intermediate!$B$2),1,0)</f>
        <v>0</v>
      </c>
      <c r="K4069" s="3">
        <f t="shared" si="107"/>
        <v>0</v>
      </c>
      <c r="L4069" s="1">
        <f t="array" ref="L4069">INDEX(B4069:G4069,1,Intermediate!$B$6)</f>
        <v>11404.94</v>
      </c>
      <c r="M4069" s="3">
        <f>Intermediate!$B$7*K4069</f>
        <v>0</v>
      </c>
      <c r="N4069" s="3">
        <f t="shared" si="110"/>
        <v>96000</v>
      </c>
      <c r="O4069" s="3">
        <f t="shared" si="108"/>
        <v>0</v>
      </c>
      <c r="P4069" s="3">
        <f t="shared" si="111"/>
        <v>38.191491247801032</v>
      </c>
      <c r="Q4069" s="3">
        <f t="shared" si="109"/>
        <v>435571.6661916959</v>
      </c>
    </row>
    <row r="4070" spans="1:17">
      <c r="A4070" s="4">
        <v>44434</v>
      </c>
      <c r="B4070" s="10">
        <v>22082.65</v>
      </c>
      <c r="C4070" s="10">
        <v>11420.97</v>
      </c>
      <c r="D4070" s="10">
        <v>21566.38</v>
      </c>
      <c r="E4070" s="10">
        <v>11347.3</v>
      </c>
      <c r="F4070" s="10">
        <v>12793.74</v>
      </c>
      <c r="G4070" s="10">
        <v>10598.63</v>
      </c>
      <c r="H4070" s="3">
        <f t="shared" si="105"/>
        <v>8</v>
      </c>
      <c r="I4070" s="3">
        <f t="shared" si="106"/>
        <v>0</v>
      </c>
      <c r="J4070" s="3">
        <f>IF(AND(A4070&gt;=Intermediate!$B$4,A4070&lt;=Intermediate!$B$2),1,0)</f>
        <v>0</v>
      </c>
      <c r="K4070" s="3">
        <f t="shared" si="107"/>
        <v>0</v>
      </c>
      <c r="L4070" s="1">
        <f t="array" ref="L4070">INDEX(B4070:G4070,1,Intermediate!$B$6)</f>
        <v>11420.97</v>
      </c>
      <c r="M4070" s="3">
        <f>Intermediate!$B$7*K4070</f>
        <v>0</v>
      </c>
      <c r="N4070" s="3">
        <f t="shared" si="110"/>
        <v>96000</v>
      </c>
      <c r="O4070" s="3">
        <f t="shared" si="108"/>
        <v>0</v>
      </c>
      <c r="P4070" s="3">
        <f t="shared" si="111"/>
        <v>38.191491247801032</v>
      </c>
      <c r="Q4070" s="3">
        <f t="shared" si="109"/>
        <v>436183.87579639815</v>
      </c>
    </row>
    <row r="4071" spans="1:17">
      <c r="A4071" s="4">
        <v>44435</v>
      </c>
      <c r="B4071" s="10">
        <v>22199.73</v>
      </c>
      <c r="C4071" s="10">
        <v>11500.5</v>
      </c>
      <c r="D4071" s="10">
        <v>21697.34</v>
      </c>
      <c r="E4071" s="10">
        <v>11431.05</v>
      </c>
      <c r="F4071" s="10">
        <v>12915.25</v>
      </c>
      <c r="G4071" s="10">
        <v>10681.97</v>
      </c>
      <c r="H4071" s="3">
        <f t="shared" si="105"/>
        <v>8</v>
      </c>
      <c r="I4071" s="3">
        <f t="shared" si="106"/>
        <v>0</v>
      </c>
      <c r="J4071" s="3">
        <f>IF(AND(A4071&gt;=Intermediate!$B$4,A4071&lt;=Intermediate!$B$2),1,0)</f>
        <v>0</v>
      </c>
      <c r="K4071" s="3">
        <f t="shared" si="107"/>
        <v>0</v>
      </c>
      <c r="L4071" s="1">
        <f t="array" ref="L4071">INDEX(B4071:G4071,1,Intermediate!$B$6)</f>
        <v>11500.5</v>
      </c>
      <c r="M4071" s="3">
        <f>Intermediate!$B$7*K4071</f>
        <v>0</v>
      </c>
      <c r="N4071" s="3">
        <f t="shared" si="110"/>
        <v>96000</v>
      </c>
      <c r="O4071" s="3">
        <f t="shared" si="108"/>
        <v>0</v>
      </c>
      <c r="P4071" s="3">
        <f t="shared" si="111"/>
        <v>38.191491247801032</v>
      </c>
      <c r="Q4071" s="3">
        <f t="shared" si="109"/>
        <v>439221.24509533576</v>
      </c>
    </row>
    <row r="4072" spans="1:17">
      <c r="A4072" s="4">
        <v>44438</v>
      </c>
      <c r="B4072" s="10">
        <v>22505.74</v>
      </c>
      <c r="C4072" s="10">
        <v>11672.63</v>
      </c>
      <c r="D4072" s="10">
        <v>22011.32</v>
      </c>
      <c r="E4072" s="10">
        <v>11614.76</v>
      </c>
      <c r="F4072" s="10">
        <v>13152.21</v>
      </c>
      <c r="G4072" s="10">
        <v>10830.68</v>
      </c>
      <c r="H4072" s="3">
        <f t="shared" si="105"/>
        <v>8</v>
      </c>
      <c r="I4072" s="3">
        <f t="shared" si="106"/>
        <v>0</v>
      </c>
      <c r="J4072" s="3">
        <f>IF(AND(A4072&gt;=Intermediate!$B$4,A4072&lt;=Intermediate!$B$2),1,0)</f>
        <v>0</v>
      </c>
      <c r="K4072" s="3">
        <f t="shared" si="107"/>
        <v>0</v>
      </c>
      <c r="L4072" s="1">
        <f t="array" ref="L4072">INDEX(B4072:G4072,1,Intermediate!$B$6)</f>
        <v>11672.63</v>
      </c>
      <c r="M4072" s="3">
        <f>Intermediate!$B$7*K4072</f>
        <v>0</v>
      </c>
      <c r="N4072" s="3">
        <f t="shared" si="110"/>
        <v>96000</v>
      </c>
      <c r="O4072" s="3">
        <f t="shared" si="108"/>
        <v>0</v>
      </c>
      <c r="P4072" s="3">
        <f t="shared" si="111"/>
        <v>38.191491247801032</v>
      </c>
      <c r="Q4072" s="3">
        <f t="shared" si="109"/>
        <v>445795.14648381976</v>
      </c>
    </row>
    <row r="4073" spans="1:17">
      <c r="A4073" s="4">
        <v>44439</v>
      </c>
      <c r="B4073" s="10">
        <v>22779.64</v>
      </c>
      <c r="C4073" s="10">
        <v>11783.42</v>
      </c>
      <c r="D4073" s="10">
        <v>22253.61</v>
      </c>
      <c r="E4073" s="10">
        <v>11724.91</v>
      </c>
      <c r="F4073" s="10">
        <v>13241.94</v>
      </c>
      <c r="G4073" s="10">
        <v>10905.36</v>
      </c>
      <c r="H4073" s="3">
        <f t="shared" si="105"/>
        <v>8</v>
      </c>
      <c r="I4073" s="3">
        <f t="shared" si="106"/>
        <v>0</v>
      </c>
      <c r="J4073" s="3">
        <f>IF(AND(A4073&gt;=Intermediate!$B$4,A4073&lt;=Intermediate!$B$2),1,0)</f>
        <v>0</v>
      </c>
      <c r="K4073" s="3">
        <f t="shared" si="107"/>
        <v>0</v>
      </c>
      <c r="L4073" s="1">
        <f t="array" ref="L4073">INDEX(B4073:G4073,1,Intermediate!$B$6)</f>
        <v>11783.42</v>
      </c>
      <c r="M4073" s="3">
        <f>Intermediate!$B$7*K4073</f>
        <v>0</v>
      </c>
      <c r="N4073" s="3">
        <f t="shared" si="110"/>
        <v>96000</v>
      </c>
      <c r="O4073" s="3">
        <f t="shared" si="108"/>
        <v>0</v>
      </c>
      <c r="P4073" s="3">
        <f t="shared" si="111"/>
        <v>38.191491247801032</v>
      </c>
      <c r="Q4073" s="3">
        <f t="shared" si="109"/>
        <v>450026.38179916365</v>
      </c>
    </row>
    <row r="4074" spans="1:17">
      <c r="A4074" s="2">
        <v>44440</v>
      </c>
      <c r="B4074" s="10">
        <v>22740.59</v>
      </c>
      <c r="C4074" s="10">
        <v>11797.35</v>
      </c>
      <c r="D4074" s="10">
        <v>22246.76</v>
      </c>
      <c r="E4074" s="10">
        <v>11750.39</v>
      </c>
      <c r="F4074" s="10">
        <v>13321.98</v>
      </c>
      <c r="G4074" s="10">
        <v>10927.82</v>
      </c>
      <c r="H4074" s="3">
        <f t="shared" si="105"/>
        <v>9</v>
      </c>
      <c r="I4074" s="3">
        <f t="shared" si="106"/>
        <v>1</v>
      </c>
      <c r="J4074" s="3">
        <f>IF(AND(A4074&gt;=Intermediate!$B$4,A4074&lt;=Intermediate!$B$2),1,0)</f>
        <v>0</v>
      </c>
      <c r="K4074" s="3">
        <f t="shared" si="107"/>
        <v>0</v>
      </c>
      <c r="L4074" s="1">
        <f t="array" ref="L4074">INDEX(B4074:G4074,1,Intermediate!$B$6)</f>
        <v>11797.35</v>
      </c>
      <c r="M4074" s="3">
        <f>Intermediate!$B$7*K4074</f>
        <v>0</v>
      </c>
      <c r="N4074" s="3">
        <f t="shared" si="110"/>
        <v>96000</v>
      </c>
      <c r="O4074" s="3">
        <f t="shared" si="108"/>
        <v>0</v>
      </c>
      <c r="P4074" s="3">
        <f t="shared" si="111"/>
        <v>38.191491247801032</v>
      </c>
      <c r="Q4074" s="3">
        <f t="shared" si="109"/>
        <v>450558.38927224552</v>
      </c>
    </row>
    <row r="4075" spans="1:17">
      <c r="A4075" s="2">
        <v>44441</v>
      </c>
      <c r="B4075" s="10">
        <v>22953.97</v>
      </c>
      <c r="C4075" s="10">
        <v>11905.3</v>
      </c>
      <c r="D4075" s="10">
        <v>22452</v>
      </c>
      <c r="E4075" s="10">
        <v>11853.76</v>
      </c>
      <c r="F4075" s="10">
        <v>13431.46</v>
      </c>
      <c r="G4075" s="10">
        <v>11033.05</v>
      </c>
      <c r="H4075" s="3">
        <f t="shared" si="105"/>
        <v>9</v>
      </c>
      <c r="I4075" s="3">
        <f t="shared" si="106"/>
        <v>0</v>
      </c>
      <c r="J4075" s="3">
        <f>IF(AND(A4075&gt;=Intermediate!$B$4,A4075&lt;=Intermediate!$B$2),1,0)</f>
        <v>0</v>
      </c>
      <c r="K4075" s="3">
        <f t="shared" si="107"/>
        <v>0</v>
      </c>
      <c r="L4075" s="1">
        <f t="array" ref="L4075">INDEX(B4075:G4075,1,Intermediate!$B$6)</f>
        <v>11905.3</v>
      </c>
      <c r="M4075" s="3">
        <f>Intermediate!$B$7*K4075</f>
        <v>0</v>
      </c>
      <c r="N4075" s="3">
        <f t="shared" si="110"/>
        <v>96000</v>
      </c>
      <c r="O4075" s="3">
        <f t="shared" si="108"/>
        <v>0</v>
      </c>
      <c r="P4075" s="3">
        <f t="shared" si="111"/>
        <v>38.191491247801032</v>
      </c>
      <c r="Q4075" s="3">
        <f t="shared" si="109"/>
        <v>454681.16075244558</v>
      </c>
    </row>
    <row r="4076" spans="1:17">
      <c r="A4076" s="2">
        <v>44442</v>
      </c>
      <c r="B4076" s="10">
        <v>23075.75</v>
      </c>
      <c r="C4076" s="10">
        <v>11964.68</v>
      </c>
      <c r="D4076" s="10">
        <v>22566.65</v>
      </c>
      <c r="E4076" s="10">
        <v>11908.48</v>
      </c>
      <c r="F4076" s="10">
        <v>13484.3</v>
      </c>
      <c r="G4076" s="10">
        <v>11092.93</v>
      </c>
      <c r="H4076" s="3">
        <f t="shared" si="105"/>
        <v>9</v>
      </c>
      <c r="I4076" s="3">
        <f t="shared" si="106"/>
        <v>0</v>
      </c>
      <c r="J4076" s="3">
        <f>IF(AND(A4076&gt;=Intermediate!$B$4,A4076&lt;=Intermediate!$B$2),1,0)</f>
        <v>0</v>
      </c>
      <c r="K4076" s="3">
        <f t="shared" si="107"/>
        <v>0</v>
      </c>
      <c r="L4076" s="1">
        <f t="array" ref="L4076">INDEX(B4076:G4076,1,Intermediate!$B$6)</f>
        <v>11964.68</v>
      </c>
      <c r="M4076" s="3">
        <f>Intermediate!$B$7*K4076</f>
        <v>0</v>
      </c>
      <c r="N4076" s="3">
        <f t="shared" si="110"/>
        <v>96000</v>
      </c>
      <c r="O4076" s="3">
        <f t="shared" si="108"/>
        <v>0</v>
      </c>
      <c r="P4076" s="3">
        <f t="shared" si="111"/>
        <v>38.191491247801032</v>
      </c>
      <c r="Q4076" s="3">
        <f t="shared" si="109"/>
        <v>456948.97150274005</v>
      </c>
    </row>
    <row r="4077" spans="1:17">
      <c r="A4077" s="2">
        <v>44445</v>
      </c>
      <c r="B4077" s="10">
        <v>23132.83</v>
      </c>
      <c r="C4077" s="10">
        <v>12017.37</v>
      </c>
      <c r="D4077" s="10">
        <v>22637.89</v>
      </c>
      <c r="E4077" s="10">
        <v>11950.77</v>
      </c>
      <c r="F4077" s="10">
        <v>13546.57</v>
      </c>
      <c r="G4077" s="10">
        <v>11182.16</v>
      </c>
      <c r="H4077" s="3">
        <f t="shared" si="105"/>
        <v>9</v>
      </c>
      <c r="I4077" s="3">
        <f t="shared" si="106"/>
        <v>0</v>
      </c>
      <c r="J4077" s="3">
        <f>IF(AND(A4077&gt;=Intermediate!$B$4,A4077&lt;=Intermediate!$B$2),1,0)</f>
        <v>0</v>
      </c>
      <c r="K4077" s="3">
        <f t="shared" si="107"/>
        <v>0</v>
      </c>
      <c r="L4077" s="1">
        <f t="array" ref="L4077">INDEX(B4077:G4077,1,Intermediate!$B$6)</f>
        <v>12017.37</v>
      </c>
      <c r="M4077" s="3">
        <f>Intermediate!$B$7*K4077</f>
        <v>0</v>
      </c>
      <c r="N4077" s="3">
        <f t="shared" si="110"/>
        <v>96000</v>
      </c>
      <c r="O4077" s="3">
        <f t="shared" si="108"/>
        <v>0</v>
      </c>
      <c r="P4077" s="3">
        <f t="shared" si="111"/>
        <v>38.191491247801032</v>
      </c>
      <c r="Q4077" s="3">
        <f t="shared" si="109"/>
        <v>458961.28117658669</v>
      </c>
    </row>
    <row r="4078" spans="1:17">
      <c r="A4078" s="2">
        <v>44446</v>
      </c>
      <c r="B4078" s="10">
        <v>23103.62</v>
      </c>
      <c r="C4078" s="10">
        <v>11996.41</v>
      </c>
      <c r="D4078" s="10">
        <v>22604.92</v>
      </c>
      <c r="E4078" s="10">
        <v>11931.02</v>
      </c>
      <c r="F4078" s="10">
        <v>13518.98</v>
      </c>
      <c r="G4078" s="10">
        <v>11155.38</v>
      </c>
      <c r="H4078" s="3">
        <f t="shared" si="105"/>
        <v>9</v>
      </c>
      <c r="I4078" s="3">
        <f t="shared" si="106"/>
        <v>0</v>
      </c>
      <c r="J4078" s="3">
        <f>IF(AND(A4078&gt;=Intermediate!$B$4,A4078&lt;=Intermediate!$B$2),1,0)</f>
        <v>0</v>
      </c>
      <c r="K4078" s="3">
        <f t="shared" si="107"/>
        <v>0</v>
      </c>
      <c r="L4078" s="1">
        <f t="array" ref="L4078">INDEX(B4078:G4078,1,Intermediate!$B$6)</f>
        <v>11996.41</v>
      </c>
      <c r="M4078" s="3">
        <f>Intermediate!$B$7*K4078</f>
        <v>0</v>
      </c>
      <c r="N4078" s="3">
        <f t="shared" si="110"/>
        <v>96000</v>
      </c>
      <c r="O4078" s="3">
        <f t="shared" si="108"/>
        <v>0</v>
      </c>
      <c r="P4078" s="3">
        <f t="shared" si="111"/>
        <v>38.191491247801032</v>
      </c>
      <c r="Q4078" s="3">
        <f t="shared" si="109"/>
        <v>458160.78752003278</v>
      </c>
    </row>
    <row r="4079" spans="1:17">
      <c r="A4079" s="2">
        <v>44447</v>
      </c>
      <c r="B4079" s="10">
        <v>23121.85</v>
      </c>
      <c r="C4079" s="10">
        <v>12031.95</v>
      </c>
      <c r="D4079" s="10">
        <v>22641.43</v>
      </c>
      <c r="E4079" s="10">
        <v>11958.86</v>
      </c>
      <c r="F4079" s="10">
        <v>13571.17</v>
      </c>
      <c r="G4079" s="10">
        <v>11226.54</v>
      </c>
      <c r="H4079" s="3">
        <f t="shared" si="105"/>
        <v>9</v>
      </c>
      <c r="I4079" s="3">
        <f t="shared" si="106"/>
        <v>0</v>
      </c>
      <c r="J4079" s="3">
        <f>IF(AND(A4079&gt;=Intermediate!$B$4,A4079&lt;=Intermediate!$B$2),1,0)</f>
        <v>0</v>
      </c>
      <c r="K4079" s="3">
        <f t="shared" si="107"/>
        <v>0</v>
      </c>
      <c r="L4079" s="1">
        <f t="array" ref="L4079">INDEX(B4079:G4079,1,Intermediate!$B$6)</f>
        <v>12031.95</v>
      </c>
      <c r="M4079" s="3">
        <f>Intermediate!$B$7*K4079</f>
        <v>0</v>
      </c>
      <c r="N4079" s="3">
        <f t="shared" si="110"/>
        <v>96000</v>
      </c>
      <c r="O4079" s="3">
        <f t="shared" si="108"/>
        <v>0</v>
      </c>
      <c r="P4079" s="3">
        <f t="shared" si="111"/>
        <v>38.191491247801032</v>
      </c>
      <c r="Q4079" s="3">
        <f t="shared" si="109"/>
        <v>459518.11311897967</v>
      </c>
    </row>
    <row r="4080" spans="1:17">
      <c r="A4080" s="2">
        <v>44448</v>
      </c>
      <c r="B4080" s="10">
        <v>23156.86</v>
      </c>
      <c r="C4080" s="10">
        <v>12074.89</v>
      </c>
      <c r="D4080" s="10">
        <v>22691.66</v>
      </c>
      <c r="E4080" s="10">
        <v>11988.03</v>
      </c>
      <c r="F4080" s="10">
        <v>13616.64</v>
      </c>
      <c r="G4080" s="10">
        <v>11314.34</v>
      </c>
      <c r="H4080" s="3">
        <f t="shared" si="105"/>
        <v>9</v>
      </c>
      <c r="I4080" s="3">
        <f t="shared" si="106"/>
        <v>0</v>
      </c>
      <c r="J4080" s="3">
        <f>IF(AND(A4080&gt;=Intermediate!$B$4,A4080&lt;=Intermediate!$B$2),1,0)</f>
        <v>0</v>
      </c>
      <c r="K4080" s="3">
        <f t="shared" si="107"/>
        <v>0</v>
      </c>
      <c r="L4080" s="1">
        <f t="array" ref="L4080">INDEX(B4080:G4080,1,Intermediate!$B$6)</f>
        <v>12074.89</v>
      </c>
      <c r="M4080" s="3">
        <f>Intermediate!$B$7*K4080</f>
        <v>0</v>
      </c>
      <c r="N4080" s="3">
        <f t="shared" si="110"/>
        <v>96000</v>
      </c>
      <c r="O4080" s="3">
        <f t="shared" si="108"/>
        <v>0</v>
      </c>
      <c r="P4080" s="3">
        <f t="shared" si="111"/>
        <v>38.191491247801032</v>
      </c>
      <c r="Q4080" s="3">
        <f t="shared" si="109"/>
        <v>461158.05575316021</v>
      </c>
    </row>
    <row r="4081" spans="1:17">
      <c r="A4081" s="4">
        <v>44452</v>
      </c>
      <c r="B4081" s="10">
        <v>23151.19</v>
      </c>
      <c r="C4081" s="10">
        <v>12112.62</v>
      </c>
      <c r="D4081" s="10">
        <v>22716.99</v>
      </c>
      <c r="E4081" s="10">
        <v>12018.88</v>
      </c>
      <c r="F4081" s="10">
        <v>13689.87</v>
      </c>
      <c r="G4081" s="10">
        <v>11399.66</v>
      </c>
      <c r="H4081" s="3">
        <f t="shared" si="105"/>
        <v>9</v>
      </c>
      <c r="I4081" s="3">
        <f t="shared" si="106"/>
        <v>0</v>
      </c>
      <c r="J4081" s="3">
        <f>IF(AND(A4081&gt;=Intermediate!$B$4,A4081&lt;=Intermediate!$B$2),1,0)</f>
        <v>0</v>
      </c>
      <c r="K4081" s="3">
        <f t="shared" si="107"/>
        <v>0</v>
      </c>
      <c r="L4081" s="1">
        <f t="array" ref="L4081">INDEX(B4081:G4081,1,Intermediate!$B$6)</f>
        <v>12112.62</v>
      </c>
      <c r="M4081" s="3">
        <f>Intermediate!$B$7*K4081</f>
        <v>0</v>
      </c>
      <c r="N4081" s="3">
        <f t="shared" si="110"/>
        <v>96000</v>
      </c>
      <c r="O4081" s="3">
        <f t="shared" si="108"/>
        <v>0</v>
      </c>
      <c r="P4081" s="3">
        <f t="shared" si="111"/>
        <v>38.191491247801032</v>
      </c>
      <c r="Q4081" s="3">
        <f t="shared" si="109"/>
        <v>462599.02071793977</v>
      </c>
    </row>
    <row r="4082" spans="1:17">
      <c r="A4082" s="4">
        <v>44453</v>
      </c>
      <c r="B4082" s="10">
        <v>23190.39</v>
      </c>
      <c r="C4082" s="10">
        <v>12176.49</v>
      </c>
      <c r="D4082" s="10">
        <v>22797.33</v>
      </c>
      <c r="E4082" s="10">
        <v>12103.87</v>
      </c>
      <c r="F4082" s="10">
        <v>13859.51</v>
      </c>
      <c r="G4082" s="10">
        <v>11459.16</v>
      </c>
      <c r="H4082" s="3">
        <f t="shared" ref="H4082:H4336" si="112">MONTH(A4082)</f>
        <v>9</v>
      </c>
      <c r="I4082" s="3">
        <f t="shared" ref="I4082:I4336" si="113">IF(H4082&lt;&gt;H4081,1,0)</f>
        <v>0</v>
      </c>
      <c r="J4082" s="3">
        <f>IF(AND(A4082&gt;=Intermediate!$B$4,A4082&lt;=Intermediate!$B$2),1,0)</f>
        <v>0</v>
      </c>
      <c r="K4082" s="3">
        <f t="shared" ref="K4082:K4336" si="114">I4082*J4082</f>
        <v>0</v>
      </c>
      <c r="L4082" s="1">
        <f t="array" ref="L4082">INDEX(B4082:G4082,1,Intermediate!$B$6)</f>
        <v>12176.49</v>
      </c>
      <c r="M4082" s="3">
        <f>Intermediate!$B$7*K4082</f>
        <v>0</v>
      </c>
      <c r="N4082" s="3">
        <f t="shared" si="110"/>
        <v>96000</v>
      </c>
      <c r="O4082" s="3">
        <f t="shared" ref="O4082:O4336" si="115">M4082/L4082</f>
        <v>0</v>
      </c>
      <c r="P4082" s="3">
        <f t="shared" si="111"/>
        <v>38.191491247801032</v>
      </c>
      <c r="Q4082" s="3">
        <f t="shared" ref="Q4082:Q4336" si="116">P4082*L4082</f>
        <v>465038.3112639368</v>
      </c>
    </row>
    <row r="4083" spans="1:17">
      <c r="A4083" s="4">
        <v>44454</v>
      </c>
      <c r="B4083" s="10">
        <v>23362.27</v>
      </c>
      <c r="C4083" s="10">
        <v>12272.83</v>
      </c>
      <c r="D4083" s="10">
        <v>22975.200000000001</v>
      </c>
      <c r="E4083" s="10">
        <v>12208.09</v>
      </c>
      <c r="F4083" s="10">
        <v>13995.14</v>
      </c>
      <c r="G4083" s="10">
        <v>11537.57</v>
      </c>
      <c r="H4083" s="3">
        <f t="shared" si="112"/>
        <v>9</v>
      </c>
      <c r="I4083" s="3">
        <f t="shared" si="113"/>
        <v>0</v>
      </c>
      <c r="J4083" s="3">
        <f>IF(AND(A4083&gt;=Intermediate!$B$4,A4083&lt;=Intermediate!$B$2),1,0)</f>
        <v>0</v>
      </c>
      <c r="K4083" s="3">
        <f t="shared" si="114"/>
        <v>0</v>
      </c>
      <c r="L4083" s="1">
        <f t="array" ref="L4083">INDEX(B4083:G4083,1,Intermediate!$B$6)</f>
        <v>12272.83</v>
      </c>
      <c r="M4083" s="3">
        <f>Intermediate!$B$7*K4083</f>
        <v>0</v>
      </c>
      <c r="N4083" s="3">
        <f t="shared" ref="N4083:N4337" si="117">N4082+M4083</f>
        <v>96000</v>
      </c>
      <c r="O4083" s="3">
        <f t="shared" si="115"/>
        <v>0</v>
      </c>
      <c r="P4083" s="3">
        <f t="shared" ref="P4083:P4337" si="118">P4082+O4083</f>
        <v>38.191491247801032</v>
      </c>
      <c r="Q4083" s="3">
        <f t="shared" si="116"/>
        <v>468717.67953074991</v>
      </c>
    </row>
    <row r="4084" spans="1:17">
      <c r="A4084" s="4">
        <v>44455</v>
      </c>
      <c r="B4084" s="10">
        <v>23514.22</v>
      </c>
      <c r="C4084" s="10">
        <v>12325.36</v>
      </c>
      <c r="D4084" s="10">
        <v>23106.080000000002</v>
      </c>
      <c r="E4084" s="10">
        <v>12273.23</v>
      </c>
      <c r="F4084" s="10">
        <v>14053.87</v>
      </c>
      <c r="G4084" s="10">
        <v>11538.42</v>
      </c>
      <c r="H4084" s="3">
        <f t="shared" si="112"/>
        <v>9</v>
      </c>
      <c r="I4084" s="3">
        <f t="shared" si="113"/>
        <v>0</v>
      </c>
      <c r="J4084" s="3">
        <f>IF(AND(A4084&gt;=Intermediate!$B$4,A4084&lt;=Intermediate!$B$2),1,0)</f>
        <v>0</v>
      </c>
      <c r="K4084" s="3">
        <f t="shared" si="114"/>
        <v>0</v>
      </c>
      <c r="L4084" s="1">
        <f t="array" ref="L4084">INDEX(B4084:G4084,1,Intermediate!$B$6)</f>
        <v>12325.36</v>
      </c>
      <c r="M4084" s="3">
        <f>Intermediate!$B$7*K4084</f>
        <v>0</v>
      </c>
      <c r="N4084" s="3">
        <f t="shared" si="117"/>
        <v>96000</v>
      </c>
      <c r="O4084" s="3">
        <f t="shared" si="115"/>
        <v>0</v>
      </c>
      <c r="P4084" s="3">
        <f t="shared" si="118"/>
        <v>38.191491247801032</v>
      </c>
      <c r="Q4084" s="3">
        <f t="shared" si="116"/>
        <v>470723.87856599694</v>
      </c>
    </row>
    <row r="4085" spans="1:17">
      <c r="A4085" s="4">
        <v>44456</v>
      </c>
      <c r="B4085" s="10">
        <v>23434.83</v>
      </c>
      <c r="C4085" s="10">
        <v>12241.98</v>
      </c>
      <c r="D4085" s="10">
        <v>22987.759999999998</v>
      </c>
      <c r="E4085" s="10">
        <v>12171.73</v>
      </c>
      <c r="F4085" s="10">
        <v>13870.28</v>
      </c>
      <c r="G4085" s="10">
        <v>11457.59</v>
      </c>
      <c r="H4085" s="3">
        <f t="shared" si="112"/>
        <v>9</v>
      </c>
      <c r="I4085" s="3">
        <f t="shared" si="113"/>
        <v>0</v>
      </c>
      <c r="J4085" s="3">
        <f>IF(AND(A4085&gt;=Intermediate!$B$4,A4085&lt;=Intermediate!$B$2),1,0)</f>
        <v>0</v>
      </c>
      <c r="K4085" s="3">
        <f t="shared" si="114"/>
        <v>0</v>
      </c>
      <c r="L4085" s="1">
        <f t="array" ref="L4085">INDEX(B4085:G4085,1,Intermediate!$B$6)</f>
        <v>12241.98</v>
      </c>
      <c r="M4085" s="3">
        <f>Intermediate!$B$7*K4085</f>
        <v>0</v>
      </c>
      <c r="N4085" s="3">
        <f t="shared" si="117"/>
        <v>96000</v>
      </c>
      <c r="O4085" s="3">
        <f t="shared" si="115"/>
        <v>0</v>
      </c>
      <c r="P4085" s="3">
        <f t="shared" si="118"/>
        <v>38.191491247801032</v>
      </c>
      <c r="Q4085" s="3">
        <f t="shared" si="116"/>
        <v>467539.47202575527</v>
      </c>
    </row>
    <row r="4086" spans="1:17">
      <c r="A4086" s="4">
        <v>44459</v>
      </c>
      <c r="B4086" s="10">
        <v>23158.76</v>
      </c>
      <c r="C4086" s="10">
        <v>12053.53</v>
      </c>
      <c r="D4086" s="10">
        <v>22681.84</v>
      </c>
      <c r="E4086" s="10">
        <v>11986.05</v>
      </c>
      <c r="F4086" s="10">
        <v>13611.06</v>
      </c>
      <c r="G4086" s="10">
        <v>11236.96</v>
      </c>
      <c r="H4086" s="3">
        <f t="shared" si="112"/>
        <v>9</v>
      </c>
      <c r="I4086" s="3">
        <f t="shared" si="113"/>
        <v>0</v>
      </c>
      <c r="J4086" s="3">
        <f>IF(AND(A4086&gt;=Intermediate!$B$4,A4086&lt;=Intermediate!$B$2),1,0)</f>
        <v>0</v>
      </c>
      <c r="K4086" s="3">
        <f t="shared" si="114"/>
        <v>0</v>
      </c>
      <c r="L4086" s="1">
        <f t="array" ref="L4086">INDEX(B4086:G4086,1,Intermediate!$B$6)</f>
        <v>12053.53</v>
      </c>
      <c r="M4086" s="3">
        <f>Intermediate!$B$7*K4086</f>
        <v>0</v>
      </c>
      <c r="N4086" s="3">
        <f t="shared" si="117"/>
        <v>96000</v>
      </c>
      <c r="O4086" s="3">
        <f t="shared" si="115"/>
        <v>0</v>
      </c>
      <c r="P4086" s="3">
        <f t="shared" si="118"/>
        <v>38.191491247801032</v>
      </c>
      <c r="Q4086" s="3">
        <f t="shared" si="116"/>
        <v>460342.28550010722</v>
      </c>
    </row>
    <row r="4087" spans="1:17">
      <c r="A4087" s="4">
        <v>44460</v>
      </c>
      <c r="B4087" s="10">
        <v>23373.71</v>
      </c>
      <c r="C4087" s="10">
        <v>12126.38</v>
      </c>
      <c r="D4087" s="10">
        <v>22865.1</v>
      </c>
      <c r="E4087" s="10">
        <v>12072.14</v>
      </c>
      <c r="F4087" s="10">
        <v>13680.38</v>
      </c>
      <c r="G4087" s="10">
        <v>11242.93</v>
      </c>
      <c r="H4087" s="3">
        <f t="shared" si="112"/>
        <v>9</v>
      </c>
      <c r="I4087" s="3">
        <f t="shared" si="113"/>
        <v>0</v>
      </c>
      <c r="J4087" s="3">
        <f>IF(AND(A4087&gt;=Intermediate!$B$4,A4087&lt;=Intermediate!$B$2),1,0)</f>
        <v>0</v>
      </c>
      <c r="K4087" s="3">
        <f t="shared" si="114"/>
        <v>0</v>
      </c>
      <c r="L4087" s="1">
        <f t="array" ref="L4087">INDEX(B4087:G4087,1,Intermediate!$B$6)</f>
        <v>12126.38</v>
      </c>
      <c r="M4087" s="3">
        <f>Intermediate!$B$7*K4087</f>
        <v>0</v>
      </c>
      <c r="N4087" s="3">
        <f t="shared" si="117"/>
        <v>96000</v>
      </c>
      <c r="O4087" s="3">
        <f t="shared" si="115"/>
        <v>0</v>
      </c>
      <c r="P4087" s="3">
        <f t="shared" si="118"/>
        <v>38.191491247801032</v>
      </c>
      <c r="Q4087" s="3">
        <f t="shared" si="116"/>
        <v>463124.53563750943</v>
      </c>
    </row>
    <row r="4088" spans="1:17">
      <c r="A4088" s="4">
        <v>44461</v>
      </c>
      <c r="B4088" s="10">
        <v>23373.360000000001</v>
      </c>
      <c r="C4088" s="10">
        <v>12208.29</v>
      </c>
      <c r="D4088" s="10">
        <v>22932.93</v>
      </c>
      <c r="E4088" s="10">
        <v>12158.31</v>
      </c>
      <c r="F4088" s="10">
        <v>13875.87</v>
      </c>
      <c r="G4088" s="10">
        <v>11386.22</v>
      </c>
      <c r="H4088" s="3">
        <f t="shared" si="112"/>
        <v>9</v>
      </c>
      <c r="I4088" s="3">
        <f t="shared" si="113"/>
        <v>0</v>
      </c>
      <c r="J4088" s="3">
        <f>IF(AND(A4088&gt;=Intermediate!$B$4,A4088&lt;=Intermediate!$B$2),1,0)</f>
        <v>0</v>
      </c>
      <c r="K4088" s="3">
        <f t="shared" si="114"/>
        <v>0</v>
      </c>
      <c r="L4088" s="1">
        <f t="array" ref="L4088">INDEX(B4088:G4088,1,Intermediate!$B$6)</f>
        <v>12208.29</v>
      </c>
      <c r="M4088" s="3">
        <f>Intermediate!$B$7*K4088</f>
        <v>0</v>
      </c>
      <c r="N4088" s="3">
        <f t="shared" si="117"/>
        <v>96000</v>
      </c>
      <c r="O4088" s="3">
        <f t="shared" si="115"/>
        <v>0</v>
      </c>
      <c r="P4088" s="3">
        <f t="shared" si="118"/>
        <v>38.191491247801032</v>
      </c>
      <c r="Q4088" s="3">
        <f t="shared" si="116"/>
        <v>466252.80068561691</v>
      </c>
    </row>
    <row r="4089" spans="1:17">
      <c r="A4089" s="4">
        <v>44462</v>
      </c>
      <c r="B4089" s="10">
        <v>23725.040000000001</v>
      </c>
      <c r="C4089" s="10">
        <v>12366.3</v>
      </c>
      <c r="D4089" s="10">
        <v>23261.84</v>
      </c>
      <c r="E4089" s="10">
        <v>12328.37</v>
      </c>
      <c r="F4089" s="10">
        <v>14055.46</v>
      </c>
      <c r="G4089" s="10">
        <v>11485.03</v>
      </c>
      <c r="H4089" s="3">
        <f t="shared" si="112"/>
        <v>9</v>
      </c>
      <c r="I4089" s="3">
        <f t="shared" si="113"/>
        <v>0</v>
      </c>
      <c r="J4089" s="3">
        <f>IF(AND(A4089&gt;=Intermediate!$B$4,A4089&lt;=Intermediate!$B$2),1,0)</f>
        <v>0</v>
      </c>
      <c r="K4089" s="3">
        <f t="shared" si="114"/>
        <v>0</v>
      </c>
      <c r="L4089" s="1">
        <f t="array" ref="L4089">INDEX(B4089:G4089,1,Intermediate!$B$6)</f>
        <v>12366.3</v>
      </c>
      <c r="M4089" s="3">
        <f>Intermediate!$B$7*K4089</f>
        <v>0</v>
      </c>
      <c r="N4089" s="3">
        <f t="shared" si="117"/>
        <v>96000</v>
      </c>
      <c r="O4089" s="3">
        <f t="shared" si="115"/>
        <v>0</v>
      </c>
      <c r="P4089" s="3">
        <f t="shared" si="118"/>
        <v>38.191491247801032</v>
      </c>
      <c r="Q4089" s="3">
        <f t="shared" si="116"/>
        <v>472287.43821768189</v>
      </c>
    </row>
    <row r="4090" spans="1:17">
      <c r="A4090" s="4">
        <v>44463</v>
      </c>
      <c r="B4090" s="10">
        <v>23730.84</v>
      </c>
      <c r="C4090" s="10">
        <v>12344.49</v>
      </c>
      <c r="D4090" s="10">
        <v>23241.27</v>
      </c>
      <c r="E4090" s="10">
        <v>12287.63</v>
      </c>
      <c r="F4090" s="10">
        <v>13959.74</v>
      </c>
      <c r="G4090" s="10">
        <v>11477.72</v>
      </c>
      <c r="H4090" s="3">
        <f t="shared" si="112"/>
        <v>9</v>
      </c>
      <c r="I4090" s="3">
        <f t="shared" si="113"/>
        <v>0</v>
      </c>
      <c r="J4090" s="3">
        <f>IF(AND(A4090&gt;=Intermediate!$B$4,A4090&lt;=Intermediate!$B$2),1,0)</f>
        <v>0</v>
      </c>
      <c r="K4090" s="3">
        <f t="shared" si="114"/>
        <v>0</v>
      </c>
      <c r="L4090" s="1">
        <f t="array" ref="L4090">INDEX(B4090:G4090,1,Intermediate!$B$6)</f>
        <v>12344.49</v>
      </c>
      <c r="M4090" s="3">
        <f>Intermediate!$B$7*K4090</f>
        <v>0</v>
      </c>
      <c r="N4090" s="3">
        <f t="shared" si="117"/>
        <v>96000</v>
      </c>
      <c r="O4090" s="3">
        <f t="shared" si="115"/>
        <v>0</v>
      </c>
      <c r="P4090" s="3">
        <f t="shared" si="118"/>
        <v>38.191491247801032</v>
      </c>
      <c r="Q4090" s="3">
        <f t="shared" si="116"/>
        <v>471454.48179356736</v>
      </c>
    </row>
    <row r="4091" spans="1:17">
      <c r="A4091" s="4">
        <v>44466</v>
      </c>
      <c r="B4091" s="10">
        <v>23724.73</v>
      </c>
      <c r="C4091" s="10">
        <v>12345.28</v>
      </c>
      <c r="D4091" s="10">
        <v>23236.799999999999</v>
      </c>
      <c r="E4091" s="10">
        <v>12280.12</v>
      </c>
      <c r="F4091" s="10">
        <v>13946.32</v>
      </c>
      <c r="G4091" s="10">
        <v>11496.33</v>
      </c>
      <c r="H4091" s="3">
        <f t="shared" si="112"/>
        <v>9</v>
      </c>
      <c r="I4091" s="3">
        <f t="shared" si="113"/>
        <v>0</v>
      </c>
      <c r="J4091" s="3">
        <f>IF(AND(A4091&gt;=Intermediate!$B$4,A4091&lt;=Intermediate!$B$2),1,0)</f>
        <v>0</v>
      </c>
      <c r="K4091" s="3">
        <f t="shared" si="114"/>
        <v>0</v>
      </c>
      <c r="L4091" s="1">
        <f t="array" ref="L4091">INDEX(B4091:G4091,1,Intermediate!$B$6)</f>
        <v>12345.28</v>
      </c>
      <c r="M4091" s="3">
        <f>Intermediate!$B$7*K4091</f>
        <v>0</v>
      </c>
      <c r="N4091" s="3">
        <f t="shared" si="117"/>
        <v>96000</v>
      </c>
      <c r="O4091" s="3">
        <f t="shared" si="115"/>
        <v>0</v>
      </c>
      <c r="P4091" s="3">
        <f t="shared" si="118"/>
        <v>38.191491247801032</v>
      </c>
      <c r="Q4091" s="3">
        <f t="shared" si="116"/>
        <v>471484.65307165316</v>
      </c>
    </row>
    <row r="4092" spans="1:17">
      <c r="A4092" s="4">
        <v>44467</v>
      </c>
      <c r="B4092" s="10">
        <v>23578.48</v>
      </c>
      <c r="C4092" s="10">
        <v>12272.69</v>
      </c>
      <c r="D4092" s="10">
        <v>23094.75</v>
      </c>
      <c r="E4092" s="10">
        <v>12202.42</v>
      </c>
      <c r="F4092" s="10">
        <v>13855.79</v>
      </c>
      <c r="G4092" s="10">
        <v>11442.21</v>
      </c>
      <c r="H4092" s="3">
        <f t="shared" si="112"/>
        <v>9</v>
      </c>
      <c r="I4092" s="3">
        <f t="shared" si="113"/>
        <v>0</v>
      </c>
      <c r="J4092" s="3">
        <f>IF(AND(A4092&gt;=Intermediate!$B$4,A4092&lt;=Intermediate!$B$2),1,0)</f>
        <v>0</v>
      </c>
      <c r="K4092" s="3">
        <f t="shared" si="114"/>
        <v>0</v>
      </c>
      <c r="L4092" s="1">
        <f t="array" ref="L4092">INDEX(B4092:G4092,1,Intermediate!$B$6)</f>
        <v>12272.69</v>
      </c>
      <c r="M4092" s="3">
        <f>Intermediate!$B$7*K4092</f>
        <v>0</v>
      </c>
      <c r="N4092" s="3">
        <f t="shared" si="117"/>
        <v>96000</v>
      </c>
      <c r="O4092" s="3">
        <f t="shared" si="115"/>
        <v>0</v>
      </c>
      <c r="P4092" s="3">
        <f t="shared" si="118"/>
        <v>38.191491247801032</v>
      </c>
      <c r="Q4092" s="3">
        <f t="shared" si="116"/>
        <v>468712.33272197528</v>
      </c>
    </row>
    <row r="4093" spans="1:17">
      <c r="A4093" s="4">
        <v>44468</v>
      </c>
      <c r="B4093" s="10">
        <v>23516.66</v>
      </c>
      <c r="C4093" s="10">
        <v>12291.4</v>
      </c>
      <c r="D4093" s="10">
        <v>23081.51</v>
      </c>
      <c r="E4093" s="10">
        <v>12238.57</v>
      </c>
      <c r="F4093" s="10">
        <v>13973.88</v>
      </c>
      <c r="G4093" s="10">
        <v>11472.97</v>
      </c>
      <c r="H4093" s="3">
        <f t="shared" si="112"/>
        <v>9</v>
      </c>
      <c r="I4093" s="3">
        <f t="shared" si="113"/>
        <v>0</v>
      </c>
      <c r="J4093" s="3">
        <f>IF(AND(A4093&gt;=Intermediate!$B$4,A4093&lt;=Intermediate!$B$2),1,0)</f>
        <v>0</v>
      </c>
      <c r="K4093" s="3">
        <f t="shared" si="114"/>
        <v>0</v>
      </c>
      <c r="L4093" s="1">
        <f t="array" ref="L4093">INDEX(B4093:G4093,1,Intermediate!$B$6)</f>
        <v>12291.4</v>
      </c>
      <c r="M4093" s="3">
        <f>Intermediate!$B$7*K4093</f>
        <v>0</v>
      </c>
      <c r="N4093" s="3">
        <f t="shared" si="117"/>
        <v>96000</v>
      </c>
      <c r="O4093" s="3">
        <f t="shared" si="115"/>
        <v>0</v>
      </c>
      <c r="P4093" s="3">
        <f t="shared" si="118"/>
        <v>38.191491247801032</v>
      </c>
      <c r="Q4093" s="3">
        <f t="shared" si="116"/>
        <v>469426.89552322158</v>
      </c>
    </row>
    <row r="4094" spans="1:17">
      <c r="A4094" s="4">
        <v>44469</v>
      </c>
      <c r="B4094" s="10">
        <v>23410.48</v>
      </c>
      <c r="C4094" s="10">
        <v>12300.53</v>
      </c>
      <c r="D4094" s="10">
        <v>23029.08</v>
      </c>
      <c r="E4094" s="10">
        <v>12241.87</v>
      </c>
      <c r="F4094" s="10">
        <v>14044.04</v>
      </c>
      <c r="G4094" s="10">
        <v>11550.98</v>
      </c>
      <c r="H4094" s="3">
        <f t="shared" si="112"/>
        <v>9</v>
      </c>
      <c r="I4094" s="3">
        <f t="shared" si="113"/>
        <v>0</v>
      </c>
      <c r="J4094" s="3">
        <f>IF(AND(A4094&gt;=Intermediate!$B$4,A4094&lt;=Intermediate!$B$2),1,0)</f>
        <v>0</v>
      </c>
      <c r="K4094" s="3">
        <f t="shared" si="114"/>
        <v>0</v>
      </c>
      <c r="L4094" s="1">
        <f t="array" ref="L4094">INDEX(B4094:G4094,1,Intermediate!$B$6)</f>
        <v>12300.53</v>
      </c>
      <c r="M4094" s="3">
        <f>Intermediate!$B$7*K4094</f>
        <v>0</v>
      </c>
      <c r="N4094" s="3">
        <f t="shared" si="117"/>
        <v>96000</v>
      </c>
      <c r="O4094" s="3">
        <f t="shared" si="115"/>
        <v>0</v>
      </c>
      <c r="P4094" s="3">
        <f t="shared" si="118"/>
        <v>38.191491247801032</v>
      </c>
      <c r="Q4094" s="3">
        <f t="shared" si="116"/>
        <v>469775.58383831405</v>
      </c>
    </row>
    <row r="4095" spans="1:17">
      <c r="A4095" s="2">
        <v>44470</v>
      </c>
      <c r="B4095" s="10">
        <v>23323.22</v>
      </c>
      <c r="C4095" s="10">
        <v>12289.71</v>
      </c>
      <c r="D4095" s="10">
        <v>22969.86</v>
      </c>
      <c r="E4095" s="10">
        <v>12225.16</v>
      </c>
      <c r="F4095" s="10">
        <v>14057.5</v>
      </c>
      <c r="G4095" s="10">
        <v>11584.4</v>
      </c>
      <c r="H4095" s="3">
        <f t="shared" si="112"/>
        <v>10</v>
      </c>
      <c r="I4095" s="3">
        <f t="shared" si="113"/>
        <v>1</v>
      </c>
      <c r="J4095" s="3">
        <f>IF(AND(A4095&gt;=Intermediate!$B$4,A4095&lt;=Intermediate!$B$2),1,0)</f>
        <v>0</v>
      </c>
      <c r="K4095" s="3">
        <f t="shared" si="114"/>
        <v>0</v>
      </c>
      <c r="L4095" s="1">
        <f t="array" ref="L4095">INDEX(B4095:G4095,1,Intermediate!$B$6)</f>
        <v>12289.71</v>
      </c>
      <c r="M4095" s="3">
        <f>Intermediate!$B$7*K4095</f>
        <v>0</v>
      </c>
      <c r="N4095" s="3">
        <f t="shared" si="117"/>
        <v>96000</v>
      </c>
      <c r="O4095" s="3">
        <f t="shared" si="115"/>
        <v>0</v>
      </c>
      <c r="P4095" s="3">
        <f t="shared" si="118"/>
        <v>38.191491247801032</v>
      </c>
      <c r="Q4095" s="3">
        <f t="shared" si="116"/>
        <v>469362.35190301278</v>
      </c>
    </row>
    <row r="4096" spans="1:17">
      <c r="A4096" s="2">
        <v>44473</v>
      </c>
      <c r="B4096" s="10">
        <v>23556.98</v>
      </c>
      <c r="C4096" s="10">
        <v>12442.82</v>
      </c>
      <c r="D4096" s="10">
        <v>23225.63</v>
      </c>
      <c r="E4096" s="10">
        <v>12380.83</v>
      </c>
      <c r="F4096" s="10">
        <v>14273.8</v>
      </c>
      <c r="G4096" s="10">
        <v>11749.93</v>
      </c>
      <c r="H4096" s="3">
        <f t="shared" si="112"/>
        <v>10</v>
      </c>
      <c r="I4096" s="3">
        <f t="shared" si="113"/>
        <v>0</v>
      </c>
      <c r="J4096" s="3">
        <f>IF(AND(A4096&gt;=Intermediate!$B$4,A4096&lt;=Intermediate!$B$2),1,0)</f>
        <v>0</v>
      </c>
      <c r="K4096" s="3">
        <f t="shared" si="114"/>
        <v>0</v>
      </c>
      <c r="L4096" s="1">
        <f t="array" ref="L4096">INDEX(B4096:G4096,1,Intermediate!$B$6)</f>
        <v>12442.82</v>
      </c>
      <c r="M4096" s="3">
        <f>Intermediate!$B$7*K4096</f>
        <v>0</v>
      </c>
      <c r="N4096" s="3">
        <f t="shared" si="117"/>
        <v>96000</v>
      </c>
      <c r="O4096" s="3">
        <f t="shared" si="115"/>
        <v>0</v>
      </c>
      <c r="P4096" s="3">
        <f t="shared" si="118"/>
        <v>38.191491247801032</v>
      </c>
      <c r="Q4096" s="3">
        <f t="shared" si="116"/>
        <v>475209.85112796363</v>
      </c>
    </row>
    <row r="4097" spans="1:17">
      <c r="A4097" s="2">
        <v>44474</v>
      </c>
      <c r="B4097" s="10">
        <v>23722.31</v>
      </c>
      <c r="C4097" s="10">
        <v>12517.35</v>
      </c>
      <c r="D4097" s="10">
        <v>23377.08</v>
      </c>
      <c r="E4097" s="10">
        <v>12451.91</v>
      </c>
      <c r="F4097" s="10">
        <v>14337.98</v>
      </c>
      <c r="G4097" s="10">
        <v>11814.54</v>
      </c>
      <c r="H4097" s="3">
        <f t="shared" si="112"/>
        <v>10</v>
      </c>
      <c r="I4097" s="3">
        <f t="shared" si="113"/>
        <v>0</v>
      </c>
      <c r="J4097" s="3">
        <f>IF(AND(A4097&gt;=Intermediate!$B$4,A4097&lt;=Intermediate!$B$2),1,0)</f>
        <v>0</v>
      </c>
      <c r="K4097" s="3">
        <f t="shared" si="114"/>
        <v>0</v>
      </c>
      <c r="L4097" s="1">
        <f t="array" ref="L4097">INDEX(B4097:G4097,1,Intermediate!$B$6)</f>
        <v>12517.35</v>
      </c>
      <c r="M4097" s="3">
        <f>Intermediate!$B$7*K4097</f>
        <v>0</v>
      </c>
      <c r="N4097" s="3">
        <f t="shared" si="117"/>
        <v>96000</v>
      </c>
      <c r="O4097" s="3">
        <f t="shared" si="115"/>
        <v>0</v>
      </c>
      <c r="P4097" s="3">
        <f t="shared" si="118"/>
        <v>38.191491247801032</v>
      </c>
      <c r="Q4097" s="3">
        <f t="shared" si="116"/>
        <v>478056.26297066227</v>
      </c>
    </row>
    <row r="4098" spans="1:17">
      <c r="A4098" s="2">
        <v>44475</v>
      </c>
      <c r="B4098" s="10">
        <v>23490.16</v>
      </c>
      <c r="C4098" s="10">
        <v>12402.7</v>
      </c>
      <c r="D4098" s="10">
        <v>23154.34</v>
      </c>
      <c r="E4098" s="10">
        <v>12338.41</v>
      </c>
      <c r="F4098" s="10">
        <v>14216.7</v>
      </c>
      <c r="G4098" s="10">
        <v>11713.34</v>
      </c>
      <c r="H4098" s="3">
        <f t="shared" si="112"/>
        <v>10</v>
      </c>
      <c r="I4098" s="3">
        <f t="shared" si="113"/>
        <v>0</v>
      </c>
      <c r="J4098" s="3">
        <f>IF(AND(A4098&gt;=Intermediate!$B$4,A4098&lt;=Intermediate!$B$2),1,0)</f>
        <v>0</v>
      </c>
      <c r="K4098" s="3">
        <f t="shared" si="114"/>
        <v>0</v>
      </c>
      <c r="L4098" s="1">
        <f t="array" ref="L4098">INDEX(B4098:G4098,1,Intermediate!$B$6)</f>
        <v>12402.7</v>
      </c>
      <c r="M4098" s="3">
        <f>Intermediate!$B$7*K4098</f>
        <v>0</v>
      </c>
      <c r="N4098" s="3">
        <f t="shared" si="117"/>
        <v>96000</v>
      </c>
      <c r="O4098" s="3">
        <f t="shared" si="115"/>
        <v>0</v>
      </c>
      <c r="P4098" s="3">
        <f t="shared" si="118"/>
        <v>38.191491247801032</v>
      </c>
      <c r="Q4098" s="3">
        <f t="shared" si="116"/>
        <v>473677.60849910189</v>
      </c>
    </row>
    <row r="4099" spans="1:17">
      <c r="A4099" s="2">
        <v>44476</v>
      </c>
      <c r="B4099" s="10">
        <v>23689.8</v>
      </c>
      <c r="C4099" s="10">
        <v>12549.79</v>
      </c>
      <c r="D4099" s="10">
        <v>23392.45</v>
      </c>
      <c r="E4099" s="10">
        <v>12505.02</v>
      </c>
      <c r="F4099" s="10">
        <v>14478.05</v>
      </c>
      <c r="G4099" s="10">
        <v>11851.11</v>
      </c>
      <c r="H4099" s="3">
        <f t="shared" si="112"/>
        <v>10</v>
      </c>
      <c r="I4099" s="3">
        <f t="shared" si="113"/>
        <v>0</v>
      </c>
      <c r="J4099" s="3">
        <f>IF(AND(A4099&gt;=Intermediate!$B$4,A4099&lt;=Intermediate!$B$2),1,0)</f>
        <v>0</v>
      </c>
      <c r="K4099" s="3">
        <f t="shared" si="114"/>
        <v>0</v>
      </c>
      <c r="L4099" s="1">
        <f t="array" ref="L4099">INDEX(B4099:G4099,1,Intermediate!$B$6)</f>
        <v>12549.79</v>
      </c>
      <c r="M4099" s="3">
        <f>Intermediate!$B$7*K4099</f>
        <v>0</v>
      </c>
      <c r="N4099" s="3">
        <f t="shared" si="117"/>
        <v>96000</v>
      </c>
      <c r="O4099" s="3">
        <f t="shared" si="115"/>
        <v>0</v>
      </c>
      <c r="P4099" s="3">
        <f t="shared" si="118"/>
        <v>38.191491247801032</v>
      </c>
      <c r="Q4099" s="3">
        <f t="shared" si="116"/>
        <v>479295.19494674093</v>
      </c>
    </row>
    <row r="4100" spans="1:17">
      <c r="A4100" s="2">
        <v>44477</v>
      </c>
      <c r="B4100" s="10">
        <v>23799.61</v>
      </c>
      <c r="C4100" s="10">
        <v>12619.66</v>
      </c>
      <c r="D4100" s="10">
        <v>23507.21</v>
      </c>
      <c r="E4100" s="10">
        <v>12564.93</v>
      </c>
      <c r="F4100" s="10">
        <v>14549.57</v>
      </c>
      <c r="G4100" s="10">
        <v>11946.25</v>
      </c>
      <c r="H4100" s="3">
        <f t="shared" si="112"/>
        <v>10</v>
      </c>
      <c r="I4100" s="3">
        <f t="shared" si="113"/>
        <v>0</v>
      </c>
      <c r="J4100" s="3">
        <f>IF(AND(A4100&gt;=Intermediate!$B$4,A4100&lt;=Intermediate!$B$2),1,0)</f>
        <v>0</v>
      </c>
      <c r="K4100" s="3">
        <f t="shared" si="114"/>
        <v>0</v>
      </c>
      <c r="L4100" s="1">
        <f t="array" ref="L4100">INDEX(B4100:G4100,1,Intermediate!$B$6)</f>
        <v>12619.66</v>
      </c>
      <c r="M4100" s="3">
        <f>Intermediate!$B$7*K4100</f>
        <v>0</v>
      </c>
      <c r="N4100" s="3">
        <f t="shared" si="117"/>
        <v>96000</v>
      </c>
      <c r="O4100" s="3">
        <f t="shared" si="115"/>
        <v>0</v>
      </c>
      <c r="P4100" s="3">
        <f t="shared" si="118"/>
        <v>38.191491247801032</v>
      </c>
      <c r="Q4100" s="3">
        <f t="shared" si="116"/>
        <v>481963.63444022479</v>
      </c>
    </row>
    <row r="4101" spans="1:17">
      <c r="A4101" s="4">
        <v>44480</v>
      </c>
      <c r="B4101" s="10">
        <v>23874.63</v>
      </c>
      <c r="C4101" s="10">
        <v>12691.98</v>
      </c>
      <c r="D4101" s="10">
        <v>23603.3</v>
      </c>
      <c r="E4101" s="10">
        <v>12620.03</v>
      </c>
      <c r="F4101" s="10">
        <v>14630.69</v>
      </c>
      <c r="G4101" s="10">
        <v>12074.99</v>
      </c>
      <c r="H4101" s="3">
        <f t="shared" si="112"/>
        <v>10</v>
      </c>
      <c r="I4101" s="3">
        <f t="shared" si="113"/>
        <v>0</v>
      </c>
      <c r="J4101" s="3">
        <f>IF(AND(A4101&gt;=Intermediate!$B$4,A4101&lt;=Intermediate!$B$2),1,0)</f>
        <v>0</v>
      </c>
      <c r="K4101" s="3">
        <f t="shared" si="114"/>
        <v>0</v>
      </c>
      <c r="L4101" s="1">
        <f t="array" ref="L4101">INDEX(B4101:G4101,1,Intermediate!$B$6)</f>
        <v>12691.98</v>
      </c>
      <c r="M4101" s="3">
        <f>Intermediate!$B$7*K4101</f>
        <v>0</v>
      </c>
      <c r="N4101" s="3">
        <f t="shared" si="117"/>
        <v>96000</v>
      </c>
      <c r="O4101" s="3">
        <f t="shared" si="115"/>
        <v>0</v>
      </c>
      <c r="P4101" s="3">
        <f t="shared" si="118"/>
        <v>38.191491247801032</v>
      </c>
      <c r="Q4101" s="3">
        <f t="shared" si="116"/>
        <v>484725.64308726572</v>
      </c>
    </row>
    <row r="4102" spans="1:17">
      <c r="A4102" s="4">
        <v>44481</v>
      </c>
      <c r="B4102" s="10">
        <v>23953.27</v>
      </c>
      <c r="C4102" s="10">
        <v>12743.59</v>
      </c>
      <c r="D4102" s="10">
        <v>23685.8</v>
      </c>
      <c r="E4102" s="10">
        <v>12661.63</v>
      </c>
      <c r="F4102" s="10">
        <v>14678.95</v>
      </c>
      <c r="G4102" s="10">
        <v>12151.49</v>
      </c>
      <c r="H4102" s="3">
        <f t="shared" si="112"/>
        <v>10</v>
      </c>
      <c r="I4102" s="3">
        <f t="shared" si="113"/>
        <v>0</v>
      </c>
      <c r="J4102" s="3">
        <f>IF(AND(A4102&gt;=Intermediate!$B$4,A4102&lt;=Intermediate!$B$2),1,0)</f>
        <v>0</v>
      </c>
      <c r="K4102" s="3">
        <f t="shared" si="114"/>
        <v>0</v>
      </c>
      <c r="L4102" s="1">
        <f t="array" ref="L4102">INDEX(B4102:G4102,1,Intermediate!$B$6)</f>
        <v>12743.59</v>
      </c>
      <c r="M4102" s="3">
        <f>Intermediate!$B$7*K4102</f>
        <v>0</v>
      </c>
      <c r="N4102" s="3">
        <f t="shared" si="117"/>
        <v>96000</v>
      </c>
      <c r="O4102" s="3">
        <f t="shared" si="115"/>
        <v>0</v>
      </c>
      <c r="P4102" s="3">
        <f t="shared" si="118"/>
        <v>38.191491247801032</v>
      </c>
      <c r="Q4102" s="3">
        <f t="shared" si="116"/>
        <v>486696.70595056476</v>
      </c>
    </row>
    <row r="4103" spans="1:17">
      <c r="A4103" s="4">
        <v>44482</v>
      </c>
      <c r="B4103" s="10">
        <v>24181.99</v>
      </c>
      <c r="C4103" s="10">
        <v>12853.35</v>
      </c>
      <c r="D4103" s="10">
        <v>23914.47</v>
      </c>
      <c r="E4103" s="10">
        <v>12800.58</v>
      </c>
      <c r="F4103" s="10">
        <v>14860.21</v>
      </c>
      <c r="G4103" s="10">
        <v>12185.04</v>
      </c>
      <c r="H4103" s="3">
        <f t="shared" si="112"/>
        <v>10</v>
      </c>
      <c r="I4103" s="3">
        <f t="shared" si="113"/>
        <v>0</v>
      </c>
      <c r="J4103" s="3">
        <f>IF(AND(A4103&gt;=Intermediate!$B$4,A4103&lt;=Intermediate!$B$2),1,0)</f>
        <v>0</v>
      </c>
      <c r="K4103" s="3">
        <f t="shared" si="114"/>
        <v>0</v>
      </c>
      <c r="L4103" s="1">
        <f t="array" ref="L4103">INDEX(B4103:G4103,1,Intermediate!$B$6)</f>
        <v>12853.35</v>
      </c>
      <c r="M4103" s="3">
        <f>Intermediate!$B$7*K4103</f>
        <v>0</v>
      </c>
      <c r="N4103" s="3">
        <f t="shared" si="117"/>
        <v>96000</v>
      </c>
      <c r="O4103" s="3">
        <f t="shared" si="115"/>
        <v>0</v>
      </c>
      <c r="P4103" s="3">
        <f t="shared" si="118"/>
        <v>38.191491247801032</v>
      </c>
      <c r="Q4103" s="3">
        <f t="shared" si="116"/>
        <v>490888.60402992339</v>
      </c>
    </row>
    <row r="4104" spans="1:17">
      <c r="A4104" s="4">
        <v>44483</v>
      </c>
      <c r="B4104" s="10">
        <v>24416.33</v>
      </c>
      <c r="C4104" s="10">
        <v>12952.48</v>
      </c>
      <c r="D4104" s="10">
        <v>24126.87</v>
      </c>
      <c r="E4104" s="10">
        <v>12901.99</v>
      </c>
      <c r="F4104" s="10">
        <v>14952.67</v>
      </c>
      <c r="G4104" s="10">
        <v>12249.93</v>
      </c>
      <c r="H4104" s="3">
        <f t="shared" si="112"/>
        <v>10</v>
      </c>
      <c r="I4104" s="3">
        <f t="shared" si="113"/>
        <v>0</v>
      </c>
      <c r="J4104" s="3">
        <f>IF(AND(A4104&gt;=Intermediate!$B$4,A4104&lt;=Intermediate!$B$2),1,0)</f>
        <v>0</v>
      </c>
      <c r="K4104" s="3">
        <f t="shared" si="114"/>
        <v>0</v>
      </c>
      <c r="L4104" s="1">
        <f t="array" ref="L4104">INDEX(B4104:G4104,1,Intermediate!$B$6)</f>
        <v>12952.48</v>
      </c>
      <c r="M4104" s="3">
        <f>Intermediate!$B$7*K4104</f>
        <v>0</v>
      </c>
      <c r="N4104" s="3">
        <f t="shared" si="117"/>
        <v>96000</v>
      </c>
      <c r="O4104" s="3">
        <f t="shared" si="115"/>
        <v>0</v>
      </c>
      <c r="P4104" s="3">
        <f t="shared" si="118"/>
        <v>38.191491247801032</v>
      </c>
      <c r="Q4104" s="3">
        <f t="shared" si="116"/>
        <v>494674.52655731788</v>
      </c>
    </row>
    <row r="4105" spans="1:17">
      <c r="A4105" s="4">
        <v>44487</v>
      </c>
      <c r="B4105" s="10">
        <v>24579.74</v>
      </c>
      <c r="C4105" s="10">
        <v>13056.46</v>
      </c>
      <c r="D4105" s="10">
        <v>24305.72</v>
      </c>
      <c r="E4105" s="10">
        <v>13010.86</v>
      </c>
      <c r="F4105" s="10">
        <v>15104.02</v>
      </c>
      <c r="G4105" s="10">
        <v>12351.72</v>
      </c>
      <c r="H4105" s="3">
        <f t="shared" si="112"/>
        <v>10</v>
      </c>
      <c r="I4105" s="3">
        <f t="shared" si="113"/>
        <v>0</v>
      </c>
      <c r="J4105" s="3">
        <f>IF(AND(A4105&gt;=Intermediate!$B$4,A4105&lt;=Intermediate!$B$2),1,0)</f>
        <v>0</v>
      </c>
      <c r="K4105" s="3">
        <f t="shared" si="114"/>
        <v>0</v>
      </c>
      <c r="L4105" s="1">
        <f t="array" ref="L4105">INDEX(B4105:G4105,1,Intermediate!$B$6)</f>
        <v>13056.46</v>
      </c>
      <c r="M4105" s="3">
        <f>Intermediate!$B$7*K4105</f>
        <v>0</v>
      </c>
      <c r="N4105" s="3">
        <f t="shared" si="117"/>
        <v>96000</v>
      </c>
      <c r="O4105" s="3">
        <f t="shared" si="115"/>
        <v>0</v>
      </c>
      <c r="P4105" s="3">
        <f t="shared" si="118"/>
        <v>38.191491247801032</v>
      </c>
      <c r="Q4105" s="3">
        <f t="shared" si="116"/>
        <v>498645.67781726422</v>
      </c>
    </row>
    <row r="4106" spans="1:17">
      <c r="A4106" s="4">
        <v>44488</v>
      </c>
      <c r="B4106" s="10">
        <v>24463.27</v>
      </c>
      <c r="C4106" s="10">
        <v>12898.86</v>
      </c>
      <c r="D4106" s="10">
        <v>24109.39</v>
      </c>
      <c r="E4106" s="10">
        <v>12850.85</v>
      </c>
      <c r="F4106" s="10">
        <v>14808.62</v>
      </c>
      <c r="G4106" s="10">
        <v>12123.85</v>
      </c>
      <c r="H4106" s="3">
        <f t="shared" si="112"/>
        <v>10</v>
      </c>
      <c r="I4106" s="3">
        <f t="shared" si="113"/>
        <v>0</v>
      </c>
      <c r="J4106" s="3">
        <f>IF(AND(A4106&gt;=Intermediate!$B$4,A4106&lt;=Intermediate!$B$2),1,0)</f>
        <v>0</v>
      </c>
      <c r="K4106" s="3">
        <f t="shared" si="114"/>
        <v>0</v>
      </c>
      <c r="L4106" s="1">
        <f t="array" ref="L4106">INDEX(B4106:G4106,1,Intermediate!$B$6)</f>
        <v>12898.86</v>
      </c>
      <c r="M4106" s="3">
        <f>Intermediate!$B$7*K4106</f>
        <v>0</v>
      </c>
      <c r="N4106" s="3">
        <f t="shared" si="117"/>
        <v>96000</v>
      </c>
      <c r="O4106" s="3">
        <f t="shared" si="115"/>
        <v>0</v>
      </c>
      <c r="P4106" s="3">
        <f t="shared" si="118"/>
        <v>38.191491247801032</v>
      </c>
      <c r="Q4106" s="3">
        <f t="shared" si="116"/>
        <v>492626.69879661087</v>
      </c>
    </row>
    <row r="4107" spans="1:17">
      <c r="A4107" s="4">
        <v>44489</v>
      </c>
      <c r="B4107" s="10">
        <v>24229.19</v>
      </c>
      <c r="C4107" s="10">
        <v>12704.27</v>
      </c>
      <c r="D4107" s="10">
        <v>23820</v>
      </c>
      <c r="E4107" s="10">
        <v>12657.55</v>
      </c>
      <c r="F4107" s="10">
        <v>14506.87</v>
      </c>
      <c r="G4107" s="10">
        <v>11875.6</v>
      </c>
      <c r="H4107" s="3">
        <f t="shared" si="112"/>
        <v>10</v>
      </c>
      <c r="I4107" s="3">
        <f t="shared" si="113"/>
        <v>0</v>
      </c>
      <c r="J4107" s="3">
        <f>IF(AND(A4107&gt;=Intermediate!$B$4,A4107&lt;=Intermediate!$B$2),1,0)</f>
        <v>0</v>
      </c>
      <c r="K4107" s="3">
        <f t="shared" si="114"/>
        <v>0</v>
      </c>
      <c r="L4107" s="1">
        <f t="array" ref="L4107">INDEX(B4107:G4107,1,Intermediate!$B$6)</f>
        <v>12704.27</v>
      </c>
      <c r="M4107" s="3">
        <f>Intermediate!$B$7*K4107</f>
        <v>0</v>
      </c>
      <c r="N4107" s="3">
        <f t="shared" si="117"/>
        <v>96000</v>
      </c>
      <c r="O4107" s="3">
        <f t="shared" si="115"/>
        <v>0</v>
      </c>
      <c r="P4107" s="3">
        <f t="shared" si="118"/>
        <v>38.191491247801032</v>
      </c>
      <c r="Q4107" s="3">
        <f t="shared" si="116"/>
        <v>485195.01651470124</v>
      </c>
    </row>
    <row r="4108" spans="1:17">
      <c r="A4108" s="4">
        <v>44490</v>
      </c>
      <c r="B4108" s="10">
        <v>24109.18</v>
      </c>
      <c r="C4108" s="10">
        <v>12633.45</v>
      </c>
      <c r="D4108" s="10">
        <v>23698.38</v>
      </c>
      <c r="E4108" s="10">
        <v>12590</v>
      </c>
      <c r="F4108" s="10">
        <v>14423.98</v>
      </c>
      <c r="G4108" s="10">
        <v>11793.63</v>
      </c>
      <c r="H4108" s="3">
        <f t="shared" si="112"/>
        <v>10</v>
      </c>
      <c r="I4108" s="3">
        <f t="shared" si="113"/>
        <v>0</v>
      </c>
      <c r="J4108" s="3">
        <f>IF(AND(A4108&gt;=Intermediate!$B$4,A4108&lt;=Intermediate!$B$2),1,0)</f>
        <v>0</v>
      </c>
      <c r="K4108" s="3">
        <f t="shared" si="114"/>
        <v>0</v>
      </c>
      <c r="L4108" s="1">
        <f t="array" ref="L4108">INDEX(B4108:G4108,1,Intermediate!$B$6)</f>
        <v>12633.45</v>
      </c>
      <c r="M4108" s="3">
        <f>Intermediate!$B$7*K4108</f>
        <v>0</v>
      </c>
      <c r="N4108" s="3">
        <f t="shared" si="117"/>
        <v>96000</v>
      </c>
      <c r="O4108" s="3">
        <f t="shared" si="115"/>
        <v>0</v>
      </c>
      <c r="P4108" s="3">
        <f t="shared" si="118"/>
        <v>38.191491247801032</v>
      </c>
      <c r="Q4108" s="3">
        <f t="shared" si="116"/>
        <v>482490.29510453198</v>
      </c>
    </row>
    <row r="4109" spans="1:17">
      <c r="A4109" s="4">
        <v>44491</v>
      </c>
      <c r="B4109" s="10">
        <v>23992.46</v>
      </c>
      <c r="C4109" s="10">
        <v>12544.32</v>
      </c>
      <c r="D4109" s="10">
        <v>23563.8</v>
      </c>
      <c r="E4109" s="10">
        <v>12511.71</v>
      </c>
      <c r="F4109" s="10">
        <v>14314.7</v>
      </c>
      <c r="G4109" s="10">
        <v>11665.32</v>
      </c>
      <c r="H4109" s="3">
        <f t="shared" si="112"/>
        <v>10</v>
      </c>
      <c r="I4109" s="3">
        <f t="shared" si="113"/>
        <v>0</v>
      </c>
      <c r="J4109" s="3">
        <f>IF(AND(A4109&gt;=Intermediate!$B$4,A4109&lt;=Intermediate!$B$2),1,0)</f>
        <v>0</v>
      </c>
      <c r="K4109" s="3">
        <f t="shared" si="114"/>
        <v>0</v>
      </c>
      <c r="L4109" s="1">
        <f t="array" ref="L4109">INDEX(B4109:G4109,1,Intermediate!$B$6)</f>
        <v>12544.32</v>
      </c>
      <c r="M4109" s="3">
        <f>Intermediate!$B$7*K4109</f>
        <v>0</v>
      </c>
      <c r="N4109" s="3">
        <f t="shared" si="117"/>
        <v>96000</v>
      </c>
      <c r="O4109" s="3">
        <f t="shared" si="115"/>
        <v>0</v>
      </c>
      <c r="P4109" s="3">
        <f t="shared" si="118"/>
        <v>38.191491247801032</v>
      </c>
      <c r="Q4109" s="3">
        <f t="shared" si="116"/>
        <v>479086.28748961544</v>
      </c>
    </row>
    <row r="4110" spans="1:17">
      <c r="A4110" s="4">
        <v>44494</v>
      </c>
      <c r="B4110" s="10">
        <v>23975.9</v>
      </c>
      <c r="C4110" s="10">
        <v>12431.58</v>
      </c>
      <c r="D4110" s="10">
        <v>23463.94</v>
      </c>
      <c r="E4110" s="10">
        <v>12406.23</v>
      </c>
      <c r="F4110" s="10">
        <v>14084.45</v>
      </c>
      <c r="G4110" s="10">
        <v>11452.05</v>
      </c>
      <c r="H4110" s="3">
        <f t="shared" si="112"/>
        <v>10</v>
      </c>
      <c r="I4110" s="3">
        <f t="shared" si="113"/>
        <v>0</v>
      </c>
      <c r="J4110" s="3">
        <f>IF(AND(A4110&gt;=Intermediate!$B$4,A4110&lt;=Intermediate!$B$2),1,0)</f>
        <v>0</v>
      </c>
      <c r="K4110" s="3">
        <f t="shared" si="114"/>
        <v>0</v>
      </c>
      <c r="L4110" s="1">
        <f t="array" ref="L4110">INDEX(B4110:G4110,1,Intermediate!$B$6)</f>
        <v>12431.58</v>
      </c>
      <c r="M4110" s="3">
        <f>Intermediate!$B$7*K4110</f>
        <v>0</v>
      </c>
      <c r="N4110" s="3">
        <f t="shared" si="117"/>
        <v>96000</v>
      </c>
      <c r="O4110" s="3">
        <f t="shared" si="115"/>
        <v>0</v>
      </c>
      <c r="P4110" s="3">
        <f t="shared" si="118"/>
        <v>38.191491247801032</v>
      </c>
      <c r="Q4110" s="3">
        <f t="shared" si="116"/>
        <v>474780.57876633835</v>
      </c>
    </row>
    <row r="4111" spans="1:17">
      <c r="A4111" s="4">
        <v>44495</v>
      </c>
      <c r="B4111" s="10">
        <v>24195.48</v>
      </c>
      <c r="C4111" s="10">
        <v>12616.91</v>
      </c>
      <c r="D4111" s="10">
        <v>23731.73</v>
      </c>
      <c r="E4111" s="10">
        <v>12567.79</v>
      </c>
      <c r="F4111" s="10">
        <v>14322.52</v>
      </c>
      <c r="G4111" s="10">
        <v>11730.53</v>
      </c>
      <c r="H4111" s="3">
        <f t="shared" si="112"/>
        <v>10</v>
      </c>
      <c r="I4111" s="3">
        <f t="shared" si="113"/>
        <v>0</v>
      </c>
      <c r="J4111" s="3">
        <f>IF(AND(A4111&gt;=Intermediate!$B$4,A4111&lt;=Intermediate!$B$2),1,0)</f>
        <v>0</v>
      </c>
      <c r="K4111" s="3">
        <f t="shared" si="114"/>
        <v>0</v>
      </c>
      <c r="L4111" s="1">
        <f t="array" ref="L4111">INDEX(B4111:G4111,1,Intermediate!$B$6)</f>
        <v>12616.91</v>
      </c>
      <c r="M4111" s="3">
        <f>Intermediate!$B$7*K4111</f>
        <v>0</v>
      </c>
      <c r="N4111" s="3">
        <f t="shared" si="117"/>
        <v>96000</v>
      </c>
      <c r="O4111" s="3">
        <f t="shared" si="115"/>
        <v>0</v>
      </c>
      <c r="P4111" s="3">
        <f t="shared" si="118"/>
        <v>38.191491247801032</v>
      </c>
      <c r="Q4111" s="3">
        <f t="shared" si="116"/>
        <v>481858.60783929331</v>
      </c>
    </row>
    <row r="4112" spans="1:17">
      <c r="A4112" s="4">
        <v>44496</v>
      </c>
      <c r="B4112" s="10">
        <v>24149.56</v>
      </c>
      <c r="C4112" s="10">
        <v>12625.05</v>
      </c>
      <c r="D4112" s="10">
        <v>23708.68</v>
      </c>
      <c r="E4112" s="10">
        <v>12563.14</v>
      </c>
      <c r="F4112" s="10">
        <v>14339.03</v>
      </c>
      <c r="G4112" s="10">
        <v>11792.1</v>
      </c>
      <c r="H4112" s="3">
        <f t="shared" si="112"/>
        <v>10</v>
      </c>
      <c r="I4112" s="3">
        <f t="shared" si="113"/>
        <v>0</v>
      </c>
      <c r="J4112" s="3">
        <f>IF(AND(A4112&gt;=Intermediate!$B$4,A4112&lt;=Intermediate!$B$2),1,0)</f>
        <v>0</v>
      </c>
      <c r="K4112" s="3">
        <f t="shared" si="114"/>
        <v>0</v>
      </c>
      <c r="L4112" s="1">
        <f t="array" ref="L4112">INDEX(B4112:G4112,1,Intermediate!$B$6)</f>
        <v>12625.05</v>
      </c>
      <c r="M4112" s="3">
        <f>Intermediate!$B$7*K4112</f>
        <v>0</v>
      </c>
      <c r="N4112" s="3">
        <f t="shared" si="117"/>
        <v>96000</v>
      </c>
      <c r="O4112" s="3">
        <f t="shared" si="115"/>
        <v>0</v>
      </c>
      <c r="P4112" s="3">
        <f t="shared" si="118"/>
        <v>38.191491247801032</v>
      </c>
      <c r="Q4112" s="3">
        <f t="shared" si="116"/>
        <v>482169.48657805042</v>
      </c>
    </row>
    <row r="4113" spans="1:17">
      <c r="A4113" s="4">
        <v>44497</v>
      </c>
      <c r="B4113" s="10">
        <v>23674.71</v>
      </c>
      <c r="C4113" s="10">
        <v>12399.38</v>
      </c>
      <c r="D4113" s="10">
        <v>23259.72</v>
      </c>
      <c r="E4113" s="10">
        <v>12336.01</v>
      </c>
      <c r="F4113" s="10">
        <v>14102.31</v>
      </c>
      <c r="G4113" s="10">
        <v>11607.71</v>
      </c>
      <c r="H4113" s="3">
        <f t="shared" si="112"/>
        <v>10</v>
      </c>
      <c r="I4113" s="3">
        <f t="shared" si="113"/>
        <v>0</v>
      </c>
      <c r="J4113" s="3">
        <f>IF(AND(A4113&gt;=Intermediate!$B$4,A4113&lt;=Intermediate!$B$2),1,0)</f>
        <v>0</v>
      </c>
      <c r="K4113" s="3">
        <f t="shared" si="114"/>
        <v>0</v>
      </c>
      <c r="L4113" s="1">
        <f t="array" ref="L4113">INDEX(B4113:G4113,1,Intermediate!$B$6)</f>
        <v>12399.38</v>
      </c>
      <c r="M4113" s="3">
        <f>Intermediate!$B$7*K4113</f>
        <v>0</v>
      </c>
      <c r="N4113" s="3">
        <f t="shared" si="117"/>
        <v>96000</v>
      </c>
      <c r="O4113" s="3">
        <f t="shared" si="115"/>
        <v>0</v>
      </c>
      <c r="P4113" s="3">
        <f t="shared" si="118"/>
        <v>38.191491247801032</v>
      </c>
      <c r="Q4113" s="3">
        <f t="shared" si="116"/>
        <v>473550.81274815911</v>
      </c>
    </row>
    <row r="4114" spans="1:17">
      <c r="A4114" s="4">
        <v>44498</v>
      </c>
      <c r="B4114" s="10">
        <v>23481.53</v>
      </c>
      <c r="C4114" s="10">
        <v>12334.31</v>
      </c>
      <c r="D4114" s="10">
        <v>23100.97</v>
      </c>
      <c r="E4114" s="10">
        <v>12277.04</v>
      </c>
      <c r="F4114" s="10">
        <v>14082.26</v>
      </c>
      <c r="G4114" s="10">
        <v>11569.87</v>
      </c>
      <c r="H4114" s="3">
        <f t="shared" si="112"/>
        <v>10</v>
      </c>
      <c r="I4114" s="3">
        <f t="shared" si="113"/>
        <v>0</v>
      </c>
      <c r="J4114" s="3">
        <f>IF(AND(A4114&gt;=Intermediate!$B$4,A4114&lt;=Intermediate!$B$2),1,0)</f>
        <v>0</v>
      </c>
      <c r="K4114" s="3">
        <f t="shared" si="114"/>
        <v>0</v>
      </c>
      <c r="L4114" s="1">
        <f t="array" ref="L4114">INDEX(B4114:G4114,1,Intermediate!$B$6)</f>
        <v>12334.31</v>
      </c>
      <c r="M4114" s="3">
        <f>Intermediate!$B$7*K4114</f>
        <v>0</v>
      </c>
      <c r="N4114" s="3">
        <f t="shared" si="117"/>
        <v>96000</v>
      </c>
      <c r="O4114" s="3">
        <f t="shared" si="115"/>
        <v>0</v>
      </c>
      <c r="P4114" s="3">
        <f t="shared" si="118"/>
        <v>38.191491247801032</v>
      </c>
      <c r="Q4114" s="3">
        <f t="shared" si="116"/>
        <v>471065.69241266471</v>
      </c>
    </row>
    <row r="4115" spans="1:17">
      <c r="A4115" s="2">
        <v>44501</v>
      </c>
      <c r="B4115" s="10">
        <v>23815.45</v>
      </c>
      <c r="C4115" s="10">
        <v>12505.35</v>
      </c>
      <c r="D4115" s="10">
        <v>23431.96</v>
      </c>
      <c r="E4115" s="10">
        <v>12466.13</v>
      </c>
      <c r="F4115" s="10">
        <v>14315.55</v>
      </c>
      <c r="G4115" s="10">
        <v>11690.87</v>
      </c>
      <c r="H4115" s="3">
        <f t="shared" si="112"/>
        <v>11</v>
      </c>
      <c r="I4115" s="3">
        <f t="shared" si="113"/>
        <v>1</v>
      </c>
      <c r="J4115" s="3">
        <f>IF(AND(A4115&gt;=Intermediate!$B$4,A4115&lt;=Intermediate!$B$2),1,0)</f>
        <v>0</v>
      </c>
      <c r="K4115" s="3">
        <f t="shared" si="114"/>
        <v>0</v>
      </c>
      <c r="L4115" s="1">
        <f t="array" ref="L4115">INDEX(B4115:G4115,1,Intermediate!$B$6)</f>
        <v>12505.35</v>
      </c>
      <c r="M4115" s="3">
        <f>Intermediate!$B$7*K4115</f>
        <v>0</v>
      </c>
      <c r="N4115" s="3">
        <f t="shared" si="117"/>
        <v>96000</v>
      </c>
      <c r="O4115" s="3">
        <f t="shared" si="115"/>
        <v>0</v>
      </c>
      <c r="P4115" s="3">
        <f t="shared" si="118"/>
        <v>38.191491247801032</v>
      </c>
      <c r="Q4115" s="3">
        <f t="shared" si="116"/>
        <v>477597.96507568867</v>
      </c>
    </row>
    <row r="4116" spans="1:17">
      <c r="A4116" s="2">
        <v>44502</v>
      </c>
      <c r="B4116" s="10">
        <v>23773.79</v>
      </c>
      <c r="C4116" s="10">
        <v>12561.97</v>
      </c>
      <c r="D4116" s="10">
        <v>23452.89</v>
      </c>
      <c r="E4116" s="10">
        <v>12512.47</v>
      </c>
      <c r="F4116" s="10">
        <v>14445.83</v>
      </c>
      <c r="G4116" s="10">
        <v>11833.95</v>
      </c>
      <c r="H4116" s="3">
        <f t="shared" si="112"/>
        <v>11</v>
      </c>
      <c r="I4116" s="3">
        <f t="shared" si="113"/>
        <v>0</v>
      </c>
      <c r="J4116" s="3">
        <f>IF(AND(A4116&gt;=Intermediate!$B$4,A4116&lt;=Intermediate!$B$2),1,0)</f>
        <v>0</v>
      </c>
      <c r="K4116" s="3">
        <f t="shared" si="114"/>
        <v>0</v>
      </c>
      <c r="L4116" s="1">
        <f t="array" ref="L4116">INDEX(B4116:G4116,1,Intermediate!$B$6)</f>
        <v>12561.97</v>
      </c>
      <c r="M4116" s="3">
        <f>Intermediate!$B$7*K4116</f>
        <v>0</v>
      </c>
      <c r="N4116" s="3">
        <f t="shared" si="117"/>
        <v>96000</v>
      </c>
      <c r="O4116" s="3">
        <f t="shared" si="115"/>
        <v>0</v>
      </c>
      <c r="P4116" s="3">
        <f t="shared" si="118"/>
        <v>38.191491247801032</v>
      </c>
      <c r="Q4116" s="3">
        <f t="shared" si="116"/>
        <v>479760.36731013912</v>
      </c>
    </row>
    <row r="4117" spans="1:17">
      <c r="A4117" s="2">
        <v>44503</v>
      </c>
      <c r="B4117" s="10">
        <v>23729.1</v>
      </c>
      <c r="C4117" s="10">
        <v>12532</v>
      </c>
      <c r="D4117" s="10">
        <v>23404.31</v>
      </c>
      <c r="E4117" s="10">
        <v>12485.08</v>
      </c>
      <c r="F4117" s="10">
        <v>14409.87</v>
      </c>
      <c r="G4117" s="10">
        <v>11795.37</v>
      </c>
      <c r="H4117" s="3">
        <f t="shared" si="112"/>
        <v>11</v>
      </c>
      <c r="I4117" s="3">
        <f t="shared" si="113"/>
        <v>0</v>
      </c>
      <c r="J4117" s="3">
        <f>IF(AND(A4117&gt;=Intermediate!$B$4,A4117&lt;=Intermediate!$B$2),1,0)</f>
        <v>0</v>
      </c>
      <c r="K4117" s="3">
        <f t="shared" si="114"/>
        <v>0</v>
      </c>
      <c r="L4117" s="1">
        <f t="array" ref="L4117">INDEX(B4117:G4117,1,Intermediate!$B$6)</f>
        <v>12532</v>
      </c>
      <c r="M4117" s="3">
        <f>Intermediate!$B$7*K4117</f>
        <v>0</v>
      </c>
      <c r="N4117" s="3">
        <f t="shared" si="117"/>
        <v>96000</v>
      </c>
      <c r="O4117" s="3">
        <f t="shared" si="115"/>
        <v>0</v>
      </c>
      <c r="P4117" s="3">
        <f t="shared" si="118"/>
        <v>38.191491247801032</v>
      </c>
      <c r="Q4117" s="3">
        <f t="shared" si="116"/>
        <v>478615.76831744256</v>
      </c>
    </row>
    <row r="4118" spans="1:17">
      <c r="A4118" s="2">
        <v>44504</v>
      </c>
      <c r="B4118" s="10">
        <v>23846.21</v>
      </c>
      <c r="C4118" s="10">
        <v>12633.67</v>
      </c>
      <c r="D4118" s="10">
        <v>23548.48</v>
      </c>
      <c r="E4118" s="10">
        <v>12572.52</v>
      </c>
      <c r="F4118" s="10">
        <v>14539.84</v>
      </c>
      <c r="G4118" s="10">
        <v>11952.93</v>
      </c>
      <c r="H4118" s="3">
        <f t="shared" si="112"/>
        <v>11</v>
      </c>
      <c r="I4118" s="3">
        <f t="shared" si="113"/>
        <v>0</v>
      </c>
      <c r="J4118" s="3">
        <f>IF(AND(A4118&gt;=Intermediate!$B$4,A4118&lt;=Intermediate!$B$2),1,0)</f>
        <v>0</v>
      </c>
      <c r="K4118" s="3">
        <f t="shared" si="114"/>
        <v>0</v>
      </c>
      <c r="L4118" s="1">
        <f t="array" ref="L4118">INDEX(B4118:G4118,1,Intermediate!$B$6)</f>
        <v>12633.67</v>
      </c>
      <c r="M4118" s="3">
        <f>Intermediate!$B$7*K4118</f>
        <v>0</v>
      </c>
      <c r="N4118" s="3">
        <f t="shared" si="117"/>
        <v>96000</v>
      </c>
      <c r="O4118" s="3">
        <f t="shared" si="115"/>
        <v>0</v>
      </c>
      <c r="P4118" s="3">
        <f t="shared" si="118"/>
        <v>38.191491247801032</v>
      </c>
      <c r="Q4118" s="3">
        <f t="shared" si="116"/>
        <v>482498.69723260647</v>
      </c>
    </row>
    <row r="4119" spans="1:17">
      <c r="A4119" s="2">
        <v>44508</v>
      </c>
      <c r="B4119" s="10">
        <v>24062.66</v>
      </c>
      <c r="C4119" s="10">
        <v>12751.76</v>
      </c>
      <c r="D4119" s="10">
        <v>23768.47</v>
      </c>
      <c r="E4119" s="10">
        <v>12700.86</v>
      </c>
      <c r="F4119" s="10">
        <v>14704.2</v>
      </c>
      <c r="G4119" s="10">
        <v>12047.52</v>
      </c>
      <c r="H4119" s="3">
        <f t="shared" si="112"/>
        <v>11</v>
      </c>
      <c r="I4119" s="3">
        <f t="shared" si="113"/>
        <v>0</v>
      </c>
      <c r="J4119" s="3">
        <f>IF(AND(A4119&gt;=Intermediate!$B$4,A4119&lt;=Intermediate!$B$2),1,0)</f>
        <v>0</v>
      </c>
      <c r="K4119" s="3">
        <f t="shared" si="114"/>
        <v>0</v>
      </c>
      <c r="L4119" s="1">
        <f t="array" ref="L4119">INDEX(B4119:G4119,1,Intermediate!$B$6)</f>
        <v>12751.76</v>
      </c>
      <c r="M4119" s="3">
        <f>Intermediate!$B$7*K4119</f>
        <v>0</v>
      </c>
      <c r="N4119" s="3">
        <f t="shared" si="117"/>
        <v>96000</v>
      </c>
      <c r="O4119" s="3">
        <f t="shared" si="115"/>
        <v>0</v>
      </c>
      <c r="P4119" s="3">
        <f t="shared" si="118"/>
        <v>38.191491247801032</v>
      </c>
      <c r="Q4119" s="3">
        <f t="shared" si="116"/>
        <v>487008.73043405928</v>
      </c>
    </row>
    <row r="4120" spans="1:17">
      <c r="A4120" s="2">
        <v>44509</v>
      </c>
      <c r="B4120" s="10">
        <v>24049.16</v>
      </c>
      <c r="C4120" s="10">
        <v>12795.03</v>
      </c>
      <c r="D4120" s="10">
        <v>23803.67</v>
      </c>
      <c r="E4120" s="10">
        <v>12762.93</v>
      </c>
      <c r="F4120" s="10">
        <v>14853.64</v>
      </c>
      <c r="G4120" s="10">
        <v>12097.04</v>
      </c>
      <c r="H4120" s="3">
        <f t="shared" si="112"/>
        <v>11</v>
      </c>
      <c r="I4120" s="3">
        <f t="shared" si="113"/>
        <v>0</v>
      </c>
      <c r="J4120" s="3">
        <f>IF(AND(A4120&gt;=Intermediate!$B$4,A4120&lt;=Intermediate!$B$2),1,0)</f>
        <v>0</v>
      </c>
      <c r="K4120" s="3">
        <f t="shared" si="114"/>
        <v>0</v>
      </c>
      <c r="L4120" s="1">
        <f t="array" ref="L4120">INDEX(B4120:G4120,1,Intermediate!$B$6)</f>
        <v>12795.03</v>
      </c>
      <c r="M4120" s="3">
        <f>Intermediate!$B$7*K4120</f>
        <v>0</v>
      </c>
      <c r="N4120" s="3">
        <f t="shared" si="117"/>
        <v>96000</v>
      </c>
      <c r="O4120" s="3">
        <f t="shared" si="115"/>
        <v>0</v>
      </c>
      <c r="P4120" s="3">
        <f t="shared" si="118"/>
        <v>38.191491247801032</v>
      </c>
      <c r="Q4120" s="3">
        <f t="shared" si="116"/>
        <v>488661.27626035165</v>
      </c>
    </row>
    <row r="4121" spans="1:17">
      <c r="A4121" s="4">
        <v>44510</v>
      </c>
      <c r="B4121" s="10">
        <v>24026.45</v>
      </c>
      <c r="C4121" s="10">
        <v>12775.59</v>
      </c>
      <c r="D4121" s="10">
        <v>23772.02</v>
      </c>
      <c r="E4121" s="10">
        <v>12732.76</v>
      </c>
      <c r="F4121" s="10">
        <v>14798.35</v>
      </c>
      <c r="G4121" s="10">
        <v>12091.76</v>
      </c>
      <c r="H4121" s="3">
        <f t="shared" si="112"/>
        <v>11</v>
      </c>
      <c r="I4121" s="3">
        <f t="shared" si="113"/>
        <v>0</v>
      </c>
      <c r="J4121" s="3">
        <f>IF(AND(A4121&gt;=Intermediate!$B$4,A4121&lt;=Intermediate!$B$2),1,0)</f>
        <v>0</v>
      </c>
      <c r="K4121" s="3">
        <f t="shared" si="114"/>
        <v>0</v>
      </c>
      <c r="L4121" s="1">
        <f t="array" ref="L4121">INDEX(B4121:G4121,1,Intermediate!$B$6)</f>
        <v>12775.59</v>
      </c>
      <c r="M4121" s="3">
        <f>Intermediate!$B$7*K4121</f>
        <v>0</v>
      </c>
      <c r="N4121" s="3">
        <f t="shared" si="117"/>
        <v>96000</v>
      </c>
      <c r="O4121" s="3">
        <f t="shared" si="115"/>
        <v>0</v>
      </c>
      <c r="P4121" s="3">
        <f t="shared" si="118"/>
        <v>38.191491247801032</v>
      </c>
      <c r="Q4121" s="3">
        <f t="shared" si="116"/>
        <v>487918.83367049438</v>
      </c>
    </row>
    <row r="4122" spans="1:17">
      <c r="A4122" s="4">
        <v>44511</v>
      </c>
      <c r="B4122" s="10">
        <v>23854.13</v>
      </c>
      <c r="C4122" s="10">
        <v>12693.82</v>
      </c>
      <c r="D4122" s="10">
        <v>23608.35</v>
      </c>
      <c r="E4122" s="10">
        <v>12647.24</v>
      </c>
      <c r="F4122" s="10">
        <v>14705.42</v>
      </c>
      <c r="G4122" s="10">
        <v>12030.87</v>
      </c>
      <c r="H4122" s="3">
        <f t="shared" si="112"/>
        <v>11</v>
      </c>
      <c r="I4122" s="3">
        <f t="shared" si="113"/>
        <v>0</v>
      </c>
      <c r="J4122" s="3">
        <f>IF(AND(A4122&gt;=Intermediate!$B$4,A4122&lt;=Intermediate!$B$2),1,0)</f>
        <v>0</v>
      </c>
      <c r="K4122" s="3">
        <f t="shared" si="114"/>
        <v>0</v>
      </c>
      <c r="L4122" s="1">
        <f t="array" ref="L4122">INDEX(B4122:G4122,1,Intermediate!$B$6)</f>
        <v>12693.82</v>
      </c>
      <c r="M4122" s="3">
        <f>Intermediate!$B$7*K4122</f>
        <v>0</v>
      </c>
      <c r="N4122" s="3">
        <f t="shared" si="117"/>
        <v>96000</v>
      </c>
      <c r="O4122" s="3">
        <f t="shared" si="115"/>
        <v>0</v>
      </c>
      <c r="P4122" s="3">
        <f t="shared" si="118"/>
        <v>38.191491247801032</v>
      </c>
      <c r="Q4122" s="3">
        <f t="shared" si="116"/>
        <v>484795.9154311617</v>
      </c>
    </row>
    <row r="4123" spans="1:17">
      <c r="A4123" s="4">
        <v>44512</v>
      </c>
      <c r="B4123" s="10">
        <v>24159.88</v>
      </c>
      <c r="C4123" s="10">
        <v>12799.92</v>
      </c>
      <c r="D4123" s="10">
        <v>23865.63</v>
      </c>
      <c r="E4123" s="10">
        <v>12757.63</v>
      </c>
      <c r="F4123" s="10">
        <v>14776.1</v>
      </c>
      <c r="G4123" s="10">
        <v>12071.72</v>
      </c>
      <c r="H4123" s="3">
        <f t="shared" si="112"/>
        <v>11</v>
      </c>
      <c r="I4123" s="3">
        <f t="shared" si="113"/>
        <v>0</v>
      </c>
      <c r="J4123" s="3">
        <f>IF(AND(A4123&gt;=Intermediate!$B$4,A4123&lt;=Intermediate!$B$2),1,0)</f>
        <v>0</v>
      </c>
      <c r="K4123" s="3">
        <f t="shared" si="114"/>
        <v>0</v>
      </c>
      <c r="L4123" s="1">
        <f t="array" ref="L4123">INDEX(B4123:G4123,1,Intermediate!$B$6)</f>
        <v>12799.92</v>
      </c>
      <c r="M4123" s="3">
        <f>Intermediate!$B$7*K4123</f>
        <v>0</v>
      </c>
      <c r="N4123" s="3">
        <f t="shared" si="117"/>
        <v>96000</v>
      </c>
      <c r="O4123" s="3">
        <f t="shared" si="115"/>
        <v>0</v>
      </c>
      <c r="P4123" s="3">
        <f t="shared" si="118"/>
        <v>38.191491247801032</v>
      </c>
      <c r="Q4123" s="3">
        <f t="shared" si="116"/>
        <v>488848.0326525534</v>
      </c>
    </row>
    <row r="4124" spans="1:17">
      <c r="A4124" s="4">
        <v>44515</v>
      </c>
      <c r="B4124" s="10">
        <v>24175.8</v>
      </c>
      <c r="C4124" s="10">
        <v>12807.85</v>
      </c>
      <c r="D4124" s="10">
        <v>23886.54</v>
      </c>
      <c r="E4124" s="10">
        <v>12784.23</v>
      </c>
      <c r="F4124" s="10">
        <v>14827.28</v>
      </c>
      <c r="G4124" s="10">
        <v>12044.16</v>
      </c>
      <c r="H4124" s="3">
        <f t="shared" si="112"/>
        <v>11</v>
      </c>
      <c r="I4124" s="3">
        <f t="shared" si="113"/>
        <v>0</v>
      </c>
      <c r="J4124" s="3">
        <f>IF(AND(A4124&gt;=Intermediate!$B$4,A4124&lt;=Intermediate!$B$2),1,0)</f>
        <v>0</v>
      </c>
      <c r="K4124" s="3">
        <f t="shared" si="114"/>
        <v>0</v>
      </c>
      <c r="L4124" s="1">
        <f t="array" ref="L4124">INDEX(B4124:G4124,1,Intermediate!$B$6)</f>
        <v>12807.85</v>
      </c>
      <c r="M4124" s="3">
        <f>Intermediate!$B$7*K4124</f>
        <v>0</v>
      </c>
      <c r="N4124" s="3">
        <f t="shared" si="117"/>
        <v>96000</v>
      </c>
      <c r="O4124" s="3">
        <f t="shared" si="115"/>
        <v>0</v>
      </c>
      <c r="P4124" s="3">
        <f t="shared" si="118"/>
        <v>38.191491247801032</v>
      </c>
      <c r="Q4124" s="3">
        <f t="shared" si="116"/>
        <v>489150.89117814845</v>
      </c>
    </row>
    <row r="4125" spans="1:17">
      <c r="A4125" s="4">
        <v>44516</v>
      </c>
      <c r="B4125" s="10">
        <v>24044.17</v>
      </c>
      <c r="C4125" s="10">
        <v>12776.45</v>
      </c>
      <c r="D4125" s="10">
        <v>23783.599999999999</v>
      </c>
      <c r="E4125" s="10">
        <v>12736.68</v>
      </c>
      <c r="F4125" s="10">
        <v>14796.78</v>
      </c>
      <c r="G4125" s="10">
        <v>12078.87</v>
      </c>
      <c r="H4125" s="3">
        <f t="shared" si="112"/>
        <v>11</v>
      </c>
      <c r="I4125" s="3">
        <f t="shared" si="113"/>
        <v>0</v>
      </c>
      <c r="J4125" s="3">
        <f>IF(AND(A4125&gt;=Intermediate!$B$4,A4125&lt;=Intermediate!$B$2),1,0)</f>
        <v>0</v>
      </c>
      <c r="K4125" s="3">
        <f t="shared" si="114"/>
        <v>0</v>
      </c>
      <c r="L4125" s="1">
        <f t="array" ref="L4125">INDEX(B4125:G4125,1,Intermediate!$B$6)</f>
        <v>12776.45</v>
      </c>
      <c r="M4125" s="3">
        <f>Intermediate!$B$7*K4125</f>
        <v>0</v>
      </c>
      <c r="N4125" s="3">
        <f t="shared" si="117"/>
        <v>96000</v>
      </c>
      <c r="O4125" s="3">
        <f t="shared" si="115"/>
        <v>0</v>
      </c>
      <c r="P4125" s="3">
        <f t="shared" si="118"/>
        <v>38.191491247801032</v>
      </c>
      <c r="Q4125" s="3">
        <f t="shared" si="116"/>
        <v>487951.67835296754</v>
      </c>
    </row>
    <row r="4126" spans="1:17">
      <c r="A4126" s="4">
        <v>44517</v>
      </c>
      <c r="B4126" s="10">
        <v>23925.9</v>
      </c>
      <c r="C4126" s="10">
        <v>12730.34</v>
      </c>
      <c r="D4126" s="10">
        <v>23677.24</v>
      </c>
      <c r="E4126" s="10">
        <v>12680.03</v>
      </c>
      <c r="F4126" s="10">
        <v>14737.67</v>
      </c>
      <c r="G4126" s="10">
        <v>12070.15</v>
      </c>
      <c r="H4126" s="3">
        <f t="shared" si="112"/>
        <v>11</v>
      </c>
      <c r="I4126" s="3">
        <f t="shared" si="113"/>
        <v>0</v>
      </c>
      <c r="J4126" s="3">
        <f>IF(AND(A4126&gt;=Intermediate!$B$4,A4126&lt;=Intermediate!$B$2),1,0)</f>
        <v>0</v>
      </c>
      <c r="K4126" s="3">
        <f t="shared" si="114"/>
        <v>0</v>
      </c>
      <c r="L4126" s="1">
        <f t="array" ref="L4126">INDEX(B4126:G4126,1,Intermediate!$B$6)</f>
        <v>12730.34</v>
      </c>
      <c r="M4126" s="3">
        <f>Intermediate!$B$7*K4126</f>
        <v>0</v>
      </c>
      <c r="N4126" s="3">
        <f t="shared" si="117"/>
        <v>96000</v>
      </c>
      <c r="O4126" s="3">
        <f t="shared" si="115"/>
        <v>0</v>
      </c>
      <c r="P4126" s="3">
        <f t="shared" si="118"/>
        <v>38.191491247801032</v>
      </c>
      <c r="Q4126" s="3">
        <f t="shared" si="116"/>
        <v>486190.66869153141</v>
      </c>
    </row>
    <row r="4127" spans="1:17">
      <c r="A4127" s="4">
        <v>44518</v>
      </c>
      <c r="B4127" s="10">
        <v>23726.400000000001</v>
      </c>
      <c r="C4127" s="10">
        <v>12578.8</v>
      </c>
      <c r="D4127" s="10">
        <v>23443.759999999998</v>
      </c>
      <c r="E4127" s="10">
        <v>12533.08</v>
      </c>
      <c r="F4127" s="10">
        <v>14520.86</v>
      </c>
      <c r="G4127" s="10">
        <v>11877.8</v>
      </c>
      <c r="H4127" s="3">
        <f t="shared" si="112"/>
        <v>11</v>
      </c>
      <c r="I4127" s="3">
        <f t="shared" si="113"/>
        <v>0</v>
      </c>
      <c r="J4127" s="3">
        <f>IF(AND(A4127&gt;=Intermediate!$B$4,A4127&lt;=Intermediate!$B$2),1,0)</f>
        <v>0</v>
      </c>
      <c r="K4127" s="3">
        <f t="shared" si="114"/>
        <v>0</v>
      </c>
      <c r="L4127" s="1">
        <f t="array" ref="L4127">INDEX(B4127:G4127,1,Intermediate!$B$6)</f>
        <v>12578.8</v>
      </c>
      <c r="M4127" s="3">
        <f>Intermediate!$B$7*K4127</f>
        <v>0</v>
      </c>
      <c r="N4127" s="3">
        <f t="shared" si="117"/>
        <v>96000</v>
      </c>
      <c r="O4127" s="3">
        <f t="shared" si="115"/>
        <v>0</v>
      </c>
      <c r="P4127" s="3">
        <f t="shared" si="118"/>
        <v>38.191491247801032</v>
      </c>
      <c r="Q4127" s="3">
        <f t="shared" si="116"/>
        <v>480403.13010783959</v>
      </c>
    </row>
    <row r="4128" spans="1:17">
      <c r="A4128" s="4">
        <v>44522</v>
      </c>
      <c r="B4128" s="10">
        <v>23270.62</v>
      </c>
      <c r="C4128" s="10">
        <v>12285.16</v>
      </c>
      <c r="D4128" s="10">
        <v>22948.81</v>
      </c>
      <c r="E4128" s="10">
        <v>12237.48</v>
      </c>
      <c r="F4128" s="10">
        <v>14116.93</v>
      </c>
      <c r="G4128" s="10">
        <v>11560.2</v>
      </c>
      <c r="H4128" s="3">
        <f t="shared" si="112"/>
        <v>11</v>
      </c>
      <c r="I4128" s="3">
        <f t="shared" si="113"/>
        <v>0</v>
      </c>
      <c r="J4128" s="3">
        <f>IF(AND(A4128&gt;=Intermediate!$B$4,A4128&lt;=Intermediate!$B$2),1,0)</f>
        <v>0</v>
      </c>
      <c r="K4128" s="3">
        <f t="shared" si="114"/>
        <v>0</v>
      </c>
      <c r="L4128" s="1">
        <f t="array" ref="L4128">INDEX(B4128:G4128,1,Intermediate!$B$6)</f>
        <v>12285.16</v>
      </c>
      <c r="M4128" s="3">
        <f>Intermediate!$B$7*K4128</f>
        <v>0</v>
      </c>
      <c r="N4128" s="3">
        <f t="shared" si="117"/>
        <v>96000</v>
      </c>
      <c r="O4128" s="3">
        <f t="shared" si="115"/>
        <v>0</v>
      </c>
      <c r="P4128" s="3">
        <f t="shared" si="118"/>
        <v>38.191491247801032</v>
      </c>
      <c r="Q4128" s="3">
        <f t="shared" si="116"/>
        <v>469188.58061783534</v>
      </c>
    </row>
    <row r="4129" spans="1:17">
      <c r="A4129" s="4">
        <v>44523</v>
      </c>
      <c r="B4129" s="10">
        <v>23421.68</v>
      </c>
      <c r="C4129" s="10">
        <v>12432.51</v>
      </c>
      <c r="D4129" s="10">
        <v>23150.31</v>
      </c>
      <c r="E4129" s="10">
        <v>12372.27</v>
      </c>
      <c r="F4129" s="10">
        <v>14334.68</v>
      </c>
      <c r="G4129" s="10">
        <v>11782.02</v>
      </c>
      <c r="H4129" s="3">
        <f t="shared" si="112"/>
        <v>11</v>
      </c>
      <c r="I4129" s="3">
        <f t="shared" si="113"/>
        <v>0</v>
      </c>
      <c r="J4129" s="3">
        <f>IF(AND(A4129&gt;=Intermediate!$B$4,A4129&lt;=Intermediate!$B$2),1,0)</f>
        <v>0</v>
      </c>
      <c r="K4129" s="3">
        <f t="shared" si="114"/>
        <v>0</v>
      </c>
      <c r="L4129" s="1">
        <f t="array" ref="L4129">INDEX(B4129:G4129,1,Intermediate!$B$6)</f>
        <v>12432.51</v>
      </c>
      <c r="M4129" s="3">
        <f>Intermediate!$B$7*K4129</f>
        <v>0</v>
      </c>
      <c r="N4129" s="3">
        <f t="shared" si="117"/>
        <v>96000</v>
      </c>
      <c r="O4129" s="3">
        <f t="shared" si="115"/>
        <v>0</v>
      </c>
      <c r="P4129" s="3">
        <f t="shared" si="118"/>
        <v>38.191491247801032</v>
      </c>
      <c r="Q4129" s="3">
        <f t="shared" si="116"/>
        <v>474816.09685319883</v>
      </c>
    </row>
    <row r="4130" spans="1:17">
      <c r="A4130" s="4">
        <v>44524</v>
      </c>
      <c r="B4130" s="10">
        <v>23302.75</v>
      </c>
      <c r="C4130" s="10">
        <v>12409.21</v>
      </c>
      <c r="D4130" s="10">
        <v>23057.77</v>
      </c>
      <c r="E4130" s="10">
        <v>12325.29</v>
      </c>
      <c r="F4130" s="10">
        <v>14298.03</v>
      </c>
      <c r="G4130" s="10">
        <v>11841.01</v>
      </c>
      <c r="H4130" s="3">
        <f t="shared" si="112"/>
        <v>11</v>
      </c>
      <c r="I4130" s="3">
        <f t="shared" si="113"/>
        <v>0</v>
      </c>
      <c r="J4130" s="3">
        <f>IF(AND(A4130&gt;=Intermediate!$B$4,A4130&lt;=Intermediate!$B$2),1,0)</f>
        <v>0</v>
      </c>
      <c r="K4130" s="3">
        <f t="shared" si="114"/>
        <v>0</v>
      </c>
      <c r="L4130" s="1">
        <f t="array" ref="L4130">INDEX(B4130:G4130,1,Intermediate!$B$6)</f>
        <v>12409.21</v>
      </c>
      <c r="M4130" s="3">
        <f>Intermediate!$B$7*K4130</f>
        <v>0</v>
      </c>
      <c r="N4130" s="3">
        <f t="shared" si="117"/>
        <v>96000</v>
      </c>
      <c r="O4130" s="3">
        <f t="shared" si="115"/>
        <v>0</v>
      </c>
      <c r="P4130" s="3">
        <f t="shared" si="118"/>
        <v>38.191491247801032</v>
      </c>
      <c r="Q4130" s="3">
        <f t="shared" si="116"/>
        <v>473926.23510712502</v>
      </c>
    </row>
    <row r="4131" spans="1:17">
      <c r="A4131" s="4">
        <v>44525</v>
      </c>
      <c r="B4131" s="10">
        <v>23471.8</v>
      </c>
      <c r="C4131" s="10">
        <v>12494.99</v>
      </c>
      <c r="D4131" s="10">
        <v>23217.37</v>
      </c>
      <c r="E4131" s="10">
        <v>12398.23</v>
      </c>
      <c r="F4131" s="10">
        <v>14364.18</v>
      </c>
      <c r="G4131" s="10">
        <v>11942.49</v>
      </c>
      <c r="H4131" s="3">
        <f t="shared" si="112"/>
        <v>11</v>
      </c>
      <c r="I4131" s="3">
        <f t="shared" si="113"/>
        <v>0</v>
      </c>
      <c r="J4131" s="3">
        <f>IF(AND(A4131&gt;=Intermediate!$B$4,A4131&lt;=Intermediate!$B$2),1,0)</f>
        <v>0</v>
      </c>
      <c r="K4131" s="3">
        <f t="shared" si="114"/>
        <v>0</v>
      </c>
      <c r="L4131" s="1">
        <f t="array" ref="L4131">INDEX(B4131:G4131,1,Intermediate!$B$6)</f>
        <v>12494.99</v>
      </c>
      <c r="M4131" s="3">
        <f>Intermediate!$B$7*K4131</f>
        <v>0</v>
      </c>
      <c r="N4131" s="3">
        <f t="shared" si="117"/>
        <v>96000</v>
      </c>
      <c r="O4131" s="3">
        <f t="shared" si="115"/>
        <v>0</v>
      </c>
      <c r="P4131" s="3">
        <f t="shared" si="118"/>
        <v>38.191491247801032</v>
      </c>
      <c r="Q4131" s="3">
        <f t="shared" si="116"/>
        <v>477202.30122636142</v>
      </c>
    </row>
    <row r="4132" spans="1:17">
      <c r="A4132" s="4">
        <v>44526</v>
      </c>
      <c r="B4132" s="10">
        <v>22786.95</v>
      </c>
      <c r="C4132" s="10">
        <v>12129.64</v>
      </c>
      <c r="D4132" s="10">
        <v>22537.919999999998</v>
      </c>
      <c r="E4132" s="10">
        <v>12033.88</v>
      </c>
      <c r="F4132" s="10">
        <v>13939.16</v>
      </c>
      <c r="G4132" s="10">
        <v>11597.25</v>
      </c>
      <c r="H4132" s="3">
        <f t="shared" si="112"/>
        <v>11</v>
      </c>
      <c r="I4132" s="3">
        <f t="shared" si="113"/>
        <v>0</v>
      </c>
      <c r="J4132" s="3">
        <f>IF(AND(A4132&gt;=Intermediate!$B$4,A4132&lt;=Intermediate!$B$2),1,0)</f>
        <v>0</v>
      </c>
      <c r="K4132" s="3">
        <f t="shared" si="114"/>
        <v>0</v>
      </c>
      <c r="L4132" s="1">
        <f t="array" ref="L4132">INDEX(B4132:G4132,1,Intermediate!$B$6)</f>
        <v>12129.64</v>
      </c>
      <c r="M4132" s="3">
        <f>Intermediate!$B$7*K4132</f>
        <v>0</v>
      </c>
      <c r="N4132" s="3">
        <f t="shared" si="117"/>
        <v>96000</v>
      </c>
      <c r="O4132" s="3">
        <f t="shared" si="115"/>
        <v>0</v>
      </c>
      <c r="P4132" s="3">
        <f t="shared" si="118"/>
        <v>38.191491247801032</v>
      </c>
      <c r="Q4132" s="3">
        <f t="shared" si="116"/>
        <v>463249.03989897727</v>
      </c>
    </row>
    <row r="4133" spans="1:17">
      <c r="A4133" s="4">
        <v>44529</v>
      </c>
      <c r="B4133" s="10">
        <v>22785.19</v>
      </c>
      <c r="C4133" s="10">
        <v>12018.28</v>
      </c>
      <c r="D4133" s="10">
        <v>22460.1</v>
      </c>
      <c r="E4133" s="10">
        <v>11968.84</v>
      </c>
      <c r="F4133" s="10">
        <v>13791.97</v>
      </c>
      <c r="G4133" s="10">
        <v>11305.22</v>
      </c>
      <c r="H4133" s="3">
        <f t="shared" si="112"/>
        <v>11</v>
      </c>
      <c r="I4133" s="3">
        <f t="shared" si="113"/>
        <v>0</v>
      </c>
      <c r="J4133" s="3">
        <f>IF(AND(A4133&gt;=Intermediate!$B$4,A4133&lt;=Intermediate!$B$2),1,0)</f>
        <v>0</v>
      </c>
      <c r="K4133" s="3">
        <f t="shared" si="114"/>
        <v>0</v>
      </c>
      <c r="L4133" s="1">
        <f t="array" ref="L4133">INDEX(B4133:G4133,1,Intermediate!$B$6)</f>
        <v>12018.28</v>
      </c>
      <c r="M4133" s="3">
        <f>Intermediate!$B$7*K4133</f>
        <v>0</v>
      </c>
      <c r="N4133" s="3">
        <f t="shared" si="117"/>
        <v>96000</v>
      </c>
      <c r="O4133" s="3">
        <f t="shared" si="115"/>
        <v>0</v>
      </c>
      <c r="P4133" s="3">
        <f t="shared" si="118"/>
        <v>38.191491247801032</v>
      </c>
      <c r="Q4133" s="3">
        <f t="shared" si="116"/>
        <v>458996.03543362219</v>
      </c>
    </row>
    <row r="4134" spans="1:17">
      <c r="A4134" s="4">
        <v>44530</v>
      </c>
      <c r="B4134" s="10">
        <v>22694.67</v>
      </c>
      <c r="C4134" s="10">
        <v>12078.44</v>
      </c>
      <c r="D4134" s="10">
        <v>22447.74</v>
      </c>
      <c r="E4134" s="10">
        <v>11991.57</v>
      </c>
      <c r="F4134" s="10">
        <v>13897.11</v>
      </c>
      <c r="G4134" s="10">
        <v>11530.27</v>
      </c>
      <c r="H4134" s="3">
        <f t="shared" si="112"/>
        <v>11</v>
      </c>
      <c r="I4134" s="3">
        <f t="shared" si="113"/>
        <v>0</v>
      </c>
      <c r="J4134" s="3">
        <f>IF(AND(A4134&gt;=Intermediate!$B$4,A4134&lt;=Intermediate!$B$2),1,0)</f>
        <v>0</v>
      </c>
      <c r="K4134" s="3">
        <f t="shared" si="114"/>
        <v>0</v>
      </c>
      <c r="L4134" s="1">
        <f t="array" ref="L4134">INDEX(B4134:G4134,1,Intermediate!$B$6)</f>
        <v>12078.44</v>
      </c>
      <c r="M4134" s="3">
        <f>Intermediate!$B$7*K4134</f>
        <v>0</v>
      </c>
      <c r="N4134" s="3">
        <f t="shared" si="117"/>
        <v>96000</v>
      </c>
      <c r="O4134" s="3">
        <f t="shared" si="115"/>
        <v>0</v>
      </c>
      <c r="P4134" s="3">
        <f t="shared" si="118"/>
        <v>38.191491247801032</v>
      </c>
      <c r="Q4134" s="3">
        <f t="shared" si="116"/>
        <v>461293.63554708991</v>
      </c>
    </row>
    <row r="4135" spans="1:17">
      <c r="A4135" s="2">
        <v>44531</v>
      </c>
      <c r="B4135" s="10">
        <v>22923.55</v>
      </c>
      <c r="C4135" s="10">
        <v>12172.54</v>
      </c>
      <c r="D4135" s="10">
        <v>22656.71</v>
      </c>
      <c r="E4135" s="10">
        <v>12101</v>
      </c>
      <c r="F4135" s="10">
        <v>14011.1</v>
      </c>
      <c r="G4135" s="10">
        <v>11564.55</v>
      </c>
      <c r="H4135" s="3">
        <f t="shared" si="112"/>
        <v>12</v>
      </c>
      <c r="I4135" s="3">
        <f t="shared" si="113"/>
        <v>1</v>
      </c>
      <c r="J4135" s="3">
        <f>IF(AND(A4135&gt;=Intermediate!$B$4,A4135&lt;=Intermediate!$B$2),1,0)</f>
        <v>0</v>
      </c>
      <c r="K4135" s="3">
        <f t="shared" si="114"/>
        <v>0</v>
      </c>
      <c r="L4135" s="1">
        <f t="array" ref="L4135">INDEX(B4135:G4135,1,Intermediate!$B$6)</f>
        <v>12172.54</v>
      </c>
      <c r="M4135" s="3">
        <f>Intermediate!$B$7*K4135</f>
        <v>0</v>
      </c>
      <c r="N4135" s="3">
        <f t="shared" si="117"/>
        <v>96000</v>
      </c>
      <c r="O4135" s="3">
        <f t="shared" si="115"/>
        <v>0</v>
      </c>
      <c r="P4135" s="3">
        <f t="shared" si="118"/>
        <v>38.191491247801032</v>
      </c>
      <c r="Q4135" s="3">
        <f t="shared" si="116"/>
        <v>464887.45487350802</v>
      </c>
    </row>
    <row r="4136" spans="1:17">
      <c r="A4136" s="2">
        <v>44532</v>
      </c>
      <c r="B4136" s="10">
        <v>23226.5</v>
      </c>
      <c r="C4136" s="10">
        <v>12321.31</v>
      </c>
      <c r="D4136" s="10">
        <v>22946.71</v>
      </c>
      <c r="E4136" s="10">
        <v>12251.57</v>
      </c>
      <c r="F4136" s="10">
        <v>14174.95</v>
      </c>
      <c r="G4136" s="10">
        <v>11690.4</v>
      </c>
      <c r="H4136" s="3">
        <f t="shared" si="112"/>
        <v>12</v>
      </c>
      <c r="I4136" s="3">
        <f t="shared" si="113"/>
        <v>0</v>
      </c>
      <c r="J4136" s="3">
        <f>IF(AND(A4136&gt;=Intermediate!$B$4,A4136&lt;=Intermediate!$B$2),1,0)</f>
        <v>0</v>
      </c>
      <c r="K4136" s="3">
        <f t="shared" si="114"/>
        <v>0</v>
      </c>
      <c r="L4136" s="1">
        <f t="array" ref="L4136">INDEX(B4136:G4136,1,Intermediate!$B$6)</f>
        <v>12321.31</v>
      </c>
      <c r="M4136" s="3">
        <f>Intermediate!$B$7*K4136</f>
        <v>0</v>
      </c>
      <c r="N4136" s="3">
        <f t="shared" si="117"/>
        <v>96000</v>
      </c>
      <c r="O4136" s="3">
        <f t="shared" si="115"/>
        <v>0</v>
      </c>
      <c r="P4136" s="3">
        <f t="shared" si="118"/>
        <v>38.191491247801032</v>
      </c>
      <c r="Q4136" s="3">
        <f t="shared" si="116"/>
        <v>470569.20302644331</v>
      </c>
    </row>
    <row r="4137" spans="1:17">
      <c r="A4137" s="2">
        <v>44533</v>
      </c>
      <c r="B4137" s="10">
        <v>22988.3</v>
      </c>
      <c r="C4137" s="10">
        <v>12271.22</v>
      </c>
      <c r="D4137" s="10">
        <v>22766.46</v>
      </c>
      <c r="E4137" s="10">
        <v>12178.33</v>
      </c>
      <c r="F4137" s="10">
        <v>14148.83</v>
      </c>
      <c r="G4137" s="10">
        <v>11756.41</v>
      </c>
      <c r="H4137" s="3">
        <f t="shared" si="112"/>
        <v>12</v>
      </c>
      <c r="I4137" s="3">
        <f t="shared" si="113"/>
        <v>0</v>
      </c>
      <c r="J4137" s="3">
        <f>IF(AND(A4137&gt;=Intermediate!$B$4,A4137&lt;=Intermediate!$B$2),1,0)</f>
        <v>0</v>
      </c>
      <c r="K4137" s="3">
        <f t="shared" si="114"/>
        <v>0</v>
      </c>
      <c r="L4137" s="1">
        <f t="array" ref="L4137">INDEX(B4137:G4137,1,Intermediate!$B$6)</f>
        <v>12271.22</v>
      </c>
      <c r="M4137" s="3">
        <f>Intermediate!$B$7*K4137</f>
        <v>0</v>
      </c>
      <c r="N4137" s="3">
        <f t="shared" si="117"/>
        <v>96000</v>
      </c>
      <c r="O4137" s="3">
        <f t="shared" si="115"/>
        <v>0</v>
      </c>
      <c r="P4137" s="3">
        <f t="shared" si="118"/>
        <v>38.191491247801032</v>
      </c>
      <c r="Q4137" s="3">
        <f t="shared" si="116"/>
        <v>468656.19122984097</v>
      </c>
    </row>
    <row r="4138" spans="1:17">
      <c r="A4138" s="2">
        <v>44536</v>
      </c>
      <c r="B4138" s="10">
        <v>22599.03</v>
      </c>
      <c r="C4138" s="10">
        <v>12090.04</v>
      </c>
      <c r="D4138" s="10">
        <v>22401.81</v>
      </c>
      <c r="E4138" s="10">
        <v>11997.29</v>
      </c>
      <c r="F4138" s="10">
        <v>13966.55</v>
      </c>
      <c r="G4138" s="10">
        <v>11610.02</v>
      </c>
      <c r="H4138" s="3">
        <f t="shared" si="112"/>
        <v>12</v>
      </c>
      <c r="I4138" s="3">
        <f t="shared" si="113"/>
        <v>0</v>
      </c>
      <c r="J4138" s="3">
        <f>IF(AND(A4138&gt;=Intermediate!$B$4,A4138&lt;=Intermediate!$B$2),1,0)</f>
        <v>0</v>
      </c>
      <c r="K4138" s="3">
        <f t="shared" si="114"/>
        <v>0</v>
      </c>
      <c r="L4138" s="1">
        <f t="array" ref="L4138">INDEX(B4138:G4138,1,Intermediate!$B$6)</f>
        <v>12090.04</v>
      </c>
      <c r="M4138" s="3">
        <f>Intermediate!$B$7*K4138</f>
        <v>0</v>
      </c>
      <c r="N4138" s="3">
        <f t="shared" si="117"/>
        <v>96000</v>
      </c>
      <c r="O4138" s="3">
        <f t="shared" si="115"/>
        <v>0</v>
      </c>
      <c r="P4138" s="3">
        <f t="shared" si="118"/>
        <v>38.191491247801032</v>
      </c>
      <c r="Q4138" s="3">
        <f t="shared" si="116"/>
        <v>461736.65684556443</v>
      </c>
    </row>
    <row r="4139" spans="1:17">
      <c r="A4139" s="2">
        <v>44537</v>
      </c>
      <c r="B4139" s="10">
        <v>22950.48</v>
      </c>
      <c r="C4139" s="10">
        <v>12257.2</v>
      </c>
      <c r="D4139" s="10">
        <v>22733.040000000001</v>
      </c>
      <c r="E4139" s="10">
        <v>12161.96</v>
      </c>
      <c r="F4139" s="10">
        <v>14133.89</v>
      </c>
      <c r="G4139" s="10">
        <v>11753.49</v>
      </c>
      <c r="H4139" s="3">
        <f t="shared" si="112"/>
        <v>12</v>
      </c>
      <c r="I4139" s="3">
        <f t="shared" si="113"/>
        <v>0</v>
      </c>
      <c r="J4139" s="3">
        <f>IF(AND(A4139&gt;=Intermediate!$B$4,A4139&lt;=Intermediate!$B$2),1,0)</f>
        <v>0</v>
      </c>
      <c r="K4139" s="3">
        <f t="shared" si="114"/>
        <v>0</v>
      </c>
      <c r="L4139" s="1">
        <f t="array" ref="L4139">INDEX(B4139:G4139,1,Intermediate!$B$6)</f>
        <v>12257.2</v>
      </c>
      <c r="M4139" s="3">
        <f>Intermediate!$B$7*K4139</f>
        <v>0</v>
      </c>
      <c r="N4139" s="3">
        <f t="shared" si="117"/>
        <v>96000</v>
      </c>
      <c r="O4139" s="3">
        <f t="shared" si="115"/>
        <v>0</v>
      </c>
      <c r="P4139" s="3">
        <f t="shared" si="118"/>
        <v>38.191491247801032</v>
      </c>
      <c r="Q4139" s="3">
        <f t="shared" si="116"/>
        <v>468120.74652254686</v>
      </c>
    </row>
    <row r="4140" spans="1:17">
      <c r="A4140" s="2">
        <v>44538</v>
      </c>
      <c r="B4140" s="10">
        <v>23327.55</v>
      </c>
      <c r="C4140" s="10">
        <v>12449.22</v>
      </c>
      <c r="D4140" s="10">
        <v>23098.91</v>
      </c>
      <c r="E4140" s="10">
        <v>12352.7</v>
      </c>
      <c r="F4140" s="10">
        <v>14345.47</v>
      </c>
      <c r="G4140" s="10">
        <v>11928.79</v>
      </c>
      <c r="H4140" s="3">
        <f t="shared" si="112"/>
        <v>12</v>
      </c>
      <c r="I4140" s="3">
        <f t="shared" si="113"/>
        <v>0</v>
      </c>
      <c r="J4140" s="3">
        <f>IF(AND(A4140&gt;=Intermediate!$B$4,A4140&lt;=Intermediate!$B$2),1,0)</f>
        <v>0</v>
      </c>
      <c r="K4140" s="3">
        <f t="shared" si="114"/>
        <v>0</v>
      </c>
      <c r="L4140" s="1">
        <f t="array" ref="L4140">INDEX(B4140:G4140,1,Intermediate!$B$6)</f>
        <v>12449.22</v>
      </c>
      <c r="M4140" s="3">
        <f>Intermediate!$B$7*K4140</f>
        <v>0</v>
      </c>
      <c r="N4140" s="3">
        <f t="shared" si="117"/>
        <v>96000</v>
      </c>
      <c r="O4140" s="3">
        <f t="shared" si="115"/>
        <v>0</v>
      </c>
      <c r="P4140" s="3">
        <f t="shared" si="118"/>
        <v>38.191491247801032</v>
      </c>
      <c r="Q4140" s="3">
        <f t="shared" si="116"/>
        <v>475454.27667194954</v>
      </c>
    </row>
    <row r="4141" spans="1:17">
      <c r="A4141" s="2">
        <v>44539</v>
      </c>
      <c r="B4141" s="10">
        <v>23387.919999999998</v>
      </c>
      <c r="C4141" s="10">
        <v>12512.44</v>
      </c>
      <c r="D4141" s="10">
        <v>23180.65</v>
      </c>
      <c r="E4141" s="10">
        <v>12404.4</v>
      </c>
      <c r="F4141" s="10">
        <v>14427.48</v>
      </c>
      <c r="G4141" s="10">
        <v>12038.05</v>
      </c>
      <c r="H4141" s="3">
        <f t="shared" si="112"/>
        <v>12</v>
      </c>
      <c r="I4141" s="3">
        <f t="shared" si="113"/>
        <v>0</v>
      </c>
      <c r="J4141" s="3">
        <f>IF(AND(A4141&gt;=Intermediate!$B$4,A4141&lt;=Intermediate!$B$2),1,0)</f>
        <v>0</v>
      </c>
      <c r="K4141" s="3">
        <f t="shared" si="114"/>
        <v>0</v>
      </c>
      <c r="L4141" s="1">
        <f t="array" ref="L4141">INDEX(B4141:G4141,1,Intermediate!$B$6)</f>
        <v>12512.44</v>
      </c>
      <c r="M4141" s="3">
        <f>Intermediate!$B$7*K4141</f>
        <v>0</v>
      </c>
      <c r="N4141" s="3">
        <f t="shared" si="117"/>
        <v>96000</v>
      </c>
      <c r="O4141" s="3">
        <f t="shared" si="115"/>
        <v>0</v>
      </c>
      <c r="P4141" s="3">
        <f t="shared" si="118"/>
        <v>38.191491247801032</v>
      </c>
      <c r="Q4141" s="3">
        <f t="shared" si="116"/>
        <v>477868.74274863559</v>
      </c>
    </row>
    <row r="4142" spans="1:17">
      <c r="A4142" s="4">
        <v>44540</v>
      </c>
      <c r="B4142" s="10">
        <v>23394.17</v>
      </c>
      <c r="C4142" s="10">
        <v>12564.55</v>
      </c>
      <c r="D4142" s="10">
        <v>23224.15</v>
      </c>
      <c r="E4142" s="10">
        <v>12448.03</v>
      </c>
      <c r="F4142" s="10">
        <v>14523.07</v>
      </c>
      <c r="G4142" s="10">
        <v>12147.43</v>
      </c>
      <c r="H4142" s="3">
        <f t="shared" si="112"/>
        <v>12</v>
      </c>
      <c r="I4142" s="3">
        <f t="shared" si="113"/>
        <v>0</v>
      </c>
      <c r="J4142" s="3">
        <f>IF(AND(A4142&gt;=Intermediate!$B$4,A4142&lt;=Intermediate!$B$2),1,0)</f>
        <v>0</v>
      </c>
      <c r="K4142" s="3">
        <f t="shared" si="114"/>
        <v>0</v>
      </c>
      <c r="L4142" s="1">
        <f t="array" ref="L4142">INDEX(B4142:G4142,1,Intermediate!$B$6)</f>
        <v>12564.55</v>
      </c>
      <c r="M4142" s="3">
        <f>Intermediate!$B$7*K4142</f>
        <v>0</v>
      </c>
      <c r="N4142" s="3">
        <f t="shared" si="117"/>
        <v>96000</v>
      </c>
      <c r="O4142" s="3">
        <f t="shared" si="115"/>
        <v>0</v>
      </c>
      <c r="P4142" s="3">
        <f t="shared" si="118"/>
        <v>38.191491247801032</v>
      </c>
      <c r="Q4142" s="3">
        <f t="shared" si="116"/>
        <v>479858.90135755844</v>
      </c>
    </row>
    <row r="4143" spans="1:17">
      <c r="A4143" s="4">
        <v>44543</v>
      </c>
      <c r="B4143" s="10">
        <v>23213.16</v>
      </c>
      <c r="C4143" s="10">
        <v>12517.26</v>
      </c>
      <c r="D4143" s="10">
        <v>23085.13</v>
      </c>
      <c r="E4143" s="10">
        <v>12399.06</v>
      </c>
      <c r="F4143" s="10">
        <v>14518.45</v>
      </c>
      <c r="G4143" s="10">
        <v>12149.91</v>
      </c>
      <c r="H4143" s="3">
        <f t="shared" si="112"/>
        <v>12</v>
      </c>
      <c r="I4143" s="3">
        <f t="shared" si="113"/>
        <v>0</v>
      </c>
      <c r="J4143" s="3">
        <f>IF(AND(A4143&gt;=Intermediate!$B$4,A4143&lt;=Intermediate!$B$2),1,0)</f>
        <v>0</v>
      </c>
      <c r="K4143" s="3">
        <f t="shared" si="114"/>
        <v>0</v>
      </c>
      <c r="L4143" s="1">
        <f t="array" ref="L4143">INDEX(B4143:G4143,1,Intermediate!$B$6)</f>
        <v>12517.26</v>
      </c>
      <c r="M4143" s="3">
        <f>Intermediate!$B$7*K4143</f>
        <v>0</v>
      </c>
      <c r="N4143" s="3">
        <f t="shared" si="117"/>
        <v>96000</v>
      </c>
      <c r="O4143" s="3">
        <f t="shared" si="115"/>
        <v>0</v>
      </c>
      <c r="P4143" s="3">
        <f t="shared" si="118"/>
        <v>38.191491247801032</v>
      </c>
      <c r="Q4143" s="3">
        <f t="shared" si="116"/>
        <v>478052.82573644997</v>
      </c>
    </row>
    <row r="4144" spans="1:17">
      <c r="A4144" s="4">
        <v>44544</v>
      </c>
      <c r="B4144" s="10">
        <v>23177.48</v>
      </c>
      <c r="C4144" s="10">
        <v>12509.25</v>
      </c>
      <c r="D4144" s="10">
        <v>23052.95</v>
      </c>
      <c r="E4144" s="10">
        <v>12372.75</v>
      </c>
      <c r="F4144" s="10">
        <v>14479.63</v>
      </c>
      <c r="G4144" s="10">
        <v>12186.72</v>
      </c>
      <c r="H4144" s="3">
        <f t="shared" si="112"/>
        <v>12</v>
      </c>
      <c r="I4144" s="3">
        <f t="shared" si="113"/>
        <v>0</v>
      </c>
      <c r="J4144" s="3">
        <f>IF(AND(A4144&gt;=Intermediate!$B$4,A4144&lt;=Intermediate!$B$2),1,0)</f>
        <v>0</v>
      </c>
      <c r="K4144" s="3">
        <f t="shared" si="114"/>
        <v>0</v>
      </c>
      <c r="L4144" s="1">
        <f t="array" ref="L4144">INDEX(B4144:G4144,1,Intermediate!$B$6)</f>
        <v>12509.25</v>
      </c>
      <c r="M4144" s="3">
        <f>Intermediate!$B$7*K4144</f>
        <v>0</v>
      </c>
      <c r="N4144" s="3">
        <f t="shared" si="117"/>
        <v>96000</v>
      </c>
      <c r="O4144" s="3">
        <f t="shared" si="115"/>
        <v>0</v>
      </c>
      <c r="P4144" s="3">
        <f t="shared" si="118"/>
        <v>38.191491247801032</v>
      </c>
      <c r="Q4144" s="3">
        <f t="shared" si="116"/>
        <v>477746.91189155506</v>
      </c>
    </row>
    <row r="4145" spans="1:17">
      <c r="A4145" s="4">
        <v>44545</v>
      </c>
      <c r="B4145" s="10">
        <v>23031.18</v>
      </c>
      <c r="C4145" s="10">
        <v>12442.25</v>
      </c>
      <c r="D4145" s="10">
        <v>22914.799999999999</v>
      </c>
      <c r="E4145" s="10">
        <v>12300.26</v>
      </c>
      <c r="F4145" s="10">
        <v>14400.98</v>
      </c>
      <c r="G4145" s="10">
        <v>12144.54</v>
      </c>
      <c r="H4145" s="3">
        <f t="shared" si="112"/>
        <v>12</v>
      </c>
      <c r="I4145" s="3">
        <f t="shared" si="113"/>
        <v>0</v>
      </c>
      <c r="J4145" s="3">
        <f>IF(AND(A4145&gt;=Intermediate!$B$4,A4145&lt;=Intermediate!$B$2),1,0)</f>
        <v>0</v>
      </c>
      <c r="K4145" s="3">
        <f t="shared" si="114"/>
        <v>0</v>
      </c>
      <c r="L4145" s="1">
        <f t="array" ref="L4145">INDEX(B4145:G4145,1,Intermediate!$B$6)</f>
        <v>12442.25</v>
      </c>
      <c r="M4145" s="3">
        <f>Intermediate!$B$7*K4145</f>
        <v>0</v>
      </c>
      <c r="N4145" s="3">
        <f t="shared" si="117"/>
        <v>96000</v>
      </c>
      <c r="O4145" s="3">
        <f t="shared" si="115"/>
        <v>0</v>
      </c>
      <c r="P4145" s="3">
        <f t="shared" si="118"/>
        <v>38.191491247801032</v>
      </c>
      <c r="Q4145" s="3">
        <f t="shared" si="116"/>
        <v>475188.08197795239</v>
      </c>
    </row>
    <row r="4146" spans="1:17">
      <c r="A4146" s="4">
        <v>44546</v>
      </c>
      <c r="B4146" s="10">
        <v>23048.19</v>
      </c>
      <c r="C4146" s="10">
        <v>12395.21</v>
      </c>
      <c r="D4146" s="10">
        <v>22889.27</v>
      </c>
      <c r="E4146" s="10">
        <v>12265.71</v>
      </c>
      <c r="F4146" s="10">
        <v>14312.33</v>
      </c>
      <c r="G4146" s="10">
        <v>12026.28</v>
      </c>
      <c r="H4146" s="3">
        <f t="shared" si="112"/>
        <v>12</v>
      </c>
      <c r="I4146" s="3">
        <f t="shared" si="113"/>
        <v>0</v>
      </c>
      <c r="J4146" s="3">
        <f>IF(AND(A4146&gt;=Intermediate!$B$4,A4146&lt;=Intermediate!$B$2),1,0)</f>
        <v>0</v>
      </c>
      <c r="K4146" s="3">
        <f t="shared" si="114"/>
        <v>0</v>
      </c>
      <c r="L4146" s="1">
        <f t="array" ref="L4146">INDEX(B4146:G4146,1,Intermediate!$B$6)</f>
        <v>12395.21</v>
      </c>
      <c r="M4146" s="3">
        <f>Intermediate!$B$7*K4146</f>
        <v>0</v>
      </c>
      <c r="N4146" s="3">
        <f t="shared" si="117"/>
        <v>96000</v>
      </c>
      <c r="O4146" s="3">
        <f t="shared" si="115"/>
        <v>0</v>
      </c>
      <c r="P4146" s="3">
        <f t="shared" si="118"/>
        <v>38.191491247801032</v>
      </c>
      <c r="Q4146" s="3">
        <f t="shared" si="116"/>
        <v>473391.55422965583</v>
      </c>
    </row>
    <row r="4147" spans="1:17">
      <c r="A4147" s="4">
        <v>44547</v>
      </c>
      <c r="B4147" s="10">
        <v>22671.34</v>
      </c>
      <c r="C4147" s="10">
        <v>12159.1</v>
      </c>
      <c r="D4147" s="10">
        <v>22489.29</v>
      </c>
      <c r="E4147" s="10">
        <v>12041.13</v>
      </c>
      <c r="F4147" s="10">
        <v>14023.63</v>
      </c>
      <c r="G4147" s="10">
        <v>11752.01</v>
      </c>
      <c r="H4147" s="3">
        <f t="shared" si="112"/>
        <v>12</v>
      </c>
      <c r="I4147" s="3">
        <f t="shared" si="113"/>
        <v>0</v>
      </c>
      <c r="J4147" s="3">
        <f>IF(AND(A4147&gt;=Intermediate!$B$4,A4147&lt;=Intermediate!$B$2),1,0)</f>
        <v>0</v>
      </c>
      <c r="K4147" s="3">
        <f t="shared" si="114"/>
        <v>0</v>
      </c>
      <c r="L4147" s="1">
        <f t="array" ref="L4147">INDEX(B4147:G4147,1,Intermediate!$B$6)</f>
        <v>12159.1</v>
      </c>
      <c r="M4147" s="3">
        <f>Intermediate!$B$7*K4147</f>
        <v>0</v>
      </c>
      <c r="N4147" s="3">
        <f t="shared" si="117"/>
        <v>96000</v>
      </c>
      <c r="O4147" s="3">
        <f t="shared" si="115"/>
        <v>0</v>
      </c>
      <c r="P4147" s="3">
        <f t="shared" si="118"/>
        <v>38.191491247801032</v>
      </c>
      <c r="Q4147" s="3">
        <f t="shared" si="116"/>
        <v>464374.16123113752</v>
      </c>
    </row>
    <row r="4148" spans="1:17">
      <c r="A4148" s="4">
        <v>44550</v>
      </c>
      <c r="B4148" s="10">
        <v>22155.02</v>
      </c>
      <c r="C4148" s="10">
        <v>11809.72</v>
      </c>
      <c r="D4148" s="10">
        <v>21918.48</v>
      </c>
      <c r="E4148" s="10">
        <v>11698.24</v>
      </c>
      <c r="F4148" s="10">
        <v>13548.01</v>
      </c>
      <c r="G4148" s="10">
        <v>11343.69</v>
      </c>
      <c r="H4148" s="3">
        <f t="shared" si="112"/>
        <v>12</v>
      </c>
      <c r="I4148" s="3">
        <f t="shared" si="113"/>
        <v>0</v>
      </c>
      <c r="J4148" s="3">
        <f>IF(AND(A4148&gt;=Intermediate!$B$4,A4148&lt;=Intermediate!$B$2),1,0)</f>
        <v>0</v>
      </c>
      <c r="K4148" s="3">
        <f t="shared" si="114"/>
        <v>0</v>
      </c>
      <c r="L4148" s="1">
        <f t="array" ref="L4148">INDEX(B4148:G4148,1,Intermediate!$B$6)</f>
        <v>11809.72</v>
      </c>
      <c r="M4148" s="3">
        <f>Intermediate!$B$7*K4148</f>
        <v>0</v>
      </c>
      <c r="N4148" s="3">
        <f t="shared" si="117"/>
        <v>96000</v>
      </c>
      <c r="O4148" s="3">
        <f t="shared" si="115"/>
        <v>0</v>
      </c>
      <c r="P4148" s="3">
        <f t="shared" si="118"/>
        <v>38.191491247801032</v>
      </c>
      <c r="Q4148" s="3">
        <f t="shared" si="116"/>
        <v>451030.81801898079</v>
      </c>
    </row>
    <row r="4149" spans="1:17">
      <c r="A4149" s="4">
        <v>44551</v>
      </c>
      <c r="B4149" s="10">
        <v>22393.68</v>
      </c>
      <c r="C4149" s="10">
        <v>11948.67</v>
      </c>
      <c r="D4149" s="10">
        <v>22164.77</v>
      </c>
      <c r="E4149" s="10">
        <v>11837.16</v>
      </c>
      <c r="F4149" s="10">
        <v>13723.33</v>
      </c>
      <c r="G4149" s="10">
        <v>11485.14</v>
      </c>
      <c r="H4149" s="3">
        <f t="shared" si="112"/>
        <v>12</v>
      </c>
      <c r="I4149" s="3">
        <f t="shared" si="113"/>
        <v>0</v>
      </c>
      <c r="J4149" s="3">
        <f>IF(AND(A4149&gt;=Intermediate!$B$4,A4149&lt;=Intermediate!$B$2),1,0)</f>
        <v>0</v>
      </c>
      <c r="K4149" s="3">
        <f t="shared" si="114"/>
        <v>0</v>
      </c>
      <c r="L4149" s="1">
        <f t="array" ref="L4149">INDEX(B4149:G4149,1,Intermediate!$B$6)</f>
        <v>11948.67</v>
      </c>
      <c r="M4149" s="3">
        <f>Intermediate!$B$7*K4149</f>
        <v>0</v>
      </c>
      <c r="N4149" s="3">
        <f t="shared" si="117"/>
        <v>96000</v>
      </c>
      <c r="O4149" s="3">
        <f t="shared" si="115"/>
        <v>0</v>
      </c>
      <c r="P4149" s="3">
        <f t="shared" si="118"/>
        <v>38.191491247801032</v>
      </c>
      <c r="Q4149" s="3">
        <f t="shared" si="116"/>
        <v>456337.52572786278</v>
      </c>
    </row>
    <row r="4150" spans="1:17">
      <c r="A4150" s="4">
        <v>44552</v>
      </c>
      <c r="B4150" s="10">
        <v>22656.29</v>
      </c>
      <c r="C4150" s="10">
        <v>12113.05</v>
      </c>
      <c r="D4150" s="10">
        <v>22442.93</v>
      </c>
      <c r="E4150" s="10">
        <v>11994.54</v>
      </c>
      <c r="F4150" s="10">
        <v>13926.5</v>
      </c>
      <c r="G4150" s="10">
        <v>11675.22</v>
      </c>
      <c r="H4150" s="3">
        <f t="shared" si="112"/>
        <v>12</v>
      </c>
      <c r="I4150" s="3">
        <f t="shared" si="113"/>
        <v>0</v>
      </c>
      <c r="J4150" s="3">
        <f>IF(AND(A4150&gt;=Intermediate!$B$4,A4150&lt;=Intermediate!$B$2),1,0)</f>
        <v>0</v>
      </c>
      <c r="K4150" s="3">
        <f t="shared" si="114"/>
        <v>0</v>
      </c>
      <c r="L4150" s="1">
        <f t="array" ref="L4150">INDEX(B4150:G4150,1,Intermediate!$B$6)</f>
        <v>12113.05</v>
      </c>
      <c r="M4150" s="3">
        <f>Intermediate!$B$7*K4150</f>
        <v>0</v>
      </c>
      <c r="N4150" s="3">
        <f t="shared" si="117"/>
        <v>96000</v>
      </c>
      <c r="O4150" s="3">
        <f t="shared" si="115"/>
        <v>0</v>
      </c>
      <c r="P4150" s="3">
        <f t="shared" si="118"/>
        <v>38.191491247801032</v>
      </c>
      <c r="Q4150" s="3">
        <f t="shared" si="116"/>
        <v>462615.44305917626</v>
      </c>
    </row>
    <row r="4151" spans="1:17">
      <c r="A4151" s="4">
        <v>44553</v>
      </c>
      <c r="B4151" s="10">
        <v>22824.43</v>
      </c>
      <c r="C4151" s="10">
        <v>12207.82</v>
      </c>
      <c r="D4151" s="10">
        <v>22614.17</v>
      </c>
      <c r="E4151" s="10">
        <v>12090.07</v>
      </c>
      <c r="F4151" s="10">
        <v>14044.68</v>
      </c>
      <c r="G4151" s="10">
        <v>11767.54</v>
      </c>
      <c r="H4151" s="3">
        <f t="shared" si="112"/>
        <v>12</v>
      </c>
      <c r="I4151" s="3">
        <f t="shared" si="113"/>
        <v>0</v>
      </c>
      <c r="J4151" s="3">
        <f>IF(AND(A4151&gt;=Intermediate!$B$4,A4151&lt;=Intermediate!$B$2),1,0)</f>
        <v>0</v>
      </c>
      <c r="K4151" s="3">
        <f t="shared" si="114"/>
        <v>0</v>
      </c>
      <c r="L4151" s="1">
        <f t="array" ref="L4151">INDEX(B4151:G4151,1,Intermediate!$B$6)</f>
        <v>12207.82</v>
      </c>
      <c r="M4151" s="3">
        <f>Intermediate!$B$7*K4151</f>
        <v>0</v>
      </c>
      <c r="N4151" s="3">
        <f t="shared" si="117"/>
        <v>96000</v>
      </c>
      <c r="O4151" s="3">
        <f t="shared" si="115"/>
        <v>0</v>
      </c>
      <c r="P4151" s="3">
        <f t="shared" si="118"/>
        <v>38.191491247801032</v>
      </c>
      <c r="Q4151" s="3">
        <f t="shared" si="116"/>
        <v>466234.85068473039</v>
      </c>
    </row>
    <row r="4152" spans="1:17">
      <c r="A4152" s="4">
        <v>44554</v>
      </c>
      <c r="B4152" s="10">
        <v>22710.03</v>
      </c>
      <c r="C4152" s="10">
        <v>12127.14</v>
      </c>
      <c r="D4152" s="10">
        <v>22481.33</v>
      </c>
      <c r="E4152" s="10">
        <v>12000.33</v>
      </c>
      <c r="F4152" s="10">
        <v>13908</v>
      </c>
      <c r="G4152" s="10">
        <v>11691.27</v>
      </c>
      <c r="H4152" s="3">
        <f t="shared" si="112"/>
        <v>12</v>
      </c>
      <c r="I4152" s="3">
        <f t="shared" si="113"/>
        <v>0</v>
      </c>
      <c r="J4152" s="3">
        <f>IF(AND(A4152&gt;=Intermediate!$B$4,A4152&lt;=Intermediate!$B$2),1,0)</f>
        <v>0</v>
      </c>
      <c r="K4152" s="3">
        <f t="shared" si="114"/>
        <v>0</v>
      </c>
      <c r="L4152" s="1">
        <f t="array" ref="L4152">INDEX(B4152:G4152,1,Intermediate!$B$6)</f>
        <v>12127.14</v>
      </c>
      <c r="M4152" s="3">
        <f>Intermediate!$B$7*K4152</f>
        <v>0</v>
      </c>
      <c r="N4152" s="3">
        <f t="shared" si="117"/>
        <v>96000</v>
      </c>
      <c r="O4152" s="3">
        <f t="shared" si="115"/>
        <v>0</v>
      </c>
      <c r="P4152" s="3">
        <f t="shared" si="118"/>
        <v>38.191491247801032</v>
      </c>
      <c r="Q4152" s="3">
        <f t="shared" si="116"/>
        <v>463153.56117085781</v>
      </c>
    </row>
    <row r="4153" spans="1:17">
      <c r="A4153" s="4">
        <v>44557</v>
      </c>
      <c r="B4153" s="10">
        <v>22812.74</v>
      </c>
      <c r="C4153" s="10">
        <v>12175.97</v>
      </c>
      <c r="D4153" s="10">
        <v>22577.599999999999</v>
      </c>
      <c r="E4153" s="10">
        <v>12046.99</v>
      </c>
      <c r="F4153" s="10">
        <v>13953.58</v>
      </c>
      <c r="G4153" s="10">
        <v>11735.93</v>
      </c>
      <c r="H4153" s="3">
        <f t="shared" si="112"/>
        <v>12</v>
      </c>
      <c r="I4153" s="3">
        <f t="shared" si="113"/>
        <v>0</v>
      </c>
      <c r="J4153" s="3">
        <f>IF(AND(A4153&gt;=Intermediate!$B$4,A4153&lt;=Intermediate!$B$2),1,0)</f>
        <v>0</v>
      </c>
      <c r="K4153" s="3">
        <f t="shared" si="114"/>
        <v>0</v>
      </c>
      <c r="L4153" s="1">
        <f t="array" ref="L4153">INDEX(B4153:G4153,1,Intermediate!$B$6)</f>
        <v>12175.97</v>
      </c>
      <c r="M4153" s="3">
        <f>Intermediate!$B$7*K4153</f>
        <v>0</v>
      </c>
      <c r="N4153" s="3">
        <f t="shared" si="117"/>
        <v>96000</v>
      </c>
      <c r="O4153" s="3">
        <f t="shared" si="115"/>
        <v>0</v>
      </c>
      <c r="P4153" s="3">
        <f t="shared" si="118"/>
        <v>38.191491247801032</v>
      </c>
      <c r="Q4153" s="3">
        <f t="shared" si="116"/>
        <v>465018.4516884879</v>
      </c>
    </row>
    <row r="4154" spans="1:17">
      <c r="A4154" s="4">
        <v>44558</v>
      </c>
      <c r="B4154" s="10">
        <v>23009.91</v>
      </c>
      <c r="C4154" s="10">
        <v>12309.28</v>
      </c>
      <c r="D4154" s="10">
        <v>22792.66</v>
      </c>
      <c r="E4154" s="10">
        <v>12167.47</v>
      </c>
      <c r="F4154" s="10">
        <v>14111.36</v>
      </c>
      <c r="G4154" s="10">
        <v>11910.35</v>
      </c>
      <c r="H4154" s="3">
        <f t="shared" si="112"/>
        <v>12</v>
      </c>
      <c r="I4154" s="3">
        <f t="shared" si="113"/>
        <v>0</v>
      </c>
      <c r="J4154" s="3">
        <f>IF(AND(A4154&gt;=Intermediate!$B$4,A4154&lt;=Intermediate!$B$2),1,0)</f>
        <v>0</v>
      </c>
      <c r="K4154" s="3">
        <f t="shared" si="114"/>
        <v>0</v>
      </c>
      <c r="L4154" s="1">
        <f t="array" ref="L4154">INDEX(B4154:G4154,1,Intermediate!$B$6)</f>
        <v>12309.28</v>
      </c>
      <c r="M4154" s="3">
        <f>Intermediate!$B$7*K4154</f>
        <v>0</v>
      </c>
      <c r="N4154" s="3">
        <f t="shared" si="117"/>
        <v>96000</v>
      </c>
      <c r="O4154" s="3">
        <f t="shared" si="115"/>
        <v>0</v>
      </c>
      <c r="P4154" s="3">
        <f t="shared" si="118"/>
        <v>38.191491247801032</v>
      </c>
      <c r="Q4154" s="3">
        <f t="shared" si="116"/>
        <v>470109.7593867323</v>
      </c>
    </row>
    <row r="4155" spans="1:17">
      <c r="A4155" s="4">
        <v>44559</v>
      </c>
      <c r="B4155" s="10">
        <v>22979.71</v>
      </c>
      <c r="C4155" s="10">
        <v>12328.53</v>
      </c>
      <c r="D4155" s="10">
        <v>22785.85</v>
      </c>
      <c r="E4155" s="10">
        <v>12168.45</v>
      </c>
      <c r="F4155" s="10">
        <v>14131.41</v>
      </c>
      <c r="G4155" s="10">
        <v>11995.03</v>
      </c>
      <c r="H4155" s="3">
        <f t="shared" si="112"/>
        <v>12</v>
      </c>
      <c r="I4155" s="3">
        <f t="shared" si="113"/>
        <v>0</v>
      </c>
      <c r="J4155" s="3">
        <f>IF(AND(A4155&gt;=Intermediate!$B$4,A4155&lt;=Intermediate!$B$2),1,0)</f>
        <v>0</v>
      </c>
      <c r="K4155" s="3">
        <f t="shared" si="114"/>
        <v>0</v>
      </c>
      <c r="L4155" s="1">
        <f t="array" ref="L4155">INDEX(B4155:G4155,1,Intermediate!$B$6)</f>
        <v>12328.53</v>
      </c>
      <c r="M4155" s="3">
        <f>Intermediate!$B$7*K4155</f>
        <v>0</v>
      </c>
      <c r="N4155" s="3">
        <f t="shared" si="117"/>
        <v>96000</v>
      </c>
      <c r="O4155" s="3">
        <f t="shared" si="115"/>
        <v>0</v>
      </c>
      <c r="P4155" s="3">
        <f t="shared" si="118"/>
        <v>38.191491247801032</v>
      </c>
      <c r="Q4155" s="3">
        <f t="shared" si="116"/>
        <v>470844.94559325249</v>
      </c>
    </row>
    <row r="4156" spans="1:17">
      <c r="A4156" s="4">
        <v>44560</v>
      </c>
      <c r="B4156" s="10">
        <v>22942.85</v>
      </c>
      <c r="C4156" s="10">
        <v>12318.98</v>
      </c>
      <c r="D4156" s="10">
        <v>22754.58</v>
      </c>
      <c r="E4156" s="10">
        <v>12149.63</v>
      </c>
      <c r="F4156" s="10">
        <v>14110.31</v>
      </c>
      <c r="G4156" s="10">
        <v>12012.65</v>
      </c>
      <c r="H4156" s="3">
        <f t="shared" si="112"/>
        <v>12</v>
      </c>
      <c r="I4156" s="3">
        <f t="shared" si="113"/>
        <v>0</v>
      </c>
      <c r="J4156" s="3">
        <f>IF(AND(A4156&gt;=Intermediate!$B$4,A4156&lt;=Intermediate!$B$2),1,0)</f>
        <v>0</v>
      </c>
      <c r="K4156" s="3">
        <f t="shared" si="114"/>
        <v>0</v>
      </c>
      <c r="L4156" s="1">
        <f t="array" ref="L4156">INDEX(B4156:G4156,1,Intermediate!$B$6)</f>
        <v>12318.98</v>
      </c>
      <c r="M4156" s="3">
        <f>Intermediate!$B$7*K4156</f>
        <v>0</v>
      </c>
      <c r="N4156" s="3">
        <f t="shared" si="117"/>
        <v>96000</v>
      </c>
      <c r="O4156" s="3">
        <f t="shared" si="115"/>
        <v>0</v>
      </c>
      <c r="P4156" s="3">
        <f t="shared" si="118"/>
        <v>38.191491247801032</v>
      </c>
      <c r="Q4156" s="3">
        <f t="shared" si="116"/>
        <v>470480.21685183595</v>
      </c>
    </row>
    <row r="4157" spans="1:17">
      <c r="A4157" s="4">
        <v>44561</v>
      </c>
      <c r="B4157" s="10">
        <v>23165.73</v>
      </c>
      <c r="C4157" s="10">
        <v>12454.9</v>
      </c>
      <c r="D4157" s="10">
        <v>22990.880000000001</v>
      </c>
      <c r="E4157" s="10">
        <v>12287.5</v>
      </c>
      <c r="F4157" s="10">
        <v>14293.42</v>
      </c>
      <c r="G4157" s="10">
        <v>12152.65</v>
      </c>
      <c r="H4157" s="3">
        <f t="shared" si="112"/>
        <v>12</v>
      </c>
      <c r="I4157" s="3">
        <f t="shared" si="113"/>
        <v>0</v>
      </c>
      <c r="J4157" s="3">
        <f>IF(AND(A4157&gt;=Intermediate!$B$4,A4157&lt;=Intermediate!$B$2),1,0)</f>
        <v>0</v>
      </c>
      <c r="K4157" s="3">
        <f t="shared" si="114"/>
        <v>0</v>
      </c>
      <c r="L4157" s="1">
        <f t="array" ref="L4157">INDEX(B4157:G4157,1,Intermediate!$B$6)</f>
        <v>12454.9</v>
      </c>
      <c r="M4157" s="3">
        <f>Intermediate!$B$7*K4157</f>
        <v>0</v>
      </c>
      <c r="N4157" s="3">
        <f t="shared" si="117"/>
        <v>96000</v>
      </c>
      <c r="O4157" s="3">
        <f t="shared" si="115"/>
        <v>0</v>
      </c>
      <c r="P4157" s="3">
        <f t="shared" si="118"/>
        <v>38.191491247801032</v>
      </c>
      <c r="Q4157" s="3">
        <f t="shared" si="116"/>
        <v>475671.20434223703</v>
      </c>
    </row>
    <row r="4158" spans="1:17">
      <c r="A4158" s="2">
        <v>44564</v>
      </c>
      <c r="B4158" s="10">
        <v>23501.25</v>
      </c>
      <c r="C4158" s="10">
        <v>12620.34</v>
      </c>
      <c r="D4158" s="10">
        <v>23310.38</v>
      </c>
      <c r="E4158" s="10">
        <v>12445.55</v>
      </c>
      <c r="F4158" s="10">
        <v>14454.27</v>
      </c>
      <c r="G4158" s="10">
        <v>12308.71</v>
      </c>
      <c r="H4158" s="3">
        <f t="shared" si="112"/>
        <v>1</v>
      </c>
      <c r="I4158" s="3">
        <f t="shared" si="113"/>
        <v>1</v>
      </c>
      <c r="J4158" s="3">
        <f>IF(AND(A4158&gt;=Intermediate!$B$4,A4158&lt;=Intermediate!$B$2),1,0)</f>
        <v>0</v>
      </c>
      <c r="K4158" s="3">
        <f t="shared" si="114"/>
        <v>0</v>
      </c>
      <c r="L4158" s="1">
        <f t="array" ref="L4158">INDEX(B4158:G4158,1,Intermediate!$B$6)</f>
        <v>12620.34</v>
      </c>
      <c r="M4158" s="3">
        <f>Intermediate!$B$7*K4158</f>
        <v>0</v>
      </c>
      <c r="N4158" s="3">
        <f t="shared" si="117"/>
        <v>96000</v>
      </c>
      <c r="O4158" s="3">
        <f t="shared" si="115"/>
        <v>0</v>
      </c>
      <c r="P4158" s="3">
        <f t="shared" si="118"/>
        <v>38.191491247801032</v>
      </c>
      <c r="Q4158" s="3">
        <f t="shared" si="116"/>
        <v>481989.60465427331</v>
      </c>
    </row>
    <row r="4159" spans="1:17">
      <c r="A4159" s="2">
        <v>44565</v>
      </c>
      <c r="B4159" s="10">
        <v>23707.63</v>
      </c>
      <c r="C4159" s="10">
        <v>12699.62</v>
      </c>
      <c r="D4159" s="10">
        <v>23485.37</v>
      </c>
      <c r="E4159" s="10">
        <v>12515.4</v>
      </c>
      <c r="F4159" s="10">
        <v>14489.74</v>
      </c>
      <c r="G4159" s="10">
        <v>12373.07</v>
      </c>
      <c r="H4159" s="3">
        <f t="shared" si="112"/>
        <v>1</v>
      </c>
      <c r="I4159" s="3">
        <f t="shared" si="113"/>
        <v>0</v>
      </c>
      <c r="J4159" s="3">
        <f>IF(AND(A4159&gt;=Intermediate!$B$4,A4159&lt;=Intermediate!$B$2),1,0)</f>
        <v>0</v>
      </c>
      <c r="K4159" s="3">
        <f t="shared" si="114"/>
        <v>0</v>
      </c>
      <c r="L4159" s="1">
        <f t="array" ref="L4159">INDEX(B4159:G4159,1,Intermediate!$B$6)</f>
        <v>12699.62</v>
      </c>
      <c r="M4159" s="3">
        <f>Intermediate!$B$7*K4159</f>
        <v>0</v>
      </c>
      <c r="N4159" s="3">
        <f t="shared" si="117"/>
        <v>96000</v>
      </c>
      <c r="O4159" s="3">
        <f t="shared" si="115"/>
        <v>0</v>
      </c>
      <c r="P4159" s="3">
        <f t="shared" si="118"/>
        <v>38.191491247801032</v>
      </c>
      <c r="Q4159" s="3">
        <f t="shared" si="116"/>
        <v>485017.42608039896</v>
      </c>
    </row>
    <row r="4160" spans="1:17">
      <c r="A4160" s="2">
        <v>44566</v>
      </c>
      <c r="B4160" s="10">
        <v>23860.89</v>
      </c>
      <c r="C4160" s="10">
        <v>12743.2</v>
      </c>
      <c r="D4160" s="10">
        <v>23604.46</v>
      </c>
      <c r="E4160" s="10">
        <v>12557.51</v>
      </c>
      <c r="F4160" s="10">
        <v>14493.41</v>
      </c>
      <c r="G4160" s="10">
        <v>12380.28</v>
      </c>
      <c r="H4160" s="3">
        <f t="shared" si="112"/>
        <v>1</v>
      </c>
      <c r="I4160" s="3">
        <f t="shared" si="113"/>
        <v>0</v>
      </c>
      <c r="J4160" s="3">
        <f>IF(AND(A4160&gt;=Intermediate!$B$4,A4160&lt;=Intermediate!$B$2),1,0)</f>
        <v>0</v>
      </c>
      <c r="K4160" s="3">
        <f t="shared" si="114"/>
        <v>0</v>
      </c>
      <c r="L4160" s="1">
        <f t="array" ref="L4160">INDEX(B4160:G4160,1,Intermediate!$B$6)</f>
        <v>12743.2</v>
      </c>
      <c r="M4160" s="3">
        <f>Intermediate!$B$7*K4160</f>
        <v>0</v>
      </c>
      <c r="N4160" s="3">
        <f t="shared" si="117"/>
        <v>96000</v>
      </c>
      <c r="O4160" s="3">
        <f t="shared" si="115"/>
        <v>0</v>
      </c>
      <c r="P4160" s="3">
        <f t="shared" si="118"/>
        <v>38.191491247801032</v>
      </c>
      <c r="Q4160" s="3">
        <f t="shared" si="116"/>
        <v>486681.81126897817</v>
      </c>
    </row>
    <row r="4161" spans="1:17">
      <c r="A4161" s="2">
        <v>44567</v>
      </c>
      <c r="B4161" s="10">
        <v>23648.03</v>
      </c>
      <c r="C4161" s="10">
        <v>12688.11</v>
      </c>
      <c r="D4161" s="10">
        <v>23441.51</v>
      </c>
      <c r="E4161" s="10">
        <v>12497.85</v>
      </c>
      <c r="F4161" s="10">
        <v>14485.56</v>
      </c>
      <c r="G4161" s="10">
        <v>12393.75</v>
      </c>
      <c r="H4161" s="3">
        <f t="shared" si="112"/>
        <v>1</v>
      </c>
      <c r="I4161" s="3">
        <f t="shared" si="113"/>
        <v>0</v>
      </c>
      <c r="J4161" s="3">
        <f>IF(AND(A4161&gt;=Intermediate!$B$4,A4161&lt;=Intermediate!$B$2),1,0)</f>
        <v>0</v>
      </c>
      <c r="K4161" s="3">
        <f t="shared" si="114"/>
        <v>0</v>
      </c>
      <c r="L4161" s="1">
        <f t="array" ref="L4161">INDEX(B4161:G4161,1,Intermediate!$B$6)</f>
        <v>12688.11</v>
      </c>
      <c r="M4161" s="3">
        <f>Intermediate!$B$7*K4161</f>
        <v>0</v>
      </c>
      <c r="N4161" s="3">
        <f t="shared" si="117"/>
        <v>96000</v>
      </c>
      <c r="O4161" s="3">
        <f t="shared" si="115"/>
        <v>0</v>
      </c>
      <c r="P4161" s="3">
        <f t="shared" si="118"/>
        <v>38.191491247801032</v>
      </c>
      <c r="Q4161" s="3">
        <f t="shared" si="116"/>
        <v>484577.8420161368</v>
      </c>
    </row>
    <row r="4162" spans="1:17">
      <c r="A4162" s="2">
        <v>44568</v>
      </c>
      <c r="B4162" s="10">
        <v>23737.9</v>
      </c>
      <c r="C4162" s="10">
        <v>12737.24</v>
      </c>
      <c r="D4162" s="10">
        <v>23531.13</v>
      </c>
      <c r="E4162" s="10">
        <v>12544.71</v>
      </c>
      <c r="F4162" s="10">
        <v>14539.13</v>
      </c>
      <c r="G4162" s="10">
        <v>12445.19</v>
      </c>
      <c r="H4162" s="3">
        <f t="shared" si="112"/>
        <v>1</v>
      </c>
      <c r="I4162" s="3">
        <f t="shared" si="113"/>
        <v>0</v>
      </c>
      <c r="J4162" s="3">
        <f>IF(AND(A4162&gt;=Intermediate!$B$4,A4162&lt;=Intermediate!$B$2),1,0)</f>
        <v>0</v>
      </c>
      <c r="K4162" s="3">
        <f t="shared" si="114"/>
        <v>0</v>
      </c>
      <c r="L4162" s="1">
        <f t="array" ref="L4162">INDEX(B4162:G4162,1,Intermediate!$B$6)</f>
        <v>12737.24</v>
      </c>
      <c r="M4162" s="3">
        <f>Intermediate!$B$7*K4162</f>
        <v>0</v>
      </c>
      <c r="N4162" s="3">
        <f t="shared" si="117"/>
        <v>96000</v>
      </c>
      <c r="O4162" s="3">
        <f t="shared" si="115"/>
        <v>0</v>
      </c>
      <c r="P4162" s="3">
        <f t="shared" si="118"/>
        <v>38.191491247801032</v>
      </c>
      <c r="Q4162" s="3">
        <f t="shared" si="116"/>
        <v>486454.18998114119</v>
      </c>
    </row>
    <row r="4163" spans="1:17">
      <c r="A4163" s="4">
        <v>44571</v>
      </c>
      <c r="B4163" s="10">
        <v>23968.19</v>
      </c>
      <c r="C4163" s="10">
        <v>12865.44</v>
      </c>
      <c r="D4163" s="10">
        <v>23756.45</v>
      </c>
      <c r="E4163" s="10">
        <v>12647.45</v>
      </c>
      <c r="F4163" s="10">
        <v>14636.22</v>
      </c>
      <c r="G4163" s="10">
        <v>12620.18</v>
      </c>
      <c r="H4163" s="3">
        <f t="shared" si="112"/>
        <v>1</v>
      </c>
      <c r="I4163" s="3">
        <f t="shared" si="113"/>
        <v>0</v>
      </c>
      <c r="J4163" s="3">
        <f>IF(AND(A4163&gt;=Intermediate!$B$4,A4163&lt;=Intermediate!$B$2),1,0)</f>
        <v>0</v>
      </c>
      <c r="K4163" s="3">
        <f t="shared" si="114"/>
        <v>0</v>
      </c>
      <c r="L4163" s="1">
        <f t="array" ref="L4163">INDEX(B4163:G4163,1,Intermediate!$B$6)</f>
        <v>12865.44</v>
      </c>
      <c r="M4163" s="3">
        <f>Intermediate!$B$7*K4163</f>
        <v>0</v>
      </c>
      <c r="N4163" s="3">
        <f t="shared" si="117"/>
        <v>96000</v>
      </c>
      <c r="O4163" s="3">
        <f t="shared" si="115"/>
        <v>0</v>
      </c>
      <c r="P4163" s="3">
        <f t="shared" si="118"/>
        <v>38.191491247801032</v>
      </c>
      <c r="Q4163" s="3">
        <f t="shared" si="116"/>
        <v>491350.33915910934</v>
      </c>
    </row>
    <row r="4164" spans="1:17">
      <c r="A4164" s="4">
        <v>44572</v>
      </c>
      <c r="B4164" s="10">
        <v>24028.69</v>
      </c>
      <c r="C4164" s="10">
        <v>12889.97</v>
      </c>
      <c r="D4164" s="10">
        <v>23810.11</v>
      </c>
      <c r="E4164" s="10">
        <v>12673.56</v>
      </c>
      <c r="F4164" s="10">
        <v>14659.66</v>
      </c>
      <c r="G4164" s="10">
        <v>12633.18</v>
      </c>
      <c r="H4164" s="3">
        <f t="shared" si="112"/>
        <v>1</v>
      </c>
      <c r="I4164" s="3">
        <f t="shared" si="113"/>
        <v>0</v>
      </c>
      <c r="J4164" s="3">
        <f>IF(AND(A4164&gt;=Intermediate!$B$4,A4164&lt;=Intermediate!$B$2),1,0)</f>
        <v>0</v>
      </c>
      <c r="K4164" s="3">
        <f t="shared" si="114"/>
        <v>0</v>
      </c>
      <c r="L4164" s="1">
        <f t="array" ref="L4164">INDEX(B4164:G4164,1,Intermediate!$B$6)</f>
        <v>12889.97</v>
      </c>
      <c r="M4164" s="3">
        <f>Intermediate!$B$7*K4164</f>
        <v>0</v>
      </c>
      <c r="N4164" s="3">
        <f t="shared" si="117"/>
        <v>96000</v>
      </c>
      <c r="O4164" s="3">
        <f t="shared" si="115"/>
        <v>0</v>
      </c>
      <c r="P4164" s="3">
        <f t="shared" si="118"/>
        <v>38.191491247801032</v>
      </c>
      <c r="Q4164" s="3">
        <f t="shared" si="116"/>
        <v>492287.17643941782</v>
      </c>
    </row>
    <row r="4165" spans="1:17">
      <c r="A4165" s="4">
        <v>44573</v>
      </c>
      <c r="B4165" s="10">
        <v>24232.66</v>
      </c>
      <c r="C4165" s="10">
        <v>13002.82</v>
      </c>
      <c r="D4165" s="10">
        <v>24020.69</v>
      </c>
      <c r="E4165" s="10">
        <v>12802.63</v>
      </c>
      <c r="F4165" s="10">
        <v>14833.95</v>
      </c>
      <c r="G4165" s="10">
        <v>12711.69</v>
      </c>
      <c r="H4165" s="3">
        <f t="shared" si="112"/>
        <v>1</v>
      </c>
      <c r="I4165" s="3">
        <f t="shared" si="113"/>
        <v>0</v>
      </c>
      <c r="J4165" s="3">
        <f>IF(AND(A4165&gt;=Intermediate!$B$4,A4165&lt;=Intermediate!$B$2),1,0)</f>
        <v>0</v>
      </c>
      <c r="K4165" s="3">
        <f t="shared" si="114"/>
        <v>0</v>
      </c>
      <c r="L4165" s="1">
        <f t="array" ref="L4165">INDEX(B4165:G4165,1,Intermediate!$B$6)</f>
        <v>13002.82</v>
      </c>
      <c r="M4165" s="3">
        <f>Intermediate!$B$7*K4165</f>
        <v>0</v>
      </c>
      <c r="N4165" s="3">
        <f t="shared" si="117"/>
        <v>96000</v>
      </c>
      <c r="O4165" s="3">
        <f t="shared" si="115"/>
        <v>0</v>
      </c>
      <c r="P4165" s="3">
        <f t="shared" si="118"/>
        <v>38.191491247801032</v>
      </c>
      <c r="Q4165" s="3">
        <f t="shared" si="116"/>
        <v>496597.08622673218</v>
      </c>
    </row>
    <row r="4166" spans="1:17">
      <c r="A4166" s="4">
        <v>44574</v>
      </c>
      <c r="B4166" s="10">
        <v>24301.279999999999</v>
      </c>
      <c r="C4166" s="10">
        <v>13056.64</v>
      </c>
      <c r="D4166" s="10">
        <v>24102.2</v>
      </c>
      <c r="E4166" s="10">
        <v>12852.72</v>
      </c>
      <c r="F4166" s="10">
        <v>14908.06</v>
      </c>
      <c r="G4166" s="10">
        <v>12786.09</v>
      </c>
      <c r="H4166" s="3">
        <f t="shared" si="112"/>
        <v>1</v>
      </c>
      <c r="I4166" s="3">
        <f t="shared" si="113"/>
        <v>0</v>
      </c>
      <c r="J4166" s="3">
        <f>IF(AND(A4166&gt;=Intermediate!$B$4,A4166&lt;=Intermediate!$B$2),1,0)</f>
        <v>0</v>
      </c>
      <c r="K4166" s="3">
        <f t="shared" si="114"/>
        <v>0</v>
      </c>
      <c r="L4166" s="1">
        <f t="array" ref="L4166">INDEX(B4166:G4166,1,Intermediate!$B$6)</f>
        <v>13056.64</v>
      </c>
      <c r="M4166" s="3">
        <f>Intermediate!$B$7*K4166</f>
        <v>0</v>
      </c>
      <c r="N4166" s="3">
        <f t="shared" si="117"/>
        <v>96000</v>
      </c>
      <c r="O4166" s="3">
        <f t="shared" si="115"/>
        <v>0</v>
      </c>
      <c r="P4166" s="3">
        <f t="shared" si="118"/>
        <v>38.191491247801032</v>
      </c>
      <c r="Q4166" s="3">
        <f t="shared" si="116"/>
        <v>498652.55228568887</v>
      </c>
    </row>
    <row r="4167" spans="1:17">
      <c r="A4167" s="4">
        <v>44575</v>
      </c>
      <c r="B4167" s="10">
        <v>24305.53</v>
      </c>
      <c r="C4167" s="10">
        <v>13079.58</v>
      </c>
      <c r="D4167" s="10">
        <v>24116.52</v>
      </c>
      <c r="E4167" s="10">
        <v>12851.82</v>
      </c>
      <c r="F4167" s="10">
        <v>14903.34</v>
      </c>
      <c r="G4167" s="10">
        <v>12874.26</v>
      </c>
      <c r="H4167" s="3">
        <f t="shared" si="112"/>
        <v>1</v>
      </c>
      <c r="I4167" s="3">
        <f t="shared" si="113"/>
        <v>0</v>
      </c>
      <c r="J4167" s="3">
        <f>IF(AND(A4167&gt;=Intermediate!$B$4,A4167&lt;=Intermediate!$B$2),1,0)</f>
        <v>0</v>
      </c>
      <c r="K4167" s="3">
        <f t="shared" si="114"/>
        <v>0</v>
      </c>
      <c r="L4167" s="1">
        <f t="array" ref="L4167">INDEX(B4167:G4167,1,Intermediate!$B$6)</f>
        <v>13079.58</v>
      </c>
      <c r="M4167" s="3">
        <f>Intermediate!$B$7*K4167</f>
        <v>0</v>
      </c>
      <c r="N4167" s="3">
        <f t="shared" si="117"/>
        <v>96000</v>
      </c>
      <c r="O4167" s="3">
        <f t="shared" si="115"/>
        <v>0</v>
      </c>
      <c r="P4167" s="3">
        <f t="shared" si="118"/>
        <v>38.191491247801032</v>
      </c>
      <c r="Q4167" s="3">
        <f t="shared" si="116"/>
        <v>499528.66509491345</v>
      </c>
    </row>
    <row r="4168" spans="1:17">
      <c r="A4168" s="4">
        <v>44578</v>
      </c>
      <c r="B4168" s="10">
        <v>24381.34</v>
      </c>
      <c r="C4168" s="10">
        <v>13125.67</v>
      </c>
      <c r="D4168" s="10">
        <v>24194.84</v>
      </c>
      <c r="E4168" s="10">
        <v>12891.64</v>
      </c>
      <c r="F4168" s="10">
        <v>14949.2</v>
      </c>
      <c r="G4168" s="10">
        <v>12934.83</v>
      </c>
      <c r="H4168" s="3">
        <f t="shared" si="112"/>
        <v>1</v>
      </c>
      <c r="I4168" s="3">
        <f t="shared" si="113"/>
        <v>0</v>
      </c>
      <c r="J4168" s="3">
        <f>IF(AND(A4168&gt;=Intermediate!$B$4,A4168&lt;=Intermediate!$B$2),1,0)</f>
        <v>0</v>
      </c>
      <c r="K4168" s="3">
        <f t="shared" si="114"/>
        <v>0</v>
      </c>
      <c r="L4168" s="1">
        <f t="array" ref="L4168">INDEX(B4168:G4168,1,Intermediate!$B$6)</f>
        <v>13125.67</v>
      </c>
      <c r="M4168" s="3">
        <f>Intermediate!$B$7*K4168</f>
        <v>0</v>
      </c>
      <c r="N4168" s="3">
        <f t="shared" si="117"/>
        <v>96000</v>
      </c>
      <c r="O4168" s="3">
        <f t="shared" si="115"/>
        <v>0</v>
      </c>
      <c r="P4168" s="3">
        <f t="shared" si="118"/>
        <v>38.191491247801032</v>
      </c>
      <c r="Q4168" s="3">
        <f t="shared" si="116"/>
        <v>501288.91092652455</v>
      </c>
    </row>
    <row r="4169" spans="1:17">
      <c r="A4169" s="4">
        <v>44579</v>
      </c>
      <c r="B4169" s="10">
        <v>24103.23</v>
      </c>
      <c r="C4169" s="10">
        <v>12922.24</v>
      </c>
      <c r="D4169" s="10">
        <v>23875.7</v>
      </c>
      <c r="E4169" s="10">
        <v>12698.28</v>
      </c>
      <c r="F4169" s="10">
        <v>14671.3</v>
      </c>
      <c r="G4169" s="10">
        <v>12670.44</v>
      </c>
      <c r="H4169" s="3">
        <f t="shared" si="112"/>
        <v>1</v>
      </c>
      <c r="I4169" s="3">
        <f t="shared" si="113"/>
        <v>0</v>
      </c>
      <c r="J4169" s="3">
        <f>IF(AND(A4169&gt;=Intermediate!$B$4,A4169&lt;=Intermediate!$B$2),1,0)</f>
        <v>0</v>
      </c>
      <c r="K4169" s="3">
        <f t="shared" si="114"/>
        <v>0</v>
      </c>
      <c r="L4169" s="1">
        <f t="array" ref="L4169">INDEX(B4169:G4169,1,Intermediate!$B$6)</f>
        <v>12922.24</v>
      </c>
      <c r="M4169" s="3">
        <f>Intermediate!$B$7*K4169</f>
        <v>0</v>
      </c>
      <c r="N4169" s="3">
        <f t="shared" si="117"/>
        <v>96000</v>
      </c>
      <c r="O4169" s="3">
        <f t="shared" si="115"/>
        <v>0</v>
      </c>
      <c r="P4169" s="3">
        <f t="shared" si="118"/>
        <v>38.191491247801032</v>
      </c>
      <c r="Q4169" s="3">
        <f t="shared" si="116"/>
        <v>493519.61586198438</v>
      </c>
    </row>
    <row r="4170" spans="1:17">
      <c r="A4170" s="4">
        <v>44580</v>
      </c>
      <c r="B4170" s="10">
        <v>23905.26</v>
      </c>
      <c r="C4170" s="10">
        <v>12872.04</v>
      </c>
      <c r="D4170" s="10">
        <v>23722.89</v>
      </c>
      <c r="E4170" s="10">
        <v>12636.29</v>
      </c>
      <c r="F4170" s="10">
        <v>14648.9</v>
      </c>
      <c r="G4170" s="10">
        <v>12699.33</v>
      </c>
      <c r="H4170" s="3">
        <f t="shared" si="112"/>
        <v>1</v>
      </c>
      <c r="I4170" s="3">
        <f t="shared" si="113"/>
        <v>0</v>
      </c>
      <c r="J4170" s="3">
        <f>IF(AND(A4170&gt;=Intermediate!$B$4,A4170&lt;=Intermediate!$B$2),1,0)</f>
        <v>0</v>
      </c>
      <c r="K4170" s="3">
        <f t="shared" si="114"/>
        <v>0</v>
      </c>
      <c r="L4170" s="1">
        <f t="array" ref="L4170">INDEX(B4170:G4170,1,Intermediate!$B$6)</f>
        <v>12872.04</v>
      </c>
      <c r="M4170" s="3">
        <f>Intermediate!$B$7*K4170</f>
        <v>0</v>
      </c>
      <c r="N4170" s="3">
        <f t="shared" si="117"/>
        <v>96000</v>
      </c>
      <c r="O4170" s="3">
        <f t="shared" si="115"/>
        <v>0</v>
      </c>
      <c r="P4170" s="3">
        <f t="shared" si="118"/>
        <v>38.191491247801032</v>
      </c>
      <c r="Q4170" s="3">
        <f t="shared" si="116"/>
        <v>491602.40300134482</v>
      </c>
    </row>
    <row r="4171" spans="1:17">
      <c r="A4171" s="4">
        <v>44581</v>
      </c>
      <c r="B4171" s="10">
        <v>23699.74</v>
      </c>
      <c r="C4171" s="10">
        <v>12805.4</v>
      </c>
      <c r="D4171" s="10">
        <v>23554.44</v>
      </c>
      <c r="E4171" s="10">
        <v>12566.25</v>
      </c>
      <c r="F4171" s="10">
        <v>14612.49</v>
      </c>
      <c r="G4171" s="10">
        <v>12684.8</v>
      </c>
      <c r="H4171" s="3">
        <f t="shared" si="112"/>
        <v>1</v>
      </c>
      <c r="I4171" s="3">
        <f t="shared" si="113"/>
        <v>0</v>
      </c>
      <c r="J4171" s="3">
        <f>IF(AND(A4171&gt;=Intermediate!$B$4,A4171&lt;=Intermediate!$B$2),1,0)</f>
        <v>0</v>
      </c>
      <c r="K4171" s="3">
        <f t="shared" si="114"/>
        <v>0</v>
      </c>
      <c r="L4171" s="1">
        <f t="array" ref="L4171">INDEX(B4171:G4171,1,Intermediate!$B$6)</f>
        <v>12805.4</v>
      </c>
      <c r="M4171" s="3">
        <f>Intermediate!$B$7*K4171</f>
        <v>0</v>
      </c>
      <c r="N4171" s="3">
        <f t="shared" si="117"/>
        <v>96000</v>
      </c>
      <c r="O4171" s="3">
        <f t="shared" si="115"/>
        <v>0</v>
      </c>
      <c r="P4171" s="3">
        <f t="shared" si="118"/>
        <v>38.191491247801032</v>
      </c>
      <c r="Q4171" s="3">
        <f t="shared" si="116"/>
        <v>489057.32202459133</v>
      </c>
    </row>
    <row r="4172" spans="1:17">
      <c r="A4172" s="4">
        <v>44582</v>
      </c>
      <c r="B4172" s="10">
        <v>23483.21</v>
      </c>
      <c r="C4172" s="10">
        <v>12618.53</v>
      </c>
      <c r="D4172" s="10">
        <v>23278.25</v>
      </c>
      <c r="E4172" s="10">
        <v>12375.77</v>
      </c>
      <c r="F4172" s="10">
        <v>14303.5</v>
      </c>
      <c r="G4172" s="10">
        <v>12447.19</v>
      </c>
      <c r="H4172" s="3">
        <f t="shared" si="112"/>
        <v>1</v>
      </c>
      <c r="I4172" s="3">
        <f t="shared" si="113"/>
        <v>0</v>
      </c>
      <c r="J4172" s="3">
        <f>IF(AND(A4172&gt;=Intermediate!$B$4,A4172&lt;=Intermediate!$B$2),1,0)</f>
        <v>0</v>
      </c>
      <c r="K4172" s="3">
        <f t="shared" si="114"/>
        <v>0</v>
      </c>
      <c r="L4172" s="1">
        <f t="array" ref="L4172">INDEX(B4172:G4172,1,Intermediate!$B$6)</f>
        <v>12618.53</v>
      </c>
      <c r="M4172" s="3">
        <f>Intermediate!$B$7*K4172</f>
        <v>0</v>
      </c>
      <c r="N4172" s="3">
        <f t="shared" si="117"/>
        <v>96000</v>
      </c>
      <c r="O4172" s="3">
        <f t="shared" si="115"/>
        <v>0</v>
      </c>
      <c r="P4172" s="3">
        <f t="shared" si="118"/>
        <v>38.191491247801032</v>
      </c>
      <c r="Q4172" s="3">
        <f t="shared" si="116"/>
        <v>481920.4780551148</v>
      </c>
    </row>
    <row r="4173" spans="1:17">
      <c r="A4173" s="4">
        <v>44585</v>
      </c>
      <c r="B4173" s="10">
        <v>22822.06</v>
      </c>
      <c r="C4173" s="10">
        <v>12178.75</v>
      </c>
      <c r="D4173" s="10">
        <v>22560.17</v>
      </c>
      <c r="E4173" s="10">
        <v>11973.2</v>
      </c>
      <c r="F4173" s="10">
        <v>13775.26</v>
      </c>
      <c r="G4173" s="10">
        <v>11877.25</v>
      </c>
      <c r="H4173" s="3">
        <f t="shared" si="112"/>
        <v>1</v>
      </c>
      <c r="I4173" s="3">
        <f t="shared" si="113"/>
        <v>0</v>
      </c>
      <c r="J4173" s="3">
        <f>IF(AND(A4173&gt;=Intermediate!$B$4,A4173&lt;=Intermediate!$B$2),1,0)</f>
        <v>0</v>
      </c>
      <c r="K4173" s="3">
        <f t="shared" si="114"/>
        <v>0</v>
      </c>
      <c r="L4173" s="1">
        <f t="array" ref="L4173">INDEX(B4173:G4173,1,Intermediate!$B$6)</f>
        <v>12178.75</v>
      </c>
      <c r="M4173" s="3">
        <f>Intermediate!$B$7*K4173</f>
        <v>0</v>
      </c>
      <c r="N4173" s="3">
        <f t="shared" si="117"/>
        <v>96000</v>
      </c>
      <c r="O4173" s="3">
        <f t="shared" si="115"/>
        <v>0</v>
      </c>
      <c r="P4173" s="3">
        <f t="shared" si="118"/>
        <v>38.191491247801032</v>
      </c>
      <c r="Q4173" s="3">
        <f t="shared" si="116"/>
        <v>465124.62403415685</v>
      </c>
    </row>
    <row r="4174" spans="1:17">
      <c r="A4174" s="4">
        <v>44586</v>
      </c>
      <c r="B4174" s="10">
        <v>23000.560000000001</v>
      </c>
      <c r="C4174" s="10">
        <v>12285.23</v>
      </c>
      <c r="D4174" s="10">
        <v>22744.48</v>
      </c>
      <c r="E4174" s="10">
        <v>12071.81</v>
      </c>
      <c r="F4174" s="10">
        <v>13894.51</v>
      </c>
      <c r="G4174" s="10">
        <v>12003.23</v>
      </c>
      <c r="H4174" s="3">
        <f t="shared" si="112"/>
        <v>1</v>
      </c>
      <c r="I4174" s="3">
        <f t="shared" si="113"/>
        <v>0</v>
      </c>
      <c r="J4174" s="3">
        <f>IF(AND(A4174&gt;=Intermediate!$B$4,A4174&lt;=Intermediate!$B$2),1,0)</f>
        <v>0</v>
      </c>
      <c r="K4174" s="3">
        <f t="shared" si="114"/>
        <v>0</v>
      </c>
      <c r="L4174" s="1">
        <f t="array" ref="L4174">INDEX(B4174:G4174,1,Intermediate!$B$6)</f>
        <v>12285.23</v>
      </c>
      <c r="M4174" s="3">
        <f>Intermediate!$B$7*K4174</f>
        <v>0</v>
      </c>
      <c r="N4174" s="3">
        <f t="shared" si="117"/>
        <v>96000</v>
      </c>
      <c r="O4174" s="3">
        <f t="shared" si="115"/>
        <v>0</v>
      </c>
      <c r="P4174" s="3">
        <f t="shared" si="118"/>
        <v>38.191491247801032</v>
      </c>
      <c r="Q4174" s="3">
        <f t="shared" si="116"/>
        <v>469191.25402222265</v>
      </c>
    </row>
    <row r="4175" spans="1:17">
      <c r="A4175" s="4">
        <v>44588</v>
      </c>
      <c r="B4175" s="10">
        <v>22754.84</v>
      </c>
      <c r="C4175" s="10">
        <v>12171.65</v>
      </c>
      <c r="D4175" s="10">
        <v>22510.82</v>
      </c>
      <c r="E4175" s="10">
        <v>11939.9</v>
      </c>
      <c r="F4175" s="10">
        <v>13739.25</v>
      </c>
      <c r="G4175" s="10">
        <v>11947.78</v>
      </c>
      <c r="H4175" s="3">
        <f t="shared" si="112"/>
        <v>1</v>
      </c>
      <c r="I4175" s="3">
        <f t="shared" si="113"/>
        <v>0</v>
      </c>
      <c r="J4175" s="3">
        <f>IF(AND(A4175&gt;=Intermediate!$B$4,A4175&lt;=Intermediate!$B$2),1,0)</f>
        <v>0</v>
      </c>
      <c r="K4175" s="3">
        <f t="shared" si="114"/>
        <v>0</v>
      </c>
      <c r="L4175" s="1">
        <f t="array" ref="L4175">INDEX(B4175:G4175,1,Intermediate!$B$6)</f>
        <v>12171.65</v>
      </c>
      <c r="M4175" s="3">
        <f>Intermediate!$B$7*K4175</f>
        <v>0</v>
      </c>
      <c r="N4175" s="3">
        <f t="shared" si="117"/>
        <v>96000</v>
      </c>
      <c r="O4175" s="3">
        <f t="shared" si="115"/>
        <v>0</v>
      </c>
      <c r="P4175" s="3">
        <f t="shared" si="118"/>
        <v>38.191491247801032</v>
      </c>
      <c r="Q4175" s="3">
        <f t="shared" si="116"/>
        <v>464853.46444629744</v>
      </c>
    </row>
    <row r="4176" spans="1:17">
      <c r="A4176" s="4">
        <v>44589</v>
      </c>
      <c r="B4176" s="10">
        <v>22771.119999999999</v>
      </c>
      <c r="C4176" s="10">
        <v>12232.11</v>
      </c>
      <c r="D4176" s="10">
        <v>22577.57</v>
      </c>
      <c r="E4176" s="10">
        <v>12022.81</v>
      </c>
      <c r="F4176" s="10">
        <v>13921.53</v>
      </c>
      <c r="G4176" s="10">
        <v>12010.98</v>
      </c>
      <c r="H4176" s="3">
        <f t="shared" si="112"/>
        <v>1</v>
      </c>
      <c r="I4176" s="3">
        <f t="shared" si="113"/>
        <v>0</v>
      </c>
      <c r="J4176" s="3">
        <f>IF(AND(A4176&gt;=Intermediate!$B$4,A4176&lt;=Intermediate!$B$2),1,0)</f>
        <v>0</v>
      </c>
      <c r="K4176" s="3">
        <f t="shared" si="114"/>
        <v>0</v>
      </c>
      <c r="L4176" s="1">
        <f t="array" ref="L4176">INDEX(B4176:G4176,1,Intermediate!$B$6)</f>
        <v>12232.11</v>
      </c>
      <c r="M4176" s="3">
        <f>Intermediate!$B$7*K4176</f>
        <v>0</v>
      </c>
      <c r="N4176" s="3">
        <f t="shared" si="117"/>
        <v>96000</v>
      </c>
      <c r="O4176" s="3">
        <f t="shared" si="115"/>
        <v>0</v>
      </c>
      <c r="P4176" s="3">
        <f t="shared" si="118"/>
        <v>38.191491247801032</v>
      </c>
      <c r="Q4176" s="3">
        <f t="shared" si="116"/>
        <v>467162.52200713952</v>
      </c>
    </row>
    <row r="4177" spans="1:17">
      <c r="A4177" s="4">
        <v>44592</v>
      </c>
      <c r="B4177" s="10">
        <v>23077.13</v>
      </c>
      <c r="C4177" s="10">
        <v>12390.4</v>
      </c>
      <c r="D4177" s="10">
        <v>22881.58</v>
      </c>
      <c r="E4177" s="10">
        <v>12195.19</v>
      </c>
      <c r="F4177" s="10">
        <v>14133.66</v>
      </c>
      <c r="G4177" s="10">
        <v>12126.84</v>
      </c>
      <c r="H4177" s="3">
        <f t="shared" si="112"/>
        <v>1</v>
      </c>
      <c r="I4177" s="3">
        <f t="shared" si="113"/>
        <v>0</v>
      </c>
      <c r="J4177" s="3">
        <f>IF(AND(A4177&gt;=Intermediate!$B$4,A4177&lt;=Intermediate!$B$2),1,0)</f>
        <v>0</v>
      </c>
      <c r="K4177" s="3">
        <f t="shared" si="114"/>
        <v>0</v>
      </c>
      <c r="L4177" s="1">
        <f t="array" ref="L4177">INDEX(B4177:G4177,1,Intermediate!$B$6)</f>
        <v>12390.4</v>
      </c>
      <c r="M4177" s="3">
        <f>Intermediate!$B$7*K4177</f>
        <v>0</v>
      </c>
      <c r="N4177" s="3">
        <f t="shared" si="117"/>
        <v>96000</v>
      </c>
      <c r="O4177" s="3">
        <f t="shared" si="115"/>
        <v>0</v>
      </c>
      <c r="P4177" s="3">
        <f t="shared" si="118"/>
        <v>38.191491247801032</v>
      </c>
      <c r="Q4177" s="3">
        <f t="shared" si="116"/>
        <v>473207.85315675387</v>
      </c>
    </row>
    <row r="4178" spans="1:17">
      <c r="A4178" s="2">
        <v>44593</v>
      </c>
      <c r="B4178" s="10">
        <v>23404.44</v>
      </c>
      <c r="C4178" s="10">
        <v>12533.24</v>
      </c>
      <c r="D4178" s="10">
        <v>23180.44</v>
      </c>
      <c r="E4178" s="10">
        <v>12344.51</v>
      </c>
      <c r="F4178" s="10">
        <v>14279.31</v>
      </c>
      <c r="G4178" s="10">
        <v>12219.16</v>
      </c>
      <c r="H4178" s="3">
        <f t="shared" si="112"/>
        <v>2</v>
      </c>
      <c r="I4178" s="3">
        <f t="shared" si="113"/>
        <v>1</v>
      </c>
      <c r="J4178" s="3">
        <f>IF(AND(A4178&gt;=Intermediate!$B$4,A4178&lt;=Intermediate!$B$2),1,0)</f>
        <v>0</v>
      </c>
      <c r="K4178" s="3">
        <f t="shared" si="114"/>
        <v>0</v>
      </c>
      <c r="L4178" s="1">
        <f t="array" ref="L4178">INDEX(B4178:G4178,1,Intermediate!$B$6)</f>
        <v>12533.24</v>
      </c>
      <c r="M4178" s="3">
        <f>Intermediate!$B$7*K4178</f>
        <v>0</v>
      </c>
      <c r="N4178" s="3">
        <f t="shared" si="117"/>
        <v>96000</v>
      </c>
      <c r="O4178" s="3">
        <f t="shared" si="115"/>
        <v>0</v>
      </c>
      <c r="P4178" s="3">
        <f t="shared" si="118"/>
        <v>38.191491247801032</v>
      </c>
      <c r="Q4178" s="3">
        <f t="shared" si="116"/>
        <v>478663.12576658977</v>
      </c>
    </row>
    <row r="4179" spans="1:17">
      <c r="A4179" s="2">
        <v>44594</v>
      </c>
      <c r="B4179" s="10">
        <v>23671.02</v>
      </c>
      <c r="C4179" s="10">
        <v>12692.25</v>
      </c>
      <c r="D4179" s="10">
        <v>23452.49</v>
      </c>
      <c r="E4179" s="10">
        <v>12484.81</v>
      </c>
      <c r="F4179" s="10">
        <v>14441.24</v>
      </c>
      <c r="G4179" s="10">
        <v>12422.77</v>
      </c>
      <c r="H4179" s="3">
        <f t="shared" si="112"/>
        <v>2</v>
      </c>
      <c r="I4179" s="3">
        <f t="shared" si="113"/>
        <v>0</v>
      </c>
      <c r="J4179" s="3">
        <f>IF(AND(A4179&gt;=Intermediate!$B$4,A4179&lt;=Intermediate!$B$2),1,0)</f>
        <v>0</v>
      </c>
      <c r="K4179" s="3">
        <f t="shared" si="114"/>
        <v>0</v>
      </c>
      <c r="L4179" s="1">
        <f t="array" ref="L4179">INDEX(B4179:G4179,1,Intermediate!$B$6)</f>
        <v>12692.25</v>
      </c>
      <c r="M4179" s="3">
        <f>Intermediate!$B$7*K4179</f>
        <v>0</v>
      </c>
      <c r="N4179" s="3">
        <f t="shared" si="117"/>
        <v>96000</v>
      </c>
      <c r="O4179" s="3">
        <f t="shared" si="115"/>
        <v>0</v>
      </c>
      <c r="P4179" s="3">
        <f t="shared" si="118"/>
        <v>38.191491247801032</v>
      </c>
      <c r="Q4179" s="3">
        <f t="shared" si="116"/>
        <v>484735.95478990267</v>
      </c>
    </row>
    <row r="4180" spans="1:17">
      <c r="A4180" s="2">
        <v>44595</v>
      </c>
      <c r="B4180" s="10">
        <v>23407.64</v>
      </c>
      <c r="C4180" s="10">
        <v>12591.21</v>
      </c>
      <c r="D4180" s="10">
        <v>23215.34</v>
      </c>
      <c r="E4180" s="10">
        <v>12354.59</v>
      </c>
      <c r="F4180" s="10">
        <v>14300.72</v>
      </c>
      <c r="G4180" s="10">
        <v>12423.59</v>
      </c>
      <c r="H4180" s="3">
        <f t="shared" si="112"/>
        <v>2</v>
      </c>
      <c r="I4180" s="3">
        <f t="shared" si="113"/>
        <v>0</v>
      </c>
      <c r="J4180" s="3">
        <f>IF(AND(A4180&gt;=Intermediate!$B$4,A4180&lt;=Intermediate!$B$2),1,0)</f>
        <v>0</v>
      </c>
      <c r="K4180" s="3">
        <f t="shared" si="114"/>
        <v>0</v>
      </c>
      <c r="L4180" s="1">
        <f t="array" ref="L4180">INDEX(B4180:G4180,1,Intermediate!$B$6)</f>
        <v>12591.21</v>
      </c>
      <c r="M4180" s="3">
        <f>Intermediate!$B$7*K4180</f>
        <v>0</v>
      </c>
      <c r="N4180" s="3">
        <f t="shared" si="117"/>
        <v>96000</v>
      </c>
      <c r="O4180" s="3">
        <f t="shared" si="115"/>
        <v>0</v>
      </c>
      <c r="P4180" s="3">
        <f t="shared" si="118"/>
        <v>38.191491247801032</v>
      </c>
      <c r="Q4180" s="3">
        <f t="shared" si="116"/>
        <v>480877.08651422482</v>
      </c>
    </row>
    <row r="4181" spans="1:17">
      <c r="A4181" s="2">
        <v>44596</v>
      </c>
      <c r="B4181" s="10">
        <v>23356.68</v>
      </c>
      <c r="C4181" s="10">
        <v>12535.1</v>
      </c>
      <c r="D4181" s="10">
        <v>23138.74</v>
      </c>
      <c r="E4181" s="10">
        <v>12293.99</v>
      </c>
      <c r="F4181" s="10">
        <v>14191.45</v>
      </c>
      <c r="G4181" s="10">
        <v>12351.95</v>
      </c>
      <c r="H4181" s="3">
        <f t="shared" si="112"/>
        <v>2</v>
      </c>
      <c r="I4181" s="3">
        <f t="shared" si="113"/>
        <v>0</v>
      </c>
      <c r="J4181" s="3">
        <f>IF(AND(A4181&gt;=Intermediate!$B$4,A4181&lt;=Intermediate!$B$2),1,0)</f>
        <v>0</v>
      </c>
      <c r="K4181" s="3">
        <f t="shared" si="114"/>
        <v>0</v>
      </c>
      <c r="L4181" s="1">
        <f t="array" ref="L4181">INDEX(B4181:G4181,1,Intermediate!$B$6)</f>
        <v>12535.1</v>
      </c>
      <c r="M4181" s="3">
        <f>Intermediate!$B$7*K4181</f>
        <v>0</v>
      </c>
      <c r="N4181" s="3">
        <f t="shared" si="117"/>
        <v>96000</v>
      </c>
      <c r="O4181" s="3">
        <f t="shared" si="115"/>
        <v>0</v>
      </c>
      <c r="P4181" s="3">
        <f t="shared" si="118"/>
        <v>38.191491247801032</v>
      </c>
      <c r="Q4181" s="3">
        <f t="shared" si="116"/>
        <v>478734.16194031073</v>
      </c>
    </row>
    <row r="4182" spans="1:17">
      <c r="A4182" s="2">
        <v>44599</v>
      </c>
      <c r="B4182" s="10">
        <v>22991.42</v>
      </c>
      <c r="C4182" s="10">
        <v>12375.51</v>
      </c>
      <c r="D4182" s="10">
        <v>22809.5</v>
      </c>
      <c r="E4182" s="10">
        <v>12143.54</v>
      </c>
      <c r="F4182" s="10">
        <v>14066.43</v>
      </c>
      <c r="G4182" s="10">
        <v>12217.55</v>
      </c>
      <c r="H4182" s="3">
        <f t="shared" si="112"/>
        <v>2</v>
      </c>
      <c r="I4182" s="3">
        <f t="shared" si="113"/>
        <v>0</v>
      </c>
      <c r="J4182" s="3">
        <f>IF(AND(A4182&gt;=Intermediate!$B$4,A4182&lt;=Intermediate!$B$2),1,0)</f>
        <v>0</v>
      </c>
      <c r="K4182" s="3">
        <f t="shared" si="114"/>
        <v>0</v>
      </c>
      <c r="L4182" s="1">
        <f t="array" ref="L4182">INDEX(B4182:G4182,1,Intermediate!$B$6)</f>
        <v>12375.51</v>
      </c>
      <c r="M4182" s="3">
        <f>Intermediate!$B$7*K4182</f>
        <v>0</v>
      </c>
      <c r="N4182" s="3">
        <f t="shared" si="117"/>
        <v>96000</v>
      </c>
      <c r="O4182" s="3">
        <f t="shared" si="115"/>
        <v>0</v>
      </c>
      <c r="P4182" s="3">
        <f t="shared" si="118"/>
        <v>38.191491247801032</v>
      </c>
      <c r="Q4182" s="3">
        <f t="shared" si="116"/>
        <v>472639.18185207417</v>
      </c>
    </row>
    <row r="4183" spans="1:17">
      <c r="A4183" s="2">
        <v>44600</v>
      </c>
      <c r="B4183" s="10">
        <v>23033.97</v>
      </c>
      <c r="C4183" s="10">
        <v>12314.99</v>
      </c>
      <c r="D4183" s="10">
        <v>22788.92</v>
      </c>
      <c r="E4183" s="10">
        <v>12107.07</v>
      </c>
      <c r="F4183" s="10">
        <v>13955.82</v>
      </c>
      <c r="G4183" s="10">
        <v>12032.85</v>
      </c>
      <c r="H4183" s="3">
        <f t="shared" si="112"/>
        <v>2</v>
      </c>
      <c r="I4183" s="3">
        <f t="shared" si="113"/>
        <v>0</v>
      </c>
      <c r="J4183" s="3">
        <f>IF(AND(A4183&gt;=Intermediate!$B$4,A4183&lt;=Intermediate!$B$2),1,0)</f>
        <v>0</v>
      </c>
      <c r="K4183" s="3">
        <f t="shared" si="114"/>
        <v>0</v>
      </c>
      <c r="L4183" s="1">
        <f t="array" ref="L4183">INDEX(B4183:G4183,1,Intermediate!$B$6)</f>
        <v>12314.99</v>
      </c>
      <c r="M4183" s="3">
        <f>Intermediate!$B$7*K4183</f>
        <v>0</v>
      </c>
      <c r="N4183" s="3">
        <f t="shared" si="117"/>
        <v>96000</v>
      </c>
      <c r="O4183" s="3">
        <f t="shared" si="115"/>
        <v>0</v>
      </c>
      <c r="P4183" s="3">
        <f t="shared" si="118"/>
        <v>38.191491247801032</v>
      </c>
      <c r="Q4183" s="3">
        <f t="shared" si="116"/>
        <v>470327.83280175721</v>
      </c>
    </row>
    <row r="4184" spans="1:17">
      <c r="A4184" s="2">
        <v>44601</v>
      </c>
      <c r="B4184" s="10">
        <v>23299.11</v>
      </c>
      <c r="C4184" s="10">
        <v>12430.95</v>
      </c>
      <c r="D4184" s="10">
        <v>23037.24</v>
      </c>
      <c r="E4184" s="10">
        <v>12245.08</v>
      </c>
      <c r="F4184" s="10">
        <v>14113.33</v>
      </c>
      <c r="G4184" s="10">
        <v>12073.88</v>
      </c>
      <c r="H4184" s="3">
        <f t="shared" si="112"/>
        <v>2</v>
      </c>
      <c r="I4184" s="3">
        <f t="shared" si="113"/>
        <v>0</v>
      </c>
      <c r="J4184" s="3">
        <f>IF(AND(A4184&gt;=Intermediate!$B$4,A4184&lt;=Intermediate!$B$2),1,0)</f>
        <v>0</v>
      </c>
      <c r="K4184" s="3">
        <f t="shared" si="114"/>
        <v>0</v>
      </c>
      <c r="L4184" s="1">
        <f t="array" ref="L4184">INDEX(B4184:G4184,1,Intermediate!$B$6)</f>
        <v>12430.95</v>
      </c>
      <c r="M4184" s="3">
        <f>Intermediate!$B$7*K4184</f>
        <v>0</v>
      </c>
      <c r="N4184" s="3">
        <f t="shared" si="117"/>
        <v>96000</v>
      </c>
      <c r="O4184" s="3">
        <f t="shared" si="115"/>
        <v>0</v>
      </c>
      <c r="P4184" s="3">
        <f t="shared" si="118"/>
        <v>38.191491247801032</v>
      </c>
      <c r="Q4184" s="3">
        <f t="shared" si="116"/>
        <v>474756.51812685229</v>
      </c>
    </row>
    <row r="4185" spans="1:17">
      <c r="A4185" s="4">
        <v>44602</v>
      </c>
      <c r="B4185" s="10">
        <v>23478.34</v>
      </c>
      <c r="C4185" s="10">
        <v>12491.81</v>
      </c>
      <c r="D4185" s="10">
        <v>23186.39</v>
      </c>
      <c r="E4185" s="10">
        <v>12307.64</v>
      </c>
      <c r="F4185" s="10">
        <v>14148.53</v>
      </c>
      <c r="G4185" s="10">
        <v>12093.7</v>
      </c>
      <c r="H4185" s="3">
        <f t="shared" si="112"/>
        <v>2</v>
      </c>
      <c r="I4185" s="3">
        <f t="shared" si="113"/>
        <v>0</v>
      </c>
      <c r="J4185" s="3">
        <f>IF(AND(A4185&gt;=Intermediate!$B$4,A4185&lt;=Intermediate!$B$2),1,0)</f>
        <v>0</v>
      </c>
      <c r="K4185" s="3">
        <f t="shared" si="114"/>
        <v>0</v>
      </c>
      <c r="L4185" s="1">
        <f t="array" ref="L4185">INDEX(B4185:G4185,1,Intermediate!$B$6)</f>
        <v>12491.81</v>
      </c>
      <c r="M4185" s="3">
        <f>Intermediate!$B$7*K4185</f>
        <v>0</v>
      </c>
      <c r="N4185" s="3">
        <f t="shared" si="117"/>
        <v>96000</v>
      </c>
      <c r="O4185" s="3">
        <f t="shared" si="115"/>
        <v>0</v>
      </c>
      <c r="P4185" s="3">
        <f t="shared" si="118"/>
        <v>38.191491247801032</v>
      </c>
      <c r="Q4185" s="3">
        <f t="shared" si="116"/>
        <v>477080.85228419339</v>
      </c>
    </row>
    <row r="4186" spans="1:17">
      <c r="A4186" s="4">
        <v>44603</v>
      </c>
      <c r="B4186" s="10">
        <v>23167.38</v>
      </c>
      <c r="C4186" s="10">
        <v>12289.38</v>
      </c>
      <c r="D4186" s="10">
        <v>22847.57</v>
      </c>
      <c r="E4186" s="10">
        <v>12106.43</v>
      </c>
      <c r="F4186" s="10">
        <v>13872.59</v>
      </c>
      <c r="G4186" s="10">
        <v>11865.5</v>
      </c>
      <c r="H4186" s="3">
        <f t="shared" si="112"/>
        <v>2</v>
      </c>
      <c r="I4186" s="3">
        <f t="shared" si="113"/>
        <v>0</v>
      </c>
      <c r="J4186" s="3">
        <f>IF(AND(A4186&gt;=Intermediate!$B$4,A4186&lt;=Intermediate!$B$2),1,0)</f>
        <v>0</v>
      </c>
      <c r="K4186" s="3">
        <f t="shared" si="114"/>
        <v>0</v>
      </c>
      <c r="L4186" s="1">
        <f t="array" ref="L4186">INDEX(B4186:G4186,1,Intermediate!$B$6)</f>
        <v>12289.38</v>
      </c>
      <c r="M4186" s="3">
        <f>Intermediate!$B$7*K4186</f>
        <v>0</v>
      </c>
      <c r="N4186" s="3">
        <f t="shared" si="117"/>
        <v>96000</v>
      </c>
      <c r="O4186" s="3">
        <f t="shared" si="115"/>
        <v>0</v>
      </c>
      <c r="P4186" s="3">
        <f t="shared" si="118"/>
        <v>38.191491247801032</v>
      </c>
      <c r="Q4186" s="3">
        <f t="shared" si="116"/>
        <v>469349.74871090101</v>
      </c>
    </row>
    <row r="4187" spans="1:17">
      <c r="A4187" s="4">
        <v>44606</v>
      </c>
      <c r="B4187" s="10">
        <v>22461.15</v>
      </c>
      <c r="C4187" s="10">
        <v>11853.96</v>
      </c>
      <c r="D4187" s="10">
        <v>22103.72</v>
      </c>
      <c r="E4187" s="10">
        <v>11690.99</v>
      </c>
      <c r="F4187" s="10">
        <v>13342.14</v>
      </c>
      <c r="G4187" s="10">
        <v>11360.36</v>
      </c>
      <c r="H4187" s="3">
        <f t="shared" si="112"/>
        <v>2</v>
      </c>
      <c r="I4187" s="3">
        <f t="shared" si="113"/>
        <v>0</v>
      </c>
      <c r="J4187" s="3">
        <f>IF(AND(A4187&gt;=Intermediate!$B$4,A4187&lt;=Intermediate!$B$2),1,0)</f>
        <v>0</v>
      </c>
      <c r="K4187" s="3">
        <f t="shared" si="114"/>
        <v>0</v>
      </c>
      <c r="L4187" s="1">
        <f t="array" ref="L4187">INDEX(B4187:G4187,1,Intermediate!$B$6)</f>
        <v>11853.96</v>
      </c>
      <c r="M4187" s="3">
        <f>Intermediate!$B$7*K4187</f>
        <v>0</v>
      </c>
      <c r="N4187" s="3">
        <f t="shared" si="117"/>
        <v>96000</v>
      </c>
      <c r="O4187" s="3">
        <f t="shared" si="115"/>
        <v>0</v>
      </c>
      <c r="P4187" s="3">
        <f t="shared" si="118"/>
        <v>38.191491247801032</v>
      </c>
      <c r="Q4187" s="3">
        <f t="shared" si="116"/>
        <v>452720.40959178348</v>
      </c>
    </row>
    <row r="4188" spans="1:17">
      <c r="A4188" s="4">
        <v>44607</v>
      </c>
      <c r="B4188" s="10">
        <v>23119.21</v>
      </c>
      <c r="C4188" s="10">
        <v>12164.56</v>
      </c>
      <c r="D4188" s="10">
        <v>22726.82</v>
      </c>
      <c r="E4188" s="10">
        <v>12014.99</v>
      </c>
      <c r="F4188" s="10">
        <v>13690.1</v>
      </c>
      <c r="G4188" s="10">
        <v>11586.14</v>
      </c>
      <c r="H4188" s="3">
        <f t="shared" si="112"/>
        <v>2</v>
      </c>
      <c r="I4188" s="3">
        <f t="shared" si="113"/>
        <v>0</v>
      </c>
      <c r="J4188" s="3">
        <f>IF(AND(A4188&gt;=Intermediate!$B$4,A4188&lt;=Intermediate!$B$2),1,0)</f>
        <v>0</v>
      </c>
      <c r="K4188" s="3">
        <f t="shared" si="114"/>
        <v>0</v>
      </c>
      <c r="L4188" s="1">
        <f t="array" ref="L4188">INDEX(B4188:G4188,1,Intermediate!$B$6)</f>
        <v>12164.56</v>
      </c>
      <c r="M4188" s="3">
        <f>Intermediate!$B$7*K4188</f>
        <v>0</v>
      </c>
      <c r="N4188" s="3">
        <f t="shared" si="117"/>
        <v>96000</v>
      </c>
      <c r="O4188" s="3">
        <f t="shared" si="115"/>
        <v>0</v>
      </c>
      <c r="P4188" s="3">
        <f t="shared" si="118"/>
        <v>38.191491247801032</v>
      </c>
      <c r="Q4188" s="3">
        <f t="shared" si="116"/>
        <v>464582.68677335052</v>
      </c>
    </row>
    <row r="4189" spans="1:17">
      <c r="A4189" s="4">
        <v>44608</v>
      </c>
      <c r="B4189" s="10">
        <v>23084.76</v>
      </c>
      <c r="C4189" s="10">
        <v>12173.18</v>
      </c>
      <c r="D4189" s="10">
        <v>22706.7</v>
      </c>
      <c r="E4189" s="10">
        <v>11996.23</v>
      </c>
      <c r="F4189" s="10">
        <v>13667.74</v>
      </c>
      <c r="G4189" s="10">
        <v>11674.39</v>
      </c>
      <c r="H4189" s="3">
        <f t="shared" si="112"/>
        <v>2</v>
      </c>
      <c r="I4189" s="3">
        <f t="shared" si="113"/>
        <v>0</v>
      </c>
      <c r="J4189" s="3">
        <f>IF(AND(A4189&gt;=Intermediate!$B$4,A4189&lt;=Intermediate!$B$2),1,0)</f>
        <v>0</v>
      </c>
      <c r="K4189" s="3">
        <f t="shared" si="114"/>
        <v>0</v>
      </c>
      <c r="L4189" s="1">
        <f t="array" ref="L4189">INDEX(B4189:G4189,1,Intermediate!$B$6)</f>
        <v>12173.18</v>
      </c>
      <c r="M4189" s="3">
        <f>Intermediate!$B$7*K4189</f>
        <v>0</v>
      </c>
      <c r="N4189" s="3">
        <f t="shared" si="117"/>
        <v>96000</v>
      </c>
      <c r="O4189" s="3">
        <f t="shared" si="115"/>
        <v>0</v>
      </c>
      <c r="P4189" s="3">
        <f t="shared" si="118"/>
        <v>38.191491247801032</v>
      </c>
      <c r="Q4189" s="3">
        <f t="shared" si="116"/>
        <v>464911.89742790657</v>
      </c>
    </row>
    <row r="4190" spans="1:17">
      <c r="A4190" s="4">
        <v>44609</v>
      </c>
      <c r="B4190" s="10">
        <v>23078.27</v>
      </c>
      <c r="C4190" s="10">
        <v>12142.85</v>
      </c>
      <c r="D4190" s="10">
        <v>22682.48</v>
      </c>
      <c r="E4190" s="10">
        <v>11980.99</v>
      </c>
      <c r="F4190" s="10">
        <v>13636.39</v>
      </c>
      <c r="G4190" s="10">
        <v>11589.96</v>
      </c>
      <c r="H4190" s="3">
        <f t="shared" si="112"/>
        <v>2</v>
      </c>
      <c r="I4190" s="3">
        <f t="shared" si="113"/>
        <v>0</v>
      </c>
      <c r="J4190" s="3">
        <f>IF(AND(A4190&gt;=Intermediate!$B$4,A4190&lt;=Intermediate!$B$2),1,0)</f>
        <v>0</v>
      </c>
      <c r="K4190" s="3">
        <f t="shared" si="114"/>
        <v>0</v>
      </c>
      <c r="L4190" s="1">
        <f t="array" ref="L4190">INDEX(B4190:G4190,1,Intermediate!$B$6)</f>
        <v>12142.85</v>
      </c>
      <c r="M4190" s="3">
        <f>Intermediate!$B$7*K4190</f>
        <v>0</v>
      </c>
      <c r="N4190" s="3">
        <f t="shared" si="117"/>
        <v>96000</v>
      </c>
      <c r="O4190" s="3">
        <f t="shared" si="115"/>
        <v>0</v>
      </c>
      <c r="P4190" s="3">
        <f t="shared" si="118"/>
        <v>38.191491247801032</v>
      </c>
      <c r="Q4190" s="3">
        <f t="shared" si="116"/>
        <v>463753.54949836078</v>
      </c>
    </row>
    <row r="4191" spans="1:17">
      <c r="A4191" s="4">
        <v>44610</v>
      </c>
      <c r="B4191" s="10">
        <v>23010.48</v>
      </c>
      <c r="C4191" s="10">
        <v>12074.8</v>
      </c>
      <c r="D4191" s="10">
        <v>22588.37</v>
      </c>
      <c r="E4191" s="10">
        <v>11912.91</v>
      </c>
      <c r="F4191" s="10">
        <v>13520.09</v>
      </c>
      <c r="G4191" s="10">
        <v>11495.01</v>
      </c>
      <c r="H4191" s="3">
        <f t="shared" si="112"/>
        <v>2</v>
      </c>
      <c r="I4191" s="3">
        <f t="shared" si="113"/>
        <v>0</v>
      </c>
      <c r="J4191" s="3">
        <f>IF(AND(A4191&gt;=Intermediate!$B$4,A4191&lt;=Intermediate!$B$2),1,0)</f>
        <v>0</v>
      </c>
      <c r="K4191" s="3">
        <f t="shared" si="114"/>
        <v>0</v>
      </c>
      <c r="L4191" s="1">
        <f t="array" ref="L4191">INDEX(B4191:G4191,1,Intermediate!$B$6)</f>
        <v>12074.8</v>
      </c>
      <c r="M4191" s="3">
        <f>Intermediate!$B$7*K4191</f>
        <v>0</v>
      </c>
      <c r="N4191" s="3">
        <f t="shared" si="117"/>
        <v>96000</v>
      </c>
      <c r="O4191" s="3">
        <f t="shared" si="115"/>
        <v>0</v>
      </c>
      <c r="P4191" s="3">
        <f t="shared" si="118"/>
        <v>38.191491247801032</v>
      </c>
      <c r="Q4191" s="3">
        <f t="shared" si="116"/>
        <v>461154.61851894786</v>
      </c>
    </row>
    <row r="4192" spans="1:17">
      <c r="A4192" s="4">
        <v>44613</v>
      </c>
      <c r="B4192" s="10">
        <v>22893.43</v>
      </c>
      <c r="C4192" s="10">
        <v>11933.73</v>
      </c>
      <c r="D4192" s="10">
        <v>22419.75</v>
      </c>
      <c r="E4192" s="10">
        <v>11816.26</v>
      </c>
      <c r="F4192" s="10">
        <v>13367.73</v>
      </c>
      <c r="G4192" s="10">
        <v>11199.14</v>
      </c>
      <c r="H4192" s="3">
        <f t="shared" si="112"/>
        <v>2</v>
      </c>
      <c r="I4192" s="3">
        <f t="shared" si="113"/>
        <v>0</v>
      </c>
      <c r="J4192" s="3">
        <f>IF(AND(A4192&gt;=Intermediate!$B$4,A4192&lt;=Intermediate!$B$2),1,0)</f>
        <v>0</v>
      </c>
      <c r="K4192" s="3">
        <f t="shared" si="114"/>
        <v>0</v>
      </c>
      <c r="L4192" s="1">
        <f t="array" ref="L4192">INDEX(B4192:G4192,1,Intermediate!$B$6)</f>
        <v>11933.73</v>
      </c>
      <c r="M4192" s="3">
        <f>Intermediate!$B$7*K4192</f>
        <v>0</v>
      </c>
      <c r="N4192" s="3">
        <f t="shared" si="117"/>
        <v>96000</v>
      </c>
      <c r="O4192" s="3">
        <f t="shared" si="115"/>
        <v>0</v>
      </c>
      <c r="P4192" s="3">
        <f t="shared" si="118"/>
        <v>38.191491247801032</v>
      </c>
      <c r="Q4192" s="3">
        <f t="shared" si="116"/>
        <v>455766.94484862062</v>
      </c>
    </row>
    <row r="4193" spans="1:17">
      <c r="A4193" s="4">
        <v>44614</v>
      </c>
      <c r="B4193" s="10">
        <v>22758.26</v>
      </c>
      <c r="C4193" s="10">
        <v>11814.69</v>
      </c>
      <c r="D4193" s="10">
        <v>22254.97</v>
      </c>
      <c r="E4193" s="10">
        <v>11728.03</v>
      </c>
      <c r="F4193" s="10">
        <v>13245.99</v>
      </c>
      <c r="G4193" s="10">
        <v>10982.53</v>
      </c>
      <c r="H4193" s="3">
        <f t="shared" si="112"/>
        <v>2</v>
      </c>
      <c r="I4193" s="3">
        <f t="shared" si="113"/>
        <v>0</v>
      </c>
      <c r="J4193" s="3">
        <f>IF(AND(A4193&gt;=Intermediate!$B$4,A4193&lt;=Intermediate!$B$2),1,0)</f>
        <v>0</v>
      </c>
      <c r="K4193" s="3">
        <f t="shared" si="114"/>
        <v>0</v>
      </c>
      <c r="L4193" s="1">
        <f t="array" ref="L4193">INDEX(B4193:G4193,1,Intermediate!$B$6)</f>
        <v>11814.69</v>
      </c>
      <c r="M4193" s="3">
        <f>Intermediate!$B$7*K4193</f>
        <v>0</v>
      </c>
      <c r="N4193" s="3">
        <f t="shared" si="117"/>
        <v>96000</v>
      </c>
      <c r="O4193" s="3">
        <f t="shared" si="115"/>
        <v>0</v>
      </c>
      <c r="P4193" s="3">
        <f t="shared" si="118"/>
        <v>38.191491247801032</v>
      </c>
      <c r="Q4193" s="3">
        <f t="shared" si="116"/>
        <v>451220.62973048241</v>
      </c>
    </row>
    <row r="4194" spans="1:17">
      <c r="A4194" s="4">
        <v>44615</v>
      </c>
      <c r="B4194" s="10">
        <v>22754.240000000002</v>
      </c>
      <c r="C4194" s="10">
        <v>11858.54</v>
      </c>
      <c r="D4194" s="10">
        <v>22282.639999999999</v>
      </c>
      <c r="E4194" s="10">
        <v>11748.61</v>
      </c>
      <c r="F4194" s="10">
        <v>13296.18</v>
      </c>
      <c r="G4194" s="10">
        <v>11113.83</v>
      </c>
      <c r="H4194" s="3">
        <f t="shared" si="112"/>
        <v>2</v>
      </c>
      <c r="I4194" s="3">
        <f t="shared" si="113"/>
        <v>0</v>
      </c>
      <c r="J4194" s="3">
        <f>IF(AND(A4194&gt;=Intermediate!$B$4,A4194&lt;=Intermediate!$B$2),1,0)</f>
        <v>0</v>
      </c>
      <c r="K4194" s="3">
        <f t="shared" si="114"/>
        <v>0</v>
      </c>
      <c r="L4194" s="1">
        <f t="array" ref="L4194">INDEX(B4194:G4194,1,Intermediate!$B$6)</f>
        <v>11858.54</v>
      </c>
      <c r="M4194" s="3">
        <f>Intermediate!$B$7*K4194</f>
        <v>0</v>
      </c>
      <c r="N4194" s="3">
        <f t="shared" si="117"/>
        <v>96000</v>
      </c>
      <c r="O4194" s="3">
        <f t="shared" si="115"/>
        <v>0</v>
      </c>
      <c r="P4194" s="3">
        <f t="shared" si="118"/>
        <v>38.191491247801032</v>
      </c>
      <c r="Q4194" s="3">
        <f t="shared" si="116"/>
        <v>452895.32662169851</v>
      </c>
    </row>
    <row r="4195" spans="1:17">
      <c r="A4195" s="4">
        <v>44616</v>
      </c>
      <c r="B4195" s="10">
        <v>21640.57</v>
      </c>
      <c r="C4195" s="10">
        <v>11235.38</v>
      </c>
      <c r="D4195" s="10">
        <v>21159.69</v>
      </c>
      <c r="E4195" s="10">
        <v>11144.88</v>
      </c>
      <c r="F4195" s="10">
        <v>12578.83</v>
      </c>
      <c r="G4195" s="10">
        <v>10461.799999999999</v>
      </c>
      <c r="H4195" s="3">
        <f t="shared" si="112"/>
        <v>2</v>
      </c>
      <c r="I4195" s="3">
        <f t="shared" si="113"/>
        <v>0</v>
      </c>
      <c r="J4195" s="3">
        <f>IF(AND(A4195&gt;=Intermediate!$B$4,A4195&lt;=Intermediate!$B$2),1,0)</f>
        <v>0</v>
      </c>
      <c r="K4195" s="3">
        <f t="shared" si="114"/>
        <v>0</v>
      </c>
      <c r="L4195" s="1">
        <f t="array" ref="L4195">INDEX(B4195:G4195,1,Intermediate!$B$6)</f>
        <v>11235.38</v>
      </c>
      <c r="M4195" s="3">
        <f>Intermediate!$B$7*K4195</f>
        <v>0</v>
      </c>
      <c r="N4195" s="3">
        <f t="shared" si="117"/>
        <v>96000</v>
      </c>
      <c r="O4195" s="3">
        <f t="shared" si="115"/>
        <v>0</v>
      </c>
      <c r="P4195" s="3">
        <f t="shared" si="118"/>
        <v>38.191491247801032</v>
      </c>
      <c r="Q4195" s="3">
        <f t="shared" si="116"/>
        <v>429095.91693571873</v>
      </c>
    </row>
    <row r="4196" spans="1:17">
      <c r="A4196" s="4">
        <v>44617</v>
      </c>
      <c r="B4196" s="10">
        <v>22225.85</v>
      </c>
      <c r="C4196" s="10">
        <v>11615.01</v>
      </c>
      <c r="D4196" s="10">
        <v>21793.49</v>
      </c>
      <c r="E4196" s="10">
        <v>11512.28</v>
      </c>
      <c r="F4196" s="10">
        <v>13072.04</v>
      </c>
      <c r="G4196" s="10">
        <v>10907.54</v>
      </c>
      <c r="H4196" s="3">
        <f t="shared" si="112"/>
        <v>2</v>
      </c>
      <c r="I4196" s="3">
        <f t="shared" si="113"/>
        <v>0</v>
      </c>
      <c r="J4196" s="3">
        <f>IF(AND(A4196&gt;=Intermediate!$B$4,A4196&lt;=Intermediate!$B$2),1,0)</f>
        <v>0</v>
      </c>
      <c r="K4196" s="3">
        <f t="shared" si="114"/>
        <v>0</v>
      </c>
      <c r="L4196" s="1">
        <f t="array" ref="L4196">INDEX(B4196:G4196,1,Intermediate!$B$6)</f>
        <v>11615.01</v>
      </c>
      <c r="M4196" s="3">
        <f>Intermediate!$B$7*K4196</f>
        <v>0</v>
      </c>
      <c r="N4196" s="3">
        <f t="shared" si="117"/>
        <v>96000</v>
      </c>
      <c r="O4196" s="3">
        <f t="shared" si="115"/>
        <v>0</v>
      </c>
      <c r="P4196" s="3">
        <f t="shared" si="118"/>
        <v>38.191491247801032</v>
      </c>
      <c r="Q4196" s="3">
        <f t="shared" si="116"/>
        <v>443594.55275812146</v>
      </c>
    </row>
    <row r="4197" spans="1:17">
      <c r="A4197" s="4">
        <v>44620</v>
      </c>
      <c r="B4197" s="10">
        <v>22415.83</v>
      </c>
      <c r="C4197" s="10">
        <v>11713.08</v>
      </c>
      <c r="D4197" s="10">
        <v>21978.65</v>
      </c>
      <c r="E4197" s="10">
        <v>11610.45</v>
      </c>
      <c r="F4197" s="10">
        <v>13183.22</v>
      </c>
      <c r="G4197" s="10">
        <v>10997.19</v>
      </c>
      <c r="H4197" s="3">
        <f t="shared" si="112"/>
        <v>2</v>
      </c>
      <c r="I4197" s="3">
        <f t="shared" si="113"/>
        <v>0</v>
      </c>
      <c r="J4197" s="3">
        <f>IF(AND(A4197&gt;=Intermediate!$B$4,A4197&lt;=Intermediate!$B$2),1,0)</f>
        <v>0</v>
      </c>
      <c r="K4197" s="3">
        <f t="shared" si="114"/>
        <v>0</v>
      </c>
      <c r="L4197" s="1">
        <f t="array" ref="L4197">INDEX(B4197:G4197,1,Intermediate!$B$6)</f>
        <v>11713.08</v>
      </c>
      <c r="M4197" s="3">
        <f>Intermediate!$B$7*K4197</f>
        <v>0</v>
      </c>
      <c r="N4197" s="3">
        <f t="shared" si="117"/>
        <v>96000</v>
      </c>
      <c r="O4197" s="3">
        <f t="shared" si="115"/>
        <v>0</v>
      </c>
      <c r="P4197" s="3">
        <f t="shared" si="118"/>
        <v>38.191491247801032</v>
      </c>
      <c r="Q4197" s="3">
        <f t="shared" si="116"/>
        <v>447339.99230479333</v>
      </c>
    </row>
    <row r="4198" spans="1:17">
      <c r="A4198" s="2">
        <v>44622</v>
      </c>
      <c r="B4198" s="10">
        <v>22203.94</v>
      </c>
      <c r="C4198" s="10">
        <v>11657.11</v>
      </c>
      <c r="D4198" s="10">
        <v>21812.5</v>
      </c>
      <c r="E4198" s="10">
        <v>11540.98</v>
      </c>
      <c r="F4198" s="10">
        <v>13152.01</v>
      </c>
      <c r="G4198" s="10">
        <v>11026.17</v>
      </c>
      <c r="H4198" s="3">
        <f t="shared" si="112"/>
        <v>3</v>
      </c>
      <c r="I4198" s="3">
        <f t="shared" si="113"/>
        <v>1</v>
      </c>
      <c r="J4198" s="3">
        <f>IF(AND(A4198&gt;=Intermediate!$B$4,A4198&lt;=Intermediate!$B$2),1,0)</f>
        <v>0</v>
      </c>
      <c r="K4198" s="3">
        <f t="shared" si="114"/>
        <v>0</v>
      </c>
      <c r="L4198" s="1">
        <f t="array" ref="L4198">INDEX(B4198:G4198,1,Intermediate!$B$6)</f>
        <v>11657.11</v>
      </c>
      <c r="M4198" s="3">
        <f>Intermediate!$B$7*K4198</f>
        <v>0</v>
      </c>
      <c r="N4198" s="3">
        <f t="shared" si="117"/>
        <v>96000</v>
      </c>
      <c r="O4198" s="3">
        <f t="shared" si="115"/>
        <v>0</v>
      </c>
      <c r="P4198" s="3">
        <f t="shared" si="118"/>
        <v>38.191491247801032</v>
      </c>
      <c r="Q4198" s="3">
        <f t="shared" si="116"/>
        <v>445202.41453965392</v>
      </c>
    </row>
    <row r="4199" spans="1:17">
      <c r="A4199" s="2">
        <v>44623</v>
      </c>
      <c r="B4199" s="10">
        <v>22079.97</v>
      </c>
      <c r="C4199" s="10">
        <v>11627.27</v>
      </c>
      <c r="D4199" s="10">
        <v>21714.47</v>
      </c>
      <c r="E4199" s="10">
        <v>11493.17</v>
      </c>
      <c r="F4199" s="10">
        <v>13117.19</v>
      </c>
      <c r="G4199" s="10">
        <v>11068.52</v>
      </c>
      <c r="H4199" s="3">
        <f t="shared" si="112"/>
        <v>3</v>
      </c>
      <c r="I4199" s="3">
        <f t="shared" si="113"/>
        <v>0</v>
      </c>
      <c r="J4199" s="3">
        <f>IF(AND(A4199&gt;=Intermediate!$B$4,A4199&lt;=Intermediate!$B$2),1,0)</f>
        <v>0</v>
      </c>
      <c r="K4199" s="3">
        <f t="shared" si="114"/>
        <v>0</v>
      </c>
      <c r="L4199" s="1">
        <f t="array" ref="L4199">INDEX(B4199:G4199,1,Intermediate!$B$6)</f>
        <v>11627.27</v>
      </c>
      <c r="M4199" s="3">
        <f>Intermediate!$B$7*K4199</f>
        <v>0</v>
      </c>
      <c r="N4199" s="3">
        <f t="shared" si="117"/>
        <v>96000</v>
      </c>
      <c r="O4199" s="3">
        <f t="shared" si="115"/>
        <v>0</v>
      </c>
      <c r="P4199" s="3">
        <f t="shared" si="118"/>
        <v>38.191491247801032</v>
      </c>
      <c r="Q4199" s="3">
        <f t="shared" si="116"/>
        <v>444062.78044081951</v>
      </c>
    </row>
    <row r="4200" spans="1:17">
      <c r="A4200" s="2">
        <v>44624</v>
      </c>
      <c r="B4200" s="10">
        <v>21712.79</v>
      </c>
      <c r="C4200" s="10">
        <v>11425.15</v>
      </c>
      <c r="D4200" s="10">
        <v>21341.5</v>
      </c>
      <c r="E4200" s="10">
        <v>11280.31</v>
      </c>
      <c r="F4200" s="10">
        <v>12848.63</v>
      </c>
      <c r="G4200" s="10">
        <v>10893.77</v>
      </c>
      <c r="H4200" s="3">
        <f t="shared" si="112"/>
        <v>3</v>
      </c>
      <c r="I4200" s="3">
        <f t="shared" si="113"/>
        <v>0</v>
      </c>
      <c r="J4200" s="3">
        <f>IF(AND(A4200&gt;=Intermediate!$B$4,A4200&lt;=Intermediate!$B$2),1,0)</f>
        <v>0</v>
      </c>
      <c r="K4200" s="3">
        <f t="shared" si="114"/>
        <v>0</v>
      </c>
      <c r="L4200" s="1">
        <f t="array" ref="L4200">INDEX(B4200:G4200,1,Intermediate!$B$6)</f>
        <v>11425.15</v>
      </c>
      <c r="M4200" s="3">
        <f>Intermediate!$B$7*K4200</f>
        <v>0</v>
      </c>
      <c r="N4200" s="3">
        <f t="shared" si="117"/>
        <v>96000</v>
      </c>
      <c r="O4200" s="3">
        <f t="shared" si="115"/>
        <v>0</v>
      </c>
      <c r="P4200" s="3">
        <f t="shared" si="118"/>
        <v>38.191491247801032</v>
      </c>
      <c r="Q4200" s="3">
        <f t="shared" si="116"/>
        <v>436343.51622981398</v>
      </c>
    </row>
    <row r="4201" spans="1:17">
      <c r="A4201" s="2">
        <v>44627</v>
      </c>
      <c r="B4201" s="10">
        <v>21191.27</v>
      </c>
      <c r="C4201" s="10">
        <v>11158.48</v>
      </c>
      <c r="D4201" s="10">
        <v>20836.23</v>
      </c>
      <c r="E4201" s="10">
        <v>11020.73</v>
      </c>
      <c r="F4201" s="10">
        <v>12566.37</v>
      </c>
      <c r="G4201" s="10">
        <v>10640.46</v>
      </c>
      <c r="H4201" s="3">
        <f t="shared" si="112"/>
        <v>3</v>
      </c>
      <c r="I4201" s="3">
        <f t="shared" si="113"/>
        <v>0</v>
      </c>
      <c r="J4201" s="3">
        <f>IF(AND(A4201&gt;=Intermediate!$B$4,A4201&lt;=Intermediate!$B$2),1,0)</f>
        <v>0</v>
      </c>
      <c r="K4201" s="3">
        <f t="shared" si="114"/>
        <v>0</v>
      </c>
      <c r="L4201" s="1">
        <f t="array" ref="L4201">INDEX(B4201:G4201,1,Intermediate!$B$6)</f>
        <v>11158.48</v>
      </c>
      <c r="M4201" s="3">
        <f>Intermediate!$B$7*K4201</f>
        <v>0</v>
      </c>
      <c r="N4201" s="3">
        <f t="shared" si="117"/>
        <v>96000</v>
      </c>
      <c r="O4201" s="3">
        <f t="shared" si="115"/>
        <v>0</v>
      </c>
      <c r="P4201" s="3">
        <f t="shared" si="118"/>
        <v>38.191491247801032</v>
      </c>
      <c r="Q4201" s="3">
        <f t="shared" si="116"/>
        <v>426158.99125876284</v>
      </c>
    </row>
    <row r="4202" spans="1:17">
      <c r="A4202" s="2">
        <v>44628</v>
      </c>
      <c r="B4202" s="10">
        <v>21408.2</v>
      </c>
      <c r="C4202" s="10">
        <v>11283.1</v>
      </c>
      <c r="D4202" s="10">
        <v>21055.17</v>
      </c>
      <c r="E4202" s="10">
        <v>11135.66</v>
      </c>
      <c r="F4202" s="10">
        <v>12699.89</v>
      </c>
      <c r="G4202" s="10">
        <v>10786.31</v>
      </c>
      <c r="H4202" s="3">
        <f t="shared" si="112"/>
        <v>3</v>
      </c>
      <c r="I4202" s="3">
        <f t="shared" si="113"/>
        <v>0</v>
      </c>
      <c r="J4202" s="3">
        <f>IF(AND(A4202&gt;=Intermediate!$B$4,A4202&lt;=Intermediate!$B$2),1,0)</f>
        <v>0</v>
      </c>
      <c r="K4202" s="3">
        <f t="shared" si="114"/>
        <v>0</v>
      </c>
      <c r="L4202" s="1">
        <f t="array" ref="L4202">INDEX(B4202:G4202,1,Intermediate!$B$6)</f>
        <v>11283.1</v>
      </c>
      <c r="M4202" s="3">
        <f>Intermediate!$B$7*K4202</f>
        <v>0</v>
      </c>
      <c r="N4202" s="3">
        <f t="shared" si="117"/>
        <v>96000</v>
      </c>
      <c r="O4202" s="3">
        <f t="shared" si="115"/>
        <v>0</v>
      </c>
      <c r="P4202" s="3">
        <f t="shared" si="118"/>
        <v>38.191491247801032</v>
      </c>
      <c r="Q4202" s="3">
        <f t="shared" si="116"/>
        <v>430918.41489806381</v>
      </c>
    </row>
    <row r="4203" spans="1:17">
      <c r="A4203" s="2">
        <v>44629</v>
      </c>
      <c r="B4203" s="10">
        <v>21834.06</v>
      </c>
      <c r="C4203" s="10">
        <v>11511.98</v>
      </c>
      <c r="D4203" s="10">
        <v>21477.68</v>
      </c>
      <c r="E4203" s="10">
        <v>11359.42</v>
      </c>
      <c r="F4203" s="10">
        <v>12957.76</v>
      </c>
      <c r="G4203" s="10">
        <v>11012.52</v>
      </c>
      <c r="H4203" s="3">
        <f t="shared" si="112"/>
        <v>3</v>
      </c>
      <c r="I4203" s="3">
        <f t="shared" si="113"/>
        <v>0</v>
      </c>
      <c r="J4203" s="3">
        <f>IF(AND(A4203&gt;=Intermediate!$B$4,A4203&lt;=Intermediate!$B$2),1,0)</f>
        <v>0</v>
      </c>
      <c r="K4203" s="3">
        <f t="shared" si="114"/>
        <v>0</v>
      </c>
      <c r="L4203" s="1">
        <f t="array" ref="L4203">INDEX(B4203:G4203,1,Intermediate!$B$6)</f>
        <v>11511.98</v>
      </c>
      <c r="M4203" s="3">
        <f>Intermediate!$B$7*K4203</f>
        <v>0</v>
      </c>
      <c r="N4203" s="3">
        <f t="shared" si="117"/>
        <v>96000</v>
      </c>
      <c r="O4203" s="3">
        <f t="shared" si="115"/>
        <v>0</v>
      </c>
      <c r="P4203" s="3">
        <f t="shared" si="118"/>
        <v>38.191491247801032</v>
      </c>
      <c r="Q4203" s="3">
        <f t="shared" si="116"/>
        <v>439659.68341486051</v>
      </c>
    </row>
    <row r="4204" spans="1:17">
      <c r="A4204" s="4">
        <v>44630</v>
      </c>
      <c r="B4204" s="10">
        <v>22181.81</v>
      </c>
      <c r="C4204" s="10">
        <v>11674.77</v>
      </c>
      <c r="D4204" s="10">
        <v>21799.49</v>
      </c>
      <c r="E4204" s="10">
        <v>11509.31</v>
      </c>
      <c r="F4204" s="10">
        <v>13092.17</v>
      </c>
      <c r="G4204" s="10">
        <v>11168.64</v>
      </c>
      <c r="H4204" s="3">
        <f t="shared" si="112"/>
        <v>3</v>
      </c>
      <c r="I4204" s="3">
        <f t="shared" si="113"/>
        <v>0</v>
      </c>
      <c r="J4204" s="3">
        <f>IF(AND(A4204&gt;=Intermediate!$B$4,A4204&lt;=Intermediate!$B$2),1,0)</f>
        <v>0</v>
      </c>
      <c r="K4204" s="3">
        <f t="shared" si="114"/>
        <v>0</v>
      </c>
      <c r="L4204" s="1">
        <f t="array" ref="L4204">INDEX(B4204:G4204,1,Intermediate!$B$6)</f>
        <v>11674.77</v>
      </c>
      <c r="M4204" s="3">
        <f>Intermediate!$B$7*K4204</f>
        <v>0</v>
      </c>
      <c r="N4204" s="3">
        <f t="shared" si="117"/>
        <v>96000</v>
      </c>
      <c r="O4204" s="3">
        <f t="shared" si="115"/>
        <v>0</v>
      </c>
      <c r="P4204" s="3">
        <f t="shared" si="118"/>
        <v>38.191491247801032</v>
      </c>
      <c r="Q4204" s="3">
        <f t="shared" si="116"/>
        <v>445876.87627509009</v>
      </c>
    </row>
    <row r="4205" spans="1:17">
      <c r="A4205" s="4">
        <v>44631</v>
      </c>
      <c r="B4205" s="10">
        <v>22237.42</v>
      </c>
      <c r="C4205" s="10">
        <v>11731.29</v>
      </c>
      <c r="D4205" s="10">
        <v>21873.99</v>
      </c>
      <c r="E4205" s="10">
        <v>11555.37</v>
      </c>
      <c r="F4205" s="10">
        <v>13164.87</v>
      </c>
      <c r="G4205" s="10">
        <v>11268.29</v>
      </c>
      <c r="H4205" s="3">
        <f t="shared" si="112"/>
        <v>3</v>
      </c>
      <c r="I4205" s="3">
        <f t="shared" si="113"/>
        <v>0</v>
      </c>
      <c r="J4205" s="3">
        <f>IF(AND(A4205&gt;=Intermediate!$B$4,A4205&lt;=Intermediate!$B$2),1,0)</f>
        <v>0</v>
      </c>
      <c r="K4205" s="3">
        <f t="shared" si="114"/>
        <v>0</v>
      </c>
      <c r="L4205" s="1">
        <f t="array" ref="L4205">INDEX(B4205:G4205,1,Intermediate!$B$6)</f>
        <v>11731.29</v>
      </c>
      <c r="M4205" s="3">
        <f>Intermediate!$B$7*K4205</f>
        <v>0</v>
      </c>
      <c r="N4205" s="3">
        <f t="shared" si="117"/>
        <v>96000</v>
      </c>
      <c r="O4205" s="3">
        <f t="shared" si="115"/>
        <v>0</v>
      </c>
      <c r="P4205" s="3">
        <f t="shared" si="118"/>
        <v>38.191491247801032</v>
      </c>
      <c r="Q4205" s="3">
        <f t="shared" si="116"/>
        <v>448035.45936041581</v>
      </c>
    </row>
    <row r="4206" spans="1:17">
      <c r="A4206" s="4">
        <v>44634</v>
      </c>
      <c r="B4206" s="10">
        <v>22499.46</v>
      </c>
      <c r="C4206" s="10">
        <v>11817.35</v>
      </c>
      <c r="D4206" s="10">
        <v>22085.19</v>
      </c>
      <c r="E4206" s="10">
        <v>11632.62</v>
      </c>
      <c r="F4206" s="10">
        <v>13183.36</v>
      </c>
      <c r="G4206" s="10">
        <v>11315.35</v>
      </c>
      <c r="H4206" s="3">
        <f t="shared" si="112"/>
        <v>3</v>
      </c>
      <c r="I4206" s="3">
        <f t="shared" si="113"/>
        <v>0</v>
      </c>
      <c r="J4206" s="3">
        <f>IF(AND(A4206&gt;=Intermediate!$B$4,A4206&lt;=Intermediate!$B$2),1,0)</f>
        <v>0</v>
      </c>
      <c r="K4206" s="3">
        <f t="shared" si="114"/>
        <v>0</v>
      </c>
      <c r="L4206" s="1">
        <f t="array" ref="L4206">INDEX(B4206:G4206,1,Intermediate!$B$6)</f>
        <v>11817.35</v>
      </c>
      <c r="M4206" s="3">
        <f>Intermediate!$B$7*K4206</f>
        <v>0</v>
      </c>
      <c r="N4206" s="3">
        <f t="shared" si="117"/>
        <v>96000</v>
      </c>
      <c r="O4206" s="3">
        <f t="shared" si="115"/>
        <v>0</v>
      </c>
      <c r="P4206" s="3">
        <f t="shared" si="118"/>
        <v>38.191491247801032</v>
      </c>
      <c r="Q4206" s="3">
        <f t="shared" si="116"/>
        <v>451322.21909720154</v>
      </c>
    </row>
    <row r="4207" spans="1:17">
      <c r="A4207" s="4">
        <v>44635</v>
      </c>
      <c r="B4207" s="10">
        <v>22231.79</v>
      </c>
      <c r="C4207" s="10">
        <v>11698.65</v>
      </c>
      <c r="D4207" s="10">
        <v>21841.279999999999</v>
      </c>
      <c r="E4207" s="10">
        <v>11516.17</v>
      </c>
      <c r="F4207" s="10">
        <v>13077.42</v>
      </c>
      <c r="G4207" s="10">
        <v>11221.8</v>
      </c>
      <c r="H4207" s="3">
        <f t="shared" si="112"/>
        <v>3</v>
      </c>
      <c r="I4207" s="3">
        <f t="shared" si="113"/>
        <v>0</v>
      </c>
      <c r="J4207" s="3">
        <f>IF(AND(A4207&gt;=Intermediate!$B$4,A4207&lt;=Intermediate!$B$2),1,0)</f>
        <v>0</v>
      </c>
      <c r="K4207" s="3">
        <f t="shared" si="114"/>
        <v>0</v>
      </c>
      <c r="L4207" s="1">
        <f t="array" ref="L4207">INDEX(B4207:G4207,1,Intermediate!$B$6)</f>
        <v>11698.65</v>
      </c>
      <c r="M4207" s="3">
        <f>Intermediate!$B$7*K4207</f>
        <v>0</v>
      </c>
      <c r="N4207" s="3">
        <f t="shared" si="117"/>
        <v>96000</v>
      </c>
      <c r="O4207" s="3">
        <f t="shared" si="115"/>
        <v>0</v>
      </c>
      <c r="P4207" s="3">
        <f t="shared" si="118"/>
        <v>38.191491247801032</v>
      </c>
      <c r="Q4207" s="3">
        <f t="shared" si="116"/>
        <v>446788.88908608753</v>
      </c>
    </row>
    <row r="4208" spans="1:17">
      <c r="A4208" s="4">
        <v>44636</v>
      </c>
      <c r="B4208" s="10">
        <v>22659.54</v>
      </c>
      <c r="C4208" s="10">
        <v>11901.15</v>
      </c>
      <c r="D4208" s="10">
        <v>22250.14</v>
      </c>
      <c r="E4208" s="10">
        <v>11739.3</v>
      </c>
      <c r="F4208" s="10">
        <v>13332.65</v>
      </c>
      <c r="G4208" s="10">
        <v>11347.23</v>
      </c>
      <c r="H4208" s="3">
        <f t="shared" si="112"/>
        <v>3</v>
      </c>
      <c r="I4208" s="3">
        <f t="shared" si="113"/>
        <v>0</v>
      </c>
      <c r="J4208" s="3">
        <f>IF(AND(A4208&gt;=Intermediate!$B$4,A4208&lt;=Intermediate!$B$2),1,0)</f>
        <v>0</v>
      </c>
      <c r="K4208" s="3">
        <f t="shared" si="114"/>
        <v>0</v>
      </c>
      <c r="L4208" s="1">
        <f t="array" ref="L4208">INDEX(B4208:G4208,1,Intermediate!$B$6)</f>
        <v>11901.15</v>
      </c>
      <c r="M4208" s="3">
        <f>Intermediate!$B$7*K4208</f>
        <v>0</v>
      </c>
      <c r="N4208" s="3">
        <f t="shared" si="117"/>
        <v>96000</v>
      </c>
      <c r="O4208" s="3">
        <f t="shared" si="115"/>
        <v>0</v>
      </c>
      <c r="P4208" s="3">
        <f t="shared" si="118"/>
        <v>38.191491247801032</v>
      </c>
      <c r="Q4208" s="3">
        <f t="shared" si="116"/>
        <v>454522.66606376722</v>
      </c>
    </row>
    <row r="4209" spans="1:17">
      <c r="A4209" s="4">
        <v>44637</v>
      </c>
      <c r="B4209" s="10">
        <v>23064.59</v>
      </c>
      <c r="C4209" s="10">
        <v>12079.38</v>
      </c>
      <c r="D4209" s="10">
        <v>22618.83</v>
      </c>
      <c r="E4209" s="10">
        <v>11916.51</v>
      </c>
      <c r="F4209" s="10">
        <v>13495.28</v>
      </c>
      <c r="G4209" s="10">
        <v>11481.37</v>
      </c>
      <c r="H4209" s="3">
        <f t="shared" si="112"/>
        <v>3</v>
      </c>
      <c r="I4209" s="3">
        <f t="shared" si="113"/>
        <v>0</v>
      </c>
      <c r="J4209" s="3">
        <f>IF(AND(A4209&gt;=Intermediate!$B$4,A4209&lt;=Intermediate!$B$2),1,0)</f>
        <v>0</v>
      </c>
      <c r="K4209" s="3">
        <f t="shared" si="114"/>
        <v>0</v>
      </c>
      <c r="L4209" s="1">
        <f t="array" ref="L4209">INDEX(B4209:G4209,1,Intermediate!$B$6)</f>
        <v>12079.38</v>
      </c>
      <c r="M4209" s="3">
        <f>Intermediate!$B$7*K4209</f>
        <v>0</v>
      </c>
      <c r="N4209" s="3">
        <f t="shared" si="117"/>
        <v>96000</v>
      </c>
      <c r="O4209" s="3">
        <f t="shared" si="115"/>
        <v>0</v>
      </c>
      <c r="P4209" s="3">
        <f t="shared" si="118"/>
        <v>38.191491247801032</v>
      </c>
      <c r="Q4209" s="3">
        <f t="shared" si="116"/>
        <v>461329.53554886283</v>
      </c>
    </row>
    <row r="4210" spans="1:17">
      <c r="A4210" s="4">
        <v>44641</v>
      </c>
      <c r="B4210" s="10">
        <v>22827.46</v>
      </c>
      <c r="C4210" s="10">
        <v>12020.22</v>
      </c>
      <c r="D4210" s="10">
        <v>22437.279999999999</v>
      </c>
      <c r="E4210" s="10">
        <v>11846.58</v>
      </c>
      <c r="F4210" s="10">
        <v>13478.48</v>
      </c>
      <c r="G4210" s="10">
        <v>11511.74</v>
      </c>
      <c r="H4210" s="3">
        <f t="shared" si="112"/>
        <v>3</v>
      </c>
      <c r="I4210" s="3">
        <f t="shared" si="113"/>
        <v>0</v>
      </c>
      <c r="J4210" s="3">
        <f>IF(AND(A4210&gt;=Intermediate!$B$4,A4210&lt;=Intermediate!$B$2),1,0)</f>
        <v>0</v>
      </c>
      <c r="K4210" s="3">
        <f t="shared" si="114"/>
        <v>0</v>
      </c>
      <c r="L4210" s="1">
        <f t="array" ref="L4210">INDEX(B4210:G4210,1,Intermediate!$B$6)</f>
        <v>12020.22</v>
      </c>
      <c r="M4210" s="3">
        <f>Intermediate!$B$7*K4210</f>
        <v>0</v>
      </c>
      <c r="N4210" s="3">
        <f t="shared" si="117"/>
        <v>96000</v>
      </c>
      <c r="O4210" s="3">
        <f t="shared" si="115"/>
        <v>0</v>
      </c>
      <c r="P4210" s="3">
        <f t="shared" si="118"/>
        <v>38.191491247801032</v>
      </c>
      <c r="Q4210" s="3">
        <f t="shared" si="116"/>
        <v>459070.1269266429</v>
      </c>
    </row>
    <row r="4211" spans="1:17">
      <c r="A4211" s="4">
        <v>44642</v>
      </c>
      <c r="B4211" s="10">
        <v>23058.81</v>
      </c>
      <c r="C4211" s="10">
        <v>12095.37</v>
      </c>
      <c r="D4211" s="10">
        <v>22624.23</v>
      </c>
      <c r="E4211" s="10">
        <v>11915.52</v>
      </c>
      <c r="F4211" s="10">
        <v>13496.51</v>
      </c>
      <c r="G4211" s="10">
        <v>11547.56</v>
      </c>
      <c r="H4211" s="3">
        <f t="shared" si="112"/>
        <v>3</v>
      </c>
      <c r="I4211" s="3">
        <f t="shared" si="113"/>
        <v>0</v>
      </c>
      <c r="J4211" s="3">
        <f>IF(AND(A4211&gt;=Intermediate!$B$4,A4211&lt;=Intermediate!$B$2),1,0)</f>
        <v>0</v>
      </c>
      <c r="K4211" s="3">
        <f t="shared" si="114"/>
        <v>0</v>
      </c>
      <c r="L4211" s="1">
        <f t="array" ref="L4211">INDEX(B4211:G4211,1,Intermediate!$B$6)</f>
        <v>12095.37</v>
      </c>
      <c r="M4211" s="3">
        <f>Intermediate!$B$7*K4211</f>
        <v>0</v>
      </c>
      <c r="N4211" s="3">
        <f t="shared" si="117"/>
        <v>96000</v>
      </c>
      <c r="O4211" s="3">
        <f t="shared" si="115"/>
        <v>0</v>
      </c>
      <c r="P4211" s="3">
        <f t="shared" si="118"/>
        <v>38.191491247801032</v>
      </c>
      <c r="Q4211" s="3">
        <f t="shared" si="116"/>
        <v>461940.21749391517</v>
      </c>
    </row>
    <row r="4212" spans="1:17">
      <c r="A4212" s="4">
        <v>44643</v>
      </c>
      <c r="B4212" s="10">
        <v>22988.75</v>
      </c>
      <c r="C4212" s="10">
        <v>12082.42</v>
      </c>
      <c r="D4212" s="10">
        <v>22579.87</v>
      </c>
      <c r="E4212" s="10">
        <v>11917.29</v>
      </c>
      <c r="F4212" s="10">
        <v>13543.59</v>
      </c>
      <c r="G4212" s="10">
        <v>11530.37</v>
      </c>
      <c r="H4212" s="3">
        <f t="shared" si="112"/>
        <v>3</v>
      </c>
      <c r="I4212" s="3">
        <f t="shared" si="113"/>
        <v>0</v>
      </c>
      <c r="J4212" s="3">
        <f>IF(AND(A4212&gt;=Intermediate!$B$4,A4212&lt;=Intermediate!$B$2),1,0)</f>
        <v>0</v>
      </c>
      <c r="K4212" s="3">
        <f t="shared" si="114"/>
        <v>0</v>
      </c>
      <c r="L4212" s="1">
        <f t="array" ref="L4212">INDEX(B4212:G4212,1,Intermediate!$B$6)</f>
        <v>12082.42</v>
      </c>
      <c r="M4212" s="3">
        <f>Intermediate!$B$7*K4212</f>
        <v>0</v>
      </c>
      <c r="N4212" s="3">
        <f t="shared" si="117"/>
        <v>96000</v>
      </c>
      <c r="O4212" s="3">
        <f t="shared" si="115"/>
        <v>0</v>
      </c>
      <c r="P4212" s="3">
        <f t="shared" si="118"/>
        <v>38.191491247801032</v>
      </c>
      <c r="Q4212" s="3">
        <f t="shared" si="116"/>
        <v>461445.63768225617</v>
      </c>
    </row>
    <row r="4213" spans="1:17">
      <c r="A4213" s="4">
        <v>44644</v>
      </c>
      <c r="B4213" s="10">
        <v>22967.53</v>
      </c>
      <c r="C4213" s="10">
        <v>12102.84</v>
      </c>
      <c r="D4213" s="10">
        <v>22586.94</v>
      </c>
      <c r="E4213" s="10">
        <v>11942.78</v>
      </c>
      <c r="F4213" s="10">
        <v>13615.72</v>
      </c>
      <c r="G4213" s="10">
        <v>11570.79</v>
      </c>
      <c r="H4213" s="3">
        <f t="shared" si="112"/>
        <v>3</v>
      </c>
      <c r="I4213" s="3">
        <f t="shared" si="113"/>
        <v>0</v>
      </c>
      <c r="J4213" s="3">
        <f>IF(AND(A4213&gt;=Intermediate!$B$4,A4213&lt;=Intermediate!$B$2),1,0)</f>
        <v>0</v>
      </c>
      <c r="K4213" s="3">
        <f t="shared" si="114"/>
        <v>0</v>
      </c>
      <c r="L4213" s="1">
        <f t="array" ref="L4213">INDEX(B4213:G4213,1,Intermediate!$B$6)</f>
        <v>12102.84</v>
      </c>
      <c r="M4213" s="3">
        <f>Intermediate!$B$7*K4213</f>
        <v>0</v>
      </c>
      <c r="N4213" s="3">
        <f t="shared" si="117"/>
        <v>96000</v>
      </c>
      <c r="O4213" s="3">
        <f t="shared" si="115"/>
        <v>0</v>
      </c>
      <c r="P4213" s="3">
        <f t="shared" si="118"/>
        <v>38.191491247801032</v>
      </c>
      <c r="Q4213" s="3">
        <f t="shared" si="116"/>
        <v>462225.50793353625</v>
      </c>
    </row>
    <row r="4214" spans="1:17">
      <c r="A4214" s="4">
        <v>44645</v>
      </c>
      <c r="B4214" s="10">
        <v>22889.21</v>
      </c>
      <c r="C4214" s="10">
        <v>12064.19</v>
      </c>
      <c r="D4214" s="10">
        <v>22513.87</v>
      </c>
      <c r="E4214" s="10">
        <v>11910.2</v>
      </c>
      <c r="F4214" s="10">
        <v>13588.19</v>
      </c>
      <c r="G4214" s="10">
        <v>11525.49</v>
      </c>
      <c r="H4214" s="3">
        <f t="shared" si="112"/>
        <v>3</v>
      </c>
      <c r="I4214" s="3">
        <f t="shared" si="113"/>
        <v>0</v>
      </c>
      <c r="J4214" s="3">
        <f>IF(AND(A4214&gt;=Intermediate!$B$4,A4214&lt;=Intermediate!$B$2),1,0)</f>
        <v>0</v>
      </c>
      <c r="K4214" s="3">
        <f t="shared" si="114"/>
        <v>0</v>
      </c>
      <c r="L4214" s="1">
        <f t="array" ref="L4214">INDEX(B4214:G4214,1,Intermediate!$B$6)</f>
        <v>12064.19</v>
      </c>
      <c r="M4214" s="3">
        <f>Intermediate!$B$7*K4214</f>
        <v>0</v>
      </c>
      <c r="N4214" s="3">
        <f t="shared" si="117"/>
        <v>96000</v>
      </c>
      <c r="O4214" s="3">
        <f t="shared" si="115"/>
        <v>0</v>
      </c>
      <c r="P4214" s="3">
        <f t="shared" si="118"/>
        <v>38.191491247801032</v>
      </c>
      <c r="Q4214" s="3">
        <f t="shared" si="116"/>
        <v>460749.40679680876</v>
      </c>
    </row>
    <row r="4215" spans="1:17">
      <c r="A4215" s="4">
        <v>44648</v>
      </c>
      <c r="B4215" s="10">
        <v>22958.2</v>
      </c>
      <c r="C4215" s="10">
        <v>12060.26</v>
      </c>
      <c r="D4215" s="10">
        <v>22551.67</v>
      </c>
      <c r="E4215" s="10">
        <v>11918.98</v>
      </c>
      <c r="F4215" s="10">
        <v>13566.24</v>
      </c>
      <c r="G4215" s="10">
        <v>11457.88</v>
      </c>
      <c r="H4215" s="3">
        <f t="shared" si="112"/>
        <v>3</v>
      </c>
      <c r="I4215" s="3">
        <f t="shared" si="113"/>
        <v>0</v>
      </c>
      <c r="J4215" s="3">
        <f>IF(AND(A4215&gt;=Intermediate!$B$4,A4215&lt;=Intermediate!$B$2),1,0)</f>
        <v>0</v>
      </c>
      <c r="K4215" s="3">
        <f t="shared" si="114"/>
        <v>0</v>
      </c>
      <c r="L4215" s="1">
        <f t="array" ref="L4215">INDEX(B4215:G4215,1,Intermediate!$B$6)</f>
        <v>12060.26</v>
      </c>
      <c r="M4215" s="3">
        <f>Intermediate!$B$7*K4215</f>
        <v>0</v>
      </c>
      <c r="N4215" s="3">
        <f t="shared" si="117"/>
        <v>96000</v>
      </c>
      <c r="O4215" s="3">
        <f t="shared" si="115"/>
        <v>0</v>
      </c>
      <c r="P4215" s="3">
        <f t="shared" si="118"/>
        <v>38.191491247801032</v>
      </c>
      <c r="Q4215" s="3">
        <f t="shared" si="116"/>
        <v>460599.3142362049</v>
      </c>
    </row>
    <row r="4216" spans="1:17">
      <c r="A4216" s="4">
        <v>44649</v>
      </c>
      <c r="B4216" s="10">
        <v>23092.1</v>
      </c>
      <c r="C4216" s="10">
        <v>12131.9</v>
      </c>
      <c r="D4216" s="10">
        <v>22684.14</v>
      </c>
      <c r="E4216" s="10">
        <v>11989.96</v>
      </c>
      <c r="F4216" s="10">
        <v>13648.76</v>
      </c>
      <c r="G4216" s="10">
        <v>11527.21</v>
      </c>
      <c r="H4216" s="3">
        <f t="shared" si="112"/>
        <v>3</v>
      </c>
      <c r="I4216" s="3">
        <f t="shared" si="113"/>
        <v>0</v>
      </c>
      <c r="J4216" s="3">
        <f>IF(AND(A4216&gt;=Intermediate!$B$4,A4216&lt;=Intermediate!$B$2),1,0)</f>
        <v>0</v>
      </c>
      <c r="K4216" s="3">
        <f t="shared" si="114"/>
        <v>0</v>
      </c>
      <c r="L4216" s="1">
        <f t="array" ref="L4216">INDEX(B4216:G4216,1,Intermediate!$B$6)</f>
        <v>12131.9</v>
      </c>
      <c r="M4216" s="3">
        <f>Intermediate!$B$7*K4216</f>
        <v>0</v>
      </c>
      <c r="N4216" s="3">
        <f t="shared" si="117"/>
        <v>96000</v>
      </c>
      <c r="O4216" s="3">
        <f t="shared" si="115"/>
        <v>0</v>
      </c>
      <c r="P4216" s="3">
        <f t="shared" si="118"/>
        <v>38.191491247801032</v>
      </c>
      <c r="Q4216" s="3">
        <f t="shared" si="116"/>
        <v>463335.35266919731</v>
      </c>
    </row>
    <row r="4217" spans="1:17">
      <c r="A4217" s="4">
        <v>44650</v>
      </c>
      <c r="B4217" s="10">
        <v>23305.27</v>
      </c>
      <c r="C4217" s="10">
        <v>12242.96</v>
      </c>
      <c r="D4217" s="10">
        <v>22892.81</v>
      </c>
      <c r="E4217" s="10">
        <v>12099.7</v>
      </c>
      <c r="F4217" s="10">
        <v>13772.58</v>
      </c>
      <c r="G4217" s="10">
        <v>11631.76</v>
      </c>
      <c r="H4217" s="3">
        <f t="shared" si="112"/>
        <v>3</v>
      </c>
      <c r="I4217" s="3">
        <f t="shared" si="113"/>
        <v>0</v>
      </c>
      <c r="J4217" s="3">
        <f>IF(AND(A4217&gt;=Intermediate!$B$4,A4217&lt;=Intermediate!$B$2),1,0)</f>
        <v>0</v>
      </c>
      <c r="K4217" s="3">
        <f t="shared" si="114"/>
        <v>0</v>
      </c>
      <c r="L4217" s="1">
        <f t="array" ref="L4217">INDEX(B4217:G4217,1,Intermediate!$B$6)</f>
        <v>12242.96</v>
      </c>
      <c r="M4217" s="3">
        <f>Intermediate!$B$7*K4217</f>
        <v>0</v>
      </c>
      <c r="N4217" s="3">
        <f t="shared" si="117"/>
        <v>96000</v>
      </c>
      <c r="O4217" s="3">
        <f t="shared" si="115"/>
        <v>0</v>
      </c>
      <c r="P4217" s="3">
        <f t="shared" si="118"/>
        <v>38.191491247801032</v>
      </c>
      <c r="Q4217" s="3">
        <f t="shared" si="116"/>
        <v>467576.89968717808</v>
      </c>
    </row>
    <row r="4218" spans="1:17">
      <c r="A4218" s="4">
        <v>44651</v>
      </c>
      <c r="B4218" s="10">
        <v>23273.69</v>
      </c>
      <c r="C4218" s="10">
        <v>12260.19</v>
      </c>
      <c r="D4218" s="10">
        <v>22889.14</v>
      </c>
      <c r="E4218" s="10">
        <v>12112.92</v>
      </c>
      <c r="F4218" s="10">
        <v>13821.4</v>
      </c>
      <c r="G4218" s="10">
        <v>11687.4</v>
      </c>
      <c r="H4218" s="3">
        <f t="shared" si="112"/>
        <v>3</v>
      </c>
      <c r="I4218" s="3">
        <f t="shared" si="113"/>
        <v>0</v>
      </c>
      <c r="J4218" s="3">
        <f>IF(AND(A4218&gt;=Intermediate!$B$4,A4218&lt;=Intermediate!$B$2),1,0)</f>
        <v>0</v>
      </c>
      <c r="K4218" s="3">
        <f t="shared" si="114"/>
        <v>0</v>
      </c>
      <c r="L4218" s="1">
        <f t="array" ref="L4218">INDEX(B4218:G4218,1,Intermediate!$B$6)</f>
        <v>12260.19</v>
      </c>
      <c r="M4218" s="3">
        <f>Intermediate!$B$7*K4218</f>
        <v>0</v>
      </c>
      <c r="N4218" s="3">
        <f t="shared" si="117"/>
        <v>96000</v>
      </c>
      <c r="O4218" s="3">
        <f t="shared" si="115"/>
        <v>0</v>
      </c>
      <c r="P4218" s="3">
        <f t="shared" si="118"/>
        <v>38.191491247801032</v>
      </c>
      <c r="Q4218" s="3">
        <f t="shared" si="116"/>
        <v>468234.93908137776</v>
      </c>
    </row>
    <row r="4219" spans="1:17">
      <c r="A4219" s="2">
        <v>44652</v>
      </c>
      <c r="B4219" s="10">
        <v>23562.55</v>
      </c>
      <c r="C4219" s="10">
        <v>12433.53</v>
      </c>
      <c r="D4219" s="10">
        <v>23185.39</v>
      </c>
      <c r="E4219" s="10">
        <v>12265.2</v>
      </c>
      <c r="F4219" s="10">
        <v>13997.36</v>
      </c>
      <c r="G4219" s="10">
        <v>11908.62</v>
      </c>
      <c r="H4219" s="3">
        <f t="shared" si="112"/>
        <v>4</v>
      </c>
      <c r="I4219" s="3">
        <f t="shared" si="113"/>
        <v>1</v>
      </c>
      <c r="J4219" s="3">
        <f>IF(AND(A4219&gt;=Intermediate!$B$4,A4219&lt;=Intermediate!$B$2),1,0)</f>
        <v>0</v>
      </c>
      <c r="K4219" s="3">
        <f t="shared" si="114"/>
        <v>0</v>
      </c>
      <c r="L4219" s="1">
        <f t="array" ref="L4219">INDEX(B4219:G4219,1,Intermediate!$B$6)</f>
        <v>12433.53</v>
      </c>
      <c r="M4219" s="3">
        <f>Intermediate!$B$7*K4219</f>
        <v>0</v>
      </c>
      <c r="N4219" s="3">
        <f t="shared" si="117"/>
        <v>96000</v>
      </c>
      <c r="O4219" s="3">
        <f t="shared" si="115"/>
        <v>0</v>
      </c>
      <c r="P4219" s="3">
        <f t="shared" si="118"/>
        <v>38.191491247801032</v>
      </c>
      <c r="Q4219" s="3">
        <f t="shared" si="116"/>
        <v>474855.05217427161</v>
      </c>
    </row>
    <row r="4220" spans="1:17">
      <c r="A4220" s="2">
        <v>44655</v>
      </c>
      <c r="B4220" s="10">
        <v>24060.13</v>
      </c>
      <c r="C4220" s="10">
        <v>12658.13</v>
      </c>
      <c r="D4220" s="10">
        <v>23642.61</v>
      </c>
      <c r="E4220" s="10">
        <v>12485.6</v>
      </c>
      <c r="F4220" s="10">
        <v>14204.96</v>
      </c>
      <c r="G4220" s="10">
        <v>12090.22</v>
      </c>
      <c r="H4220" s="3">
        <f t="shared" si="112"/>
        <v>4</v>
      </c>
      <c r="I4220" s="3">
        <f t="shared" si="113"/>
        <v>0</v>
      </c>
      <c r="J4220" s="3">
        <f>IF(AND(A4220&gt;=Intermediate!$B$4,A4220&lt;=Intermediate!$B$2),1,0)</f>
        <v>0</v>
      </c>
      <c r="K4220" s="3">
        <f t="shared" si="114"/>
        <v>0</v>
      </c>
      <c r="L4220" s="1">
        <f t="array" ref="L4220">INDEX(B4220:G4220,1,Intermediate!$B$6)</f>
        <v>12658.13</v>
      </c>
      <c r="M4220" s="3">
        <f>Intermediate!$B$7*K4220</f>
        <v>0</v>
      </c>
      <c r="N4220" s="3">
        <f t="shared" si="117"/>
        <v>96000</v>
      </c>
      <c r="O4220" s="3">
        <f t="shared" si="115"/>
        <v>0</v>
      </c>
      <c r="P4220" s="3">
        <f t="shared" si="118"/>
        <v>38.191491247801032</v>
      </c>
      <c r="Q4220" s="3">
        <f t="shared" si="116"/>
        <v>483432.86110852764</v>
      </c>
    </row>
    <row r="4221" spans="1:17">
      <c r="A4221" s="2">
        <v>44656</v>
      </c>
      <c r="B4221" s="10">
        <v>23981.65</v>
      </c>
      <c r="C4221" s="10">
        <v>12714.83</v>
      </c>
      <c r="D4221" s="10">
        <v>23653.78</v>
      </c>
      <c r="E4221" s="10">
        <v>12557.32</v>
      </c>
      <c r="F4221" s="10">
        <v>14414.9</v>
      </c>
      <c r="G4221" s="10">
        <v>12205.57</v>
      </c>
      <c r="H4221" s="3">
        <f t="shared" si="112"/>
        <v>4</v>
      </c>
      <c r="I4221" s="3">
        <f t="shared" si="113"/>
        <v>0</v>
      </c>
      <c r="J4221" s="3">
        <f>IF(AND(A4221&gt;=Intermediate!$B$4,A4221&lt;=Intermediate!$B$2),1,0)</f>
        <v>0</v>
      </c>
      <c r="K4221" s="3">
        <f t="shared" si="114"/>
        <v>0</v>
      </c>
      <c r="L4221" s="1">
        <f t="array" ref="L4221">INDEX(B4221:G4221,1,Intermediate!$B$6)</f>
        <v>12714.83</v>
      </c>
      <c r="M4221" s="3">
        <f>Intermediate!$B$7*K4221</f>
        <v>0</v>
      </c>
      <c r="N4221" s="3">
        <f t="shared" si="117"/>
        <v>96000</v>
      </c>
      <c r="O4221" s="3">
        <f t="shared" si="115"/>
        <v>0</v>
      </c>
      <c r="P4221" s="3">
        <f t="shared" si="118"/>
        <v>38.191491247801032</v>
      </c>
      <c r="Q4221" s="3">
        <f t="shared" si="116"/>
        <v>485598.318662278</v>
      </c>
    </row>
    <row r="4222" spans="1:17">
      <c r="A4222" s="2">
        <v>44657</v>
      </c>
      <c r="B4222" s="10">
        <v>23823.47</v>
      </c>
      <c r="C4222" s="10">
        <v>12701.36</v>
      </c>
      <c r="D4222" s="10">
        <v>23557.599999999999</v>
      </c>
      <c r="E4222" s="10">
        <v>12544.35</v>
      </c>
      <c r="F4222" s="10">
        <v>14479.02</v>
      </c>
      <c r="G4222" s="10">
        <v>12257.48</v>
      </c>
      <c r="H4222" s="3">
        <f t="shared" si="112"/>
        <v>4</v>
      </c>
      <c r="I4222" s="3">
        <f t="shared" si="113"/>
        <v>0</v>
      </c>
      <c r="J4222" s="3">
        <f>IF(AND(A4222&gt;=Intermediate!$B$4,A4222&lt;=Intermediate!$B$2),1,0)</f>
        <v>0</v>
      </c>
      <c r="K4222" s="3">
        <f t="shared" si="114"/>
        <v>0</v>
      </c>
      <c r="L4222" s="1">
        <f t="array" ref="L4222">INDEX(B4222:G4222,1,Intermediate!$B$6)</f>
        <v>12701.36</v>
      </c>
      <c r="M4222" s="3">
        <f>Intermediate!$B$7*K4222</f>
        <v>0</v>
      </c>
      <c r="N4222" s="3">
        <f t="shared" si="117"/>
        <v>96000</v>
      </c>
      <c r="O4222" s="3">
        <f t="shared" si="115"/>
        <v>0</v>
      </c>
      <c r="P4222" s="3">
        <f t="shared" si="118"/>
        <v>38.191491247801032</v>
      </c>
      <c r="Q4222" s="3">
        <f t="shared" si="116"/>
        <v>485083.87927517015</v>
      </c>
    </row>
    <row r="4223" spans="1:17">
      <c r="A4223" s="2">
        <v>44658</v>
      </c>
      <c r="B4223" s="10">
        <v>23620.1</v>
      </c>
      <c r="C4223" s="10">
        <v>12605.68</v>
      </c>
      <c r="D4223" s="10">
        <v>23362.93</v>
      </c>
      <c r="E4223" s="10">
        <v>12435.55</v>
      </c>
      <c r="F4223" s="10">
        <v>14351.49</v>
      </c>
      <c r="G4223" s="10">
        <v>12204.72</v>
      </c>
      <c r="H4223" s="3">
        <f t="shared" si="112"/>
        <v>4</v>
      </c>
      <c r="I4223" s="3">
        <f t="shared" si="113"/>
        <v>0</v>
      </c>
      <c r="J4223" s="3">
        <f>IF(AND(A4223&gt;=Intermediate!$B$4,A4223&lt;=Intermediate!$B$2),1,0)</f>
        <v>0</v>
      </c>
      <c r="K4223" s="3">
        <f t="shared" si="114"/>
        <v>0</v>
      </c>
      <c r="L4223" s="1">
        <f t="array" ref="L4223">INDEX(B4223:G4223,1,Intermediate!$B$6)</f>
        <v>12605.68</v>
      </c>
      <c r="M4223" s="3">
        <f>Intermediate!$B$7*K4223</f>
        <v>0</v>
      </c>
      <c r="N4223" s="3">
        <f t="shared" si="117"/>
        <v>96000</v>
      </c>
      <c r="O4223" s="3">
        <f t="shared" si="115"/>
        <v>0</v>
      </c>
      <c r="P4223" s="3">
        <f t="shared" si="118"/>
        <v>38.191491247801032</v>
      </c>
      <c r="Q4223" s="3">
        <f t="shared" si="116"/>
        <v>481429.71739258053</v>
      </c>
    </row>
    <row r="4224" spans="1:17">
      <c r="A4224" s="2">
        <v>44659</v>
      </c>
      <c r="B4224" s="10">
        <v>23842.17</v>
      </c>
      <c r="C4224" s="10">
        <v>12718.88</v>
      </c>
      <c r="D4224" s="10">
        <v>23579.95</v>
      </c>
      <c r="E4224" s="10">
        <v>12552.58</v>
      </c>
      <c r="F4224" s="10">
        <v>14486.66</v>
      </c>
      <c r="G4224" s="10">
        <v>12298.64</v>
      </c>
      <c r="H4224" s="3">
        <f t="shared" si="112"/>
        <v>4</v>
      </c>
      <c r="I4224" s="3">
        <f t="shared" si="113"/>
        <v>0</v>
      </c>
      <c r="J4224" s="3">
        <f>IF(AND(A4224&gt;=Intermediate!$B$4,A4224&lt;=Intermediate!$B$2),1,0)</f>
        <v>0</v>
      </c>
      <c r="K4224" s="3">
        <f t="shared" si="114"/>
        <v>0</v>
      </c>
      <c r="L4224" s="1">
        <f t="array" ref="L4224">INDEX(B4224:G4224,1,Intermediate!$B$6)</f>
        <v>12718.88</v>
      </c>
      <c r="M4224" s="3">
        <f>Intermediate!$B$7*K4224</f>
        <v>0</v>
      </c>
      <c r="N4224" s="3">
        <f t="shared" si="117"/>
        <v>96000</v>
      </c>
      <c r="O4224" s="3">
        <f t="shared" si="115"/>
        <v>0</v>
      </c>
      <c r="P4224" s="3">
        <f t="shared" si="118"/>
        <v>38.191491247801032</v>
      </c>
      <c r="Q4224" s="3">
        <f t="shared" si="116"/>
        <v>485752.99420183158</v>
      </c>
    </row>
    <row r="4225" spans="1:17">
      <c r="A4225" s="4">
        <v>44662</v>
      </c>
      <c r="B4225" s="10">
        <v>23767.23</v>
      </c>
      <c r="C4225" s="10">
        <v>12731.79</v>
      </c>
      <c r="D4225" s="10">
        <v>23553.95</v>
      </c>
      <c r="E4225" s="10">
        <v>12577.24</v>
      </c>
      <c r="F4225" s="10">
        <v>14587.26</v>
      </c>
      <c r="G4225" s="10">
        <v>12337.98</v>
      </c>
      <c r="H4225" s="3">
        <f t="shared" si="112"/>
        <v>4</v>
      </c>
      <c r="I4225" s="3">
        <f t="shared" si="113"/>
        <v>0</v>
      </c>
      <c r="J4225" s="3">
        <f>IF(AND(A4225&gt;=Intermediate!$B$4,A4225&lt;=Intermediate!$B$2),1,0)</f>
        <v>0</v>
      </c>
      <c r="K4225" s="3">
        <f t="shared" si="114"/>
        <v>0</v>
      </c>
      <c r="L4225" s="1">
        <f t="array" ref="L4225">INDEX(B4225:G4225,1,Intermediate!$B$6)</f>
        <v>12731.79</v>
      </c>
      <c r="M4225" s="3">
        <f>Intermediate!$B$7*K4225</f>
        <v>0</v>
      </c>
      <c r="N4225" s="3">
        <f t="shared" si="117"/>
        <v>96000</v>
      </c>
      <c r="O4225" s="3">
        <f t="shared" si="115"/>
        <v>0</v>
      </c>
      <c r="P4225" s="3">
        <f t="shared" si="118"/>
        <v>38.191491247801032</v>
      </c>
      <c r="Q4225" s="3">
        <f t="shared" si="116"/>
        <v>486246.04635384073</v>
      </c>
    </row>
    <row r="4226" spans="1:17">
      <c r="A4226" s="4">
        <v>44663</v>
      </c>
      <c r="B4226" s="10">
        <v>23563.119999999999</v>
      </c>
      <c r="C4226" s="10">
        <v>12574.68</v>
      </c>
      <c r="D4226" s="10">
        <v>23306.86</v>
      </c>
      <c r="E4226" s="10">
        <v>12409.65</v>
      </c>
      <c r="F4226" s="10">
        <v>14326.21</v>
      </c>
      <c r="G4226" s="10">
        <v>12163.02</v>
      </c>
      <c r="H4226" s="3">
        <f t="shared" si="112"/>
        <v>4</v>
      </c>
      <c r="I4226" s="3">
        <f t="shared" si="113"/>
        <v>0</v>
      </c>
      <c r="J4226" s="3">
        <f>IF(AND(A4226&gt;=Intermediate!$B$4,A4226&lt;=Intermediate!$B$2),1,0)</f>
        <v>0</v>
      </c>
      <c r="K4226" s="3">
        <f t="shared" si="114"/>
        <v>0</v>
      </c>
      <c r="L4226" s="1">
        <f t="array" ref="L4226">INDEX(B4226:G4226,1,Intermediate!$B$6)</f>
        <v>12574.68</v>
      </c>
      <c r="M4226" s="3">
        <f>Intermediate!$B$7*K4226</f>
        <v>0</v>
      </c>
      <c r="N4226" s="3">
        <f t="shared" si="117"/>
        <v>96000</v>
      </c>
      <c r="O4226" s="3">
        <f t="shared" si="115"/>
        <v>0</v>
      </c>
      <c r="P4226" s="3">
        <f t="shared" si="118"/>
        <v>38.191491247801032</v>
      </c>
      <c r="Q4226" s="3">
        <f t="shared" si="116"/>
        <v>480245.7811638987</v>
      </c>
    </row>
    <row r="4227" spans="1:17">
      <c r="A4227" s="4">
        <v>44664</v>
      </c>
      <c r="B4227" s="10">
        <v>23507.26</v>
      </c>
      <c r="C4227" s="10">
        <v>12567.47</v>
      </c>
      <c r="D4227" s="10">
        <v>23266.65</v>
      </c>
      <c r="E4227" s="10">
        <v>12389.54</v>
      </c>
      <c r="F4227" s="10">
        <v>14313.47</v>
      </c>
      <c r="G4227" s="10">
        <v>12203.88</v>
      </c>
      <c r="H4227" s="3">
        <f t="shared" si="112"/>
        <v>4</v>
      </c>
      <c r="I4227" s="3">
        <f t="shared" si="113"/>
        <v>0</v>
      </c>
      <c r="J4227" s="3">
        <f>IF(AND(A4227&gt;=Intermediate!$B$4,A4227&lt;=Intermediate!$B$2),1,0)</f>
        <v>0</v>
      </c>
      <c r="K4227" s="3">
        <f t="shared" si="114"/>
        <v>0</v>
      </c>
      <c r="L4227" s="1">
        <f t="array" ref="L4227">INDEX(B4227:G4227,1,Intermediate!$B$6)</f>
        <v>12567.47</v>
      </c>
      <c r="M4227" s="3">
        <f>Intermediate!$B$7*K4227</f>
        <v>0</v>
      </c>
      <c r="N4227" s="3">
        <f t="shared" si="117"/>
        <v>96000</v>
      </c>
      <c r="O4227" s="3">
        <f t="shared" si="115"/>
        <v>0</v>
      </c>
      <c r="P4227" s="3">
        <f t="shared" si="118"/>
        <v>38.191491247801032</v>
      </c>
      <c r="Q4227" s="3">
        <f t="shared" si="116"/>
        <v>479970.42051200202</v>
      </c>
    </row>
    <row r="4228" spans="1:17">
      <c r="A4228" s="4">
        <v>44669</v>
      </c>
      <c r="B4228" s="10">
        <v>23152.400000000001</v>
      </c>
      <c r="C4228" s="10">
        <v>12409.22</v>
      </c>
      <c r="D4228" s="10">
        <v>22940.09</v>
      </c>
      <c r="E4228" s="10">
        <v>12225.68</v>
      </c>
      <c r="F4228" s="10">
        <v>14150.18</v>
      </c>
      <c r="G4228" s="10">
        <v>12096.01</v>
      </c>
      <c r="H4228" s="3">
        <f t="shared" si="112"/>
        <v>4</v>
      </c>
      <c r="I4228" s="3">
        <f t="shared" si="113"/>
        <v>0</v>
      </c>
      <c r="J4228" s="3">
        <f>IF(AND(A4228&gt;=Intermediate!$B$4,A4228&lt;=Intermediate!$B$2),1,0)</f>
        <v>0</v>
      </c>
      <c r="K4228" s="3">
        <f t="shared" si="114"/>
        <v>0</v>
      </c>
      <c r="L4228" s="1">
        <f t="array" ref="L4228">INDEX(B4228:G4228,1,Intermediate!$B$6)</f>
        <v>12409.22</v>
      </c>
      <c r="M4228" s="3">
        <f>Intermediate!$B$7*K4228</f>
        <v>0</v>
      </c>
      <c r="N4228" s="3">
        <f t="shared" si="117"/>
        <v>96000</v>
      </c>
      <c r="O4228" s="3">
        <f t="shared" si="115"/>
        <v>0</v>
      </c>
      <c r="P4228" s="3">
        <f t="shared" si="118"/>
        <v>38.191491247801032</v>
      </c>
      <c r="Q4228" s="3">
        <f t="shared" si="116"/>
        <v>473926.61702203751</v>
      </c>
    </row>
    <row r="4229" spans="1:17">
      <c r="A4229" s="4">
        <v>44670</v>
      </c>
      <c r="B4229" s="10">
        <v>22841.95</v>
      </c>
      <c r="C4229" s="10">
        <v>12241.31</v>
      </c>
      <c r="D4229" s="10">
        <v>22634.01</v>
      </c>
      <c r="E4229" s="10">
        <v>12070.18</v>
      </c>
      <c r="F4229" s="10">
        <v>13979.66</v>
      </c>
      <c r="G4229" s="10">
        <v>11912.08</v>
      </c>
      <c r="H4229" s="3">
        <f t="shared" si="112"/>
        <v>4</v>
      </c>
      <c r="I4229" s="3">
        <f t="shared" si="113"/>
        <v>0</v>
      </c>
      <c r="J4229" s="3">
        <f>IF(AND(A4229&gt;=Intermediate!$B$4,A4229&lt;=Intermediate!$B$2),1,0)</f>
        <v>0</v>
      </c>
      <c r="K4229" s="3">
        <f t="shared" si="114"/>
        <v>0</v>
      </c>
      <c r="L4229" s="1">
        <f t="array" ref="L4229">INDEX(B4229:G4229,1,Intermediate!$B$6)</f>
        <v>12241.31</v>
      </c>
      <c r="M4229" s="3">
        <f>Intermediate!$B$7*K4229</f>
        <v>0</v>
      </c>
      <c r="N4229" s="3">
        <f t="shared" si="117"/>
        <v>96000</v>
      </c>
      <c r="O4229" s="3">
        <f t="shared" si="115"/>
        <v>0</v>
      </c>
      <c r="P4229" s="3">
        <f t="shared" si="118"/>
        <v>38.191491247801032</v>
      </c>
      <c r="Q4229" s="3">
        <f t="shared" si="116"/>
        <v>467513.88372661924</v>
      </c>
    </row>
    <row r="4230" spans="1:17">
      <c r="A4230" s="4">
        <v>44671</v>
      </c>
      <c r="B4230" s="10">
        <v>23061.06</v>
      </c>
      <c r="C4230" s="10">
        <v>12320.06</v>
      </c>
      <c r="D4230" s="10">
        <v>22824.1</v>
      </c>
      <c r="E4230" s="10">
        <v>12166.16</v>
      </c>
      <c r="F4230" s="10">
        <v>14068.64</v>
      </c>
      <c r="G4230" s="10">
        <v>11914.63</v>
      </c>
      <c r="H4230" s="3">
        <f t="shared" si="112"/>
        <v>4</v>
      </c>
      <c r="I4230" s="3">
        <f t="shared" si="113"/>
        <v>0</v>
      </c>
      <c r="J4230" s="3">
        <f>IF(AND(A4230&gt;=Intermediate!$B$4,A4230&lt;=Intermediate!$B$2),1,0)</f>
        <v>0</v>
      </c>
      <c r="K4230" s="3">
        <f t="shared" si="114"/>
        <v>0</v>
      </c>
      <c r="L4230" s="1">
        <f t="array" ref="L4230">INDEX(B4230:G4230,1,Intermediate!$B$6)</f>
        <v>12320.06</v>
      </c>
      <c r="M4230" s="3">
        <f>Intermediate!$B$7*K4230</f>
        <v>0</v>
      </c>
      <c r="N4230" s="3">
        <f t="shared" si="117"/>
        <v>96000</v>
      </c>
      <c r="O4230" s="3">
        <f t="shared" si="115"/>
        <v>0</v>
      </c>
      <c r="P4230" s="3">
        <f t="shared" si="118"/>
        <v>38.191491247801032</v>
      </c>
      <c r="Q4230" s="3">
        <f t="shared" si="116"/>
        <v>470521.46366238355</v>
      </c>
    </row>
    <row r="4231" spans="1:17">
      <c r="A4231" s="4">
        <v>44672</v>
      </c>
      <c r="B4231" s="10">
        <v>23396.12</v>
      </c>
      <c r="C4231" s="10">
        <v>12480.5</v>
      </c>
      <c r="D4231" s="10">
        <v>23137.67</v>
      </c>
      <c r="E4231" s="10">
        <v>12317.12</v>
      </c>
      <c r="F4231" s="10">
        <v>14214.22</v>
      </c>
      <c r="G4231" s="10">
        <v>12065.8</v>
      </c>
      <c r="H4231" s="3">
        <f t="shared" si="112"/>
        <v>4</v>
      </c>
      <c r="I4231" s="3">
        <f t="shared" si="113"/>
        <v>0</v>
      </c>
      <c r="J4231" s="3">
        <f>IF(AND(A4231&gt;=Intermediate!$B$4,A4231&lt;=Intermediate!$B$2),1,0)</f>
        <v>0</v>
      </c>
      <c r="K4231" s="3">
        <f t="shared" si="114"/>
        <v>0</v>
      </c>
      <c r="L4231" s="1">
        <f t="array" ref="L4231">INDEX(B4231:G4231,1,Intermediate!$B$6)</f>
        <v>12480.5</v>
      </c>
      <c r="M4231" s="3">
        <f>Intermediate!$B$7*K4231</f>
        <v>0</v>
      </c>
      <c r="N4231" s="3">
        <f t="shared" si="117"/>
        <v>96000</v>
      </c>
      <c r="O4231" s="3">
        <f t="shared" si="115"/>
        <v>0</v>
      </c>
      <c r="P4231" s="3">
        <f t="shared" si="118"/>
        <v>38.191491247801032</v>
      </c>
      <c r="Q4231" s="3">
        <f t="shared" si="116"/>
        <v>476648.9065181808</v>
      </c>
    </row>
    <row r="4232" spans="1:17">
      <c r="A4232" s="4">
        <v>44673</v>
      </c>
      <c r="B4232" s="10">
        <v>23120.47</v>
      </c>
      <c r="C4232" s="10">
        <v>12373.13</v>
      </c>
      <c r="D4232" s="10">
        <v>22893.200000000001</v>
      </c>
      <c r="E4232" s="10">
        <v>12193.78</v>
      </c>
      <c r="F4232" s="10">
        <v>14096.38</v>
      </c>
      <c r="G4232" s="10">
        <v>12035.41</v>
      </c>
      <c r="H4232" s="3">
        <f t="shared" si="112"/>
        <v>4</v>
      </c>
      <c r="I4232" s="3">
        <f t="shared" si="113"/>
        <v>0</v>
      </c>
      <c r="J4232" s="3">
        <f>IF(AND(A4232&gt;=Intermediate!$B$4,A4232&lt;=Intermediate!$B$2),1,0)</f>
        <v>0</v>
      </c>
      <c r="K4232" s="3">
        <f t="shared" si="114"/>
        <v>0</v>
      </c>
      <c r="L4232" s="1">
        <f t="array" ref="L4232">INDEX(B4232:G4232,1,Intermediate!$B$6)</f>
        <v>12373.13</v>
      </c>
      <c r="M4232" s="3">
        <f>Intermediate!$B$7*K4232</f>
        <v>0</v>
      </c>
      <c r="N4232" s="3">
        <f t="shared" si="117"/>
        <v>96000</v>
      </c>
      <c r="O4232" s="3">
        <f t="shared" si="115"/>
        <v>0</v>
      </c>
      <c r="P4232" s="3">
        <f t="shared" si="118"/>
        <v>38.191491247801032</v>
      </c>
      <c r="Q4232" s="3">
        <f t="shared" si="116"/>
        <v>472548.28610290436</v>
      </c>
    </row>
    <row r="4233" spans="1:17">
      <c r="A4233" s="4">
        <v>44676</v>
      </c>
      <c r="B4233" s="10">
        <v>22803.74</v>
      </c>
      <c r="C4233" s="10">
        <v>12170.24</v>
      </c>
      <c r="D4233" s="10">
        <v>22552.63</v>
      </c>
      <c r="E4233" s="10">
        <v>11999.29</v>
      </c>
      <c r="F4233" s="10">
        <v>13840.72</v>
      </c>
      <c r="G4233" s="10">
        <v>11794.87</v>
      </c>
      <c r="H4233" s="3">
        <f t="shared" si="112"/>
        <v>4</v>
      </c>
      <c r="I4233" s="3">
        <f t="shared" si="113"/>
        <v>0</v>
      </c>
      <c r="J4233" s="3">
        <f>IF(AND(A4233&gt;=Intermediate!$B$4,A4233&lt;=Intermediate!$B$2),1,0)</f>
        <v>0</v>
      </c>
      <c r="K4233" s="3">
        <f t="shared" si="114"/>
        <v>0</v>
      </c>
      <c r="L4233" s="1">
        <f t="array" ref="L4233">INDEX(B4233:G4233,1,Intermediate!$B$6)</f>
        <v>12170.24</v>
      </c>
      <c r="M4233" s="3">
        <f>Intermediate!$B$7*K4233</f>
        <v>0</v>
      </c>
      <c r="N4233" s="3">
        <f t="shared" si="117"/>
        <v>96000</v>
      </c>
      <c r="O4233" s="3">
        <f t="shared" si="115"/>
        <v>0</v>
      </c>
      <c r="P4233" s="3">
        <f t="shared" si="118"/>
        <v>38.191491247801032</v>
      </c>
      <c r="Q4233" s="3">
        <f t="shared" si="116"/>
        <v>464799.61444363801</v>
      </c>
    </row>
    <row r="4234" spans="1:17">
      <c r="A4234" s="4">
        <v>44677</v>
      </c>
      <c r="B4234" s="10">
        <v>23169.41</v>
      </c>
      <c r="C4234" s="10">
        <v>12342.95</v>
      </c>
      <c r="D4234" s="10">
        <v>22899.02</v>
      </c>
      <c r="E4234" s="10">
        <v>12182.08</v>
      </c>
      <c r="F4234" s="10">
        <v>14040.73</v>
      </c>
      <c r="G4234" s="10">
        <v>11915.84</v>
      </c>
      <c r="H4234" s="3">
        <f t="shared" si="112"/>
        <v>4</v>
      </c>
      <c r="I4234" s="3">
        <f t="shared" si="113"/>
        <v>0</v>
      </c>
      <c r="J4234" s="3">
        <f>IF(AND(A4234&gt;=Intermediate!$B$4,A4234&lt;=Intermediate!$B$2),1,0)</f>
        <v>0</v>
      </c>
      <c r="K4234" s="3">
        <f t="shared" si="114"/>
        <v>0</v>
      </c>
      <c r="L4234" s="1">
        <f t="array" ref="L4234">INDEX(B4234:G4234,1,Intermediate!$B$6)</f>
        <v>12342.95</v>
      </c>
      <c r="M4234" s="3">
        <f>Intermediate!$B$7*K4234</f>
        <v>0</v>
      </c>
      <c r="N4234" s="3">
        <f t="shared" si="117"/>
        <v>96000</v>
      </c>
      <c r="O4234" s="3">
        <f t="shared" si="115"/>
        <v>0</v>
      </c>
      <c r="P4234" s="3">
        <f t="shared" si="118"/>
        <v>38.191491247801032</v>
      </c>
      <c r="Q4234" s="3">
        <f t="shared" si="116"/>
        <v>471395.6668970458</v>
      </c>
    </row>
    <row r="4235" spans="1:17">
      <c r="A4235" s="4">
        <v>44678</v>
      </c>
      <c r="B4235" s="10">
        <v>22933.16</v>
      </c>
      <c r="C4235" s="10">
        <v>12236.84</v>
      </c>
      <c r="D4235" s="10">
        <v>22680.26</v>
      </c>
      <c r="E4235" s="10">
        <v>12069.59</v>
      </c>
      <c r="F4235" s="10">
        <v>13924.31</v>
      </c>
      <c r="G4235" s="10">
        <v>11847.51</v>
      </c>
      <c r="H4235" s="3">
        <f t="shared" si="112"/>
        <v>4</v>
      </c>
      <c r="I4235" s="3">
        <f t="shared" si="113"/>
        <v>0</v>
      </c>
      <c r="J4235" s="3">
        <f>IF(AND(A4235&gt;=Intermediate!$B$4,A4235&lt;=Intermediate!$B$2),1,0)</f>
        <v>0</v>
      </c>
      <c r="K4235" s="3">
        <f t="shared" si="114"/>
        <v>0</v>
      </c>
      <c r="L4235" s="1">
        <f t="array" ref="L4235">INDEX(B4235:G4235,1,Intermediate!$B$6)</f>
        <v>12236.84</v>
      </c>
      <c r="M4235" s="3">
        <f>Intermediate!$B$7*K4235</f>
        <v>0</v>
      </c>
      <c r="N4235" s="3">
        <f t="shared" si="117"/>
        <v>96000</v>
      </c>
      <c r="O4235" s="3">
        <f t="shared" si="115"/>
        <v>0</v>
      </c>
      <c r="P4235" s="3">
        <f t="shared" si="118"/>
        <v>38.191491247801032</v>
      </c>
      <c r="Q4235" s="3">
        <f t="shared" si="116"/>
        <v>467343.16776074161</v>
      </c>
    </row>
    <row r="4236" spans="1:17">
      <c r="A4236" s="4">
        <v>44679</v>
      </c>
      <c r="B4236" s="10">
        <v>23224</v>
      </c>
      <c r="C4236" s="10">
        <v>12340.45</v>
      </c>
      <c r="D4236" s="10">
        <v>22926.74</v>
      </c>
      <c r="E4236" s="10">
        <v>12181.18</v>
      </c>
      <c r="F4236" s="10">
        <v>14006.36</v>
      </c>
      <c r="G4236" s="10">
        <v>11878.73</v>
      </c>
      <c r="H4236" s="3">
        <f t="shared" si="112"/>
        <v>4</v>
      </c>
      <c r="I4236" s="3">
        <f t="shared" si="113"/>
        <v>0</v>
      </c>
      <c r="J4236" s="3">
        <f>IF(AND(A4236&gt;=Intermediate!$B$4,A4236&lt;=Intermediate!$B$2),1,0)</f>
        <v>0</v>
      </c>
      <c r="K4236" s="3">
        <f t="shared" si="114"/>
        <v>0</v>
      </c>
      <c r="L4236" s="1">
        <f t="array" ref="L4236">INDEX(B4236:G4236,1,Intermediate!$B$6)</f>
        <v>12340.45</v>
      </c>
      <c r="M4236" s="3">
        <f>Intermediate!$B$7*K4236</f>
        <v>0</v>
      </c>
      <c r="N4236" s="3">
        <f t="shared" si="117"/>
        <v>96000</v>
      </c>
      <c r="O4236" s="3">
        <f t="shared" si="115"/>
        <v>0</v>
      </c>
      <c r="P4236" s="3">
        <f t="shared" si="118"/>
        <v>38.191491247801032</v>
      </c>
      <c r="Q4236" s="3">
        <f t="shared" si="116"/>
        <v>471300.18816892628</v>
      </c>
    </row>
    <row r="4237" spans="1:17">
      <c r="A4237" s="4">
        <v>44680</v>
      </c>
      <c r="B4237" s="10">
        <v>23015.43</v>
      </c>
      <c r="C4237" s="10">
        <v>12231.58</v>
      </c>
      <c r="D4237" s="10">
        <v>22726.01</v>
      </c>
      <c r="E4237" s="10">
        <v>12084.74</v>
      </c>
      <c r="F4237" s="10">
        <v>13910.1</v>
      </c>
      <c r="G4237" s="10">
        <v>11754.35</v>
      </c>
      <c r="H4237" s="3">
        <f t="shared" si="112"/>
        <v>4</v>
      </c>
      <c r="I4237" s="3">
        <f t="shared" si="113"/>
        <v>0</v>
      </c>
      <c r="J4237" s="3">
        <f>IF(AND(A4237&gt;=Intermediate!$B$4,A4237&lt;=Intermediate!$B$2),1,0)</f>
        <v>0</v>
      </c>
      <c r="K4237" s="3">
        <f t="shared" si="114"/>
        <v>0</v>
      </c>
      <c r="L4237" s="1">
        <f t="array" ref="L4237">INDEX(B4237:G4237,1,Intermediate!$B$6)</f>
        <v>12231.58</v>
      </c>
      <c r="M4237" s="3">
        <f>Intermediate!$B$7*K4237</f>
        <v>0</v>
      </c>
      <c r="N4237" s="3">
        <f t="shared" si="117"/>
        <v>96000</v>
      </c>
      <c r="O4237" s="3">
        <f t="shared" si="115"/>
        <v>0</v>
      </c>
      <c r="P4237" s="3">
        <f t="shared" si="118"/>
        <v>38.191491247801032</v>
      </c>
      <c r="Q4237" s="3">
        <f t="shared" si="116"/>
        <v>467142.28051677812</v>
      </c>
    </row>
    <row r="4238" spans="1:17">
      <c r="A4238" s="5">
        <v>44683</v>
      </c>
      <c r="B4238" s="10">
        <v>22965.67</v>
      </c>
      <c r="C4238" s="10">
        <v>12172.28</v>
      </c>
      <c r="D4238" s="10">
        <v>22653.68</v>
      </c>
      <c r="E4238" s="10">
        <v>12040.72</v>
      </c>
      <c r="F4238" s="10">
        <v>13839.23</v>
      </c>
      <c r="G4238" s="10">
        <v>11636.01</v>
      </c>
      <c r="H4238" s="3">
        <f t="shared" si="112"/>
        <v>5</v>
      </c>
      <c r="I4238" s="3">
        <f t="shared" si="113"/>
        <v>1</v>
      </c>
      <c r="J4238" s="3">
        <f>IF(AND(A4238&gt;=Intermediate!$B$4,A4238&lt;=Intermediate!$B$2),1,0)</f>
        <v>0</v>
      </c>
      <c r="K4238" s="3">
        <f t="shared" si="114"/>
        <v>0</v>
      </c>
      <c r="L4238" s="1">
        <f t="array" ref="L4238">INDEX(B4238:G4238,1,Intermediate!$B$6)</f>
        <v>12172.28</v>
      </c>
      <c r="M4238" s="3">
        <f>Intermediate!$B$7*K4238</f>
        <v>0</v>
      </c>
      <c r="N4238" s="3">
        <f t="shared" si="117"/>
        <v>96000</v>
      </c>
      <c r="O4238" s="3">
        <f t="shared" si="115"/>
        <v>0</v>
      </c>
      <c r="P4238" s="3">
        <f t="shared" si="118"/>
        <v>38.191491247801032</v>
      </c>
      <c r="Q4238" s="3">
        <f t="shared" si="116"/>
        <v>464877.52508578356</v>
      </c>
    </row>
    <row r="4239" spans="1:17">
      <c r="A4239" s="5">
        <v>44685</v>
      </c>
      <c r="B4239" s="10">
        <v>22417.97</v>
      </c>
      <c r="C4239" s="10">
        <v>11895.2</v>
      </c>
      <c r="D4239" s="10">
        <v>22126.53</v>
      </c>
      <c r="E4239" s="10">
        <v>11773.69</v>
      </c>
      <c r="F4239" s="10">
        <v>13555.47</v>
      </c>
      <c r="G4239" s="10">
        <v>11370.64</v>
      </c>
      <c r="H4239" s="3">
        <f t="shared" si="112"/>
        <v>5</v>
      </c>
      <c r="I4239" s="3">
        <f t="shared" si="113"/>
        <v>0</v>
      </c>
      <c r="J4239" s="3">
        <f>IF(AND(A4239&gt;=Intermediate!$B$4,A4239&lt;=Intermediate!$B$2),1,0)</f>
        <v>0</v>
      </c>
      <c r="K4239" s="3">
        <f t="shared" si="114"/>
        <v>0</v>
      </c>
      <c r="L4239" s="1">
        <f t="array" ref="L4239">INDEX(B4239:G4239,1,Intermediate!$B$6)</f>
        <v>11895.2</v>
      </c>
      <c r="M4239" s="3">
        <f>Intermediate!$B$7*K4239</f>
        <v>0</v>
      </c>
      <c r="N4239" s="3">
        <f t="shared" si="117"/>
        <v>96000</v>
      </c>
      <c r="O4239" s="3">
        <f t="shared" si="115"/>
        <v>0</v>
      </c>
      <c r="P4239" s="3">
        <f t="shared" si="118"/>
        <v>38.191491247801032</v>
      </c>
      <c r="Q4239" s="3">
        <f t="shared" si="116"/>
        <v>454295.42669084284</v>
      </c>
    </row>
    <row r="4240" spans="1:17">
      <c r="A4240" s="5">
        <v>44686</v>
      </c>
      <c r="B4240" s="10">
        <v>22435.24</v>
      </c>
      <c r="C4240" s="10">
        <v>11882.16</v>
      </c>
      <c r="D4240" s="10">
        <v>22130.39</v>
      </c>
      <c r="E4240" s="10">
        <v>11779.59</v>
      </c>
      <c r="F4240" s="10">
        <v>13558.63</v>
      </c>
      <c r="G4240" s="10">
        <v>11300.39</v>
      </c>
      <c r="H4240" s="3">
        <f t="shared" si="112"/>
        <v>5</v>
      </c>
      <c r="I4240" s="3">
        <f t="shared" si="113"/>
        <v>0</v>
      </c>
      <c r="J4240" s="3">
        <f>IF(AND(A4240&gt;=Intermediate!$B$4,A4240&lt;=Intermediate!$B$2),1,0)</f>
        <v>0</v>
      </c>
      <c r="K4240" s="3">
        <f t="shared" si="114"/>
        <v>0</v>
      </c>
      <c r="L4240" s="1">
        <f t="array" ref="L4240">INDEX(B4240:G4240,1,Intermediate!$B$6)</f>
        <v>11882.16</v>
      </c>
      <c r="M4240" s="3">
        <f>Intermediate!$B$7*K4240</f>
        <v>0</v>
      </c>
      <c r="N4240" s="3">
        <f t="shared" si="117"/>
        <v>96000</v>
      </c>
      <c r="O4240" s="3">
        <f t="shared" si="115"/>
        <v>0</v>
      </c>
      <c r="P4240" s="3">
        <f t="shared" si="118"/>
        <v>38.191491247801032</v>
      </c>
      <c r="Q4240" s="3">
        <f t="shared" si="116"/>
        <v>453797.40964497149</v>
      </c>
    </row>
    <row r="4241" spans="1:17">
      <c r="A4241" s="5">
        <v>44687</v>
      </c>
      <c r="B4241" s="10">
        <v>22056.83</v>
      </c>
      <c r="C4241" s="10">
        <v>11663.58</v>
      </c>
      <c r="D4241" s="10">
        <v>21746.45</v>
      </c>
      <c r="E4241" s="10">
        <v>11579.1</v>
      </c>
      <c r="F4241" s="10">
        <v>13325.79</v>
      </c>
      <c r="G4241" s="10">
        <v>11043.81</v>
      </c>
      <c r="H4241" s="3">
        <f t="shared" si="112"/>
        <v>5</v>
      </c>
      <c r="I4241" s="3">
        <f t="shared" si="113"/>
        <v>0</v>
      </c>
      <c r="J4241" s="3">
        <f>IF(AND(A4241&gt;=Intermediate!$B$4,A4241&lt;=Intermediate!$B$2),1,0)</f>
        <v>0</v>
      </c>
      <c r="K4241" s="3">
        <f t="shared" si="114"/>
        <v>0</v>
      </c>
      <c r="L4241" s="1">
        <f t="array" ref="L4241">INDEX(B4241:G4241,1,Intermediate!$B$6)</f>
        <v>11663.58</v>
      </c>
      <c r="M4241" s="3">
        <f>Intermediate!$B$7*K4241</f>
        <v>0</v>
      </c>
      <c r="N4241" s="3">
        <f t="shared" si="117"/>
        <v>96000</v>
      </c>
      <c r="O4241" s="3">
        <f t="shared" si="115"/>
        <v>0</v>
      </c>
      <c r="P4241" s="3">
        <f t="shared" si="118"/>
        <v>38.191491247801032</v>
      </c>
      <c r="Q4241" s="3">
        <f t="shared" si="116"/>
        <v>445449.51348802715</v>
      </c>
    </row>
    <row r="4242" spans="1:17">
      <c r="A4242" s="5">
        <v>44690</v>
      </c>
      <c r="B4242" s="10">
        <v>21861.98</v>
      </c>
      <c r="C4242" s="10">
        <v>11506.36</v>
      </c>
      <c r="D4242" s="10">
        <v>21509.71</v>
      </c>
      <c r="E4242" s="10">
        <v>11428.1</v>
      </c>
      <c r="F4242" s="10">
        <v>13096.1</v>
      </c>
      <c r="G4242" s="10">
        <v>10832.73</v>
      </c>
      <c r="H4242" s="3">
        <f t="shared" si="112"/>
        <v>5</v>
      </c>
      <c r="I4242" s="3">
        <f t="shared" si="113"/>
        <v>0</v>
      </c>
      <c r="J4242" s="3">
        <f>IF(AND(A4242&gt;=Intermediate!$B$4,A4242&lt;=Intermediate!$B$2),1,0)</f>
        <v>0</v>
      </c>
      <c r="K4242" s="3">
        <f t="shared" si="114"/>
        <v>0</v>
      </c>
      <c r="L4242" s="1">
        <f t="array" ref="L4242">INDEX(B4242:G4242,1,Intermediate!$B$6)</f>
        <v>11506.36</v>
      </c>
      <c r="M4242" s="3">
        <f>Intermediate!$B$7*K4242</f>
        <v>0</v>
      </c>
      <c r="N4242" s="3">
        <f t="shared" si="117"/>
        <v>96000</v>
      </c>
      <c r="O4242" s="3">
        <f t="shared" si="115"/>
        <v>0</v>
      </c>
      <c r="P4242" s="3">
        <f t="shared" si="118"/>
        <v>38.191491247801032</v>
      </c>
      <c r="Q4242" s="3">
        <f t="shared" si="116"/>
        <v>439445.0472340479</v>
      </c>
    </row>
    <row r="4243" spans="1:17">
      <c r="A4243" s="6">
        <v>44691</v>
      </c>
      <c r="B4243" s="10">
        <v>21709.67</v>
      </c>
      <c r="C4243" s="10">
        <v>11355.29</v>
      </c>
      <c r="D4243" s="10">
        <v>21301.05</v>
      </c>
      <c r="E4243" s="10">
        <v>11284.34</v>
      </c>
      <c r="F4243" s="10">
        <v>12857.41</v>
      </c>
      <c r="G4243" s="10">
        <v>10610.02</v>
      </c>
      <c r="H4243" s="3">
        <f t="shared" si="112"/>
        <v>5</v>
      </c>
      <c r="I4243" s="3">
        <f t="shared" si="113"/>
        <v>0</v>
      </c>
      <c r="J4243" s="3">
        <f>IF(AND(A4243&gt;=Intermediate!$B$4,A4243&lt;=Intermediate!$B$2),1,0)</f>
        <v>0</v>
      </c>
      <c r="K4243" s="3">
        <f t="shared" si="114"/>
        <v>0</v>
      </c>
      <c r="L4243" s="1">
        <f t="array" ref="L4243">INDEX(B4243:G4243,1,Intermediate!$B$6)</f>
        <v>11355.29</v>
      </c>
      <c r="M4243" s="3">
        <f>Intermediate!$B$7*K4243</f>
        <v>0</v>
      </c>
      <c r="N4243" s="3">
        <f t="shared" si="117"/>
        <v>96000</v>
      </c>
      <c r="O4243" s="3">
        <f t="shared" si="115"/>
        <v>0</v>
      </c>
      <c r="P4243" s="3">
        <f t="shared" si="118"/>
        <v>38.191491247801032</v>
      </c>
      <c r="Q4243" s="3">
        <f t="shared" si="116"/>
        <v>433675.4586512426</v>
      </c>
    </row>
    <row r="4244" spans="1:17">
      <c r="A4244" s="6">
        <v>44692</v>
      </c>
      <c r="B4244" s="10">
        <v>21621.919999999998</v>
      </c>
      <c r="C4244" s="10">
        <v>11239.12</v>
      </c>
      <c r="D4244" s="10">
        <v>21171.75</v>
      </c>
      <c r="E4244" s="10">
        <v>11223.14</v>
      </c>
      <c r="F4244" s="10">
        <v>12769.61</v>
      </c>
      <c r="G4244" s="10">
        <v>10327.459999999999</v>
      </c>
      <c r="H4244" s="3">
        <f t="shared" si="112"/>
        <v>5</v>
      </c>
      <c r="I4244" s="3">
        <f t="shared" si="113"/>
        <v>0</v>
      </c>
      <c r="J4244" s="3">
        <f>IF(AND(A4244&gt;=Intermediate!$B$4,A4244&lt;=Intermediate!$B$2),1,0)</f>
        <v>0</v>
      </c>
      <c r="K4244" s="3">
        <f t="shared" si="114"/>
        <v>0</v>
      </c>
      <c r="L4244" s="1">
        <f t="array" ref="L4244">INDEX(B4244:G4244,1,Intermediate!$B$6)</f>
        <v>11239.12</v>
      </c>
      <c r="M4244" s="3">
        <f>Intermediate!$B$7*K4244</f>
        <v>0</v>
      </c>
      <c r="N4244" s="3">
        <f t="shared" si="117"/>
        <v>96000</v>
      </c>
      <c r="O4244" s="3">
        <f t="shared" si="115"/>
        <v>0</v>
      </c>
      <c r="P4244" s="3">
        <f t="shared" si="118"/>
        <v>38.191491247801032</v>
      </c>
      <c r="Q4244" s="3">
        <f t="shared" si="116"/>
        <v>429238.75311298558</v>
      </c>
    </row>
    <row r="4245" spans="1:17">
      <c r="A4245" s="6">
        <v>44693</v>
      </c>
      <c r="B4245" s="10">
        <v>21144.23</v>
      </c>
      <c r="C4245" s="10">
        <v>11007.43</v>
      </c>
      <c r="D4245" s="10">
        <v>20714.03</v>
      </c>
      <c r="E4245" s="10">
        <v>10978.71</v>
      </c>
      <c r="F4245" s="10">
        <v>12495.61</v>
      </c>
      <c r="G4245" s="10">
        <v>10156.459999999999</v>
      </c>
      <c r="H4245" s="3">
        <f t="shared" si="112"/>
        <v>5</v>
      </c>
      <c r="I4245" s="3">
        <f t="shared" si="113"/>
        <v>0</v>
      </c>
      <c r="J4245" s="3">
        <f>IF(AND(A4245&gt;=Intermediate!$B$4,A4245&lt;=Intermediate!$B$2),1,0)</f>
        <v>0</v>
      </c>
      <c r="K4245" s="3">
        <f t="shared" si="114"/>
        <v>0</v>
      </c>
      <c r="L4245" s="1">
        <f t="array" ref="L4245">INDEX(B4245:G4245,1,Intermediate!$B$6)</f>
        <v>11007.43</v>
      </c>
      <c r="M4245" s="3">
        <f>Intermediate!$B$7*K4245</f>
        <v>0</v>
      </c>
      <c r="N4245" s="3">
        <f t="shared" si="117"/>
        <v>96000</v>
      </c>
      <c r="O4245" s="3">
        <f t="shared" si="115"/>
        <v>0</v>
      </c>
      <c r="P4245" s="3">
        <f t="shared" si="118"/>
        <v>38.191491247801032</v>
      </c>
      <c r="Q4245" s="3">
        <f t="shared" si="116"/>
        <v>420390.16650578252</v>
      </c>
    </row>
    <row r="4246" spans="1:17">
      <c r="A4246" s="6">
        <v>44694</v>
      </c>
      <c r="B4246" s="10">
        <v>21094.84</v>
      </c>
      <c r="C4246" s="10">
        <v>11049</v>
      </c>
      <c r="D4246" s="10">
        <v>20723.68</v>
      </c>
      <c r="E4246" s="10">
        <v>11019.49</v>
      </c>
      <c r="F4246" s="10">
        <v>12619.03</v>
      </c>
      <c r="G4246" s="10">
        <v>10260.81</v>
      </c>
      <c r="H4246" s="3">
        <f t="shared" si="112"/>
        <v>5</v>
      </c>
      <c r="I4246" s="3">
        <f t="shared" si="113"/>
        <v>0</v>
      </c>
      <c r="J4246" s="3">
        <f>IF(AND(A4246&gt;=Intermediate!$B$4,A4246&lt;=Intermediate!$B$2),1,0)</f>
        <v>0</v>
      </c>
      <c r="K4246" s="3">
        <f t="shared" si="114"/>
        <v>0</v>
      </c>
      <c r="L4246" s="1">
        <f t="array" ref="L4246">INDEX(B4246:G4246,1,Intermediate!$B$6)</f>
        <v>11049</v>
      </c>
      <c r="M4246" s="3">
        <f>Intermediate!$B$7*K4246</f>
        <v>0</v>
      </c>
      <c r="N4246" s="3">
        <f t="shared" si="117"/>
        <v>96000</v>
      </c>
      <c r="O4246" s="3">
        <f t="shared" si="115"/>
        <v>0</v>
      </c>
      <c r="P4246" s="3">
        <f t="shared" si="118"/>
        <v>38.191491247801032</v>
      </c>
      <c r="Q4246" s="3">
        <f t="shared" si="116"/>
        <v>421977.78679695359</v>
      </c>
    </row>
    <row r="4247" spans="1:17">
      <c r="A4247" s="6">
        <v>44697</v>
      </c>
      <c r="B4247" s="10">
        <v>21216.91</v>
      </c>
      <c r="C4247" s="10">
        <v>11152.49</v>
      </c>
      <c r="D4247" s="10">
        <v>20877.04</v>
      </c>
      <c r="E4247" s="10">
        <v>11121.45</v>
      </c>
      <c r="F4247" s="10">
        <v>12779.81</v>
      </c>
      <c r="G4247" s="10">
        <v>10397.780000000001</v>
      </c>
      <c r="H4247" s="3">
        <f t="shared" si="112"/>
        <v>5</v>
      </c>
      <c r="I4247" s="3">
        <f t="shared" si="113"/>
        <v>0</v>
      </c>
      <c r="J4247" s="3">
        <f>IF(AND(A4247&gt;=Intermediate!$B$4,A4247&lt;=Intermediate!$B$2),1,0)</f>
        <v>0</v>
      </c>
      <c r="K4247" s="3">
        <f t="shared" si="114"/>
        <v>0</v>
      </c>
      <c r="L4247" s="1">
        <f t="array" ref="L4247">INDEX(B4247:G4247,1,Intermediate!$B$6)</f>
        <v>11152.49</v>
      </c>
      <c r="M4247" s="3">
        <f>Intermediate!$B$7*K4247</f>
        <v>0</v>
      </c>
      <c r="N4247" s="3">
        <f t="shared" si="117"/>
        <v>96000</v>
      </c>
      <c r="O4247" s="3">
        <f t="shared" si="115"/>
        <v>0</v>
      </c>
      <c r="P4247" s="3">
        <f t="shared" si="118"/>
        <v>38.191491247801032</v>
      </c>
      <c r="Q4247" s="3">
        <f t="shared" si="116"/>
        <v>425930.2242261885</v>
      </c>
    </row>
    <row r="4248" spans="1:17">
      <c r="A4248" s="6">
        <v>44698</v>
      </c>
      <c r="B4248" s="10">
        <v>21770.46</v>
      </c>
      <c r="C4248" s="10">
        <v>11448.44</v>
      </c>
      <c r="D4248" s="10">
        <v>21423.03</v>
      </c>
      <c r="E4248" s="10">
        <v>11406.86</v>
      </c>
      <c r="F4248" s="10">
        <v>13102.32</v>
      </c>
      <c r="G4248" s="10">
        <v>10697.37</v>
      </c>
      <c r="H4248" s="3">
        <f t="shared" si="112"/>
        <v>5</v>
      </c>
      <c r="I4248" s="3">
        <f t="shared" si="113"/>
        <v>0</v>
      </c>
      <c r="J4248" s="3">
        <f>IF(AND(A4248&gt;=Intermediate!$B$4,A4248&lt;=Intermediate!$B$2),1,0)</f>
        <v>0</v>
      </c>
      <c r="K4248" s="3">
        <f t="shared" si="114"/>
        <v>0</v>
      </c>
      <c r="L4248" s="1">
        <f t="array" ref="L4248">INDEX(B4248:G4248,1,Intermediate!$B$6)</f>
        <v>11448.44</v>
      </c>
      <c r="M4248" s="3">
        <f>Intermediate!$B$7*K4248</f>
        <v>0</v>
      </c>
      <c r="N4248" s="3">
        <f t="shared" si="117"/>
        <v>96000</v>
      </c>
      <c r="O4248" s="3">
        <f t="shared" si="115"/>
        <v>0</v>
      </c>
      <c r="P4248" s="3">
        <f t="shared" si="118"/>
        <v>38.191491247801032</v>
      </c>
      <c r="Q4248" s="3">
        <f t="shared" si="116"/>
        <v>437232.99606097525</v>
      </c>
    </row>
    <row r="4249" spans="1:17">
      <c r="A4249" s="6">
        <v>44699</v>
      </c>
      <c r="B4249" s="10">
        <v>21753.74</v>
      </c>
      <c r="C4249" s="10">
        <v>11449.74</v>
      </c>
      <c r="D4249" s="10">
        <v>21410.98</v>
      </c>
      <c r="E4249" s="10">
        <v>11395.54</v>
      </c>
      <c r="F4249" s="10">
        <v>13086.37</v>
      </c>
      <c r="G4249" s="10">
        <v>10733.4</v>
      </c>
      <c r="H4249" s="3">
        <f t="shared" si="112"/>
        <v>5</v>
      </c>
      <c r="I4249" s="3">
        <f t="shared" si="113"/>
        <v>0</v>
      </c>
      <c r="J4249" s="3">
        <f>IF(AND(A4249&gt;=Intermediate!$B$4,A4249&lt;=Intermediate!$B$2),1,0)</f>
        <v>0</v>
      </c>
      <c r="K4249" s="3">
        <f t="shared" si="114"/>
        <v>0</v>
      </c>
      <c r="L4249" s="1">
        <f t="array" ref="L4249">INDEX(B4249:G4249,1,Intermediate!$B$6)</f>
        <v>11449.74</v>
      </c>
      <c r="M4249" s="3">
        <f>Intermediate!$B$7*K4249</f>
        <v>0</v>
      </c>
      <c r="N4249" s="3">
        <f t="shared" si="117"/>
        <v>96000</v>
      </c>
      <c r="O4249" s="3">
        <f t="shared" si="115"/>
        <v>0</v>
      </c>
      <c r="P4249" s="3">
        <f t="shared" si="118"/>
        <v>38.191491247801032</v>
      </c>
      <c r="Q4249" s="3">
        <f t="shared" si="116"/>
        <v>437282.6449995974</v>
      </c>
    </row>
    <row r="4250" spans="1:17">
      <c r="A4250" s="6">
        <v>44700</v>
      </c>
      <c r="B4250" s="10">
        <v>21175.16</v>
      </c>
      <c r="C4250" s="10">
        <v>11155.38</v>
      </c>
      <c r="D4250" s="10">
        <v>20845.900000000001</v>
      </c>
      <c r="E4250" s="10">
        <v>11089.14</v>
      </c>
      <c r="F4250" s="10">
        <v>12730.71</v>
      </c>
      <c r="G4250" s="10">
        <v>10493.68</v>
      </c>
      <c r="H4250" s="3">
        <f t="shared" si="112"/>
        <v>5</v>
      </c>
      <c r="I4250" s="3">
        <f t="shared" si="113"/>
        <v>0</v>
      </c>
      <c r="J4250" s="3">
        <f>IF(AND(A4250&gt;=Intermediate!$B$4,A4250&lt;=Intermediate!$B$2),1,0)</f>
        <v>0</v>
      </c>
      <c r="K4250" s="3">
        <f t="shared" si="114"/>
        <v>0</v>
      </c>
      <c r="L4250" s="1">
        <f t="array" ref="L4250">INDEX(B4250:G4250,1,Intermediate!$B$6)</f>
        <v>11155.38</v>
      </c>
      <c r="M4250" s="3">
        <f>Intermediate!$B$7*K4250</f>
        <v>0</v>
      </c>
      <c r="N4250" s="3">
        <f t="shared" si="117"/>
        <v>96000</v>
      </c>
      <c r="O4250" s="3">
        <f t="shared" si="115"/>
        <v>0</v>
      </c>
      <c r="P4250" s="3">
        <f t="shared" si="118"/>
        <v>38.191491247801032</v>
      </c>
      <c r="Q4250" s="3">
        <f t="shared" si="116"/>
        <v>426040.59763589466</v>
      </c>
    </row>
    <row r="4251" spans="1:17">
      <c r="A4251" s="6">
        <v>44701</v>
      </c>
      <c r="B4251" s="10">
        <v>21741.71</v>
      </c>
      <c r="C4251" s="10">
        <v>11421.4</v>
      </c>
      <c r="D4251" s="10">
        <v>21375.43</v>
      </c>
      <c r="E4251" s="10">
        <v>11350.51</v>
      </c>
      <c r="F4251" s="10">
        <v>12990.15</v>
      </c>
      <c r="G4251" s="10">
        <v>10717.77</v>
      </c>
      <c r="H4251" s="3">
        <f t="shared" si="112"/>
        <v>5</v>
      </c>
      <c r="I4251" s="3">
        <f t="shared" si="113"/>
        <v>0</v>
      </c>
      <c r="J4251" s="3">
        <f>IF(AND(A4251&gt;=Intermediate!$B$4,A4251&lt;=Intermediate!$B$2),1,0)</f>
        <v>0</v>
      </c>
      <c r="K4251" s="3">
        <f t="shared" si="114"/>
        <v>0</v>
      </c>
      <c r="L4251" s="1">
        <f t="array" ref="L4251">INDEX(B4251:G4251,1,Intermediate!$B$6)</f>
        <v>11421.4</v>
      </c>
      <c r="M4251" s="3">
        <f>Intermediate!$B$7*K4251</f>
        <v>0</v>
      </c>
      <c r="N4251" s="3">
        <f t="shared" si="117"/>
        <v>96000</v>
      </c>
      <c r="O4251" s="3">
        <f t="shared" si="115"/>
        <v>0</v>
      </c>
      <c r="P4251" s="3">
        <f t="shared" si="118"/>
        <v>38.191491247801032</v>
      </c>
      <c r="Q4251" s="3">
        <f t="shared" si="116"/>
        <v>436200.2981376347</v>
      </c>
    </row>
    <row r="4252" spans="1:17">
      <c r="A4252" s="6">
        <v>44704</v>
      </c>
      <c r="B4252" s="10">
        <v>21653.360000000001</v>
      </c>
      <c r="C4252" s="10">
        <v>11367.55</v>
      </c>
      <c r="D4252" s="10">
        <v>21284.62</v>
      </c>
      <c r="E4252" s="10">
        <v>11304.91</v>
      </c>
      <c r="F4252" s="10">
        <v>12938.57</v>
      </c>
      <c r="G4252" s="10">
        <v>10644.69</v>
      </c>
      <c r="H4252" s="3">
        <f t="shared" si="112"/>
        <v>5</v>
      </c>
      <c r="I4252" s="3">
        <f t="shared" si="113"/>
        <v>0</v>
      </c>
      <c r="J4252" s="3">
        <f>IF(AND(A4252&gt;=Intermediate!$B$4,A4252&lt;=Intermediate!$B$2),1,0)</f>
        <v>0</v>
      </c>
      <c r="K4252" s="3">
        <f t="shared" si="114"/>
        <v>0</v>
      </c>
      <c r="L4252" s="1">
        <f t="array" ref="L4252">INDEX(B4252:G4252,1,Intermediate!$B$6)</f>
        <v>11367.55</v>
      </c>
      <c r="M4252" s="3">
        <f>Intermediate!$B$7*K4252</f>
        <v>0</v>
      </c>
      <c r="N4252" s="3">
        <f t="shared" si="117"/>
        <v>96000</v>
      </c>
      <c r="O4252" s="3">
        <f t="shared" si="115"/>
        <v>0</v>
      </c>
      <c r="P4252" s="3">
        <f t="shared" si="118"/>
        <v>38.191491247801032</v>
      </c>
      <c r="Q4252" s="3">
        <f t="shared" si="116"/>
        <v>434143.6863339406</v>
      </c>
    </row>
    <row r="4253" spans="1:17">
      <c r="A4253" s="6">
        <v>44705</v>
      </c>
      <c r="B4253" s="10">
        <v>21524.799999999999</v>
      </c>
      <c r="C4253" s="10">
        <v>11281.99</v>
      </c>
      <c r="D4253" s="10">
        <v>21148.400000000001</v>
      </c>
      <c r="E4253" s="10">
        <v>11236.36</v>
      </c>
      <c r="F4253" s="10">
        <v>12858.48</v>
      </c>
      <c r="G4253" s="10">
        <v>10514.06</v>
      </c>
      <c r="H4253" s="3">
        <f t="shared" si="112"/>
        <v>5</v>
      </c>
      <c r="I4253" s="3">
        <f t="shared" si="113"/>
        <v>0</v>
      </c>
      <c r="J4253" s="3">
        <f>IF(AND(A4253&gt;=Intermediate!$B$4,A4253&lt;=Intermediate!$B$2),1,0)</f>
        <v>0</v>
      </c>
      <c r="K4253" s="3">
        <f t="shared" si="114"/>
        <v>0</v>
      </c>
      <c r="L4253" s="1">
        <f t="array" ref="L4253">INDEX(B4253:G4253,1,Intermediate!$B$6)</f>
        <v>11281.99</v>
      </c>
      <c r="M4253" s="3">
        <f>Intermediate!$B$7*K4253</f>
        <v>0</v>
      </c>
      <c r="N4253" s="3">
        <f t="shared" si="117"/>
        <v>96000</v>
      </c>
      <c r="O4253" s="3">
        <f t="shared" si="115"/>
        <v>0</v>
      </c>
      <c r="P4253" s="3">
        <f t="shared" si="118"/>
        <v>38.191491247801032</v>
      </c>
      <c r="Q4253" s="3">
        <f t="shared" si="116"/>
        <v>430876.02234277874</v>
      </c>
    </row>
    <row r="4254" spans="1:17">
      <c r="A4254" s="6">
        <v>44706</v>
      </c>
      <c r="B4254" s="10">
        <v>21372.71</v>
      </c>
      <c r="C4254" s="10">
        <v>11094.88</v>
      </c>
      <c r="D4254" s="10">
        <v>20912.97</v>
      </c>
      <c r="E4254" s="10">
        <v>11069.17</v>
      </c>
      <c r="F4254" s="10">
        <v>12565.86</v>
      </c>
      <c r="G4254" s="10">
        <v>10198.33</v>
      </c>
      <c r="H4254" s="3">
        <f t="shared" si="112"/>
        <v>5</v>
      </c>
      <c r="I4254" s="3">
        <f t="shared" si="113"/>
        <v>0</v>
      </c>
      <c r="J4254" s="3">
        <f>IF(AND(A4254&gt;=Intermediate!$B$4,A4254&lt;=Intermediate!$B$2),1,0)</f>
        <v>0</v>
      </c>
      <c r="K4254" s="3">
        <f t="shared" si="114"/>
        <v>0</v>
      </c>
      <c r="L4254" s="1">
        <f t="array" ref="L4254">INDEX(B4254:G4254,1,Intermediate!$B$6)</f>
        <v>11094.88</v>
      </c>
      <c r="M4254" s="3">
        <f>Intermediate!$B$7*K4254</f>
        <v>0</v>
      </c>
      <c r="N4254" s="3">
        <f t="shared" si="117"/>
        <v>96000</v>
      </c>
      <c r="O4254" s="3">
        <f t="shared" si="115"/>
        <v>0</v>
      </c>
      <c r="P4254" s="3">
        <f t="shared" si="118"/>
        <v>38.191491247801032</v>
      </c>
      <c r="Q4254" s="3">
        <f t="shared" si="116"/>
        <v>423730.01241540269</v>
      </c>
    </row>
    <row r="4255" spans="1:17">
      <c r="A4255" s="6">
        <v>44707</v>
      </c>
      <c r="B4255" s="10">
        <v>21591.39</v>
      </c>
      <c r="C4255" s="10">
        <v>11211.04</v>
      </c>
      <c r="D4255" s="10">
        <v>21131.35</v>
      </c>
      <c r="E4255" s="10">
        <v>11191.37</v>
      </c>
      <c r="F4255" s="10">
        <v>12715.01</v>
      </c>
      <c r="G4255" s="10">
        <v>10295.030000000001</v>
      </c>
      <c r="H4255" s="3">
        <f t="shared" si="112"/>
        <v>5</v>
      </c>
      <c r="I4255" s="3">
        <f t="shared" si="113"/>
        <v>0</v>
      </c>
      <c r="J4255" s="3">
        <f>IF(AND(A4255&gt;=Intermediate!$B$4,A4255&lt;=Intermediate!$B$2),1,0)</f>
        <v>0</v>
      </c>
      <c r="K4255" s="3">
        <f t="shared" si="114"/>
        <v>0</v>
      </c>
      <c r="L4255" s="1">
        <f t="array" ref="L4255">INDEX(B4255:G4255,1,Intermediate!$B$6)</f>
        <v>11211.04</v>
      </c>
      <c r="M4255" s="3">
        <f>Intermediate!$B$7*K4255</f>
        <v>0</v>
      </c>
      <c r="N4255" s="3">
        <f t="shared" si="117"/>
        <v>96000</v>
      </c>
      <c r="O4255" s="3">
        <f t="shared" si="115"/>
        <v>0</v>
      </c>
      <c r="P4255" s="3">
        <f t="shared" si="118"/>
        <v>38.191491247801032</v>
      </c>
      <c r="Q4255" s="3">
        <f t="shared" si="116"/>
        <v>428166.33603874734</v>
      </c>
    </row>
    <row r="4256" spans="1:17">
      <c r="A4256" s="6">
        <v>44708</v>
      </c>
      <c r="B4256" s="10">
        <v>21822.5</v>
      </c>
      <c r="C4256" s="10">
        <v>11335.31</v>
      </c>
      <c r="D4256" s="10">
        <v>21363.35</v>
      </c>
      <c r="E4256" s="10">
        <v>11321.56</v>
      </c>
      <c r="F4256" s="10">
        <v>12874.98</v>
      </c>
      <c r="G4256" s="10">
        <v>10401.02</v>
      </c>
      <c r="H4256" s="3">
        <f t="shared" si="112"/>
        <v>5</v>
      </c>
      <c r="I4256" s="3">
        <f t="shared" si="113"/>
        <v>0</v>
      </c>
      <c r="J4256" s="3">
        <f>IF(AND(A4256&gt;=Intermediate!$B$4,A4256&lt;=Intermediate!$B$2),1,0)</f>
        <v>0</v>
      </c>
      <c r="K4256" s="3">
        <f t="shared" si="114"/>
        <v>0</v>
      </c>
      <c r="L4256" s="1">
        <f t="array" ref="L4256">INDEX(B4256:G4256,1,Intermediate!$B$6)</f>
        <v>11335.31</v>
      </c>
      <c r="M4256" s="3">
        <f>Intermediate!$B$7*K4256</f>
        <v>0</v>
      </c>
      <c r="N4256" s="3">
        <f t="shared" si="117"/>
        <v>96000</v>
      </c>
      <c r="O4256" s="3">
        <f t="shared" si="115"/>
        <v>0</v>
      </c>
      <c r="P4256" s="3">
        <f t="shared" si="118"/>
        <v>38.191491247801032</v>
      </c>
      <c r="Q4256" s="3">
        <f t="shared" si="116"/>
        <v>432912.39265611151</v>
      </c>
    </row>
    <row r="4257" spans="1:17">
      <c r="A4257" s="6">
        <v>44711</v>
      </c>
      <c r="B4257" s="10">
        <v>22247.07</v>
      </c>
      <c r="C4257" s="10">
        <v>11575.78</v>
      </c>
      <c r="D4257" s="10">
        <v>21797.25</v>
      </c>
      <c r="E4257" s="10">
        <v>11565.29</v>
      </c>
      <c r="F4257" s="10">
        <v>13179.34</v>
      </c>
      <c r="G4257" s="10">
        <v>10634.08</v>
      </c>
      <c r="H4257" s="3">
        <f t="shared" si="112"/>
        <v>5</v>
      </c>
      <c r="I4257" s="3">
        <f t="shared" si="113"/>
        <v>0</v>
      </c>
      <c r="J4257" s="3">
        <f>IF(AND(A4257&gt;=Intermediate!$B$4,A4257&lt;=Intermediate!$B$2),1,0)</f>
        <v>0</v>
      </c>
      <c r="K4257" s="3">
        <f t="shared" si="114"/>
        <v>0</v>
      </c>
      <c r="L4257" s="1">
        <f t="array" ref="L4257">INDEX(B4257:G4257,1,Intermediate!$B$6)</f>
        <v>11575.78</v>
      </c>
      <c r="M4257" s="3">
        <f>Intermediate!$B$7*K4257</f>
        <v>0</v>
      </c>
      <c r="N4257" s="3">
        <f t="shared" si="117"/>
        <v>96000</v>
      </c>
      <c r="O4257" s="3">
        <f t="shared" si="115"/>
        <v>0</v>
      </c>
      <c r="P4257" s="3">
        <f t="shared" si="118"/>
        <v>38.191491247801032</v>
      </c>
      <c r="Q4257" s="3">
        <f t="shared" si="116"/>
        <v>442096.30055647023</v>
      </c>
    </row>
    <row r="4258" spans="1:17">
      <c r="A4258" s="6">
        <v>44712</v>
      </c>
      <c r="B4258" s="10">
        <v>22183.75</v>
      </c>
      <c r="C4258" s="10">
        <v>11590.13</v>
      </c>
      <c r="D4258" s="10">
        <v>21765.82</v>
      </c>
      <c r="E4258" s="10">
        <v>11551.17</v>
      </c>
      <c r="F4258" s="10">
        <v>13185.01</v>
      </c>
      <c r="G4258" s="10">
        <v>10742.59</v>
      </c>
      <c r="H4258" s="3">
        <f t="shared" si="112"/>
        <v>5</v>
      </c>
      <c r="I4258" s="3">
        <f t="shared" si="113"/>
        <v>0</v>
      </c>
      <c r="J4258" s="3">
        <f>IF(AND(A4258&gt;=Intermediate!$B$4,A4258&lt;=Intermediate!$B$2),1,0)</f>
        <v>0</v>
      </c>
      <c r="K4258" s="3">
        <f t="shared" si="114"/>
        <v>0</v>
      </c>
      <c r="L4258" s="1">
        <f t="array" ref="L4258">INDEX(B4258:G4258,1,Intermediate!$B$6)</f>
        <v>11590.13</v>
      </c>
      <c r="M4258" s="3">
        <f>Intermediate!$B$7*K4258</f>
        <v>0</v>
      </c>
      <c r="N4258" s="3">
        <f t="shared" si="117"/>
        <v>96000</v>
      </c>
      <c r="O4258" s="3">
        <f t="shared" si="115"/>
        <v>0</v>
      </c>
      <c r="P4258" s="3">
        <f t="shared" si="118"/>
        <v>38.191491247801032</v>
      </c>
      <c r="Q4258" s="3">
        <f t="shared" si="116"/>
        <v>442644.34845587617</v>
      </c>
    </row>
    <row r="4259" spans="1:17">
      <c r="A4259" s="2">
        <v>44713</v>
      </c>
      <c r="B4259" s="10">
        <v>22079.79</v>
      </c>
      <c r="C4259" s="10">
        <v>11593.61</v>
      </c>
      <c r="D4259" s="10">
        <v>21709.49</v>
      </c>
      <c r="E4259" s="10">
        <v>11545.12</v>
      </c>
      <c r="F4259" s="10">
        <v>13233.54</v>
      </c>
      <c r="G4259" s="10">
        <v>10814.89</v>
      </c>
      <c r="H4259" s="3">
        <f t="shared" si="112"/>
        <v>6</v>
      </c>
      <c r="I4259" s="3">
        <f t="shared" si="113"/>
        <v>1</v>
      </c>
      <c r="J4259" s="3">
        <f>IF(AND(A4259&gt;=Intermediate!$B$4,A4259&lt;=Intermediate!$B$2),1,0)</f>
        <v>0</v>
      </c>
      <c r="K4259" s="3">
        <f t="shared" si="114"/>
        <v>0</v>
      </c>
      <c r="L4259" s="1">
        <f t="array" ref="L4259">INDEX(B4259:G4259,1,Intermediate!$B$6)</f>
        <v>11593.61</v>
      </c>
      <c r="M4259" s="3">
        <f>Intermediate!$B$7*K4259</f>
        <v>0</v>
      </c>
      <c r="N4259" s="3">
        <f t="shared" si="117"/>
        <v>96000</v>
      </c>
      <c r="O4259" s="3">
        <f t="shared" si="115"/>
        <v>0</v>
      </c>
      <c r="P4259" s="3">
        <f t="shared" si="118"/>
        <v>38.191491247801032</v>
      </c>
      <c r="Q4259" s="3">
        <f t="shared" si="116"/>
        <v>442777.25484541856</v>
      </c>
    </row>
    <row r="4260" spans="1:17">
      <c r="A4260" s="2">
        <v>44714</v>
      </c>
      <c r="B4260" s="10">
        <v>22219.78</v>
      </c>
      <c r="C4260" s="10">
        <v>11660.25</v>
      </c>
      <c r="D4260" s="10">
        <v>21841.16</v>
      </c>
      <c r="E4260" s="10">
        <v>11611.95</v>
      </c>
      <c r="F4260" s="10">
        <v>13302.83</v>
      </c>
      <c r="G4260" s="10">
        <v>10870.61</v>
      </c>
      <c r="H4260" s="3">
        <f t="shared" si="112"/>
        <v>6</v>
      </c>
      <c r="I4260" s="3">
        <f t="shared" si="113"/>
        <v>0</v>
      </c>
      <c r="J4260" s="3">
        <f>IF(AND(A4260&gt;=Intermediate!$B$4,A4260&lt;=Intermediate!$B$2),1,0)</f>
        <v>0</v>
      </c>
      <c r="K4260" s="3">
        <f t="shared" si="114"/>
        <v>0</v>
      </c>
      <c r="L4260" s="1">
        <f t="array" ref="L4260">INDEX(B4260:G4260,1,Intermediate!$B$6)</f>
        <v>11660.25</v>
      </c>
      <c r="M4260" s="3">
        <f>Intermediate!$B$7*K4260</f>
        <v>0</v>
      </c>
      <c r="N4260" s="3">
        <f t="shared" si="117"/>
        <v>96000</v>
      </c>
      <c r="O4260" s="3">
        <f t="shared" si="115"/>
        <v>0</v>
      </c>
      <c r="P4260" s="3">
        <f t="shared" si="118"/>
        <v>38.191491247801032</v>
      </c>
      <c r="Q4260" s="3">
        <f t="shared" si="116"/>
        <v>445322.335822172</v>
      </c>
    </row>
    <row r="4261" spans="1:17">
      <c r="A4261" s="2">
        <v>44715</v>
      </c>
      <c r="B4261" s="10">
        <v>22123.14</v>
      </c>
      <c r="C4261" s="10">
        <v>11564.91</v>
      </c>
      <c r="D4261" s="10">
        <v>21702.58</v>
      </c>
      <c r="E4261" s="10">
        <v>11499.05</v>
      </c>
      <c r="F4261" s="10">
        <v>13101.78</v>
      </c>
      <c r="G4261" s="10">
        <v>10775.74</v>
      </c>
      <c r="H4261" s="3">
        <f t="shared" si="112"/>
        <v>6</v>
      </c>
      <c r="I4261" s="3">
        <f t="shared" si="113"/>
        <v>0</v>
      </c>
      <c r="J4261" s="3">
        <f>IF(AND(A4261&gt;=Intermediate!$B$4,A4261&lt;=Intermediate!$B$2),1,0)</f>
        <v>0</v>
      </c>
      <c r="K4261" s="3">
        <f t="shared" si="114"/>
        <v>0</v>
      </c>
      <c r="L4261" s="1">
        <f t="array" ref="L4261">INDEX(B4261:G4261,1,Intermediate!$B$6)</f>
        <v>11564.91</v>
      </c>
      <c r="M4261" s="3">
        <f>Intermediate!$B$7*K4261</f>
        <v>0</v>
      </c>
      <c r="N4261" s="3">
        <f t="shared" si="117"/>
        <v>96000</v>
      </c>
      <c r="O4261" s="3">
        <f t="shared" si="115"/>
        <v>0</v>
      </c>
      <c r="P4261" s="3">
        <f t="shared" si="118"/>
        <v>38.191491247801032</v>
      </c>
      <c r="Q4261" s="3">
        <f t="shared" si="116"/>
        <v>441681.15904660663</v>
      </c>
    </row>
    <row r="4262" spans="1:17">
      <c r="A4262" s="2">
        <v>44718</v>
      </c>
      <c r="B4262" s="10">
        <v>22096.28</v>
      </c>
      <c r="C4262" s="10">
        <v>11533.84</v>
      </c>
      <c r="D4262" s="10">
        <v>21666.17</v>
      </c>
      <c r="E4262" s="10">
        <v>11481.11</v>
      </c>
      <c r="F4262" s="10">
        <v>13076.76</v>
      </c>
      <c r="G4262" s="10">
        <v>10707.43</v>
      </c>
      <c r="H4262" s="3">
        <f t="shared" si="112"/>
        <v>6</v>
      </c>
      <c r="I4262" s="3">
        <f t="shared" si="113"/>
        <v>0</v>
      </c>
      <c r="J4262" s="3">
        <f>IF(AND(A4262&gt;=Intermediate!$B$4,A4262&lt;=Intermediate!$B$2),1,0)</f>
        <v>0</v>
      </c>
      <c r="K4262" s="3">
        <f t="shared" si="114"/>
        <v>0</v>
      </c>
      <c r="L4262" s="1">
        <f t="array" ref="L4262">INDEX(B4262:G4262,1,Intermediate!$B$6)</f>
        <v>11533.84</v>
      </c>
      <c r="M4262" s="3">
        <f>Intermediate!$B$7*K4262</f>
        <v>0</v>
      </c>
      <c r="N4262" s="3">
        <f t="shared" si="117"/>
        <v>96000</v>
      </c>
      <c r="O4262" s="3">
        <f t="shared" si="115"/>
        <v>0</v>
      </c>
      <c r="P4262" s="3">
        <f t="shared" si="118"/>
        <v>38.191491247801032</v>
      </c>
      <c r="Q4262" s="3">
        <f t="shared" si="116"/>
        <v>440494.54941353749</v>
      </c>
    </row>
    <row r="4263" spans="1:17">
      <c r="A4263" s="2">
        <v>44719</v>
      </c>
      <c r="B4263" s="10">
        <v>21897.200000000001</v>
      </c>
      <c r="C4263" s="10">
        <v>11446.16</v>
      </c>
      <c r="D4263" s="10">
        <v>21483.599999999999</v>
      </c>
      <c r="E4263" s="10">
        <v>11389.93</v>
      </c>
      <c r="F4263" s="10">
        <v>12987.06</v>
      </c>
      <c r="G4263" s="10">
        <v>10647.43</v>
      </c>
      <c r="H4263" s="3">
        <f t="shared" si="112"/>
        <v>6</v>
      </c>
      <c r="I4263" s="3">
        <f t="shared" si="113"/>
        <v>0</v>
      </c>
      <c r="J4263" s="3">
        <f>IF(AND(A4263&gt;=Intermediate!$B$4,A4263&lt;=Intermediate!$B$2),1,0)</f>
        <v>0</v>
      </c>
      <c r="K4263" s="3">
        <f t="shared" si="114"/>
        <v>0</v>
      </c>
      <c r="L4263" s="1">
        <f t="array" ref="L4263">INDEX(B4263:G4263,1,Intermediate!$B$6)</f>
        <v>11446.16</v>
      </c>
      <c r="M4263" s="3">
        <f>Intermediate!$B$7*K4263</f>
        <v>0</v>
      </c>
      <c r="N4263" s="3">
        <f t="shared" si="117"/>
        <v>96000</v>
      </c>
      <c r="O4263" s="3">
        <f t="shared" si="115"/>
        <v>0</v>
      </c>
      <c r="P4263" s="3">
        <f t="shared" si="118"/>
        <v>38.191491247801032</v>
      </c>
      <c r="Q4263" s="3">
        <f t="shared" si="116"/>
        <v>437145.91946093028</v>
      </c>
    </row>
    <row r="4264" spans="1:17">
      <c r="A4264" s="2">
        <v>44720</v>
      </c>
      <c r="B4264" s="10">
        <v>21819.79</v>
      </c>
      <c r="C4264" s="10">
        <v>11409.28</v>
      </c>
      <c r="D4264" s="10">
        <v>21408.54</v>
      </c>
      <c r="E4264" s="10">
        <v>11346.3</v>
      </c>
      <c r="F4264" s="10">
        <v>12933.44</v>
      </c>
      <c r="G4264" s="10">
        <v>10629.02</v>
      </c>
      <c r="H4264" s="3">
        <f t="shared" si="112"/>
        <v>6</v>
      </c>
      <c r="I4264" s="3">
        <f t="shared" si="113"/>
        <v>0</v>
      </c>
      <c r="J4264" s="3">
        <f>IF(AND(A4264&gt;=Intermediate!$B$4,A4264&lt;=Intermediate!$B$2),1,0)</f>
        <v>0</v>
      </c>
      <c r="K4264" s="3">
        <f t="shared" si="114"/>
        <v>0</v>
      </c>
      <c r="L4264" s="1">
        <f t="array" ref="L4264">INDEX(B4264:G4264,1,Intermediate!$B$6)</f>
        <v>11409.28</v>
      </c>
      <c r="M4264" s="3">
        <f>Intermediate!$B$7*K4264</f>
        <v>0</v>
      </c>
      <c r="N4264" s="3">
        <f t="shared" si="117"/>
        <v>96000</v>
      </c>
      <c r="O4264" s="3">
        <f t="shared" si="115"/>
        <v>0</v>
      </c>
      <c r="P4264" s="3">
        <f t="shared" si="118"/>
        <v>38.191491247801032</v>
      </c>
      <c r="Q4264" s="3">
        <f t="shared" si="116"/>
        <v>435737.4172637114</v>
      </c>
    </row>
    <row r="4265" spans="1:17">
      <c r="A4265" s="2">
        <v>44721</v>
      </c>
      <c r="B4265" s="10">
        <v>21987.64</v>
      </c>
      <c r="C4265" s="10">
        <v>11466.82</v>
      </c>
      <c r="D4265" s="10">
        <v>21551</v>
      </c>
      <c r="E4265" s="10">
        <v>11414.42</v>
      </c>
      <c r="F4265" s="10">
        <v>12988.94</v>
      </c>
      <c r="G4265" s="10">
        <v>10635.95</v>
      </c>
      <c r="H4265" s="3">
        <f t="shared" si="112"/>
        <v>6</v>
      </c>
      <c r="I4265" s="3">
        <f t="shared" si="113"/>
        <v>0</v>
      </c>
      <c r="J4265" s="3">
        <f>IF(AND(A4265&gt;=Intermediate!$B$4,A4265&lt;=Intermediate!$B$2),1,0)</f>
        <v>0</v>
      </c>
      <c r="K4265" s="3">
        <f t="shared" si="114"/>
        <v>0</v>
      </c>
      <c r="L4265" s="1">
        <f t="array" ref="L4265">INDEX(B4265:G4265,1,Intermediate!$B$6)</f>
        <v>11466.82</v>
      </c>
      <c r="M4265" s="3">
        <f>Intermediate!$B$7*K4265</f>
        <v>0</v>
      </c>
      <c r="N4265" s="3">
        <f t="shared" si="117"/>
        <v>96000</v>
      </c>
      <c r="O4265" s="3">
        <f t="shared" si="115"/>
        <v>0</v>
      </c>
      <c r="P4265" s="3">
        <f t="shared" si="118"/>
        <v>38.191491247801032</v>
      </c>
      <c r="Q4265" s="3">
        <f t="shared" si="116"/>
        <v>437934.95567010983</v>
      </c>
    </row>
    <row r="4266" spans="1:17">
      <c r="A4266" s="4">
        <v>44722</v>
      </c>
      <c r="B4266" s="10">
        <v>21639.72</v>
      </c>
      <c r="C4266" s="10">
        <v>11331.37</v>
      </c>
      <c r="D4266" s="10">
        <v>21250.32</v>
      </c>
      <c r="E4266" s="10">
        <v>11284.1</v>
      </c>
      <c r="F4266" s="10">
        <v>12898.83</v>
      </c>
      <c r="G4266" s="10">
        <v>10542.77</v>
      </c>
      <c r="H4266" s="3">
        <f t="shared" si="112"/>
        <v>6</v>
      </c>
      <c r="I4266" s="3">
        <f t="shared" si="113"/>
        <v>0</v>
      </c>
      <c r="J4266" s="3">
        <f>IF(AND(A4266&gt;=Intermediate!$B$4,A4266&lt;=Intermediate!$B$2),1,0)</f>
        <v>0</v>
      </c>
      <c r="K4266" s="3">
        <f t="shared" si="114"/>
        <v>0</v>
      </c>
      <c r="L4266" s="1">
        <f t="array" ref="L4266">INDEX(B4266:G4266,1,Intermediate!$B$6)</f>
        <v>11331.37</v>
      </c>
      <c r="M4266" s="3">
        <f>Intermediate!$B$7*K4266</f>
        <v>0</v>
      </c>
      <c r="N4266" s="3">
        <f t="shared" si="117"/>
        <v>96000</v>
      </c>
      <c r="O4266" s="3">
        <f t="shared" si="115"/>
        <v>0</v>
      </c>
      <c r="P4266" s="3">
        <f t="shared" si="118"/>
        <v>38.191491247801032</v>
      </c>
      <c r="Q4266" s="3">
        <f t="shared" si="116"/>
        <v>432761.91818059521</v>
      </c>
    </row>
    <row r="4267" spans="1:17">
      <c r="A4267" s="4">
        <v>44725</v>
      </c>
      <c r="B4267" s="10">
        <v>21087.37</v>
      </c>
      <c r="C4267" s="10">
        <v>11009.33</v>
      </c>
      <c r="D4267" s="10">
        <v>20687.8</v>
      </c>
      <c r="E4267" s="10">
        <v>10987.44</v>
      </c>
      <c r="F4267" s="10">
        <v>12549.78</v>
      </c>
      <c r="G4267" s="10">
        <v>10169.75</v>
      </c>
      <c r="H4267" s="3">
        <f t="shared" si="112"/>
        <v>6</v>
      </c>
      <c r="I4267" s="3">
        <f t="shared" si="113"/>
        <v>0</v>
      </c>
      <c r="J4267" s="3">
        <f>IF(AND(A4267&gt;=Intermediate!$B$4,A4267&lt;=Intermediate!$B$2),1,0)</f>
        <v>0</v>
      </c>
      <c r="K4267" s="3">
        <f t="shared" si="114"/>
        <v>0</v>
      </c>
      <c r="L4267" s="1">
        <f t="array" ref="L4267">INDEX(B4267:G4267,1,Intermediate!$B$6)</f>
        <v>11009.33</v>
      </c>
      <c r="M4267" s="3">
        <f>Intermediate!$B$7*K4267</f>
        <v>0</v>
      </c>
      <c r="N4267" s="3">
        <f t="shared" si="117"/>
        <v>96000</v>
      </c>
      <c r="O4267" s="3">
        <f t="shared" si="115"/>
        <v>0</v>
      </c>
      <c r="P4267" s="3">
        <f t="shared" si="118"/>
        <v>38.191491247801032</v>
      </c>
      <c r="Q4267" s="3">
        <f t="shared" si="116"/>
        <v>420462.73033915332</v>
      </c>
    </row>
    <row r="4268" spans="1:17">
      <c r="A4268" s="4">
        <v>44726</v>
      </c>
      <c r="B4268" s="10">
        <v>21047.35</v>
      </c>
      <c r="C4268" s="10">
        <v>10981.27</v>
      </c>
      <c r="D4268" s="10">
        <v>20644.23</v>
      </c>
      <c r="E4268" s="10">
        <v>10964.34</v>
      </c>
      <c r="F4268" s="10">
        <v>12520.8</v>
      </c>
      <c r="G4268" s="10">
        <v>10128.1</v>
      </c>
      <c r="H4268" s="3">
        <f t="shared" si="112"/>
        <v>6</v>
      </c>
      <c r="I4268" s="3">
        <f t="shared" si="113"/>
        <v>0</v>
      </c>
      <c r="J4268" s="3">
        <f>IF(AND(A4268&gt;=Intermediate!$B$4,A4268&lt;=Intermediate!$B$2),1,0)</f>
        <v>0</v>
      </c>
      <c r="K4268" s="3">
        <f t="shared" si="114"/>
        <v>0</v>
      </c>
      <c r="L4268" s="1">
        <f t="array" ref="L4268">INDEX(B4268:G4268,1,Intermediate!$B$6)</f>
        <v>10981.27</v>
      </c>
      <c r="M4268" s="3">
        <f>Intermediate!$B$7*K4268</f>
        <v>0</v>
      </c>
      <c r="N4268" s="3">
        <f t="shared" si="117"/>
        <v>96000</v>
      </c>
      <c r="O4268" s="3">
        <f t="shared" si="115"/>
        <v>0</v>
      </c>
      <c r="P4268" s="3">
        <f t="shared" si="118"/>
        <v>38.191491247801032</v>
      </c>
      <c r="Q4268" s="3">
        <f t="shared" si="116"/>
        <v>419391.07709474006</v>
      </c>
    </row>
    <row r="4269" spans="1:17">
      <c r="A4269" s="4">
        <v>44727</v>
      </c>
      <c r="B4269" s="10">
        <v>21021.99</v>
      </c>
      <c r="C4269" s="10">
        <v>11002.03</v>
      </c>
      <c r="D4269" s="10">
        <v>20646.77</v>
      </c>
      <c r="E4269" s="10">
        <v>10979.71</v>
      </c>
      <c r="F4269" s="10">
        <v>12571.33</v>
      </c>
      <c r="G4269" s="10">
        <v>10186.85</v>
      </c>
      <c r="H4269" s="3">
        <f t="shared" si="112"/>
        <v>6</v>
      </c>
      <c r="I4269" s="3">
        <f t="shared" si="113"/>
        <v>0</v>
      </c>
      <c r="J4269" s="3">
        <f>IF(AND(A4269&gt;=Intermediate!$B$4,A4269&lt;=Intermediate!$B$2),1,0)</f>
        <v>0</v>
      </c>
      <c r="K4269" s="3">
        <f t="shared" si="114"/>
        <v>0</v>
      </c>
      <c r="L4269" s="1">
        <f t="array" ref="L4269">INDEX(B4269:G4269,1,Intermediate!$B$6)</f>
        <v>11002.03</v>
      </c>
      <c r="M4269" s="3">
        <f>Intermediate!$B$7*K4269</f>
        <v>0</v>
      </c>
      <c r="N4269" s="3">
        <f t="shared" si="117"/>
        <v>96000</v>
      </c>
      <c r="O4269" s="3">
        <f t="shared" si="115"/>
        <v>0</v>
      </c>
      <c r="P4269" s="3">
        <f t="shared" si="118"/>
        <v>38.191491247801032</v>
      </c>
      <c r="Q4269" s="3">
        <f t="shared" si="116"/>
        <v>420183.9324530444</v>
      </c>
    </row>
    <row r="4270" spans="1:17">
      <c r="A4270" s="4">
        <v>44728</v>
      </c>
      <c r="B4270" s="10">
        <v>20583.02</v>
      </c>
      <c r="C4270" s="10">
        <v>10741.4</v>
      </c>
      <c r="D4270" s="10">
        <v>20197</v>
      </c>
      <c r="E4270" s="10">
        <v>10743.21</v>
      </c>
      <c r="F4270" s="10">
        <v>12292.24</v>
      </c>
      <c r="G4270" s="10">
        <v>9874.6</v>
      </c>
      <c r="H4270" s="3">
        <f t="shared" si="112"/>
        <v>6</v>
      </c>
      <c r="I4270" s="3">
        <f t="shared" si="113"/>
        <v>0</v>
      </c>
      <c r="J4270" s="3">
        <f>IF(AND(A4270&gt;=Intermediate!$B$4,A4270&lt;=Intermediate!$B$2),1,0)</f>
        <v>0</v>
      </c>
      <c r="K4270" s="3">
        <f t="shared" si="114"/>
        <v>0</v>
      </c>
      <c r="L4270" s="1">
        <f t="array" ref="L4270">INDEX(B4270:G4270,1,Intermediate!$B$6)</f>
        <v>10741.4</v>
      </c>
      <c r="M4270" s="3">
        <f>Intermediate!$B$7*K4270</f>
        <v>0</v>
      </c>
      <c r="N4270" s="3">
        <f t="shared" si="117"/>
        <v>96000</v>
      </c>
      <c r="O4270" s="3">
        <f t="shared" si="115"/>
        <v>0</v>
      </c>
      <c r="P4270" s="3">
        <f t="shared" si="118"/>
        <v>38.191491247801032</v>
      </c>
      <c r="Q4270" s="3">
        <f t="shared" si="116"/>
        <v>410230.08408912999</v>
      </c>
    </row>
    <row r="4271" spans="1:17">
      <c r="A4271" s="4">
        <v>44729</v>
      </c>
      <c r="B4271" s="10">
        <v>20455.21</v>
      </c>
      <c r="C4271" s="10">
        <v>10655.91</v>
      </c>
      <c r="D4271" s="10">
        <v>20052.330000000002</v>
      </c>
      <c r="E4271" s="10">
        <v>10648.94</v>
      </c>
      <c r="F4271" s="10">
        <v>12152.62</v>
      </c>
      <c r="G4271" s="10">
        <v>9796.32</v>
      </c>
      <c r="H4271" s="3">
        <f t="shared" si="112"/>
        <v>6</v>
      </c>
      <c r="I4271" s="3">
        <f t="shared" si="113"/>
        <v>0</v>
      </c>
      <c r="J4271" s="3">
        <f>IF(AND(A4271&gt;=Intermediate!$B$4,A4271&lt;=Intermediate!$B$2),1,0)</f>
        <v>0</v>
      </c>
      <c r="K4271" s="3">
        <f t="shared" si="114"/>
        <v>0</v>
      </c>
      <c r="L4271" s="1">
        <f t="array" ref="L4271">INDEX(B4271:G4271,1,Intermediate!$B$6)</f>
        <v>10655.91</v>
      </c>
      <c r="M4271" s="3">
        <f>Intermediate!$B$7*K4271</f>
        <v>0</v>
      </c>
      <c r="N4271" s="3">
        <f t="shared" si="117"/>
        <v>96000</v>
      </c>
      <c r="O4271" s="3">
        <f t="shared" si="115"/>
        <v>0</v>
      </c>
      <c r="P4271" s="3">
        <f t="shared" si="118"/>
        <v>38.191491247801032</v>
      </c>
      <c r="Q4271" s="3">
        <f t="shared" si="116"/>
        <v>406965.09350235551</v>
      </c>
    </row>
    <row r="4272" spans="1:17">
      <c r="A4272" s="4">
        <v>44732</v>
      </c>
      <c r="B4272" s="10">
        <v>20504.88</v>
      </c>
      <c r="C4272" s="10">
        <v>10533.23</v>
      </c>
      <c r="D4272" s="10">
        <v>19985.84</v>
      </c>
      <c r="E4272" s="10">
        <v>10557.96</v>
      </c>
      <c r="F4272" s="10">
        <v>11913.98</v>
      </c>
      <c r="G4272" s="10">
        <v>9492.41</v>
      </c>
      <c r="H4272" s="3">
        <f t="shared" si="112"/>
        <v>6</v>
      </c>
      <c r="I4272" s="3">
        <f t="shared" si="113"/>
        <v>0</v>
      </c>
      <c r="J4272" s="3">
        <f>IF(AND(A4272&gt;=Intermediate!$B$4,A4272&lt;=Intermediate!$B$2),1,0)</f>
        <v>0</v>
      </c>
      <c r="K4272" s="3">
        <f t="shared" si="114"/>
        <v>0</v>
      </c>
      <c r="L4272" s="1">
        <f t="array" ref="L4272">INDEX(B4272:G4272,1,Intermediate!$B$6)</f>
        <v>10533.23</v>
      </c>
      <c r="M4272" s="3">
        <f>Intermediate!$B$7*K4272</f>
        <v>0</v>
      </c>
      <c r="N4272" s="3">
        <f t="shared" si="117"/>
        <v>96000</v>
      </c>
      <c r="O4272" s="3">
        <f t="shared" si="115"/>
        <v>0</v>
      </c>
      <c r="P4272" s="3">
        <f t="shared" si="118"/>
        <v>38.191491247801032</v>
      </c>
      <c r="Q4272" s="3">
        <f t="shared" si="116"/>
        <v>402279.76135607524</v>
      </c>
    </row>
    <row r="4273" spans="1:17">
      <c r="A4273" s="4">
        <v>44733</v>
      </c>
      <c r="B4273" s="10">
        <v>20916.990000000002</v>
      </c>
      <c r="C4273" s="10">
        <v>10801.51</v>
      </c>
      <c r="D4273" s="10">
        <v>20435.5</v>
      </c>
      <c r="E4273" s="10">
        <v>10826.78</v>
      </c>
      <c r="F4273" s="10">
        <v>12283.41</v>
      </c>
      <c r="G4273" s="10">
        <v>9785.23</v>
      </c>
      <c r="H4273" s="3">
        <f t="shared" si="112"/>
        <v>6</v>
      </c>
      <c r="I4273" s="3">
        <f t="shared" si="113"/>
        <v>0</v>
      </c>
      <c r="J4273" s="3">
        <f>IF(AND(A4273&gt;=Intermediate!$B$4,A4273&lt;=Intermediate!$B$2),1,0)</f>
        <v>0</v>
      </c>
      <c r="K4273" s="3">
        <f t="shared" si="114"/>
        <v>0</v>
      </c>
      <c r="L4273" s="1">
        <f t="array" ref="L4273">INDEX(B4273:G4273,1,Intermediate!$B$6)</f>
        <v>10801.51</v>
      </c>
      <c r="M4273" s="3">
        <f>Intermediate!$B$7*K4273</f>
        <v>0</v>
      </c>
      <c r="N4273" s="3">
        <f t="shared" si="117"/>
        <v>96000</v>
      </c>
      <c r="O4273" s="3">
        <f t="shared" si="115"/>
        <v>0</v>
      </c>
      <c r="P4273" s="3">
        <f t="shared" si="118"/>
        <v>38.191491247801032</v>
      </c>
      <c r="Q4273" s="3">
        <f t="shared" si="116"/>
        <v>412525.77462803532</v>
      </c>
    </row>
    <row r="4274" spans="1:17">
      <c r="A4274" s="4">
        <v>44734</v>
      </c>
      <c r="B4274" s="10">
        <v>20602.490000000002</v>
      </c>
      <c r="C4274" s="10">
        <v>10652.85</v>
      </c>
      <c r="D4274" s="10">
        <v>20136.400000000001</v>
      </c>
      <c r="E4274" s="10">
        <v>10666.97</v>
      </c>
      <c r="F4274" s="10">
        <v>12105.55</v>
      </c>
      <c r="G4274" s="10">
        <v>9682.9599999999991</v>
      </c>
      <c r="H4274" s="3">
        <f t="shared" si="112"/>
        <v>6</v>
      </c>
      <c r="I4274" s="3">
        <f t="shared" si="113"/>
        <v>0</v>
      </c>
      <c r="J4274" s="3">
        <f>IF(AND(A4274&gt;=Intermediate!$B$4,A4274&lt;=Intermediate!$B$2),1,0)</f>
        <v>0</v>
      </c>
      <c r="K4274" s="3">
        <f t="shared" si="114"/>
        <v>0</v>
      </c>
      <c r="L4274" s="1">
        <f t="array" ref="L4274">INDEX(B4274:G4274,1,Intermediate!$B$6)</f>
        <v>10652.85</v>
      </c>
      <c r="M4274" s="3">
        <f>Intermediate!$B$7*K4274</f>
        <v>0</v>
      </c>
      <c r="N4274" s="3">
        <f t="shared" si="117"/>
        <v>96000</v>
      </c>
      <c r="O4274" s="3">
        <f t="shared" si="115"/>
        <v>0</v>
      </c>
      <c r="P4274" s="3">
        <f t="shared" si="118"/>
        <v>38.191491247801032</v>
      </c>
      <c r="Q4274" s="3">
        <f t="shared" si="116"/>
        <v>406848.22753913724</v>
      </c>
    </row>
    <row r="4275" spans="1:17">
      <c r="A4275" s="4">
        <v>44735</v>
      </c>
      <c r="B4275" s="10">
        <v>20800.509999999998</v>
      </c>
      <c r="C4275" s="10">
        <v>10766.1</v>
      </c>
      <c r="D4275" s="10">
        <v>20339.150000000001</v>
      </c>
      <c r="E4275" s="10">
        <v>10779.73</v>
      </c>
      <c r="F4275" s="10">
        <v>12245.4</v>
      </c>
      <c r="G4275" s="10">
        <v>9796.4699999999993</v>
      </c>
      <c r="H4275" s="3">
        <f t="shared" si="112"/>
        <v>6</v>
      </c>
      <c r="I4275" s="3">
        <f t="shared" si="113"/>
        <v>0</v>
      </c>
      <c r="J4275" s="3">
        <f>IF(AND(A4275&gt;=Intermediate!$B$4,A4275&lt;=Intermediate!$B$2),1,0)</f>
        <v>0</v>
      </c>
      <c r="K4275" s="3">
        <f t="shared" si="114"/>
        <v>0</v>
      </c>
      <c r="L4275" s="1">
        <f t="array" ref="L4275">INDEX(B4275:G4275,1,Intermediate!$B$6)</f>
        <v>10766.1</v>
      </c>
      <c r="M4275" s="3">
        <f>Intermediate!$B$7*K4275</f>
        <v>0</v>
      </c>
      <c r="N4275" s="3">
        <f t="shared" si="117"/>
        <v>96000</v>
      </c>
      <c r="O4275" s="3">
        <f t="shared" si="115"/>
        <v>0</v>
      </c>
      <c r="P4275" s="3">
        <f t="shared" si="118"/>
        <v>38.191491247801032</v>
      </c>
      <c r="Q4275" s="3">
        <f t="shared" si="116"/>
        <v>411173.41392295068</v>
      </c>
    </row>
    <row r="4276" spans="1:17">
      <c r="A4276" s="4">
        <v>44736</v>
      </c>
      <c r="B4276" s="10">
        <v>21003.8</v>
      </c>
      <c r="C4276" s="10">
        <v>10902.4</v>
      </c>
      <c r="D4276" s="10">
        <v>20561.02</v>
      </c>
      <c r="E4276" s="10">
        <v>10906.62</v>
      </c>
      <c r="F4276" s="10">
        <v>12414.49</v>
      </c>
      <c r="G4276" s="10">
        <v>9966.26</v>
      </c>
      <c r="H4276" s="3">
        <f t="shared" si="112"/>
        <v>6</v>
      </c>
      <c r="I4276" s="3">
        <f t="shared" si="113"/>
        <v>0</v>
      </c>
      <c r="J4276" s="3">
        <f>IF(AND(A4276&gt;=Intermediate!$B$4,A4276&lt;=Intermediate!$B$2),1,0)</f>
        <v>0</v>
      </c>
      <c r="K4276" s="3">
        <f t="shared" si="114"/>
        <v>0</v>
      </c>
      <c r="L4276" s="1">
        <f t="array" ref="L4276">INDEX(B4276:G4276,1,Intermediate!$B$6)</f>
        <v>10902.4</v>
      </c>
      <c r="M4276" s="3">
        <f>Intermediate!$B$7*K4276</f>
        <v>0</v>
      </c>
      <c r="N4276" s="3">
        <f t="shared" si="117"/>
        <v>96000</v>
      </c>
      <c r="O4276" s="3">
        <f t="shared" si="115"/>
        <v>0</v>
      </c>
      <c r="P4276" s="3">
        <f t="shared" si="118"/>
        <v>38.191491247801032</v>
      </c>
      <c r="Q4276" s="3">
        <f t="shared" si="116"/>
        <v>416378.91418002598</v>
      </c>
    </row>
    <row r="4277" spans="1:17">
      <c r="A4277" s="4">
        <v>44739</v>
      </c>
      <c r="B4277" s="10">
        <v>21178.63</v>
      </c>
      <c r="C4277" s="10">
        <v>11019.54</v>
      </c>
      <c r="D4277" s="10">
        <v>20749.400000000001</v>
      </c>
      <c r="E4277" s="10">
        <v>11008.17</v>
      </c>
      <c r="F4277" s="10">
        <v>12542.55</v>
      </c>
      <c r="G4277" s="10">
        <v>10125.959999999999</v>
      </c>
      <c r="H4277" s="3">
        <f t="shared" si="112"/>
        <v>6</v>
      </c>
      <c r="I4277" s="3">
        <f t="shared" si="113"/>
        <v>0</v>
      </c>
      <c r="J4277" s="3">
        <f>IF(AND(A4277&gt;=Intermediate!$B$4,A4277&lt;=Intermediate!$B$2),1,0)</f>
        <v>0</v>
      </c>
      <c r="K4277" s="3">
        <f t="shared" si="114"/>
        <v>0</v>
      </c>
      <c r="L4277" s="1">
        <f t="array" ref="L4277">INDEX(B4277:G4277,1,Intermediate!$B$6)</f>
        <v>11019.54</v>
      </c>
      <c r="M4277" s="3">
        <f>Intermediate!$B$7*K4277</f>
        <v>0</v>
      </c>
      <c r="N4277" s="3">
        <f t="shared" si="117"/>
        <v>96000</v>
      </c>
      <c r="O4277" s="3">
        <f t="shared" si="115"/>
        <v>0</v>
      </c>
      <c r="P4277" s="3">
        <f t="shared" si="118"/>
        <v>38.191491247801032</v>
      </c>
      <c r="Q4277" s="3">
        <f t="shared" si="116"/>
        <v>420852.66546479345</v>
      </c>
    </row>
    <row r="4278" spans="1:17">
      <c r="A4278" s="4">
        <v>44740</v>
      </c>
      <c r="B4278" s="10">
        <v>21203.23</v>
      </c>
      <c r="C4278" s="10">
        <v>11034.75</v>
      </c>
      <c r="D4278" s="10">
        <v>20779.919999999998</v>
      </c>
      <c r="E4278" s="10">
        <v>11036.11</v>
      </c>
      <c r="F4278" s="10">
        <v>12591.91</v>
      </c>
      <c r="G4278" s="10">
        <v>10118.049999999999</v>
      </c>
      <c r="H4278" s="3">
        <f t="shared" si="112"/>
        <v>6</v>
      </c>
      <c r="I4278" s="3">
        <f t="shared" si="113"/>
        <v>0</v>
      </c>
      <c r="J4278" s="3">
        <f>IF(AND(A4278&gt;=Intermediate!$B$4,A4278&lt;=Intermediate!$B$2),1,0)</f>
        <v>0</v>
      </c>
      <c r="K4278" s="3">
        <f t="shared" si="114"/>
        <v>0</v>
      </c>
      <c r="L4278" s="1">
        <f t="array" ref="L4278">INDEX(B4278:G4278,1,Intermediate!$B$6)</f>
        <v>11034.75</v>
      </c>
      <c r="M4278" s="3">
        <f>Intermediate!$B$7*K4278</f>
        <v>0</v>
      </c>
      <c r="N4278" s="3">
        <f t="shared" si="117"/>
        <v>96000</v>
      </c>
      <c r="O4278" s="3">
        <f t="shared" si="115"/>
        <v>0</v>
      </c>
      <c r="P4278" s="3">
        <f t="shared" si="118"/>
        <v>38.191491247801032</v>
      </c>
      <c r="Q4278" s="3">
        <f t="shared" si="116"/>
        <v>421433.55804667244</v>
      </c>
    </row>
    <row r="4279" spans="1:17">
      <c r="A4279" s="4">
        <v>44741</v>
      </c>
      <c r="B4279" s="10">
        <v>21128.880000000001</v>
      </c>
      <c r="C4279" s="10">
        <v>10994.29</v>
      </c>
      <c r="D4279" s="10">
        <v>20708.330000000002</v>
      </c>
      <c r="E4279" s="10">
        <v>11004.52</v>
      </c>
      <c r="F4279" s="10">
        <v>12564.05</v>
      </c>
      <c r="G4279" s="10">
        <v>10063.08</v>
      </c>
      <c r="H4279" s="3">
        <f t="shared" si="112"/>
        <v>6</v>
      </c>
      <c r="I4279" s="3">
        <f t="shared" si="113"/>
        <v>0</v>
      </c>
      <c r="J4279" s="3">
        <f>IF(AND(A4279&gt;=Intermediate!$B$4,A4279&lt;=Intermediate!$B$2),1,0)</f>
        <v>0</v>
      </c>
      <c r="K4279" s="3">
        <f t="shared" si="114"/>
        <v>0</v>
      </c>
      <c r="L4279" s="1">
        <f t="array" ref="L4279">INDEX(B4279:G4279,1,Intermediate!$B$6)</f>
        <v>10994.29</v>
      </c>
      <c r="M4279" s="3">
        <f>Intermediate!$B$7*K4279</f>
        <v>0</v>
      </c>
      <c r="N4279" s="3">
        <f t="shared" si="117"/>
        <v>96000</v>
      </c>
      <c r="O4279" s="3">
        <f t="shared" si="115"/>
        <v>0</v>
      </c>
      <c r="P4279" s="3">
        <f t="shared" si="118"/>
        <v>38.191491247801032</v>
      </c>
      <c r="Q4279" s="3">
        <f t="shared" si="116"/>
        <v>419888.33031078643</v>
      </c>
    </row>
    <row r="4280" spans="1:17">
      <c r="A4280" s="4">
        <v>44742</v>
      </c>
      <c r="B4280" s="10">
        <v>21104.97</v>
      </c>
      <c r="C4280" s="10">
        <v>10963.73</v>
      </c>
      <c r="D4280" s="10">
        <v>20667.27</v>
      </c>
      <c r="E4280" s="10">
        <v>10967.35</v>
      </c>
      <c r="F4280" s="10">
        <v>12493.52</v>
      </c>
      <c r="G4280" s="10">
        <v>10030.82</v>
      </c>
      <c r="H4280" s="3">
        <f t="shared" si="112"/>
        <v>6</v>
      </c>
      <c r="I4280" s="3">
        <f t="shared" si="113"/>
        <v>0</v>
      </c>
      <c r="J4280" s="3">
        <f>IF(AND(A4280&gt;=Intermediate!$B$4,A4280&lt;=Intermediate!$B$2),1,0)</f>
        <v>0</v>
      </c>
      <c r="K4280" s="3">
        <f t="shared" si="114"/>
        <v>0</v>
      </c>
      <c r="L4280" s="1">
        <f t="array" ref="L4280">INDEX(B4280:G4280,1,Intermediate!$B$6)</f>
        <v>10963.73</v>
      </c>
      <c r="M4280" s="3">
        <f>Intermediate!$B$7*K4280</f>
        <v>0</v>
      </c>
      <c r="N4280" s="3">
        <f t="shared" si="117"/>
        <v>96000</v>
      </c>
      <c r="O4280" s="3">
        <f t="shared" si="115"/>
        <v>0</v>
      </c>
      <c r="P4280" s="3">
        <f t="shared" si="118"/>
        <v>38.191491247801032</v>
      </c>
      <c r="Q4280" s="3">
        <f t="shared" si="116"/>
        <v>418721.1983382536</v>
      </c>
    </row>
    <row r="4281" spans="1:17">
      <c r="A4281" s="2">
        <v>44743</v>
      </c>
      <c r="B4281" s="10">
        <v>21100.37</v>
      </c>
      <c r="C4281" s="10">
        <v>10978.01</v>
      </c>
      <c r="D4281" s="10">
        <v>20678.080000000002</v>
      </c>
      <c r="E4281" s="10">
        <v>10985.36</v>
      </c>
      <c r="F4281" s="10">
        <v>12537.29</v>
      </c>
      <c r="G4281" s="10">
        <v>10052.370000000001</v>
      </c>
      <c r="H4281" s="3">
        <f t="shared" si="112"/>
        <v>7</v>
      </c>
      <c r="I4281" s="3">
        <f t="shared" si="113"/>
        <v>1</v>
      </c>
      <c r="J4281" s="3">
        <f>IF(AND(A4281&gt;=Intermediate!$B$4,A4281&lt;=Intermediate!$B$2),1,0)</f>
        <v>0</v>
      </c>
      <c r="K4281" s="3">
        <f t="shared" si="114"/>
        <v>0</v>
      </c>
      <c r="L4281" s="1">
        <f t="array" ref="L4281">INDEX(B4281:G4281,1,Intermediate!$B$6)</f>
        <v>10978.01</v>
      </c>
      <c r="M4281" s="3">
        <f>Intermediate!$B$7*K4281</f>
        <v>0</v>
      </c>
      <c r="N4281" s="3">
        <f t="shared" si="117"/>
        <v>96000</v>
      </c>
      <c r="O4281" s="3">
        <f t="shared" si="115"/>
        <v>0</v>
      </c>
      <c r="P4281" s="3">
        <f t="shared" si="118"/>
        <v>38.191491247801032</v>
      </c>
      <c r="Q4281" s="3">
        <f t="shared" si="116"/>
        <v>419266.57283327222</v>
      </c>
    </row>
    <row r="4282" spans="1:17">
      <c r="A4282" s="2">
        <v>44746</v>
      </c>
      <c r="B4282" s="10">
        <v>21226.94</v>
      </c>
      <c r="C4282" s="10">
        <v>11042.97</v>
      </c>
      <c r="D4282" s="10">
        <v>20802.77</v>
      </c>
      <c r="E4282" s="10">
        <v>11055.27</v>
      </c>
      <c r="F4282" s="10">
        <v>12621.63</v>
      </c>
      <c r="G4282" s="10">
        <v>10102.280000000001</v>
      </c>
      <c r="H4282" s="3">
        <f t="shared" si="112"/>
        <v>7</v>
      </c>
      <c r="I4282" s="3">
        <f t="shared" si="113"/>
        <v>0</v>
      </c>
      <c r="J4282" s="3">
        <f>IF(AND(A4282&gt;=Intermediate!$B$4,A4282&lt;=Intermediate!$B$2),1,0)</f>
        <v>0</v>
      </c>
      <c r="K4282" s="3">
        <f t="shared" si="114"/>
        <v>0</v>
      </c>
      <c r="L4282" s="1">
        <f t="array" ref="L4282">INDEX(B4282:G4282,1,Intermediate!$B$6)</f>
        <v>11042.97</v>
      </c>
      <c r="M4282" s="3">
        <f>Intermediate!$B$7*K4282</f>
        <v>0</v>
      </c>
      <c r="N4282" s="3">
        <f t="shared" si="117"/>
        <v>96000</v>
      </c>
      <c r="O4282" s="3">
        <f t="shared" si="115"/>
        <v>0</v>
      </c>
      <c r="P4282" s="3">
        <f t="shared" si="118"/>
        <v>38.191491247801032</v>
      </c>
      <c r="Q4282" s="3">
        <f t="shared" si="116"/>
        <v>421747.49210472935</v>
      </c>
    </row>
    <row r="4283" spans="1:17">
      <c r="A4283" s="2">
        <v>44747</v>
      </c>
      <c r="B4283" s="10">
        <v>21205.49</v>
      </c>
      <c r="C4283" s="10">
        <v>11041.91</v>
      </c>
      <c r="D4283" s="10">
        <v>20787.259999999998</v>
      </c>
      <c r="E4283" s="10">
        <v>11044.37</v>
      </c>
      <c r="F4283" s="10">
        <v>12609.5</v>
      </c>
      <c r="G4283" s="10">
        <v>10128.44</v>
      </c>
      <c r="H4283" s="3">
        <f t="shared" si="112"/>
        <v>7</v>
      </c>
      <c r="I4283" s="3">
        <f t="shared" si="113"/>
        <v>0</v>
      </c>
      <c r="J4283" s="3">
        <f>IF(AND(A4283&gt;=Intermediate!$B$4,A4283&lt;=Intermediate!$B$2),1,0)</f>
        <v>0</v>
      </c>
      <c r="K4283" s="3">
        <f t="shared" si="114"/>
        <v>0</v>
      </c>
      <c r="L4283" s="1">
        <f t="array" ref="L4283">INDEX(B4283:G4283,1,Intermediate!$B$6)</f>
        <v>11041.91</v>
      </c>
      <c r="M4283" s="3">
        <f>Intermediate!$B$7*K4283</f>
        <v>0</v>
      </c>
      <c r="N4283" s="3">
        <f t="shared" si="117"/>
        <v>96000</v>
      </c>
      <c r="O4283" s="3">
        <f t="shared" si="115"/>
        <v>0</v>
      </c>
      <c r="P4283" s="3">
        <f t="shared" si="118"/>
        <v>38.191491247801032</v>
      </c>
      <c r="Q4283" s="3">
        <f t="shared" si="116"/>
        <v>421707.00912400667</v>
      </c>
    </row>
    <row r="4284" spans="1:17">
      <c r="A4284" s="2">
        <v>44748</v>
      </c>
      <c r="B4284" s="10">
        <v>21463.41</v>
      </c>
      <c r="C4284" s="10">
        <v>11173.29</v>
      </c>
      <c r="D4284" s="10">
        <v>21048.95</v>
      </c>
      <c r="E4284" s="10">
        <v>11210.44</v>
      </c>
      <c r="F4284" s="10">
        <v>12835.2</v>
      </c>
      <c r="G4284" s="10">
        <v>10182.41</v>
      </c>
      <c r="H4284" s="3">
        <f t="shared" si="112"/>
        <v>7</v>
      </c>
      <c r="I4284" s="3">
        <f t="shared" si="113"/>
        <v>0</v>
      </c>
      <c r="J4284" s="3">
        <f>IF(AND(A4284&gt;=Intermediate!$B$4,A4284&lt;=Intermediate!$B$2),1,0)</f>
        <v>0</v>
      </c>
      <c r="K4284" s="3">
        <f t="shared" si="114"/>
        <v>0</v>
      </c>
      <c r="L4284" s="1">
        <f t="array" ref="L4284">INDEX(B4284:G4284,1,Intermediate!$B$6)</f>
        <v>11173.29</v>
      </c>
      <c r="M4284" s="3">
        <f>Intermediate!$B$7*K4284</f>
        <v>0</v>
      </c>
      <c r="N4284" s="3">
        <f t="shared" si="117"/>
        <v>96000</v>
      </c>
      <c r="O4284" s="3">
        <f t="shared" si="115"/>
        <v>0</v>
      </c>
      <c r="P4284" s="3">
        <f t="shared" si="118"/>
        <v>38.191491247801032</v>
      </c>
      <c r="Q4284" s="3">
        <f t="shared" si="116"/>
        <v>426724.60724414286</v>
      </c>
    </row>
    <row r="4285" spans="1:17">
      <c r="A4285" s="2">
        <v>44749</v>
      </c>
      <c r="B4285" s="10">
        <v>21653.41</v>
      </c>
      <c r="C4285" s="10">
        <v>11297.78</v>
      </c>
      <c r="D4285" s="10">
        <v>21257.79</v>
      </c>
      <c r="E4285" s="10">
        <v>11336.36</v>
      </c>
      <c r="F4285" s="10">
        <v>13009.63</v>
      </c>
      <c r="G4285" s="10">
        <v>10316.66</v>
      </c>
      <c r="H4285" s="3">
        <f t="shared" si="112"/>
        <v>7</v>
      </c>
      <c r="I4285" s="3">
        <f t="shared" si="113"/>
        <v>0</v>
      </c>
      <c r="J4285" s="3">
        <f>IF(AND(A4285&gt;=Intermediate!$B$4,A4285&lt;=Intermediate!$B$2),1,0)</f>
        <v>0</v>
      </c>
      <c r="K4285" s="3">
        <f t="shared" si="114"/>
        <v>0</v>
      </c>
      <c r="L4285" s="1">
        <f t="array" ref="L4285">INDEX(B4285:G4285,1,Intermediate!$B$6)</f>
        <v>11297.78</v>
      </c>
      <c r="M4285" s="3">
        <f>Intermediate!$B$7*K4285</f>
        <v>0</v>
      </c>
      <c r="N4285" s="3">
        <f t="shared" si="117"/>
        <v>96000</v>
      </c>
      <c r="O4285" s="3">
        <f t="shared" si="115"/>
        <v>0</v>
      </c>
      <c r="P4285" s="3">
        <f t="shared" si="118"/>
        <v>38.191491247801032</v>
      </c>
      <c r="Q4285" s="3">
        <f t="shared" si="116"/>
        <v>431479.06598958158</v>
      </c>
    </row>
    <row r="4286" spans="1:17">
      <c r="A4286" s="2">
        <v>44750</v>
      </c>
      <c r="B4286" s="10">
        <v>21766.89</v>
      </c>
      <c r="C4286" s="10">
        <v>11340.28</v>
      </c>
      <c r="D4286" s="10">
        <v>21355.42</v>
      </c>
      <c r="E4286" s="10">
        <v>11378.2</v>
      </c>
      <c r="F4286" s="10">
        <v>13037.76</v>
      </c>
      <c r="G4286" s="10">
        <v>10340.67</v>
      </c>
      <c r="H4286" s="3">
        <f t="shared" si="112"/>
        <v>7</v>
      </c>
      <c r="I4286" s="3">
        <f t="shared" si="113"/>
        <v>0</v>
      </c>
      <c r="J4286" s="3">
        <f>IF(AND(A4286&gt;=Intermediate!$B$4,A4286&lt;=Intermediate!$B$2),1,0)</f>
        <v>0</v>
      </c>
      <c r="K4286" s="3">
        <f t="shared" si="114"/>
        <v>0</v>
      </c>
      <c r="L4286" s="1">
        <f t="array" ref="L4286">INDEX(B4286:G4286,1,Intermediate!$B$6)</f>
        <v>11340.28</v>
      </c>
      <c r="M4286" s="3">
        <f>Intermediate!$B$7*K4286</f>
        <v>0</v>
      </c>
      <c r="N4286" s="3">
        <f t="shared" si="117"/>
        <v>96000</v>
      </c>
      <c r="O4286" s="3">
        <f t="shared" si="115"/>
        <v>0</v>
      </c>
      <c r="P4286" s="3">
        <f t="shared" si="118"/>
        <v>38.191491247801032</v>
      </c>
      <c r="Q4286" s="3">
        <f t="shared" si="116"/>
        <v>433102.20436761313</v>
      </c>
    </row>
    <row r="4287" spans="1:17">
      <c r="A4287" s="4">
        <v>44753</v>
      </c>
      <c r="B4287" s="10">
        <v>21822.3</v>
      </c>
      <c r="C4287" s="10">
        <v>11412.85</v>
      </c>
      <c r="D4287" s="10">
        <v>21446.79</v>
      </c>
      <c r="E4287" s="10">
        <v>11450.28</v>
      </c>
      <c r="F4287" s="10">
        <v>13169.2</v>
      </c>
      <c r="G4287" s="10">
        <v>10447.950000000001</v>
      </c>
      <c r="H4287" s="3">
        <f t="shared" si="112"/>
        <v>7</v>
      </c>
      <c r="I4287" s="3">
        <f t="shared" si="113"/>
        <v>0</v>
      </c>
      <c r="J4287" s="3">
        <f>IF(AND(A4287&gt;=Intermediate!$B$4,A4287&lt;=Intermediate!$B$2),1,0)</f>
        <v>0</v>
      </c>
      <c r="K4287" s="3">
        <f t="shared" si="114"/>
        <v>0</v>
      </c>
      <c r="L4287" s="1">
        <f t="array" ref="L4287">INDEX(B4287:G4287,1,Intermediate!$B$6)</f>
        <v>11412.85</v>
      </c>
      <c r="M4287" s="3">
        <f>Intermediate!$B$7*K4287</f>
        <v>0</v>
      </c>
      <c r="N4287" s="3">
        <f t="shared" si="117"/>
        <v>96000</v>
      </c>
      <c r="O4287" s="3">
        <f t="shared" si="115"/>
        <v>0</v>
      </c>
      <c r="P4287" s="3">
        <f t="shared" si="118"/>
        <v>38.191491247801032</v>
      </c>
      <c r="Q4287" s="3">
        <f t="shared" si="116"/>
        <v>435873.76088746602</v>
      </c>
    </row>
    <row r="4288" spans="1:17">
      <c r="A4288" s="4">
        <v>44754</v>
      </c>
      <c r="B4288" s="10">
        <v>21634.63</v>
      </c>
      <c r="C4288" s="10">
        <v>11338.61</v>
      </c>
      <c r="D4288" s="10">
        <v>21281.05</v>
      </c>
      <c r="E4288" s="10">
        <v>11371.73</v>
      </c>
      <c r="F4288" s="10">
        <v>13101.38</v>
      </c>
      <c r="G4288" s="10">
        <v>10409.61</v>
      </c>
      <c r="H4288" s="3">
        <f t="shared" si="112"/>
        <v>7</v>
      </c>
      <c r="I4288" s="3">
        <f t="shared" si="113"/>
        <v>0</v>
      </c>
      <c r="J4288" s="3">
        <f>IF(AND(A4288&gt;=Intermediate!$B$4,A4288&lt;=Intermediate!$B$2),1,0)</f>
        <v>0</v>
      </c>
      <c r="K4288" s="3">
        <f t="shared" si="114"/>
        <v>0</v>
      </c>
      <c r="L4288" s="1">
        <f t="array" ref="L4288">INDEX(B4288:G4288,1,Intermediate!$B$6)</f>
        <v>11338.61</v>
      </c>
      <c r="M4288" s="3">
        <f>Intermediate!$B$7*K4288</f>
        <v>0</v>
      </c>
      <c r="N4288" s="3">
        <f t="shared" si="117"/>
        <v>96000</v>
      </c>
      <c r="O4288" s="3">
        <f t="shared" si="115"/>
        <v>0</v>
      </c>
      <c r="P4288" s="3">
        <f t="shared" si="118"/>
        <v>38.191491247801032</v>
      </c>
      <c r="Q4288" s="3">
        <f t="shared" si="116"/>
        <v>433038.42457722931</v>
      </c>
    </row>
    <row r="4289" spans="1:17">
      <c r="A4289" s="4">
        <v>44755</v>
      </c>
      <c r="B4289" s="10">
        <v>21520.48</v>
      </c>
      <c r="C4289" s="10">
        <v>11317.93</v>
      </c>
      <c r="D4289" s="10">
        <v>21200.87</v>
      </c>
      <c r="E4289" s="10">
        <v>11347.86</v>
      </c>
      <c r="F4289" s="10">
        <v>13114.61</v>
      </c>
      <c r="G4289" s="10">
        <v>10432.16</v>
      </c>
      <c r="H4289" s="3">
        <f t="shared" si="112"/>
        <v>7</v>
      </c>
      <c r="I4289" s="3">
        <f t="shared" si="113"/>
        <v>0</v>
      </c>
      <c r="J4289" s="3">
        <f>IF(AND(A4289&gt;=Intermediate!$B$4,A4289&lt;=Intermediate!$B$2),1,0)</f>
        <v>0</v>
      </c>
      <c r="K4289" s="3">
        <f t="shared" si="114"/>
        <v>0</v>
      </c>
      <c r="L4289" s="1">
        <f t="array" ref="L4289">INDEX(B4289:G4289,1,Intermediate!$B$6)</f>
        <v>11317.93</v>
      </c>
      <c r="M4289" s="3">
        <f>Intermediate!$B$7*K4289</f>
        <v>0</v>
      </c>
      <c r="N4289" s="3">
        <f t="shared" si="117"/>
        <v>96000</v>
      </c>
      <c r="O4289" s="3">
        <f t="shared" si="115"/>
        <v>0</v>
      </c>
      <c r="P4289" s="3">
        <f t="shared" si="118"/>
        <v>38.191491247801032</v>
      </c>
      <c r="Q4289" s="3">
        <f t="shared" si="116"/>
        <v>432248.62453822477</v>
      </c>
    </row>
    <row r="4290" spans="1:17">
      <c r="A4290" s="4">
        <v>44756</v>
      </c>
      <c r="B4290" s="10">
        <v>21496.400000000001</v>
      </c>
      <c r="C4290" s="10">
        <v>11291.54</v>
      </c>
      <c r="D4290" s="10">
        <v>21171.19</v>
      </c>
      <c r="E4290" s="10">
        <v>11338.55</v>
      </c>
      <c r="F4290" s="10">
        <v>13107.66</v>
      </c>
      <c r="G4290" s="10">
        <v>10363.68</v>
      </c>
      <c r="H4290" s="3">
        <f t="shared" si="112"/>
        <v>7</v>
      </c>
      <c r="I4290" s="3">
        <f t="shared" si="113"/>
        <v>0</v>
      </c>
      <c r="J4290" s="3">
        <f>IF(AND(A4290&gt;=Intermediate!$B$4,A4290&lt;=Intermediate!$B$2),1,0)</f>
        <v>0</v>
      </c>
      <c r="K4290" s="3">
        <f t="shared" si="114"/>
        <v>0</v>
      </c>
      <c r="L4290" s="1">
        <f t="array" ref="L4290">INDEX(B4290:G4290,1,Intermediate!$B$6)</f>
        <v>11291.54</v>
      </c>
      <c r="M4290" s="3">
        <f>Intermediate!$B$7*K4290</f>
        <v>0</v>
      </c>
      <c r="N4290" s="3">
        <f t="shared" si="117"/>
        <v>96000</v>
      </c>
      <c r="O4290" s="3">
        <f t="shared" si="115"/>
        <v>0</v>
      </c>
      <c r="P4290" s="3">
        <f t="shared" si="118"/>
        <v>38.191491247801032</v>
      </c>
      <c r="Q4290" s="3">
        <f t="shared" si="116"/>
        <v>431240.75108419528</v>
      </c>
    </row>
    <row r="4291" spans="1:17">
      <c r="A4291" s="4">
        <v>44757</v>
      </c>
      <c r="B4291" s="10">
        <v>21634.45</v>
      </c>
      <c r="C4291" s="10">
        <v>11361.43</v>
      </c>
      <c r="D4291" s="10">
        <v>21306.94</v>
      </c>
      <c r="E4291" s="10">
        <v>11413.12</v>
      </c>
      <c r="F4291" s="10">
        <v>13195.82</v>
      </c>
      <c r="G4291" s="10">
        <v>10416.459999999999</v>
      </c>
      <c r="H4291" s="3">
        <f t="shared" si="112"/>
        <v>7</v>
      </c>
      <c r="I4291" s="3">
        <f t="shared" si="113"/>
        <v>0</v>
      </c>
      <c r="J4291" s="3">
        <f>IF(AND(A4291&gt;=Intermediate!$B$4,A4291&lt;=Intermediate!$B$2),1,0)</f>
        <v>0</v>
      </c>
      <c r="K4291" s="3">
        <f t="shared" si="114"/>
        <v>0</v>
      </c>
      <c r="L4291" s="1">
        <f t="array" ref="L4291">INDEX(B4291:G4291,1,Intermediate!$B$6)</f>
        <v>11361.43</v>
      </c>
      <c r="M4291" s="3">
        <f>Intermediate!$B$7*K4291</f>
        <v>0</v>
      </c>
      <c r="N4291" s="3">
        <f t="shared" si="117"/>
        <v>96000</v>
      </c>
      <c r="O4291" s="3">
        <f t="shared" si="115"/>
        <v>0</v>
      </c>
      <c r="P4291" s="3">
        <f t="shared" si="118"/>
        <v>38.191491247801032</v>
      </c>
      <c r="Q4291" s="3">
        <f t="shared" si="116"/>
        <v>433909.95440750412</v>
      </c>
    </row>
    <row r="4292" spans="1:17">
      <c r="A4292" s="4">
        <v>44760</v>
      </c>
      <c r="B4292" s="10">
        <v>21940.720000000001</v>
      </c>
      <c r="C4292" s="10">
        <v>11521.73</v>
      </c>
      <c r="D4292" s="10">
        <v>21606.99</v>
      </c>
      <c r="E4292" s="10">
        <v>11571.33</v>
      </c>
      <c r="F4292" s="10">
        <v>13375.01</v>
      </c>
      <c r="G4292" s="10">
        <v>10568.42</v>
      </c>
      <c r="H4292" s="3">
        <f t="shared" si="112"/>
        <v>7</v>
      </c>
      <c r="I4292" s="3">
        <f t="shared" si="113"/>
        <v>0</v>
      </c>
      <c r="J4292" s="3">
        <f>IF(AND(A4292&gt;=Intermediate!$B$4,A4292&lt;=Intermediate!$B$2),1,0)</f>
        <v>0</v>
      </c>
      <c r="K4292" s="3">
        <f t="shared" si="114"/>
        <v>0</v>
      </c>
      <c r="L4292" s="1">
        <f t="array" ref="L4292">INDEX(B4292:G4292,1,Intermediate!$B$6)</f>
        <v>11521.73</v>
      </c>
      <c r="M4292" s="3">
        <f>Intermediate!$B$7*K4292</f>
        <v>0</v>
      </c>
      <c r="N4292" s="3">
        <f t="shared" si="117"/>
        <v>96000</v>
      </c>
      <c r="O4292" s="3">
        <f t="shared" si="115"/>
        <v>0</v>
      </c>
      <c r="P4292" s="3">
        <f t="shared" si="118"/>
        <v>38.191491247801032</v>
      </c>
      <c r="Q4292" s="3">
        <f t="shared" si="116"/>
        <v>440032.05045452656</v>
      </c>
    </row>
    <row r="4293" spans="1:17">
      <c r="A4293" s="4">
        <v>44761</v>
      </c>
      <c r="B4293" s="10">
        <v>22030.82</v>
      </c>
      <c r="C4293" s="10">
        <v>11592.25</v>
      </c>
      <c r="D4293" s="10">
        <v>21714.15</v>
      </c>
      <c r="E4293" s="10">
        <v>11639.73</v>
      </c>
      <c r="F4293" s="10">
        <v>13477.51</v>
      </c>
      <c r="G4293" s="10">
        <v>10659.36</v>
      </c>
      <c r="H4293" s="3">
        <f t="shared" si="112"/>
        <v>7</v>
      </c>
      <c r="I4293" s="3">
        <f t="shared" si="113"/>
        <v>0</v>
      </c>
      <c r="J4293" s="3">
        <f>IF(AND(A4293&gt;=Intermediate!$B$4,A4293&lt;=Intermediate!$B$2),1,0)</f>
        <v>0</v>
      </c>
      <c r="K4293" s="3">
        <f t="shared" si="114"/>
        <v>0</v>
      </c>
      <c r="L4293" s="1">
        <f t="array" ref="L4293">INDEX(B4293:G4293,1,Intermediate!$B$6)</f>
        <v>11592.25</v>
      </c>
      <c r="M4293" s="3">
        <f>Intermediate!$B$7*K4293</f>
        <v>0</v>
      </c>
      <c r="N4293" s="3">
        <f t="shared" si="117"/>
        <v>96000</v>
      </c>
      <c r="O4293" s="3">
        <f t="shared" si="115"/>
        <v>0</v>
      </c>
      <c r="P4293" s="3">
        <f t="shared" si="118"/>
        <v>38.191491247801032</v>
      </c>
      <c r="Q4293" s="3">
        <f t="shared" si="116"/>
        <v>442725.31441732153</v>
      </c>
    </row>
    <row r="4294" spans="1:17">
      <c r="A4294" s="4">
        <v>44762</v>
      </c>
      <c r="B4294" s="10">
        <v>22242.560000000001</v>
      </c>
      <c r="C4294" s="10">
        <v>11669.16</v>
      </c>
      <c r="D4294" s="10">
        <v>21888.95</v>
      </c>
      <c r="E4294" s="10">
        <v>11703.18</v>
      </c>
      <c r="F4294" s="10">
        <v>13496.65</v>
      </c>
      <c r="G4294" s="10">
        <v>10724.41</v>
      </c>
      <c r="H4294" s="3">
        <f t="shared" si="112"/>
        <v>7</v>
      </c>
      <c r="I4294" s="3">
        <f t="shared" si="113"/>
        <v>0</v>
      </c>
      <c r="J4294" s="3">
        <f>IF(AND(A4294&gt;=Intermediate!$B$4,A4294&lt;=Intermediate!$B$2),1,0)</f>
        <v>0</v>
      </c>
      <c r="K4294" s="3">
        <f t="shared" si="114"/>
        <v>0</v>
      </c>
      <c r="L4294" s="1">
        <f t="array" ref="L4294">INDEX(B4294:G4294,1,Intermediate!$B$6)</f>
        <v>11669.16</v>
      </c>
      <c r="M4294" s="3">
        <f>Intermediate!$B$7*K4294</f>
        <v>0</v>
      </c>
      <c r="N4294" s="3">
        <f t="shared" si="117"/>
        <v>96000</v>
      </c>
      <c r="O4294" s="3">
        <f t="shared" si="115"/>
        <v>0</v>
      </c>
      <c r="P4294" s="3">
        <f t="shared" si="118"/>
        <v>38.191491247801032</v>
      </c>
      <c r="Q4294" s="3">
        <f t="shared" si="116"/>
        <v>445662.62200918992</v>
      </c>
    </row>
    <row r="4295" spans="1:17">
      <c r="A4295" s="4">
        <v>44763</v>
      </c>
      <c r="B4295" s="10">
        <v>22398.18</v>
      </c>
      <c r="C4295" s="10">
        <v>11772.21</v>
      </c>
      <c r="D4295" s="10">
        <v>22064.83</v>
      </c>
      <c r="E4295" s="10">
        <v>11820.87</v>
      </c>
      <c r="F4295" s="10">
        <v>13672.73</v>
      </c>
      <c r="G4295" s="10">
        <v>10812.3</v>
      </c>
      <c r="H4295" s="3">
        <f t="shared" si="112"/>
        <v>7</v>
      </c>
      <c r="I4295" s="3">
        <f t="shared" si="113"/>
        <v>0</v>
      </c>
      <c r="J4295" s="3">
        <f>IF(AND(A4295&gt;=Intermediate!$B$4,A4295&lt;=Intermediate!$B$2),1,0)</f>
        <v>0</v>
      </c>
      <c r="K4295" s="3">
        <f t="shared" si="114"/>
        <v>0</v>
      </c>
      <c r="L4295" s="1">
        <f t="array" ref="L4295">INDEX(B4295:G4295,1,Intermediate!$B$6)</f>
        <v>11772.21</v>
      </c>
      <c r="M4295" s="3">
        <f>Intermediate!$B$7*K4295</f>
        <v>0</v>
      </c>
      <c r="N4295" s="3">
        <f t="shared" si="117"/>
        <v>96000</v>
      </c>
      <c r="O4295" s="3">
        <f t="shared" si="115"/>
        <v>0</v>
      </c>
      <c r="P4295" s="3">
        <f t="shared" si="118"/>
        <v>38.191491247801032</v>
      </c>
      <c r="Q4295" s="3">
        <f t="shared" si="116"/>
        <v>449598.25518227578</v>
      </c>
    </row>
    <row r="4296" spans="1:17">
      <c r="A4296" s="4">
        <v>44764</v>
      </c>
      <c r="B4296" s="10">
        <v>22516.29</v>
      </c>
      <c r="C4296" s="10">
        <v>11816.52</v>
      </c>
      <c r="D4296" s="10">
        <v>22165.119999999999</v>
      </c>
      <c r="E4296" s="10">
        <v>11862.32</v>
      </c>
      <c r="F4296" s="10">
        <v>13697.21</v>
      </c>
      <c r="G4296" s="10">
        <v>10842.46</v>
      </c>
      <c r="H4296" s="3">
        <f t="shared" si="112"/>
        <v>7</v>
      </c>
      <c r="I4296" s="3">
        <f t="shared" si="113"/>
        <v>0</v>
      </c>
      <c r="J4296" s="3">
        <f>IF(AND(A4296&gt;=Intermediate!$B$4,A4296&lt;=Intermediate!$B$2),1,0)</f>
        <v>0</v>
      </c>
      <c r="K4296" s="3">
        <f t="shared" si="114"/>
        <v>0</v>
      </c>
      <c r="L4296" s="1">
        <f t="array" ref="L4296">INDEX(B4296:G4296,1,Intermediate!$B$6)</f>
        <v>11816.52</v>
      </c>
      <c r="M4296" s="3">
        <f>Intermediate!$B$7*K4296</f>
        <v>0</v>
      </c>
      <c r="N4296" s="3">
        <f t="shared" si="117"/>
        <v>96000</v>
      </c>
      <c r="O4296" s="3">
        <f t="shared" si="115"/>
        <v>0</v>
      </c>
      <c r="P4296" s="3">
        <f t="shared" si="118"/>
        <v>38.191491247801032</v>
      </c>
      <c r="Q4296" s="3">
        <f t="shared" si="116"/>
        <v>451290.52015946584</v>
      </c>
    </row>
    <row r="4297" spans="1:17">
      <c r="A4297" s="4">
        <v>44767</v>
      </c>
      <c r="B4297" s="10">
        <v>22411.98</v>
      </c>
      <c r="C4297" s="10">
        <v>11775.5</v>
      </c>
      <c r="D4297" s="10">
        <v>22077.13</v>
      </c>
      <c r="E4297" s="10">
        <v>11831.06</v>
      </c>
      <c r="F4297" s="10">
        <v>13687.81</v>
      </c>
      <c r="G4297" s="10">
        <v>10799.25</v>
      </c>
      <c r="H4297" s="3">
        <f t="shared" si="112"/>
        <v>7</v>
      </c>
      <c r="I4297" s="3">
        <f t="shared" si="113"/>
        <v>0</v>
      </c>
      <c r="J4297" s="3">
        <f>IF(AND(A4297&gt;=Intermediate!$B$4,A4297&lt;=Intermediate!$B$2),1,0)</f>
        <v>0</v>
      </c>
      <c r="K4297" s="3">
        <f t="shared" si="114"/>
        <v>0</v>
      </c>
      <c r="L4297" s="1">
        <f t="array" ref="L4297">INDEX(B4297:G4297,1,Intermediate!$B$6)</f>
        <v>11775.5</v>
      </c>
      <c r="M4297" s="3">
        <f>Intermediate!$B$7*K4297</f>
        <v>0</v>
      </c>
      <c r="N4297" s="3">
        <f t="shared" si="117"/>
        <v>96000</v>
      </c>
      <c r="O4297" s="3">
        <f t="shared" si="115"/>
        <v>0</v>
      </c>
      <c r="P4297" s="3">
        <f t="shared" si="118"/>
        <v>38.191491247801032</v>
      </c>
      <c r="Q4297" s="3">
        <f t="shared" si="116"/>
        <v>449723.90518848103</v>
      </c>
    </row>
    <row r="4298" spans="1:17">
      <c r="A4298" s="4">
        <v>44768</v>
      </c>
      <c r="B4298" s="10">
        <v>22201.69</v>
      </c>
      <c r="C4298" s="10">
        <v>11658.78</v>
      </c>
      <c r="D4298" s="10">
        <v>21864.15</v>
      </c>
      <c r="E4298" s="10">
        <v>11712.28</v>
      </c>
      <c r="F4298" s="10">
        <v>13541.64</v>
      </c>
      <c r="G4298" s="10">
        <v>10689.46</v>
      </c>
      <c r="H4298" s="3">
        <f t="shared" si="112"/>
        <v>7</v>
      </c>
      <c r="I4298" s="3">
        <f t="shared" si="113"/>
        <v>0</v>
      </c>
      <c r="J4298" s="3">
        <f>IF(AND(A4298&gt;=Intermediate!$B$4,A4298&lt;=Intermediate!$B$2),1,0)</f>
        <v>0</v>
      </c>
      <c r="K4298" s="3">
        <f t="shared" si="114"/>
        <v>0</v>
      </c>
      <c r="L4298" s="1">
        <f t="array" ref="L4298">INDEX(B4298:G4298,1,Intermediate!$B$6)</f>
        <v>11658.78</v>
      </c>
      <c r="M4298" s="3">
        <f>Intermediate!$B$7*K4298</f>
        <v>0</v>
      </c>
      <c r="N4298" s="3">
        <f t="shared" si="117"/>
        <v>96000</v>
      </c>
      <c r="O4298" s="3">
        <f t="shared" si="115"/>
        <v>0</v>
      </c>
      <c r="P4298" s="3">
        <f t="shared" si="118"/>
        <v>38.191491247801032</v>
      </c>
      <c r="Q4298" s="3">
        <f t="shared" si="116"/>
        <v>445266.19433003775</v>
      </c>
    </row>
    <row r="4299" spans="1:17">
      <c r="A4299" s="4">
        <v>44769</v>
      </c>
      <c r="B4299" s="10">
        <v>22411.66</v>
      </c>
      <c r="C4299" s="10">
        <v>11739.31</v>
      </c>
      <c r="D4299" s="10">
        <v>22053.68</v>
      </c>
      <c r="E4299" s="10">
        <v>11818.02</v>
      </c>
      <c r="F4299" s="10">
        <v>13658.27</v>
      </c>
      <c r="G4299" s="10">
        <v>10690.62</v>
      </c>
      <c r="H4299" s="3">
        <f t="shared" si="112"/>
        <v>7</v>
      </c>
      <c r="I4299" s="3">
        <f t="shared" si="113"/>
        <v>0</v>
      </c>
      <c r="J4299" s="3">
        <f>IF(AND(A4299&gt;=Intermediate!$B$4,A4299&lt;=Intermediate!$B$2),1,0)</f>
        <v>0</v>
      </c>
      <c r="K4299" s="3">
        <f t="shared" si="114"/>
        <v>0</v>
      </c>
      <c r="L4299" s="1">
        <f t="array" ref="L4299">INDEX(B4299:G4299,1,Intermediate!$B$6)</f>
        <v>11739.31</v>
      </c>
      <c r="M4299" s="3">
        <f>Intermediate!$B$7*K4299</f>
        <v>0</v>
      </c>
      <c r="N4299" s="3">
        <f t="shared" si="117"/>
        <v>96000</v>
      </c>
      <c r="O4299" s="3">
        <f t="shared" si="115"/>
        <v>0</v>
      </c>
      <c r="P4299" s="3">
        <f t="shared" si="118"/>
        <v>38.191491247801032</v>
      </c>
      <c r="Q4299" s="3">
        <f t="shared" si="116"/>
        <v>448341.7551202231</v>
      </c>
    </row>
    <row r="4300" spans="1:17">
      <c r="A4300" s="4">
        <v>44770</v>
      </c>
      <c r="B4300" s="10">
        <v>22784.89</v>
      </c>
      <c r="C4300" s="10">
        <v>11880.64</v>
      </c>
      <c r="D4300" s="10">
        <v>22374.32</v>
      </c>
      <c r="E4300" s="10">
        <v>11959.37</v>
      </c>
      <c r="F4300" s="10">
        <v>13759.31</v>
      </c>
      <c r="G4300" s="10">
        <v>10772.2</v>
      </c>
      <c r="H4300" s="3">
        <f t="shared" si="112"/>
        <v>7</v>
      </c>
      <c r="I4300" s="3">
        <f t="shared" si="113"/>
        <v>0</v>
      </c>
      <c r="J4300" s="3">
        <f>IF(AND(A4300&gt;=Intermediate!$B$4,A4300&lt;=Intermediate!$B$2),1,0)</f>
        <v>0</v>
      </c>
      <c r="K4300" s="3">
        <f t="shared" si="114"/>
        <v>0</v>
      </c>
      <c r="L4300" s="1">
        <f t="array" ref="L4300">INDEX(B4300:G4300,1,Intermediate!$B$6)</f>
        <v>11880.64</v>
      </c>
      <c r="M4300" s="3">
        <f>Intermediate!$B$7*K4300</f>
        <v>0</v>
      </c>
      <c r="N4300" s="3">
        <f t="shared" si="117"/>
        <v>96000</v>
      </c>
      <c r="O4300" s="3">
        <f t="shared" si="115"/>
        <v>0</v>
      </c>
      <c r="P4300" s="3">
        <f t="shared" si="118"/>
        <v>38.191491247801032</v>
      </c>
      <c r="Q4300" s="3">
        <f t="shared" si="116"/>
        <v>453739.35857827484</v>
      </c>
    </row>
    <row r="4301" spans="1:17">
      <c r="A4301" s="4">
        <v>44771</v>
      </c>
      <c r="B4301" s="10">
        <v>23091.49</v>
      </c>
      <c r="C4301" s="10">
        <v>12044.21</v>
      </c>
      <c r="D4301" s="10">
        <v>22678.29</v>
      </c>
      <c r="E4301" s="10">
        <v>12123.38</v>
      </c>
      <c r="F4301" s="10">
        <v>13951.46</v>
      </c>
      <c r="G4301" s="10">
        <v>10925.13</v>
      </c>
      <c r="H4301" s="3">
        <f t="shared" si="112"/>
        <v>7</v>
      </c>
      <c r="I4301" s="3">
        <f t="shared" si="113"/>
        <v>0</v>
      </c>
      <c r="J4301" s="3">
        <f>IF(AND(A4301&gt;=Intermediate!$B$4,A4301&lt;=Intermediate!$B$2),1,0)</f>
        <v>0</v>
      </c>
      <c r="K4301" s="3">
        <f t="shared" si="114"/>
        <v>0</v>
      </c>
      <c r="L4301" s="1">
        <f t="array" ref="L4301">INDEX(B4301:G4301,1,Intermediate!$B$6)</f>
        <v>12044.21</v>
      </c>
      <c r="M4301" s="3">
        <f>Intermediate!$B$7*K4301</f>
        <v>0</v>
      </c>
      <c r="N4301" s="3">
        <f t="shared" si="117"/>
        <v>96000</v>
      </c>
      <c r="O4301" s="3">
        <f t="shared" si="115"/>
        <v>0</v>
      </c>
      <c r="P4301" s="3">
        <f t="shared" si="118"/>
        <v>38.191491247801032</v>
      </c>
      <c r="Q4301" s="3">
        <f t="shared" si="116"/>
        <v>459986.34080167761</v>
      </c>
    </row>
    <row r="4302" spans="1:17">
      <c r="A4302" s="2">
        <v>44774</v>
      </c>
      <c r="B4302" s="10">
        <v>23356.720000000001</v>
      </c>
      <c r="C4302" s="10">
        <v>12209.13</v>
      </c>
      <c r="D4302" s="10">
        <v>22960.55</v>
      </c>
      <c r="E4302" s="10">
        <v>12284.96</v>
      </c>
      <c r="F4302" s="10">
        <v>14162.63</v>
      </c>
      <c r="G4302" s="10">
        <v>11106.22</v>
      </c>
      <c r="H4302" s="3">
        <f t="shared" si="112"/>
        <v>8</v>
      </c>
      <c r="I4302" s="3">
        <f t="shared" si="113"/>
        <v>1</v>
      </c>
      <c r="J4302" s="3">
        <f>IF(AND(A4302&gt;=Intermediate!$B$4,A4302&lt;=Intermediate!$B$2),1,0)</f>
        <v>0</v>
      </c>
      <c r="K4302" s="3">
        <f t="shared" si="114"/>
        <v>0</v>
      </c>
      <c r="L4302" s="1">
        <f t="array" ref="L4302">INDEX(B4302:G4302,1,Intermediate!$B$6)</f>
        <v>12209.13</v>
      </c>
      <c r="M4302" s="3">
        <f>Intermediate!$B$7*K4302</f>
        <v>0</v>
      </c>
      <c r="N4302" s="3">
        <f t="shared" si="117"/>
        <v>96000</v>
      </c>
      <c r="O4302" s="3">
        <f t="shared" si="115"/>
        <v>0</v>
      </c>
      <c r="P4302" s="3">
        <f t="shared" si="118"/>
        <v>38.191491247801032</v>
      </c>
      <c r="Q4302" s="3">
        <f t="shared" si="116"/>
        <v>466284.88153826498</v>
      </c>
    </row>
    <row r="4303" spans="1:17">
      <c r="A4303" s="2">
        <v>44775</v>
      </c>
      <c r="B4303" s="10">
        <v>23384.18</v>
      </c>
      <c r="C4303" s="10">
        <v>12250.04</v>
      </c>
      <c r="D4303" s="10">
        <v>23008.71</v>
      </c>
      <c r="E4303" s="10">
        <v>12322.41</v>
      </c>
      <c r="F4303" s="10">
        <v>14231.7</v>
      </c>
      <c r="G4303" s="10">
        <v>11174.77</v>
      </c>
      <c r="H4303" s="3">
        <f t="shared" si="112"/>
        <v>8</v>
      </c>
      <c r="I4303" s="3">
        <f t="shared" si="113"/>
        <v>0</v>
      </c>
      <c r="J4303" s="3">
        <f>IF(AND(A4303&gt;=Intermediate!$B$4,A4303&lt;=Intermediate!$B$2),1,0)</f>
        <v>0</v>
      </c>
      <c r="K4303" s="3">
        <f t="shared" si="114"/>
        <v>0</v>
      </c>
      <c r="L4303" s="1">
        <f t="array" ref="L4303">INDEX(B4303:G4303,1,Intermediate!$B$6)</f>
        <v>12250.04</v>
      </c>
      <c r="M4303" s="3">
        <f>Intermediate!$B$7*K4303</f>
        <v>0</v>
      </c>
      <c r="N4303" s="3">
        <f t="shared" si="117"/>
        <v>96000</v>
      </c>
      <c r="O4303" s="3">
        <f t="shared" si="115"/>
        <v>0</v>
      </c>
      <c r="P4303" s="3">
        <f t="shared" si="118"/>
        <v>38.191491247801032</v>
      </c>
      <c r="Q4303" s="3">
        <f t="shared" si="116"/>
        <v>467847.29544521257</v>
      </c>
    </row>
    <row r="4304" spans="1:17">
      <c r="A4304" s="2">
        <v>44776</v>
      </c>
      <c r="B4304" s="10">
        <v>23423.09</v>
      </c>
      <c r="C4304" s="10">
        <v>12231.75</v>
      </c>
      <c r="D4304" s="10">
        <v>23012.66</v>
      </c>
      <c r="E4304" s="10">
        <v>12300.02</v>
      </c>
      <c r="F4304" s="10">
        <v>14157.6</v>
      </c>
      <c r="G4304" s="10">
        <v>11130.58</v>
      </c>
      <c r="H4304" s="3">
        <f t="shared" si="112"/>
        <v>8</v>
      </c>
      <c r="I4304" s="3">
        <f t="shared" si="113"/>
        <v>0</v>
      </c>
      <c r="J4304" s="3">
        <f>IF(AND(A4304&gt;=Intermediate!$B$4,A4304&lt;=Intermediate!$B$2),1,0)</f>
        <v>0</v>
      </c>
      <c r="K4304" s="3">
        <f t="shared" si="114"/>
        <v>0</v>
      </c>
      <c r="L4304" s="1">
        <f t="array" ref="L4304">INDEX(B4304:G4304,1,Intermediate!$B$6)</f>
        <v>12231.75</v>
      </c>
      <c r="M4304" s="3">
        <f>Intermediate!$B$7*K4304</f>
        <v>0</v>
      </c>
      <c r="N4304" s="3">
        <f t="shared" si="117"/>
        <v>96000</v>
      </c>
      <c r="O4304" s="3">
        <f t="shared" si="115"/>
        <v>0</v>
      </c>
      <c r="P4304" s="3">
        <f t="shared" si="118"/>
        <v>38.191491247801032</v>
      </c>
      <c r="Q4304" s="3">
        <f t="shared" si="116"/>
        <v>467148.77307029028</v>
      </c>
    </row>
    <row r="4305" spans="1:17">
      <c r="A4305" s="2">
        <v>44777</v>
      </c>
      <c r="B4305" s="10">
        <v>23432.34</v>
      </c>
      <c r="C4305" s="10">
        <v>12243.87</v>
      </c>
      <c r="D4305" s="10">
        <v>23035.97</v>
      </c>
      <c r="E4305" s="10">
        <v>12337.08</v>
      </c>
      <c r="F4305" s="10">
        <v>14236.62</v>
      </c>
      <c r="G4305" s="10">
        <v>11102.48</v>
      </c>
      <c r="H4305" s="3">
        <f t="shared" si="112"/>
        <v>8</v>
      </c>
      <c r="I4305" s="3">
        <f t="shared" si="113"/>
        <v>0</v>
      </c>
      <c r="J4305" s="3">
        <f>IF(AND(A4305&gt;=Intermediate!$B$4,A4305&lt;=Intermediate!$B$2),1,0)</f>
        <v>0</v>
      </c>
      <c r="K4305" s="3">
        <f t="shared" si="114"/>
        <v>0</v>
      </c>
      <c r="L4305" s="1">
        <f t="array" ref="L4305">INDEX(B4305:G4305,1,Intermediate!$B$6)</f>
        <v>12243.87</v>
      </c>
      <c r="M4305" s="3">
        <f>Intermediate!$B$7*K4305</f>
        <v>0</v>
      </c>
      <c r="N4305" s="3">
        <f t="shared" si="117"/>
        <v>96000</v>
      </c>
      <c r="O4305" s="3">
        <f t="shared" si="115"/>
        <v>0</v>
      </c>
      <c r="P4305" s="3">
        <f t="shared" si="118"/>
        <v>38.191491247801032</v>
      </c>
      <c r="Q4305" s="3">
        <f t="shared" si="116"/>
        <v>467611.65394421364</v>
      </c>
    </row>
    <row r="4306" spans="1:17">
      <c r="A4306" s="2">
        <v>44778</v>
      </c>
      <c r="B4306" s="10">
        <v>23435.71</v>
      </c>
      <c r="C4306" s="10">
        <v>12251.7</v>
      </c>
      <c r="D4306" s="10">
        <v>23048.31</v>
      </c>
      <c r="E4306" s="10">
        <v>12357.58</v>
      </c>
      <c r="F4306" s="10">
        <v>14281.34</v>
      </c>
      <c r="G4306" s="10">
        <v>11092.24</v>
      </c>
      <c r="H4306" s="3">
        <f t="shared" si="112"/>
        <v>8</v>
      </c>
      <c r="I4306" s="3">
        <f t="shared" si="113"/>
        <v>0</v>
      </c>
      <c r="J4306" s="3">
        <f>IF(AND(A4306&gt;=Intermediate!$B$4,A4306&lt;=Intermediate!$B$2),1,0)</f>
        <v>0</v>
      </c>
      <c r="K4306" s="3">
        <f t="shared" si="114"/>
        <v>0</v>
      </c>
      <c r="L4306" s="1">
        <f t="array" ref="L4306">INDEX(B4306:G4306,1,Intermediate!$B$6)</f>
        <v>12251.7</v>
      </c>
      <c r="M4306" s="3">
        <f>Intermediate!$B$7*K4306</f>
        <v>0</v>
      </c>
      <c r="N4306" s="3">
        <f t="shared" si="117"/>
        <v>96000</v>
      </c>
      <c r="O4306" s="3">
        <f t="shared" si="115"/>
        <v>0</v>
      </c>
      <c r="P4306" s="3">
        <f t="shared" si="118"/>
        <v>38.191491247801032</v>
      </c>
      <c r="Q4306" s="3">
        <f t="shared" si="116"/>
        <v>467910.69332068396</v>
      </c>
    </row>
    <row r="4307" spans="1:17">
      <c r="A4307" s="2">
        <v>44781</v>
      </c>
      <c r="B4307" s="10">
        <v>23617.17</v>
      </c>
      <c r="C4307" s="10">
        <v>12314.66</v>
      </c>
      <c r="D4307" s="10">
        <v>23199.97</v>
      </c>
      <c r="E4307" s="10">
        <v>12421.48</v>
      </c>
      <c r="F4307" s="10">
        <v>14318.75</v>
      </c>
      <c r="G4307" s="10">
        <v>11119.64</v>
      </c>
      <c r="H4307" s="3">
        <f t="shared" si="112"/>
        <v>8</v>
      </c>
      <c r="I4307" s="3">
        <f t="shared" si="113"/>
        <v>0</v>
      </c>
      <c r="J4307" s="3">
        <f>IF(AND(A4307&gt;=Intermediate!$B$4,A4307&lt;=Intermediate!$B$2),1,0)</f>
        <v>0</v>
      </c>
      <c r="K4307" s="3">
        <f t="shared" si="114"/>
        <v>0</v>
      </c>
      <c r="L4307" s="1">
        <f t="array" ref="L4307">INDEX(B4307:G4307,1,Intermediate!$B$6)</f>
        <v>12314.66</v>
      </c>
      <c r="M4307" s="3">
        <f>Intermediate!$B$7*K4307</f>
        <v>0</v>
      </c>
      <c r="N4307" s="3">
        <f t="shared" si="117"/>
        <v>96000</v>
      </c>
      <c r="O4307" s="3">
        <f t="shared" si="115"/>
        <v>0</v>
      </c>
      <c r="P4307" s="3">
        <f t="shared" si="118"/>
        <v>38.191491247801032</v>
      </c>
      <c r="Q4307" s="3">
        <f t="shared" si="116"/>
        <v>470315.22960964544</v>
      </c>
    </row>
    <row r="4308" spans="1:17">
      <c r="A4308" s="4">
        <v>44783</v>
      </c>
      <c r="B4308" s="10">
        <v>23621.02</v>
      </c>
      <c r="C4308" s="10">
        <v>12301.39</v>
      </c>
      <c r="D4308" s="10">
        <v>23191.7</v>
      </c>
      <c r="E4308" s="10">
        <v>12409.83</v>
      </c>
      <c r="F4308" s="10">
        <v>14289.62</v>
      </c>
      <c r="G4308" s="10">
        <v>11090.19</v>
      </c>
      <c r="H4308" s="3">
        <f t="shared" si="112"/>
        <v>8</v>
      </c>
      <c r="I4308" s="3">
        <f t="shared" si="113"/>
        <v>0</v>
      </c>
      <c r="J4308" s="3">
        <f>IF(AND(A4308&gt;=Intermediate!$B$4,A4308&lt;=Intermediate!$B$2),1,0)</f>
        <v>0</v>
      </c>
      <c r="K4308" s="3">
        <f t="shared" si="114"/>
        <v>0</v>
      </c>
      <c r="L4308" s="1">
        <f t="array" ref="L4308">INDEX(B4308:G4308,1,Intermediate!$B$6)</f>
        <v>12301.39</v>
      </c>
      <c r="M4308" s="3">
        <f>Intermediate!$B$7*K4308</f>
        <v>0</v>
      </c>
      <c r="N4308" s="3">
        <f t="shared" si="117"/>
        <v>96000</v>
      </c>
      <c r="O4308" s="3">
        <f t="shared" si="115"/>
        <v>0</v>
      </c>
      <c r="P4308" s="3">
        <f t="shared" si="118"/>
        <v>38.191491247801032</v>
      </c>
      <c r="Q4308" s="3">
        <f t="shared" si="116"/>
        <v>469808.4285207871</v>
      </c>
    </row>
    <row r="4309" spans="1:17">
      <c r="A4309" s="4">
        <v>44784</v>
      </c>
      <c r="B4309" s="10">
        <v>23801.9</v>
      </c>
      <c r="C4309" s="10">
        <v>12393.61</v>
      </c>
      <c r="D4309" s="10">
        <v>23369.29</v>
      </c>
      <c r="E4309" s="10">
        <v>12507.71</v>
      </c>
      <c r="F4309" s="10">
        <v>14405.59</v>
      </c>
      <c r="G4309" s="10">
        <v>11162.56</v>
      </c>
      <c r="H4309" s="3">
        <f t="shared" si="112"/>
        <v>8</v>
      </c>
      <c r="I4309" s="3">
        <f t="shared" si="113"/>
        <v>0</v>
      </c>
      <c r="J4309" s="3">
        <f>IF(AND(A4309&gt;=Intermediate!$B$4,A4309&lt;=Intermediate!$B$2),1,0)</f>
        <v>0</v>
      </c>
      <c r="K4309" s="3">
        <f t="shared" si="114"/>
        <v>0</v>
      </c>
      <c r="L4309" s="1">
        <f t="array" ref="L4309">INDEX(B4309:G4309,1,Intermediate!$B$6)</f>
        <v>12393.61</v>
      </c>
      <c r="M4309" s="3">
        <f>Intermediate!$B$7*K4309</f>
        <v>0</v>
      </c>
      <c r="N4309" s="3">
        <f t="shared" si="117"/>
        <v>96000</v>
      </c>
      <c r="O4309" s="3">
        <f t="shared" si="115"/>
        <v>0</v>
      </c>
      <c r="P4309" s="3">
        <f t="shared" si="118"/>
        <v>38.191491247801032</v>
      </c>
      <c r="Q4309" s="3">
        <f t="shared" si="116"/>
        <v>473330.44784365938</v>
      </c>
    </row>
    <row r="4310" spans="1:17">
      <c r="A4310" s="4">
        <v>44785</v>
      </c>
      <c r="B4310" s="10">
        <v>23859.62</v>
      </c>
      <c r="C4310" s="10">
        <v>12435.92</v>
      </c>
      <c r="D4310" s="10">
        <v>23440.39</v>
      </c>
      <c r="E4310" s="10">
        <v>12563.4</v>
      </c>
      <c r="F4310" s="10">
        <v>14498.88</v>
      </c>
      <c r="G4310" s="10">
        <v>11188.52</v>
      </c>
      <c r="H4310" s="3">
        <f t="shared" si="112"/>
        <v>8</v>
      </c>
      <c r="I4310" s="3">
        <f t="shared" si="113"/>
        <v>0</v>
      </c>
      <c r="J4310" s="3">
        <f>IF(AND(A4310&gt;=Intermediate!$B$4,A4310&lt;=Intermediate!$B$2),1,0)</f>
        <v>0</v>
      </c>
      <c r="K4310" s="3">
        <f t="shared" si="114"/>
        <v>0</v>
      </c>
      <c r="L4310" s="1">
        <f t="array" ref="L4310">INDEX(B4310:G4310,1,Intermediate!$B$6)</f>
        <v>12435.92</v>
      </c>
      <c r="M4310" s="3">
        <f>Intermediate!$B$7*K4310</f>
        <v>0</v>
      </c>
      <c r="N4310" s="3">
        <f t="shared" si="117"/>
        <v>96000</v>
      </c>
      <c r="O4310" s="3">
        <f t="shared" si="115"/>
        <v>0</v>
      </c>
      <c r="P4310" s="3">
        <f t="shared" si="118"/>
        <v>38.191491247801032</v>
      </c>
      <c r="Q4310" s="3">
        <f t="shared" si="116"/>
        <v>474946.32983835379</v>
      </c>
    </row>
    <row r="4311" spans="1:17">
      <c r="A4311" s="4">
        <v>44789</v>
      </c>
      <c r="B4311" s="10">
        <v>24059.51</v>
      </c>
      <c r="C4311" s="10">
        <v>12557.76</v>
      </c>
      <c r="D4311" s="10">
        <v>23657</v>
      </c>
      <c r="E4311" s="10">
        <v>12701.33</v>
      </c>
      <c r="F4311" s="10">
        <v>14695.56</v>
      </c>
      <c r="G4311" s="10">
        <v>11286.57</v>
      </c>
      <c r="H4311" s="3">
        <f t="shared" si="112"/>
        <v>8</v>
      </c>
      <c r="I4311" s="3">
        <f t="shared" si="113"/>
        <v>0</v>
      </c>
      <c r="J4311" s="3">
        <f>IF(AND(A4311&gt;=Intermediate!$B$4,A4311&lt;=Intermediate!$B$2),1,0)</f>
        <v>0</v>
      </c>
      <c r="K4311" s="3">
        <f t="shared" si="114"/>
        <v>0</v>
      </c>
      <c r="L4311" s="1">
        <f t="array" ref="L4311">INDEX(B4311:G4311,1,Intermediate!$B$6)</f>
        <v>12557.76</v>
      </c>
      <c r="M4311" s="3">
        <f>Intermediate!$B$7*K4311</f>
        <v>0</v>
      </c>
      <c r="N4311" s="3">
        <f t="shared" si="117"/>
        <v>96000</v>
      </c>
      <c r="O4311" s="3">
        <f t="shared" si="115"/>
        <v>0</v>
      </c>
      <c r="P4311" s="3">
        <f t="shared" si="118"/>
        <v>38.191491247801032</v>
      </c>
      <c r="Q4311" s="3">
        <f t="shared" si="116"/>
        <v>479599.58113198588</v>
      </c>
    </row>
    <row r="4312" spans="1:17">
      <c r="A4312" s="4">
        <v>44790</v>
      </c>
      <c r="B4312" s="10">
        <v>24230.02</v>
      </c>
      <c r="C4312" s="10">
        <v>12630.39</v>
      </c>
      <c r="D4312" s="10">
        <v>23809.95</v>
      </c>
      <c r="E4312" s="10">
        <v>12772.85</v>
      </c>
      <c r="F4312" s="10">
        <v>14757.15</v>
      </c>
      <c r="G4312" s="10">
        <v>11340.83</v>
      </c>
      <c r="H4312" s="3">
        <f t="shared" si="112"/>
        <v>8</v>
      </c>
      <c r="I4312" s="3">
        <f t="shared" si="113"/>
        <v>0</v>
      </c>
      <c r="J4312" s="3">
        <f>IF(AND(A4312&gt;=Intermediate!$B$4,A4312&lt;=Intermediate!$B$2),1,0)</f>
        <v>0</v>
      </c>
      <c r="K4312" s="3">
        <f t="shared" si="114"/>
        <v>0</v>
      </c>
      <c r="L4312" s="1">
        <f t="array" ref="L4312">INDEX(B4312:G4312,1,Intermediate!$B$6)</f>
        <v>12630.39</v>
      </c>
      <c r="M4312" s="3">
        <f>Intermediate!$B$7*K4312</f>
        <v>0</v>
      </c>
      <c r="N4312" s="3">
        <f t="shared" si="117"/>
        <v>96000</v>
      </c>
      <c r="O4312" s="3">
        <f t="shared" si="115"/>
        <v>0</v>
      </c>
      <c r="P4312" s="3">
        <f t="shared" si="118"/>
        <v>38.191491247801032</v>
      </c>
      <c r="Q4312" s="3">
        <f t="shared" si="116"/>
        <v>482373.42914131365</v>
      </c>
    </row>
    <row r="4313" spans="1:17">
      <c r="A4313" s="4">
        <v>44791</v>
      </c>
      <c r="B4313" s="10">
        <v>24279.55</v>
      </c>
      <c r="C4313" s="10">
        <v>12657.59</v>
      </c>
      <c r="D4313" s="10">
        <v>23858.77</v>
      </c>
      <c r="E4313" s="10">
        <v>12797.05</v>
      </c>
      <c r="F4313" s="10">
        <v>14782.9</v>
      </c>
      <c r="G4313" s="10">
        <v>11372.48</v>
      </c>
      <c r="H4313" s="3">
        <f t="shared" si="112"/>
        <v>8</v>
      </c>
      <c r="I4313" s="3">
        <f t="shared" si="113"/>
        <v>0</v>
      </c>
      <c r="J4313" s="3">
        <f>IF(AND(A4313&gt;=Intermediate!$B$4,A4313&lt;=Intermediate!$B$2),1,0)</f>
        <v>0</v>
      </c>
      <c r="K4313" s="3">
        <f t="shared" si="114"/>
        <v>0</v>
      </c>
      <c r="L4313" s="1">
        <f t="array" ref="L4313">INDEX(B4313:G4313,1,Intermediate!$B$6)</f>
        <v>12657.59</v>
      </c>
      <c r="M4313" s="3">
        <f>Intermediate!$B$7*K4313</f>
        <v>0</v>
      </c>
      <c r="N4313" s="3">
        <f t="shared" si="117"/>
        <v>96000</v>
      </c>
      <c r="O4313" s="3">
        <f t="shared" si="115"/>
        <v>0</v>
      </c>
      <c r="P4313" s="3">
        <f t="shared" si="118"/>
        <v>38.191491247801032</v>
      </c>
      <c r="Q4313" s="3">
        <f t="shared" si="116"/>
        <v>483412.23770325386</v>
      </c>
    </row>
    <row r="4314" spans="1:17">
      <c r="A4314" s="4">
        <v>44792</v>
      </c>
      <c r="B4314" s="10">
        <v>24026.94</v>
      </c>
      <c r="C4314" s="10">
        <v>12518.68</v>
      </c>
      <c r="D4314" s="10">
        <v>23602.41</v>
      </c>
      <c r="E4314" s="10">
        <v>12651.02</v>
      </c>
      <c r="F4314" s="10">
        <v>14599.45</v>
      </c>
      <c r="G4314" s="10">
        <v>11251.5</v>
      </c>
      <c r="H4314" s="3">
        <f t="shared" si="112"/>
        <v>8</v>
      </c>
      <c r="I4314" s="3">
        <f t="shared" si="113"/>
        <v>0</v>
      </c>
      <c r="J4314" s="3">
        <f>IF(AND(A4314&gt;=Intermediate!$B$4,A4314&lt;=Intermediate!$B$2),1,0)</f>
        <v>0</v>
      </c>
      <c r="K4314" s="3">
        <f t="shared" si="114"/>
        <v>0</v>
      </c>
      <c r="L4314" s="1">
        <f t="array" ref="L4314">INDEX(B4314:G4314,1,Intermediate!$B$6)</f>
        <v>12518.68</v>
      </c>
      <c r="M4314" s="3">
        <f>Intermediate!$B$7*K4314</f>
        <v>0</v>
      </c>
      <c r="N4314" s="3">
        <f t="shared" si="117"/>
        <v>96000</v>
      </c>
      <c r="O4314" s="3">
        <f t="shared" si="115"/>
        <v>0</v>
      </c>
      <c r="P4314" s="3">
        <f t="shared" si="118"/>
        <v>38.191491247801032</v>
      </c>
      <c r="Q4314" s="3">
        <f t="shared" si="116"/>
        <v>478107.05765402183</v>
      </c>
    </row>
    <row r="4315" spans="1:17">
      <c r="A4315" s="4">
        <v>44795</v>
      </c>
      <c r="B4315" s="10">
        <v>23656.44</v>
      </c>
      <c r="C4315" s="10">
        <v>12337.55</v>
      </c>
      <c r="D4315" s="10">
        <v>23238.86</v>
      </c>
      <c r="E4315" s="10">
        <v>12439.07</v>
      </c>
      <c r="F4315" s="10">
        <v>14335.52</v>
      </c>
      <c r="G4315" s="10">
        <v>11152.28</v>
      </c>
      <c r="H4315" s="3">
        <f t="shared" si="112"/>
        <v>8</v>
      </c>
      <c r="I4315" s="3">
        <f t="shared" si="113"/>
        <v>0</v>
      </c>
      <c r="J4315" s="3">
        <f>IF(AND(A4315&gt;=Intermediate!$B$4,A4315&lt;=Intermediate!$B$2),1,0)</f>
        <v>0</v>
      </c>
      <c r="K4315" s="3">
        <f t="shared" si="114"/>
        <v>0</v>
      </c>
      <c r="L4315" s="1">
        <f t="array" ref="L4315">INDEX(B4315:G4315,1,Intermediate!$B$6)</f>
        <v>12337.55</v>
      </c>
      <c r="M4315" s="3">
        <f>Intermediate!$B$7*K4315</f>
        <v>0</v>
      </c>
      <c r="N4315" s="3">
        <f t="shared" si="117"/>
        <v>96000</v>
      </c>
      <c r="O4315" s="3">
        <f t="shared" si="115"/>
        <v>0</v>
      </c>
      <c r="P4315" s="3">
        <f t="shared" si="118"/>
        <v>38.191491247801032</v>
      </c>
      <c r="Q4315" s="3">
        <f t="shared" si="116"/>
        <v>471189.43284430762</v>
      </c>
    </row>
    <row r="4316" spans="1:17">
      <c r="A4316" s="4">
        <v>44796</v>
      </c>
      <c r="B4316" s="10">
        <v>23770.720000000001</v>
      </c>
      <c r="C4316" s="10">
        <v>12428.07</v>
      </c>
      <c r="D4316" s="10">
        <v>23376.55</v>
      </c>
      <c r="E4316" s="10">
        <v>12528.35</v>
      </c>
      <c r="F4316" s="10">
        <v>14471.92</v>
      </c>
      <c r="G4316" s="10">
        <v>11265.85</v>
      </c>
      <c r="H4316" s="3">
        <f t="shared" si="112"/>
        <v>8</v>
      </c>
      <c r="I4316" s="3">
        <f t="shared" si="113"/>
        <v>0</v>
      </c>
      <c r="J4316" s="3">
        <f>IF(AND(A4316&gt;=Intermediate!$B$4,A4316&lt;=Intermediate!$B$2),1,0)</f>
        <v>0</v>
      </c>
      <c r="K4316" s="3">
        <f t="shared" si="114"/>
        <v>0</v>
      </c>
      <c r="L4316" s="1">
        <f t="array" ref="L4316">INDEX(B4316:G4316,1,Intermediate!$B$6)</f>
        <v>12428.07</v>
      </c>
      <c r="M4316" s="3">
        <f>Intermediate!$B$7*K4316</f>
        <v>0</v>
      </c>
      <c r="N4316" s="3">
        <f t="shared" si="117"/>
        <v>96000</v>
      </c>
      <c r="O4316" s="3">
        <f t="shared" si="115"/>
        <v>0</v>
      </c>
      <c r="P4316" s="3">
        <f t="shared" si="118"/>
        <v>38.191491247801032</v>
      </c>
      <c r="Q4316" s="3">
        <f t="shared" si="116"/>
        <v>474646.52663205855</v>
      </c>
    </row>
    <row r="4317" spans="1:17">
      <c r="A4317" s="4">
        <v>44797</v>
      </c>
      <c r="B4317" s="10">
        <v>23822.47</v>
      </c>
      <c r="C4317" s="10">
        <v>12489.41</v>
      </c>
      <c r="D4317" s="10">
        <v>23453.99</v>
      </c>
      <c r="E4317" s="10">
        <v>12583.26</v>
      </c>
      <c r="F4317" s="10">
        <v>14567.04</v>
      </c>
      <c r="G4317" s="10">
        <v>11365.32</v>
      </c>
      <c r="H4317" s="3">
        <f t="shared" si="112"/>
        <v>8</v>
      </c>
      <c r="I4317" s="3">
        <f t="shared" si="113"/>
        <v>0</v>
      </c>
      <c r="J4317" s="3">
        <f>IF(AND(A4317&gt;=Intermediate!$B$4,A4317&lt;=Intermediate!$B$2),1,0)</f>
        <v>0</v>
      </c>
      <c r="K4317" s="3">
        <f t="shared" si="114"/>
        <v>0</v>
      </c>
      <c r="L4317" s="1">
        <f t="array" ref="L4317">INDEX(B4317:G4317,1,Intermediate!$B$6)</f>
        <v>12489.41</v>
      </c>
      <c r="M4317" s="3">
        <f>Intermediate!$B$7*K4317</f>
        <v>0</v>
      </c>
      <c r="N4317" s="3">
        <f t="shared" si="117"/>
        <v>96000</v>
      </c>
      <c r="O4317" s="3">
        <f t="shared" si="115"/>
        <v>0</v>
      </c>
      <c r="P4317" s="3">
        <f t="shared" si="118"/>
        <v>38.191491247801032</v>
      </c>
      <c r="Q4317" s="3">
        <f t="shared" si="116"/>
        <v>476989.19270519866</v>
      </c>
    </row>
    <row r="4318" spans="1:17">
      <c r="A4318" s="4">
        <v>44798</v>
      </c>
      <c r="B4318" s="10">
        <v>23730.01</v>
      </c>
      <c r="C4318" s="10">
        <v>12479.12</v>
      </c>
      <c r="D4318" s="10">
        <v>23392.71</v>
      </c>
      <c r="E4318" s="10">
        <v>12564.85</v>
      </c>
      <c r="F4318" s="10">
        <v>14580.53</v>
      </c>
      <c r="G4318" s="10">
        <v>11404.82</v>
      </c>
      <c r="H4318" s="3">
        <f t="shared" si="112"/>
        <v>8</v>
      </c>
      <c r="I4318" s="3">
        <f t="shared" si="113"/>
        <v>0</v>
      </c>
      <c r="J4318" s="3">
        <f>IF(AND(A4318&gt;=Intermediate!$B$4,A4318&lt;=Intermediate!$B$2),1,0)</f>
        <v>0</v>
      </c>
      <c r="K4318" s="3">
        <f t="shared" si="114"/>
        <v>0</v>
      </c>
      <c r="L4318" s="1">
        <f t="array" ref="L4318">INDEX(B4318:G4318,1,Intermediate!$B$6)</f>
        <v>12479.12</v>
      </c>
      <c r="M4318" s="3">
        <f>Intermediate!$B$7*K4318</f>
        <v>0</v>
      </c>
      <c r="N4318" s="3">
        <f t="shared" si="117"/>
        <v>96000</v>
      </c>
      <c r="O4318" s="3">
        <f t="shared" si="115"/>
        <v>0</v>
      </c>
      <c r="P4318" s="3">
        <f t="shared" si="118"/>
        <v>38.191491247801032</v>
      </c>
      <c r="Q4318" s="3">
        <f t="shared" si="116"/>
        <v>476596.20226025884</v>
      </c>
    </row>
    <row r="4319" spans="1:17">
      <c r="A4319" s="4">
        <v>44799</v>
      </c>
      <c r="B4319" s="10">
        <v>23791.33</v>
      </c>
      <c r="C4319" s="10">
        <v>12529.94</v>
      </c>
      <c r="D4319" s="10">
        <v>23465.33</v>
      </c>
      <c r="E4319" s="10">
        <v>12605.22</v>
      </c>
      <c r="F4319" s="10">
        <v>14636.38</v>
      </c>
      <c r="G4319" s="10">
        <v>11487.58</v>
      </c>
      <c r="H4319" s="3">
        <f t="shared" si="112"/>
        <v>8</v>
      </c>
      <c r="I4319" s="3">
        <f t="shared" si="113"/>
        <v>0</v>
      </c>
      <c r="J4319" s="3">
        <f>IF(AND(A4319&gt;=Intermediate!$B$4,A4319&lt;=Intermediate!$B$2),1,0)</f>
        <v>0</v>
      </c>
      <c r="K4319" s="3">
        <f t="shared" si="114"/>
        <v>0</v>
      </c>
      <c r="L4319" s="1">
        <f t="array" ref="L4319">INDEX(B4319:G4319,1,Intermediate!$B$6)</f>
        <v>12529.94</v>
      </c>
      <c r="M4319" s="3">
        <f>Intermediate!$B$7*K4319</f>
        <v>0</v>
      </c>
      <c r="N4319" s="3">
        <f t="shared" si="117"/>
        <v>96000</v>
      </c>
      <c r="O4319" s="3">
        <f t="shared" si="115"/>
        <v>0</v>
      </c>
      <c r="P4319" s="3">
        <f t="shared" si="118"/>
        <v>38.191491247801032</v>
      </c>
      <c r="Q4319" s="3">
        <f t="shared" si="116"/>
        <v>478537.09384547209</v>
      </c>
    </row>
    <row r="4320" spans="1:17">
      <c r="A4320" s="4">
        <v>44802</v>
      </c>
      <c r="B4320" s="10">
        <v>23489.09</v>
      </c>
      <c r="C4320" s="10">
        <v>12406.16</v>
      </c>
      <c r="D4320" s="10">
        <v>23194.58</v>
      </c>
      <c r="E4320" s="10">
        <v>12473.45</v>
      </c>
      <c r="F4320" s="10">
        <v>14515.71</v>
      </c>
      <c r="G4320" s="10">
        <v>11419.32</v>
      </c>
      <c r="H4320" s="3">
        <f t="shared" si="112"/>
        <v>8</v>
      </c>
      <c r="I4320" s="3">
        <f t="shared" si="113"/>
        <v>0</v>
      </c>
      <c r="J4320" s="3">
        <f>IF(AND(A4320&gt;=Intermediate!$B$4,A4320&lt;=Intermediate!$B$2),1,0)</f>
        <v>0</v>
      </c>
      <c r="K4320" s="3">
        <f t="shared" si="114"/>
        <v>0</v>
      </c>
      <c r="L4320" s="1">
        <f t="array" ref="L4320">INDEX(B4320:G4320,1,Intermediate!$B$6)</f>
        <v>12406.16</v>
      </c>
      <c r="M4320" s="3">
        <f>Intermediate!$B$7*K4320</f>
        <v>0</v>
      </c>
      <c r="N4320" s="3">
        <f t="shared" si="117"/>
        <v>96000</v>
      </c>
      <c r="O4320" s="3">
        <f t="shared" si="115"/>
        <v>0</v>
      </c>
      <c r="P4320" s="3">
        <f t="shared" si="118"/>
        <v>38.191491247801032</v>
      </c>
      <c r="Q4320" s="3">
        <f t="shared" si="116"/>
        <v>473809.75105881924</v>
      </c>
    </row>
    <row r="4321" spans="1:17">
      <c r="A4321" s="4">
        <v>44803</v>
      </c>
      <c r="B4321" s="10">
        <v>24082.01</v>
      </c>
      <c r="C4321" s="10">
        <v>12662.73</v>
      </c>
      <c r="D4321" s="10">
        <v>23740.37</v>
      </c>
      <c r="E4321" s="10">
        <v>12755.46</v>
      </c>
      <c r="F4321" s="10">
        <v>14806.56</v>
      </c>
      <c r="G4321" s="10">
        <v>11560.74</v>
      </c>
      <c r="H4321" s="3">
        <f t="shared" si="112"/>
        <v>8</v>
      </c>
      <c r="I4321" s="3">
        <f t="shared" si="113"/>
        <v>0</v>
      </c>
      <c r="J4321" s="3">
        <f>IF(AND(A4321&gt;=Intermediate!$B$4,A4321&lt;=Intermediate!$B$2),1,0)</f>
        <v>0</v>
      </c>
      <c r="K4321" s="3">
        <f t="shared" si="114"/>
        <v>0</v>
      </c>
      <c r="L4321" s="1">
        <f t="array" ref="L4321">INDEX(B4321:G4321,1,Intermediate!$B$6)</f>
        <v>12662.73</v>
      </c>
      <c r="M4321" s="3">
        <f>Intermediate!$B$7*K4321</f>
        <v>0</v>
      </c>
      <c r="N4321" s="3">
        <f t="shared" si="117"/>
        <v>96000</v>
      </c>
      <c r="O4321" s="3">
        <f t="shared" si="115"/>
        <v>0</v>
      </c>
      <c r="P4321" s="3">
        <f t="shared" si="118"/>
        <v>38.191491247801032</v>
      </c>
      <c r="Q4321" s="3">
        <f t="shared" si="116"/>
        <v>483608.54196826753</v>
      </c>
    </row>
    <row r="4322" spans="1:17">
      <c r="A4322" s="2">
        <v>44805</v>
      </c>
      <c r="B4322" s="10">
        <v>23831.89</v>
      </c>
      <c r="C4322" s="10">
        <v>12615.78</v>
      </c>
      <c r="D4322" s="10">
        <v>23564.7</v>
      </c>
      <c r="E4322" s="10">
        <v>12707.2</v>
      </c>
      <c r="F4322" s="10">
        <v>14846.51</v>
      </c>
      <c r="G4322" s="10">
        <v>11596.14</v>
      </c>
      <c r="H4322" s="3">
        <f t="shared" si="112"/>
        <v>9</v>
      </c>
      <c r="I4322" s="3">
        <f t="shared" si="113"/>
        <v>1</v>
      </c>
      <c r="J4322" s="3">
        <f>IF(AND(A4322&gt;=Intermediate!$B$4,A4322&lt;=Intermediate!$B$2),1,0)</f>
        <v>0</v>
      </c>
      <c r="K4322" s="3">
        <f t="shared" si="114"/>
        <v>0</v>
      </c>
      <c r="L4322" s="1">
        <f t="array" ref="L4322">INDEX(B4322:G4322,1,Intermediate!$B$6)</f>
        <v>12615.78</v>
      </c>
      <c r="M4322" s="3">
        <f>Intermediate!$B$7*K4322</f>
        <v>0</v>
      </c>
      <c r="N4322" s="3">
        <f t="shared" si="117"/>
        <v>96000</v>
      </c>
      <c r="O4322" s="3">
        <f t="shared" si="115"/>
        <v>0</v>
      </c>
      <c r="P4322" s="3">
        <f t="shared" si="118"/>
        <v>38.191491247801032</v>
      </c>
      <c r="Q4322" s="3">
        <f t="shared" si="116"/>
        <v>481815.45145418332</v>
      </c>
    </row>
    <row r="4323" spans="1:17">
      <c r="A4323" s="2">
        <v>44806</v>
      </c>
      <c r="B4323" s="10">
        <v>23820.880000000001</v>
      </c>
      <c r="C4323" s="10">
        <v>12611.51</v>
      </c>
      <c r="D4323" s="10">
        <v>23550.07</v>
      </c>
      <c r="E4323" s="10">
        <v>12687.56</v>
      </c>
      <c r="F4323" s="10">
        <v>14807.98</v>
      </c>
      <c r="G4323" s="10">
        <v>11621.55</v>
      </c>
      <c r="H4323" s="3">
        <f t="shared" si="112"/>
        <v>9</v>
      </c>
      <c r="I4323" s="3">
        <f t="shared" si="113"/>
        <v>0</v>
      </c>
      <c r="J4323" s="3">
        <f>IF(AND(A4323&gt;=Intermediate!$B$4,A4323&lt;=Intermediate!$B$2),1,0)</f>
        <v>0</v>
      </c>
      <c r="K4323" s="3">
        <f t="shared" si="114"/>
        <v>0</v>
      </c>
      <c r="L4323" s="1">
        <f t="array" ref="L4323">INDEX(B4323:G4323,1,Intermediate!$B$6)</f>
        <v>12611.51</v>
      </c>
      <c r="M4323" s="3">
        <f>Intermediate!$B$7*K4323</f>
        <v>0</v>
      </c>
      <c r="N4323" s="3">
        <f t="shared" si="117"/>
        <v>96000</v>
      </c>
      <c r="O4323" s="3">
        <f t="shared" si="115"/>
        <v>0</v>
      </c>
      <c r="P4323" s="3">
        <f t="shared" si="118"/>
        <v>38.191491247801032</v>
      </c>
      <c r="Q4323" s="3">
        <f t="shared" si="116"/>
        <v>481652.3737865552</v>
      </c>
    </row>
    <row r="4324" spans="1:17">
      <c r="A4324" s="2">
        <v>44809</v>
      </c>
      <c r="B4324" s="10">
        <v>23961.360000000001</v>
      </c>
      <c r="C4324" s="10">
        <v>12697.56</v>
      </c>
      <c r="D4324" s="10">
        <v>23693.79</v>
      </c>
      <c r="E4324" s="10">
        <v>12759.58</v>
      </c>
      <c r="F4324" s="10">
        <v>14888.83</v>
      </c>
      <c r="G4324" s="10">
        <v>11738.1</v>
      </c>
      <c r="H4324" s="3">
        <f t="shared" si="112"/>
        <v>9</v>
      </c>
      <c r="I4324" s="3">
        <f t="shared" si="113"/>
        <v>0</v>
      </c>
      <c r="J4324" s="3">
        <f>IF(AND(A4324&gt;=Intermediate!$B$4,A4324&lt;=Intermediate!$B$2),1,0)</f>
        <v>0</v>
      </c>
      <c r="K4324" s="3">
        <f t="shared" si="114"/>
        <v>0</v>
      </c>
      <c r="L4324" s="1">
        <f t="array" ref="L4324">INDEX(B4324:G4324,1,Intermediate!$B$6)</f>
        <v>12697.56</v>
      </c>
      <c r="M4324" s="3">
        <f>Intermediate!$B$7*K4324</f>
        <v>0</v>
      </c>
      <c r="N4324" s="3">
        <f t="shared" si="117"/>
        <v>96000</v>
      </c>
      <c r="O4324" s="3">
        <f t="shared" si="115"/>
        <v>0</v>
      </c>
      <c r="P4324" s="3">
        <f t="shared" si="118"/>
        <v>38.191491247801032</v>
      </c>
      <c r="Q4324" s="3">
        <f t="shared" si="116"/>
        <v>484938.75160842843</v>
      </c>
    </row>
    <row r="4325" spans="1:17">
      <c r="A4325" s="2">
        <v>44810</v>
      </c>
      <c r="B4325" s="10">
        <v>23974.16</v>
      </c>
      <c r="C4325" s="10">
        <v>12723.09</v>
      </c>
      <c r="D4325" s="10">
        <v>23722.71</v>
      </c>
      <c r="E4325" s="10">
        <v>12787.2</v>
      </c>
      <c r="F4325" s="10">
        <v>14944.66</v>
      </c>
      <c r="G4325" s="10">
        <v>11775.15</v>
      </c>
      <c r="H4325" s="3">
        <f t="shared" si="112"/>
        <v>9</v>
      </c>
      <c r="I4325" s="3">
        <f t="shared" si="113"/>
        <v>0</v>
      </c>
      <c r="J4325" s="3">
        <f>IF(AND(A4325&gt;=Intermediate!$B$4,A4325&lt;=Intermediate!$B$2),1,0)</f>
        <v>0</v>
      </c>
      <c r="K4325" s="3">
        <f t="shared" si="114"/>
        <v>0</v>
      </c>
      <c r="L4325" s="1">
        <f t="array" ref="L4325">INDEX(B4325:G4325,1,Intermediate!$B$6)</f>
        <v>12723.09</v>
      </c>
      <c r="M4325" s="3">
        <f>Intermediate!$B$7*K4325</f>
        <v>0</v>
      </c>
      <c r="N4325" s="3">
        <f t="shared" si="117"/>
        <v>96000</v>
      </c>
      <c r="O4325" s="3">
        <f t="shared" si="115"/>
        <v>0</v>
      </c>
      <c r="P4325" s="3">
        <f t="shared" si="118"/>
        <v>38.191491247801032</v>
      </c>
      <c r="Q4325" s="3">
        <f t="shared" si="116"/>
        <v>485913.78037998482</v>
      </c>
    </row>
    <row r="4326" spans="1:17">
      <c r="A4326" s="2">
        <v>44811</v>
      </c>
      <c r="B4326" s="10">
        <v>23943.29</v>
      </c>
      <c r="C4326" s="10">
        <v>12758.87</v>
      </c>
      <c r="D4326" s="10">
        <v>23732.85</v>
      </c>
      <c r="E4326" s="10">
        <v>12813.77</v>
      </c>
      <c r="F4326" s="10">
        <v>15024.42</v>
      </c>
      <c r="G4326" s="10">
        <v>11872.24</v>
      </c>
      <c r="H4326" s="3">
        <f t="shared" si="112"/>
        <v>9</v>
      </c>
      <c r="I4326" s="3">
        <f t="shared" si="113"/>
        <v>0</v>
      </c>
      <c r="J4326" s="3">
        <f>IF(AND(A4326&gt;=Intermediate!$B$4,A4326&lt;=Intermediate!$B$2),1,0)</f>
        <v>0</v>
      </c>
      <c r="K4326" s="3">
        <f t="shared" si="114"/>
        <v>0</v>
      </c>
      <c r="L4326" s="1">
        <f t="array" ref="L4326">INDEX(B4326:G4326,1,Intermediate!$B$6)</f>
        <v>12758.87</v>
      </c>
      <c r="M4326" s="3">
        <f>Intermediate!$B$7*K4326</f>
        <v>0</v>
      </c>
      <c r="N4326" s="3">
        <f t="shared" si="117"/>
        <v>96000</v>
      </c>
      <c r="O4326" s="3">
        <f t="shared" si="115"/>
        <v>0</v>
      </c>
      <c r="P4326" s="3">
        <f t="shared" si="118"/>
        <v>38.191491247801032</v>
      </c>
      <c r="Q4326" s="3">
        <f t="shared" si="116"/>
        <v>487280.27193683118</v>
      </c>
    </row>
    <row r="4327" spans="1:17">
      <c r="A4327" s="2">
        <v>44812</v>
      </c>
      <c r="B4327" s="10">
        <v>24157.05</v>
      </c>
      <c r="C4327" s="10">
        <v>12849.33</v>
      </c>
      <c r="D4327" s="10">
        <v>23921</v>
      </c>
      <c r="E4327" s="10">
        <v>12892.61</v>
      </c>
      <c r="F4327" s="10">
        <v>15076.74</v>
      </c>
      <c r="G4327" s="10">
        <v>11957.47</v>
      </c>
      <c r="H4327" s="3">
        <f t="shared" si="112"/>
        <v>9</v>
      </c>
      <c r="I4327" s="3">
        <f t="shared" si="113"/>
        <v>0</v>
      </c>
      <c r="J4327" s="3">
        <f>IF(AND(A4327&gt;=Intermediate!$B$4,A4327&lt;=Intermediate!$B$2),1,0)</f>
        <v>0</v>
      </c>
      <c r="K4327" s="3">
        <f t="shared" si="114"/>
        <v>0</v>
      </c>
      <c r="L4327" s="1">
        <f t="array" ref="L4327">INDEX(B4327:G4327,1,Intermediate!$B$6)</f>
        <v>12849.33</v>
      </c>
      <c r="M4327" s="3">
        <f>Intermediate!$B$7*K4327</f>
        <v>0</v>
      </c>
      <c r="N4327" s="3">
        <f t="shared" si="117"/>
        <v>96000</v>
      </c>
      <c r="O4327" s="3">
        <f t="shared" si="115"/>
        <v>0</v>
      </c>
      <c r="P4327" s="3">
        <f t="shared" si="118"/>
        <v>38.191491247801032</v>
      </c>
      <c r="Q4327" s="3">
        <f t="shared" si="116"/>
        <v>490735.07423510723</v>
      </c>
    </row>
    <row r="4328" spans="1:17">
      <c r="A4328" s="2">
        <v>44813</v>
      </c>
      <c r="B4328" s="10">
        <v>24195.91</v>
      </c>
      <c r="C4328" s="10">
        <v>12866.48</v>
      </c>
      <c r="D4328" s="10">
        <v>23962.62</v>
      </c>
      <c r="E4328" s="10">
        <v>12929.2</v>
      </c>
      <c r="F4328" s="10">
        <v>15137.47</v>
      </c>
      <c r="G4328" s="10">
        <v>11935.41</v>
      </c>
      <c r="H4328" s="3">
        <f t="shared" si="112"/>
        <v>9</v>
      </c>
      <c r="I4328" s="3">
        <f t="shared" si="113"/>
        <v>0</v>
      </c>
      <c r="J4328" s="3">
        <f>IF(AND(A4328&gt;=Intermediate!$B$4,A4328&lt;=Intermediate!$B$2),1,0)</f>
        <v>0</v>
      </c>
      <c r="K4328" s="3">
        <f t="shared" si="114"/>
        <v>0</v>
      </c>
      <c r="L4328" s="1">
        <f t="array" ref="L4328">INDEX(B4328:G4328,1,Intermediate!$B$6)</f>
        <v>12866.48</v>
      </c>
      <c r="M4328" s="3">
        <f>Intermediate!$B$7*K4328</f>
        <v>0</v>
      </c>
      <c r="N4328" s="3">
        <f t="shared" si="117"/>
        <v>96000</v>
      </c>
      <c r="O4328" s="3">
        <f t="shared" si="115"/>
        <v>0</v>
      </c>
      <c r="P4328" s="3">
        <f t="shared" si="118"/>
        <v>38.191491247801032</v>
      </c>
      <c r="Q4328" s="3">
        <f t="shared" si="116"/>
        <v>491390.05831000704</v>
      </c>
    </row>
    <row r="4329" spans="1:17">
      <c r="A4329" s="4">
        <v>44816</v>
      </c>
      <c r="B4329" s="10">
        <v>24357.72</v>
      </c>
      <c r="C4329" s="10">
        <v>12966.43</v>
      </c>
      <c r="D4329" s="10">
        <v>24133.13</v>
      </c>
      <c r="E4329" s="10">
        <v>13025.37</v>
      </c>
      <c r="F4329" s="10">
        <v>15261.03</v>
      </c>
      <c r="G4329" s="10">
        <v>12048.41</v>
      </c>
      <c r="H4329" s="3">
        <f t="shared" si="112"/>
        <v>9</v>
      </c>
      <c r="I4329" s="3">
        <f t="shared" si="113"/>
        <v>0</v>
      </c>
      <c r="J4329" s="3">
        <f>IF(AND(A4329&gt;=Intermediate!$B$4,A4329&lt;=Intermediate!$B$2),1,0)</f>
        <v>0</v>
      </c>
      <c r="K4329" s="3">
        <f t="shared" si="114"/>
        <v>0</v>
      </c>
      <c r="L4329" s="1">
        <f t="array" ref="L4329">INDEX(B4329:G4329,1,Intermediate!$B$6)</f>
        <v>12966.43</v>
      </c>
      <c r="M4329" s="3">
        <f>Intermediate!$B$7*K4329</f>
        <v>0</v>
      </c>
      <c r="N4329" s="3">
        <f t="shared" si="117"/>
        <v>96000</v>
      </c>
      <c r="O4329" s="3">
        <f t="shared" si="115"/>
        <v>0</v>
      </c>
      <c r="P4329" s="3">
        <f t="shared" si="118"/>
        <v>38.191491247801032</v>
      </c>
      <c r="Q4329" s="3">
        <f t="shared" si="116"/>
        <v>495207.29786022473</v>
      </c>
    </row>
    <row r="4330" spans="1:17">
      <c r="A4330" s="4">
        <v>44817</v>
      </c>
      <c r="B4330" s="10">
        <v>24535.77</v>
      </c>
      <c r="C4330" s="10">
        <v>13021.38</v>
      </c>
      <c r="D4330" s="10">
        <v>24276.42</v>
      </c>
      <c r="E4330" s="10">
        <v>13081.63</v>
      </c>
      <c r="F4330" s="10">
        <v>15282.98</v>
      </c>
      <c r="G4330" s="10">
        <v>12061.92</v>
      </c>
      <c r="H4330" s="3">
        <f t="shared" si="112"/>
        <v>9</v>
      </c>
      <c r="I4330" s="3">
        <f t="shared" si="113"/>
        <v>0</v>
      </c>
      <c r="J4330" s="3">
        <f>IF(AND(A4330&gt;=Intermediate!$B$4,A4330&lt;=Intermediate!$B$2),1,0)</f>
        <v>0</v>
      </c>
      <c r="K4330" s="3">
        <f t="shared" si="114"/>
        <v>0</v>
      </c>
      <c r="L4330" s="1">
        <f t="array" ref="L4330">INDEX(B4330:G4330,1,Intermediate!$B$6)</f>
        <v>13021.38</v>
      </c>
      <c r="M4330" s="3">
        <f>Intermediate!$B$7*K4330</f>
        <v>0</v>
      </c>
      <c r="N4330" s="3">
        <f t="shared" si="117"/>
        <v>96000</v>
      </c>
      <c r="O4330" s="3">
        <f t="shared" si="115"/>
        <v>0</v>
      </c>
      <c r="P4330" s="3">
        <f t="shared" si="118"/>
        <v>38.191491247801032</v>
      </c>
      <c r="Q4330" s="3">
        <f t="shared" si="116"/>
        <v>497305.92030429136</v>
      </c>
    </row>
    <row r="4331" spans="1:17">
      <c r="A4331" s="4">
        <v>44818</v>
      </c>
      <c r="B4331" s="10">
        <v>24471.83</v>
      </c>
      <c r="C4331" s="10">
        <v>12996.45</v>
      </c>
      <c r="D4331" s="10">
        <v>24215.82</v>
      </c>
      <c r="E4331" s="10">
        <v>13042.02</v>
      </c>
      <c r="F4331" s="10">
        <v>15230.45</v>
      </c>
      <c r="G4331" s="10">
        <v>12073.54</v>
      </c>
      <c r="H4331" s="3">
        <f t="shared" si="112"/>
        <v>9</v>
      </c>
      <c r="I4331" s="3">
        <f t="shared" si="113"/>
        <v>0</v>
      </c>
      <c r="J4331" s="3">
        <f>IF(AND(A4331&gt;=Intermediate!$B$4,A4331&lt;=Intermediate!$B$2),1,0)</f>
        <v>0</v>
      </c>
      <c r="K4331" s="3">
        <f t="shared" si="114"/>
        <v>0</v>
      </c>
      <c r="L4331" s="1">
        <f t="array" ref="L4331">INDEX(B4331:G4331,1,Intermediate!$B$6)</f>
        <v>12996.45</v>
      </c>
      <c r="M4331" s="3">
        <f>Intermediate!$B$7*K4331</f>
        <v>0</v>
      </c>
      <c r="N4331" s="3">
        <f t="shared" si="117"/>
        <v>96000</v>
      </c>
      <c r="O4331" s="3">
        <f t="shared" si="115"/>
        <v>0</v>
      </c>
      <c r="P4331" s="3">
        <f t="shared" si="118"/>
        <v>38.191491247801032</v>
      </c>
      <c r="Q4331" s="3">
        <f t="shared" si="116"/>
        <v>496353.80642748374</v>
      </c>
    </row>
    <row r="4332" spans="1:17">
      <c r="A4332" s="4">
        <v>44819</v>
      </c>
      <c r="B4332" s="10">
        <v>24353.91</v>
      </c>
      <c r="C4332" s="10">
        <v>12977.52</v>
      </c>
      <c r="D4332" s="10">
        <v>24139.94</v>
      </c>
      <c r="E4332" s="10">
        <v>13035.75</v>
      </c>
      <c r="F4332" s="10">
        <v>15287.2</v>
      </c>
      <c r="G4332" s="10">
        <v>12072.09</v>
      </c>
      <c r="H4332" s="3">
        <f t="shared" si="112"/>
        <v>9</v>
      </c>
      <c r="I4332" s="3">
        <f t="shared" si="113"/>
        <v>0</v>
      </c>
      <c r="J4332" s="3">
        <f>IF(AND(A4332&gt;=Intermediate!$B$4,A4332&lt;=Intermediate!$B$2),1,0)</f>
        <v>0</v>
      </c>
      <c r="K4332" s="3">
        <f t="shared" si="114"/>
        <v>0</v>
      </c>
      <c r="L4332" s="1">
        <f t="array" ref="L4332">INDEX(B4332:G4332,1,Intermediate!$B$6)</f>
        <v>12977.52</v>
      </c>
      <c r="M4332" s="3">
        <f>Intermediate!$B$7*K4332</f>
        <v>0</v>
      </c>
      <c r="N4332" s="3">
        <f t="shared" si="117"/>
        <v>96000</v>
      </c>
      <c r="O4332" s="3">
        <f t="shared" si="115"/>
        <v>0</v>
      </c>
      <c r="P4332" s="3">
        <f t="shared" si="118"/>
        <v>38.191491247801032</v>
      </c>
      <c r="Q4332" s="3">
        <f t="shared" si="116"/>
        <v>495630.84149816289</v>
      </c>
    </row>
    <row r="4333" spans="1:17">
      <c r="A4333" s="4">
        <v>44820</v>
      </c>
      <c r="B4333" s="10">
        <v>23850.25</v>
      </c>
      <c r="C4333" s="10">
        <v>12686.45</v>
      </c>
      <c r="D4333" s="10">
        <v>23618.75</v>
      </c>
      <c r="E4333" s="10">
        <v>12735.57</v>
      </c>
      <c r="F4333" s="10">
        <v>14900.67</v>
      </c>
      <c r="G4333" s="10">
        <v>11795.76</v>
      </c>
      <c r="H4333" s="3">
        <f t="shared" si="112"/>
        <v>9</v>
      </c>
      <c r="I4333" s="3">
        <f t="shared" si="113"/>
        <v>0</v>
      </c>
      <c r="J4333" s="3">
        <f>IF(AND(A4333&gt;=Intermediate!$B$4,A4333&lt;=Intermediate!$B$2),1,0)</f>
        <v>0</v>
      </c>
      <c r="K4333" s="3">
        <f t="shared" si="114"/>
        <v>0</v>
      </c>
      <c r="L4333" s="1">
        <f t="array" ref="L4333">INDEX(B4333:G4333,1,Intermediate!$B$6)</f>
        <v>12686.45</v>
      </c>
      <c r="M4333" s="3">
        <f>Intermediate!$B$7*K4333</f>
        <v>0</v>
      </c>
      <c r="N4333" s="3">
        <f t="shared" si="117"/>
        <v>96000</v>
      </c>
      <c r="O4333" s="3">
        <f t="shared" si="115"/>
        <v>0</v>
      </c>
      <c r="P4333" s="3">
        <f t="shared" si="118"/>
        <v>38.191491247801032</v>
      </c>
      <c r="Q4333" s="3">
        <f t="shared" si="116"/>
        <v>484514.44414066541</v>
      </c>
    </row>
    <row r="4334" spans="1:17">
      <c r="A4334" s="4">
        <v>44823</v>
      </c>
      <c r="B4334" s="10">
        <v>23966.13</v>
      </c>
      <c r="C4334" s="10">
        <v>12695.17</v>
      </c>
      <c r="D4334" s="10">
        <v>23696.71</v>
      </c>
      <c r="E4334" s="10">
        <v>12768.89</v>
      </c>
      <c r="F4334" s="10">
        <v>14907.34</v>
      </c>
      <c r="G4334" s="10">
        <v>11712.42</v>
      </c>
      <c r="H4334" s="3">
        <f t="shared" si="112"/>
        <v>9</v>
      </c>
      <c r="I4334" s="3">
        <f t="shared" si="113"/>
        <v>0</v>
      </c>
      <c r="J4334" s="3">
        <f>IF(AND(A4334&gt;=Intermediate!$B$4,A4334&lt;=Intermediate!$B$2),1,0)</f>
        <v>0</v>
      </c>
      <c r="K4334" s="3">
        <f t="shared" si="114"/>
        <v>0</v>
      </c>
      <c r="L4334" s="1">
        <f t="array" ref="L4334">INDEX(B4334:G4334,1,Intermediate!$B$6)</f>
        <v>12695.17</v>
      </c>
      <c r="M4334" s="3">
        <f>Intermediate!$B$7*K4334</f>
        <v>0</v>
      </c>
      <c r="N4334" s="3">
        <f t="shared" si="117"/>
        <v>96000</v>
      </c>
      <c r="O4334" s="3">
        <f t="shared" si="115"/>
        <v>0</v>
      </c>
      <c r="P4334" s="3">
        <f t="shared" si="118"/>
        <v>38.191491247801032</v>
      </c>
      <c r="Q4334" s="3">
        <f t="shared" si="116"/>
        <v>484847.47394434625</v>
      </c>
    </row>
    <row r="4335" spans="1:17">
      <c r="A4335" s="4">
        <v>44824</v>
      </c>
      <c r="B4335" s="10">
        <v>24227.88</v>
      </c>
      <c r="C4335" s="10">
        <v>12848.21</v>
      </c>
      <c r="D4335" s="10">
        <v>23971.119999999999</v>
      </c>
      <c r="E4335" s="10">
        <v>12932.99</v>
      </c>
      <c r="F4335" s="10">
        <v>15126.87</v>
      </c>
      <c r="G4335" s="10">
        <v>11847.73</v>
      </c>
      <c r="H4335" s="3">
        <f t="shared" si="112"/>
        <v>9</v>
      </c>
      <c r="I4335" s="3">
        <f t="shared" si="113"/>
        <v>0</v>
      </c>
      <c r="J4335" s="3">
        <f>IF(AND(A4335&gt;=Intermediate!$B$4,A4335&lt;=Intermediate!$B$2),1,0)</f>
        <v>0</v>
      </c>
      <c r="K4335" s="3">
        <f t="shared" si="114"/>
        <v>0</v>
      </c>
      <c r="L4335" s="1">
        <f t="array" ref="L4335">INDEX(B4335:G4335,1,Intermediate!$B$6)</f>
        <v>12848.21</v>
      </c>
      <c r="M4335" s="3">
        <f>Intermediate!$B$7*K4335</f>
        <v>0</v>
      </c>
      <c r="N4335" s="3">
        <f t="shared" si="117"/>
        <v>96000</v>
      </c>
      <c r="O4335" s="3">
        <f t="shared" si="115"/>
        <v>0</v>
      </c>
      <c r="P4335" s="3">
        <f t="shared" si="118"/>
        <v>38.191491247801032</v>
      </c>
      <c r="Q4335" s="3">
        <f t="shared" si="116"/>
        <v>490692.29976490967</v>
      </c>
    </row>
    <row r="4336" spans="1:17">
      <c r="A4336" s="4">
        <v>44825</v>
      </c>
      <c r="B4336" s="10">
        <v>24054.71</v>
      </c>
      <c r="C4336" s="10">
        <v>12760.36</v>
      </c>
      <c r="D4336" s="10">
        <v>23802.29</v>
      </c>
      <c r="E4336" s="10">
        <v>12842.08</v>
      </c>
      <c r="F4336" s="10">
        <v>15022.27</v>
      </c>
      <c r="G4336" s="10">
        <v>11774.93</v>
      </c>
      <c r="H4336" s="3">
        <f t="shared" si="112"/>
        <v>9</v>
      </c>
      <c r="I4336" s="3">
        <f t="shared" si="113"/>
        <v>0</v>
      </c>
      <c r="J4336" s="3">
        <f>IF(AND(A4336&gt;=Intermediate!$B$4,A4336&lt;=Intermediate!$B$2),1,0)</f>
        <v>0</v>
      </c>
      <c r="K4336" s="3">
        <f t="shared" si="114"/>
        <v>0</v>
      </c>
      <c r="L4336" s="1">
        <f t="array" ref="L4336">INDEX(B4336:G4336,1,Intermediate!$B$6)</f>
        <v>12760.36</v>
      </c>
      <c r="M4336" s="3">
        <f>Intermediate!$B$7*K4336</f>
        <v>0</v>
      </c>
      <c r="N4336" s="3">
        <f t="shared" si="117"/>
        <v>96000</v>
      </c>
      <c r="O4336" s="3">
        <f t="shared" si="115"/>
        <v>0</v>
      </c>
      <c r="P4336" s="3">
        <f t="shared" si="118"/>
        <v>38.191491247801032</v>
      </c>
      <c r="Q4336" s="3">
        <f t="shared" si="116"/>
        <v>487337.17725879041</v>
      </c>
    </row>
    <row r="4337" spans="1:17">
      <c r="A4337" s="4">
        <v>44826</v>
      </c>
      <c r="B4337" s="10">
        <v>23974.36</v>
      </c>
      <c r="C4337" s="10">
        <v>12769.05</v>
      </c>
      <c r="D4337" s="10">
        <v>23763.439999999999</v>
      </c>
      <c r="E4337" s="10">
        <v>12842.68</v>
      </c>
      <c r="F4337" s="10">
        <v>15072.18</v>
      </c>
      <c r="G4337" s="10">
        <v>11843.56</v>
      </c>
      <c r="H4337" s="3">
        <f t="shared" ref="H4337:H4591" si="119">MONTH(A4337)</f>
        <v>9</v>
      </c>
      <c r="I4337" s="3">
        <f t="shared" ref="I4337:I4591" si="120">IF(H4337&lt;&gt;H4336,1,0)</f>
        <v>0</v>
      </c>
      <c r="J4337" s="3">
        <f>IF(AND(A4337&gt;=Intermediate!$B$4,A4337&lt;=Intermediate!$B$2),1,0)</f>
        <v>0</v>
      </c>
      <c r="K4337" s="3">
        <f t="shared" ref="K4337:K4591" si="121">I4337*J4337</f>
        <v>0</v>
      </c>
      <c r="L4337" s="1">
        <f t="array" ref="L4337">INDEX(B4337:G4337,1,Intermediate!$B$6)</f>
        <v>12769.05</v>
      </c>
      <c r="M4337" s="3">
        <f>Intermediate!$B$7*K4337</f>
        <v>0</v>
      </c>
      <c r="N4337" s="3">
        <f t="shared" si="117"/>
        <v>96000</v>
      </c>
      <c r="O4337" s="3">
        <f t="shared" ref="O4337:O4591" si="122">M4337/L4337</f>
        <v>0</v>
      </c>
      <c r="P4337" s="3">
        <f t="shared" si="118"/>
        <v>38.191491247801032</v>
      </c>
      <c r="Q4337" s="3">
        <f t="shared" ref="Q4337:Q4591" si="123">P4337*L4337</f>
        <v>487669.06131773372</v>
      </c>
    </row>
    <row r="4338" spans="1:17">
      <c r="A4338" s="4">
        <v>44827</v>
      </c>
      <c r="B4338" s="10">
        <v>23559.58</v>
      </c>
      <c r="C4338" s="10">
        <v>12527.51</v>
      </c>
      <c r="D4338" s="10">
        <v>23333.25</v>
      </c>
      <c r="E4338" s="10">
        <v>12595.15</v>
      </c>
      <c r="F4338" s="10">
        <v>14753.08</v>
      </c>
      <c r="G4338" s="10">
        <v>11609.76</v>
      </c>
      <c r="H4338" s="3">
        <f t="shared" si="119"/>
        <v>9</v>
      </c>
      <c r="I4338" s="3">
        <f t="shared" si="120"/>
        <v>0</v>
      </c>
      <c r="J4338" s="3">
        <f>IF(AND(A4338&gt;=Intermediate!$B$4,A4338&lt;=Intermediate!$B$2),1,0)</f>
        <v>0</v>
      </c>
      <c r="K4338" s="3">
        <f t="shared" si="121"/>
        <v>0</v>
      </c>
      <c r="L4338" s="1">
        <f t="array" ref="L4338">INDEX(B4338:G4338,1,Intermediate!$B$6)</f>
        <v>12527.51</v>
      </c>
      <c r="M4338" s="3">
        <f>Intermediate!$B$7*K4338</f>
        <v>0</v>
      </c>
      <c r="N4338" s="3">
        <f t="shared" ref="N4338:N4592" si="124">N4337+M4338</f>
        <v>96000</v>
      </c>
      <c r="O4338" s="3">
        <f t="shared" si="122"/>
        <v>0</v>
      </c>
      <c r="P4338" s="3">
        <f t="shared" ref="P4338:P4592" si="125">P4337+O4338</f>
        <v>38.191491247801032</v>
      </c>
      <c r="Q4338" s="3">
        <f t="shared" si="123"/>
        <v>478444.28852173995</v>
      </c>
    </row>
    <row r="4339" spans="1:17">
      <c r="A4339" s="4">
        <v>44830</v>
      </c>
      <c r="B4339" s="10">
        <v>23102.63</v>
      </c>
      <c r="C4339" s="10">
        <v>12206.88</v>
      </c>
      <c r="D4339" s="10">
        <v>22818.87</v>
      </c>
      <c r="E4339" s="10">
        <v>12285.13</v>
      </c>
      <c r="F4339" s="10">
        <v>14315.7</v>
      </c>
      <c r="G4339" s="10">
        <v>11221.51</v>
      </c>
      <c r="H4339" s="3">
        <f t="shared" si="119"/>
        <v>9</v>
      </c>
      <c r="I4339" s="3">
        <f t="shared" si="120"/>
        <v>0</v>
      </c>
      <c r="J4339" s="3">
        <f>IF(AND(A4339&gt;=Intermediate!$B$4,A4339&lt;=Intermediate!$B$2),1,0)</f>
        <v>0</v>
      </c>
      <c r="K4339" s="3">
        <f t="shared" si="121"/>
        <v>0</v>
      </c>
      <c r="L4339" s="1">
        <f t="array" ref="L4339">INDEX(B4339:G4339,1,Intermediate!$B$6)</f>
        <v>12206.88</v>
      </c>
      <c r="M4339" s="3">
        <f>Intermediate!$B$7*K4339</f>
        <v>0</v>
      </c>
      <c r="N4339" s="3">
        <f t="shared" si="124"/>
        <v>96000</v>
      </c>
      <c r="O4339" s="3">
        <f t="shared" si="122"/>
        <v>0</v>
      </c>
      <c r="P4339" s="3">
        <f t="shared" si="125"/>
        <v>38.191491247801032</v>
      </c>
      <c r="Q4339" s="3">
        <f t="shared" si="123"/>
        <v>466198.95068295742</v>
      </c>
    </row>
    <row r="4340" spans="1:17">
      <c r="A4340" s="4">
        <v>44831</v>
      </c>
      <c r="B4340" s="10">
        <v>23091.46</v>
      </c>
      <c r="C4340" s="10">
        <v>12222.53</v>
      </c>
      <c r="D4340" s="10">
        <v>22821.33</v>
      </c>
      <c r="E4340" s="10">
        <v>12286.56</v>
      </c>
      <c r="F4340" s="10">
        <v>14325.76</v>
      </c>
      <c r="G4340" s="10">
        <v>11281.24</v>
      </c>
      <c r="H4340" s="3">
        <f t="shared" si="119"/>
        <v>9</v>
      </c>
      <c r="I4340" s="3">
        <f t="shared" si="120"/>
        <v>0</v>
      </c>
      <c r="J4340" s="3">
        <f>IF(AND(A4340&gt;=Intermediate!$B$4,A4340&lt;=Intermediate!$B$2),1,0)</f>
        <v>0</v>
      </c>
      <c r="K4340" s="3">
        <f t="shared" si="121"/>
        <v>0</v>
      </c>
      <c r="L4340" s="1">
        <f t="array" ref="L4340">INDEX(B4340:G4340,1,Intermediate!$B$6)</f>
        <v>12222.53</v>
      </c>
      <c r="M4340" s="3">
        <f>Intermediate!$B$7*K4340</f>
        <v>0</v>
      </c>
      <c r="N4340" s="3">
        <f t="shared" si="124"/>
        <v>96000</v>
      </c>
      <c r="O4340" s="3">
        <f t="shared" si="122"/>
        <v>0</v>
      </c>
      <c r="P4340" s="3">
        <f t="shared" si="125"/>
        <v>38.191491247801032</v>
      </c>
      <c r="Q4340" s="3">
        <f t="shared" si="123"/>
        <v>466796.64752098557</v>
      </c>
    </row>
    <row r="4341" spans="1:17">
      <c r="A4341" s="4">
        <v>44832</v>
      </c>
      <c r="B4341" s="10">
        <v>22896.25</v>
      </c>
      <c r="C4341" s="10">
        <v>12149.75</v>
      </c>
      <c r="D4341" s="10">
        <v>22656</v>
      </c>
      <c r="E4341" s="10">
        <v>12218.85</v>
      </c>
      <c r="F4341" s="10">
        <v>14287.85</v>
      </c>
      <c r="G4341" s="10">
        <v>11231.49</v>
      </c>
      <c r="H4341" s="3">
        <f t="shared" si="119"/>
        <v>9</v>
      </c>
      <c r="I4341" s="3">
        <f t="shared" si="120"/>
        <v>0</v>
      </c>
      <c r="J4341" s="3">
        <f>IF(AND(A4341&gt;=Intermediate!$B$4,A4341&lt;=Intermediate!$B$2),1,0)</f>
        <v>0</v>
      </c>
      <c r="K4341" s="3">
        <f t="shared" si="121"/>
        <v>0</v>
      </c>
      <c r="L4341" s="1">
        <f t="array" ref="L4341">INDEX(B4341:G4341,1,Intermediate!$B$6)</f>
        <v>12149.75</v>
      </c>
      <c r="M4341" s="3">
        <f>Intermediate!$B$7*K4341</f>
        <v>0</v>
      </c>
      <c r="N4341" s="3">
        <f t="shared" si="124"/>
        <v>96000</v>
      </c>
      <c r="O4341" s="3">
        <f t="shared" si="122"/>
        <v>0</v>
      </c>
      <c r="P4341" s="3">
        <f t="shared" si="125"/>
        <v>38.191491247801032</v>
      </c>
      <c r="Q4341" s="3">
        <f t="shared" si="123"/>
        <v>464017.07078797062</v>
      </c>
    </row>
    <row r="4342" spans="1:17">
      <c r="A4342" s="4">
        <v>44833</v>
      </c>
      <c r="B4342" s="10">
        <v>22827.360000000001</v>
      </c>
      <c r="C4342" s="10">
        <v>12162.52</v>
      </c>
      <c r="D4342" s="10">
        <v>22627.96</v>
      </c>
      <c r="E4342" s="10">
        <v>12227.47</v>
      </c>
      <c r="F4342" s="10">
        <v>14349.29</v>
      </c>
      <c r="G4342" s="10">
        <v>11295.22</v>
      </c>
      <c r="H4342" s="3">
        <f t="shared" si="119"/>
        <v>9</v>
      </c>
      <c r="I4342" s="3">
        <f t="shared" si="120"/>
        <v>0</v>
      </c>
      <c r="J4342" s="3">
        <f>IF(AND(A4342&gt;=Intermediate!$B$4,A4342&lt;=Intermediate!$B$2),1,0)</f>
        <v>0</v>
      </c>
      <c r="K4342" s="3">
        <f t="shared" si="121"/>
        <v>0</v>
      </c>
      <c r="L4342" s="1">
        <f t="array" ref="L4342">INDEX(B4342:G4342,1,Intermediate!$B$6)</f>
        <v>12162.52</v>
      </c>
      <c r="M4342" s="3">
        <f>Intermediate!$B$7*K4342</f>
        <v>0</v>
      </c>
      <c r="N4342" s="3">
        <f t="shared" si="124"/>
        <v>96000</v>
      </c>
      <c r="O4342" s="3">
        <f t="shared" si="122"/>
        <v>0</v>
      </c>
      <c r="P4342" s="3">
        <f t="shared" si="125"/>
        <v>38.191491247801032</v>
      </c>
      <c r="Q4342" s="3">
        <f t="shared" si="123"/>
        <v>464504.77613120503</v>
      </c>
    </row>
    <row r="4343" spans="1:17">
      <c r="A4343" s="4">
        <v>44834</v>
      </c>
      <c r="B4343" s="10">
        <v>23187.52</v>
      </c>
      <c r="C4343" s="10">
        <v>12348.79</v>
      </c>
      <c r="D4343" s="10">
        <v>22979.45</v>
      </c>
      <c r="E4343" s="10">
        <v>12412.14</v>
      </c>
      <c r="F4343" s="10">
        <v>14556.43</v>
      </c>
      <c r="G4343" s="10">
        <v>11467.99</v>
      </c>
      <c r="H4343" s="3">
        <f t="shared" si="119"/>
        <v>9</v>
      </c>
      <c r="I4343" s="3">
        <f t="shared" si="120"/>
        <v>0</v>
      </c>
      <c r="J4343" s="3">
        <f>IF(AND(A4343&gt;=Intermediate!$B$4,A4343&lt;=Intermediate!$B$2),1,0)</f>
        <v>0</v>
      </c>
      <c r="K4343" s="3">
        <f t="shared" si="121"/>
        <v>0</v>
      </c>
      <c r="L4343" s="1">
        <f t="array" ref="L4343">INDEX(B4343:G4343,1,Intermediate!$B$6)</f>
        <v>12348.79</v>
      </c>
      <c r="M4343" s="3">
        <f>Intermediate!$B$7*K4343</f>
        <v>0</v>
      </c>
      <c r="N4343" s="3">
        <f t="shared" si="124"/>
        <v>96000</v>
      </c>
      <c r="O4343" s="3">
        <f t="shared" si="122"/>
        <v>0</v>
      </c>
      <c r="P4343" s="3">
        <f t="shared" si="125"/>
        <v>38.191491247801032</v>
      </c>
      <c r="Q4343" s="3">
        <f t="shared" si="123"/>
        <v>471618.70520593296</v>
      </c>
    </row>
    <row r="4344" spans="1:17">
      <c r="A4344" s="2">
        <v>44837</v>
      </c>
      <c r="B4344" s="10">
        <v>22858.16</v>
      </c>
      <c r="C4344" s="10">
        <v>12217.62</v>
      </c>
      <c r="D4344" s="10">
        <v>22683.759999999998</v>
      </c>
      <c r="E4344" s="10">
        <v>12259.61</v>
      </c>
      <c r="F4344" s="10">
        <v>14405.14</v>
      </c>
      <c r="G4344" s="10">
        <v>11424.64</v>
      </c>
      <c r="H4344" s="3">
        <f t="shared" si="119"/>
        <v>10</v>
      </c>
      <c r="I4344" s="3">
        <f t="shared" si="120"/>
        <v>1</v>
      </c>
      <c r="J4344" s="3">
        <f>IF(AND(A4344&gt;=Intermediate!$B$4,A4344&lt;=Intermediate!$B$2),1,0)</f>
        <v>0</v>
      </c>
      <c r="K4344" s="3">
        <f t="shared" si="121"/>
        <v>0</v>
      </c>
      <c r="L4344" s="1">
        <f t="array" ref="L4344">INDEX(B4344:G4344,1,Intermediate!$B$6)</f>
        <v>12217.62</v>
      </c>
      <c r="M4344" s="3">
        <f>Intermediate!$B$7*K4344</f>
        <v>0</v>
      </c>
      <c r="N4344" s="3">
        <f t="shared" si="124"/>
        <v>96000</v>
      </c>
      <c r="O4344" s="3">
        <f t="shared" si="122"/>
        <v>0</v>
      </c>
      <c r="P4344" s="3">
        <f t="shared" si="125"/>
        <v>38.191491247801032</v>
      </c>
      <c r="Q4344" s="3">
        <f t="shared" si="123"/>
        <v>466609.12729895889</v>
      </c>
    </row>
    <row r="4345" spans="1:17">
      <c r="A4345" s="2">
        <v>44838</v>
      </c>
      <c r="B4345" s="10">
        <v>23387.87</v>
      </c>
      <c r="C4345" s="10">
        <v>12468.34</v>
      </c>
      <c r="D4345" s="10">
        <v>23190.95</v>
      </c>
      <c r="E4345" s="10">
        <v>12540.37</v>
      </c>
      <c r="F4345" s="10">
        <v>14731.14</v>
      </c>
      <c r="G4345" s="10">
        <v>11575.9</v>
      </c>
      <c r="H4345" s="3">
        <f t="shared" si="119"/>
        <v>10</v>
      </c>
      <c r="I4345" s="3">
        <f t="shared" si="120"/>
        <v>0</v>
      </c>
      <c r="J4345" s="3">
        <f>IF(AND(A4345&gt;=Intermediate!$B$4,A4345&lt;=Intermediate!$B$2),1,0)</f>
        <v>0</v>
      </c>
      <c r="K4345" s="3">
        <f t="shared" si="121"/>
        <v>0</v>
      </c>
      <c r="L4345" s="1">
        <f t="array" ref="L4345">INDEX(B4345:G4345,1,Intermediate!$B$6)</f>
        <v>12468.34</v>
      </c>
      <c r="M4345" s="3">
        <f>Intermediate!$B$7*K4345</f>
        <v>0</v>
      </c>
      <c r="N4345" s="3">
        <f t="shared" si="124"/>
        <v>96000</v>
      </c>
      <c r="O4345" s="3">
        <f t="shared" si="122"/>
        <v>0</v>
      </c>
      <c r="P4345" s="3">
        <f t="shared" si="125"/>
        <v>38.191491247801032</v>
      </c>
      <c r="Q4345" s="3">
        <f t="shared" si="123"/>
        <v>476184.49798460753</v>
      </c>
    </row>
    <row r="4346" spans="1:17">
      <c r="A4346" s="2">
        <v>44840</v>
      </c>
      <c r="B4346" s="10">
        <v>23485.61</v>
      </c>
      <c r="C4346" s="10">
        <v>12565.7</v>
      </c>
      <c r="D4346" s="10">
        <v>23326.09</v>
      </c>
      <c r="E4346" s="10">
        <v>12640.81</v>
      </c>
      <c r="F4346" s="10">
        <v>14904.77</v>
      </c>
      <c r="G4346" s="10">
        <v>11702.93</v>
      </c>
      <c r="H4346" s="3">
        <f t="shared" si="119"/>
        <v>10</v>
      </c>
      <c r="I4346" s="3">
        <f t="shared" si="120"/>
        <v>0</v>
      </c>
      <c r="J4346" s="3">
        <f>IF(AND(A4346&gt;=Intermediate!$B$4,A4346&lt;=Intermediate!$B$2),1,0)</f>
        <v>0</v>
      </c>
      <c r="K4346" s="3">
        <f t="shared" si="121"/>
        <v>0</v>
      </c>
      <c r="L4346" s="1">
        <f t="array" ref="L4346">INDEX(B4346:G4346,1,Intermediate!$B$6)</f>
        <v>12565.7</v>
      </c>
      <c r="M4346" s="3">
        <f>Intermediate!$B$7*K4346</f>
        <v>0</v>
      </c>
      <c r="N4346" s="3">
        <f t="shared" si="124"/>
        <v>96000</v>
      </c>
      <c r="O4346" s="3">
        <f t="shared" si="122"/>
        <v>0</v>
      </c>
      <c r="P4346" s="3">
        <f t="shared" si="125"/>
        <v>38.191491247801032</v>
      </c>
      <c r="Q4346" s="3">
        <f t="shared" si="123"/>
        <v>479902.82157249347</v>
      </c>
    </row>
    <row r="4347" spans="1:17">
      <c r="A4347" s="2">
        <v>44841</v>
      </c>
      <c r="B4347" s="10">
        <v>23457.21</v>
      </c>
      <c r="C4347" s="10">
        <v>12560.32</v>
      </c>
      <c r="D4347" s="10">
        <v>23300.77</v>
      </c>
      <c r="E4347" s="10">
        <v>12617.02</v>
      </c>
      <c r="F4347" s="10">
        <v>14866.91</v>
      </c>
      <c r="G4347" s="10">
        <v>11740.62</v>
      </c>
      <c r="H4347" s="3">
        <f t="shared" si="119"/>
        <v>10</v>
      </c>
      <c r="I4347" s="3">
        <f t="shared" si="120"/>
        <v>0</v>
      </c>
      <c r="J4347" s="3">
        <f>IF(AND(A4347&gt;=Intermediate!$B$4,A4347&lt;=Intermediate!$B$2),1,0)</f>
        <v>0</v>
      </c>
      <c r="K4347" s="3">
        <f t="shared" si="121"/>
        <v>0</v>
      </c>
      <c r="L4347" s="1">
        <f t="array" ref="L4347">INDEX(B4347:G4347,1,Intermediate!$B$6)</f>
        <v>12560.32</v>
      </c>
      <c r="M4347" s="3">
        <f>Intermediate!$B$7*K4347</f>
        <v>0</v>
      </c>
      <c r="N4347" s="3">
        <f t="shared" si="124"/>
        <v>96000</v>
      </c>
      <c r="O4347" s="3">
        <f t="shared" si="122"/>
        <v>0</v>
      </c>
      <c r="P4347" s="3">
        <f t="shared" si="125"/>
        <v>38.191491247801032</v>
      </c>
      <c r="Q4347" s="3">
        <f t="shared" si="123"/>
        <v>479697.35134958028</v>
      </c>
    </row>
    <row r="4348" spans="1:17">
      <c r="A4348" s="4">
        <v>44844</v>
      </c>
      <c r="B4348" s="10">
        <v>23339.77</v>
      </c>
      <c r="C4348" s="10">
        <v>12483.18</v>
      </c>
      <c r="D4348" s="10">
        <v>23168.98</v>
      </c>
      <c r="E4348" s="10">
        <v>12528.49</v>
      </c>
      <c r="F4348" s="10">
        <v>14733.31</v>
      </c>
      <c r="G4348" s="10">
        <v>11676.22</v>
      </c>
      <c r="H4348" s="3">
        <f t="shared" si="119"/>
        <v>10</v>
      </c>
      <c r="I4348" s="3">
        <f t="shared" si="120"/>
        <v>0</v>
      </c>
      <c r="J4348" s="3">
        <f>IF(AND(A4348&gt;=Intermediate!$B$4,A4348&lt;=Intermediate!$B$2),1,0)</f>
        <v>0</v>
      </c>
      <c r="K4348" s="3">
        <f t="shared" si="121"/>
        <v>0</v>
      </c>
      <c r="L4348" s="1">
        <f t="array" ref="L4348">INDEX(B4348:G4348,1,Intermediate!$B$6)</f>
        <v>12483.18</v>
      </c>
      <c r="M4348" s="3">
        <f>Intermediate!$B$7*K4348</f>
        <v>0</v>
      </c>
      <c r="N4348" s="3">
        <f t="shared" si="124"/>
        <v>96000</v>
      </c>
      <c r="O4348" s="3">
        <f t="shared" si="122"/>
        <v>0</v>
      </c>
      <c r="P4348" s="3">
        <f t="shared" si="125"/>
        <v>38.191491247801032</v>
      </c>
      <c r="Q4348" s="3">
        <f t="shared" si="123"/>
        <v>476751.2597147249</v>
      </c>
    </row>
    <row r="4349" spans="1:17">
      <c r="A4349" s="4">
        <v>44845</v>
      </c>
      <c r="B4349" s="10">
        <v>22984.41</v>
      </c>
      <c r="C4349" s="10">
        <v>12289.89</v>
      </c>
      <c r="D4349" s="10">
        <v>22812.98</v>
      </c>
      <c r="E4349" s="10">
        <v>12332.66</v>
      </c>
      <c r="F4349" s="10">
        <v>14497.14</v>
      </c>
      <c r="G4349" s="10">
        <v>11495.94</v>
      </c>
      <c r="H4349" s="3">
        <f t="shared" si="119"/>
        <v>10</v>
      </c>
      <c r="I4349" s="3">
        <f t="shared" si="120"/>
        <v>0</v>
      </c>
      <c r="J4349" s="3">
        <f>IF(AND(A4349&gt;=Intermediate!$B$4,A4349&lt;=Intermediate!$B$2),1,0)</f>
        <v>0</v>
      </c>
      <c r="K4349" s="3">
        <f t="shared" si="121"/>
        <v>0</v>
      </c>
      <c r="L4349" s="1">
        <f t="array" ref="L4349">INDEX(B4349:G4349,1,Intermediate!$B$6)</f>
        <v>12289.89</v>
      </c>
      <c r="M4349" s="3">
        <f>Intermediate!$B$7*K4349</f>
        <v>0</v>
      </c>
      <c r="N4349" s="3">
        <f t="shared" si="124"/>
        <v>96000</v>
      </c>
      <c r="O4349" s="3">
        <f t="shared" si="122"/>
        <v>0</v>
      </c>
      <c r="P4349" s="3">
        <f t="shared" si="125"/>
        <v>38.191491247801032</v>
      </c>
      <c r="Q4349" s="3">
        <f t="shared" si="123"/>
        <v>469369.22637143743</v>
      </c>
    </row>
    <row r="4350" spans="1:17">
      <c r="A4350" s="4">
        <v>44846</v>
      </c>
      <c r="B4350" s="10">
        <v>23167.279999999999</v>
      </c>
      <c r="C4350" s="10">
        <v>12369.31</v>
      </c>
      <c r="D4350" s="10">
        <v>22980.400000000001</v>
      </c>
      <c r="E4350" s="10">
        <v>12416.38</v>
      </c>
      <c r="F4350" s="10">
        <v>14578.88</v>
      </c>
      <c r="G4350" s="10">
        <v>11546.18</v>
      </c>
      <c r="H4350" s="3">
        <f t="shared" si="119"/>
        <v>10</v>
      </c>
      <c r="I4350" s="3">
        <f t="shared" si="120"/>
        <v>0</v>
      </c>
      <c r="J4350" s="3">
        <f>IF(AND(A4350&gt;=Intermediate!$B$4,A4350&lt;=Intermediate!$B$2),1,0)</f>
        <v>0</v>
      </c>
      <c r="K4350" s="3">
        <f t="shared" si="121"/>
        <v>0</v>
      </c>
      <c r="L4350" s="1">
        <f t="array" ref="L4350">INDEX(B4350:G4350,1,Intermediate!$B$6)</f>
        <v>12369.31</v>
      </c>
      <c r="M4350" s="3">
        <f>Intermediate!$B$7*K4350</f>
        <v>0</v>
      </c>
      <c r="N4350" s="3">
        <f t="shared" si="124"/>
        <v>96000</v>
      </c>
      <c r="O4350" s="3">
        <f t="shared" si="122"/>
        <v>0</v>
      </c>
      <c r="P4350" s="3">
        <f t="shared" si="125"/>
        <v>38.191491247801032</v>
      </c>
      <c r="Q4350" s="3">
        <f t="shared" si="123"/>
        <v>472402.39460633777</v>
      </c>
    </row>
    <row r="4351" spans="1:17">
      <c r="A4351" s="4">
        <v>44847</v>
      </c>
      <c r="B4351" s="10">
        <v>23006.04</v>
      </c>
      <c r="C4351" s="10">
        <v>12290.66</v>
      </c>
      <c r="D4351" s="10">
        <v>22825.98</v>
      </c>
      <c r="E4351" s="10">
        <v>12334.52</v>
      </c>
      <c r="F4351" s="10">
        <v>14488.05</v>
      </c>
      <c r="G4351" s="10">
        <v>11484.6</v>
      </c>
      <c r="H4351" s="3">
        <f t="shared" si="119"/>
        <v>10</v>
      </c>
      <c r="I4351" s="3">
        <f t="shared" si="120"/>
        <v>0</v>
      </c>
      <c r="J4351" s="3">
        <f>IF(AND(A4351&gt;=Intermediate!$B$4,A4351&lt;=Intermediate!$B$2),1,0)</f>
        <v>0</v>
      </c>
      <c r="K4351" s="3">
        <f t="shared" si="121"/>
        <v>0</v>
      </c>
      <c r="L4351" s="1">
        <f t="array" ref="L4351">INDEX(B4351:G4351,1,Intermediate!$B$6)</f>
        <v>12290.66</v>
      </c>
      <c r="M4351" s="3">
        <f>Intermediate!$B$7*K4351</f>
        <v>0</v>
      </c>
      <c r="N4351" s="3">
        <f t="shared" si="124"/>
        <v>96000</v>
      </c>
      <c r="O4351" s="3">
        <f t="shared" si="122"/>
        <v>0</v>
      </c>
      <c r="P4351" s="3">
        <f t="shared" si="125"/>
        <v>38.191491247801032</v>
      </c>
      <c r="Q4351" s="3">
        <f t="shared" si="123"/>
        <v>469398.63381969824</v>
      </c>
    </row>
    <row r="4352" spans="1:17">
      <c r="A4352" s="4">
        <v>44848</v>
      </c>
      <c r="B4352" s="10">
        <v>23179.439999999999</v>
      </c>
      <c r="C4352" s="10">
        <v>12335.52</v>
      </c>
      <c r="D4352" s="10">
        <v>22957.38</v>
      </c>
      <c r="E4352" s="10">
        <v>12376.34</v>
      </c>
      <c r="F4352" s="10">
        <v>14477.96</v>
      </c>
      <c r="G4352" s="10">
        <v>11489.15</v>
      </c>
      <c r="H4352" s="3">
        <f t="shared" si="119"/>
        <v>10</v>
      </c>
      <c r="I4352" s="3">
        <f t="shared" si="120"/>
        <v>0</v>
      </c>
      <c r="J4352" s="3">
        <f>IF(AND(A4352&gt;=Intermediate!$B$4,A4352&lt;=Intermediate!$B$2),1,0)</f>
        <v>0</v>
      </c>
      <c r="K4352" s="3">
        <f t="shared" si="121"/>
        <v>0</v>
      </c>
      <c r="L4352" s="1">
        <f t="array" ref="L4352">INDEX(B4352:G4352,1,Intermediate!$B$6)</f>
        <v>12335.52</v>
      </c>
      <c r="M4352" s="3">
        <f>Intermediate!$B$7*K4352</f>
        <v>0</v>
      </c>
      <c r="N4352" s="3">
        <f t="shared" si="124"/>
        <v>96000</v>
      </c>
      <c r="O4352" s="3">
        <f t="shared" si="122"/>
        <v>0</v>
      </c>
      <c r="P4352" s="3">
        <f t="shared" si="125"/>
        <v>38.191491247801032</v>
      </c>
      <c r="Q4352" s="3">
        <f t="shared" si="123"/>
        <v>471111.90411707462</v>
      </c>
    </row>
    <row r="4353" spans="1:17">
      <c r="A4353" s="4">
        <v>44851</v>
      </c>
      <c r="B4353" s="10">
        <v>23351.67</v>
      </c>
      <c r="C4353" s="10">
        <v>12394.37</v>
      </c>
      <c r="D4353" s="10">
        <v>23100.15</v>
      </c>
      <c r="E4353" s="10">
        <v>12432.89</v>
      </c>
      <c r="F4353" s="10">
        <v>14502.94</v>
      </c>
      <c r="G4353" s="10">
        <v>11518.51</v>
      </c>
      <c r="H4353" s="3">
        <f t="shared" si="119"/>
        <v>10</v>
      </c>
      <c r="I4353" s="3">
        <f t="shared" si="120"/>
        <v>0</v>
      </c>
      <c r="J4353" s="3">
        <f>IF(AND(A4353&gt;=Intermediate!$B$4,A4353&lt;=Intermediate!$B$2),1,0)</f>
        <v>0</v>
      </c>
      <c r="K4353" s="3">
        <f t="shared" si="121"/>
        <v>0</v>
      </c>
      <c r="L4353" s="1">
        <f t="array" ref="L4353">INDEX(B4353:G4353,1,Intermediate!$B$6)</f>
        <v>12394.37</v>
      </c>
      <c r="M4353" s="3">
        <f>Intermediate!$B$7*K4353</f>
        <v>0</v>
      </c>
      <c r="N4353" s="3">
        <f t="shared" si="124"/>
        <v>96000</v>
      </c>
      <c r="O4353" s="3">
        <f t="shared" si="122"/>
        <v>0</v>
      </c>
      <c r="P4353" s="3">
        <f t="shared" si="125"/>
        <v>38.191491247801032</v>
      </c>
      <c r="Q4353" s="3">
        <f t="shared" si="123"/>
        <v>473359.4733770077</v>
      </c>
    </row>
    <row r="4354" spans="1:17">
      <c r="A4354" s="4">
        <v>44852</v>
      </c>
      <c r="B4354" s="10">
        <v>23591.96</v>
      </c>
      <c r="C4354" s="10">
        <v>12514.06</v>
      </c>
      <c r="D4354" s="10">
        <v>23333.17</v>
      </c>
      <c r="E4354" s="10">
        <v>12559.02</v>
      </c>
      <c r="F4354" s="10">
        <v>14647.96</v>
      </c>
      <c r="G4354" s="10">
        <v>11611.26</v>
      </c>
      <c r="H4354" s="3">
        <f t="shared" si="119"/>
        <v>10</v>
      </c>
      <c r="I4354" s="3">
        <f t="shared" si="120"/>
        <v>0</v>
      </c>
      <c r="J4354" s="3">
        <f>IF(AND(A4354&gt;=Intermediate!$B$4,A4354&lt;=Intermediate!$B$2),1,0)</f>
        <v>0</v>
      </c>
      <c r="K4354" s="3">
        <f t="shared" si="121"/>
        <v>0</v>
      </c>
      <c r="L4354" s="1">
        <f t="array" ref="L4354">INDEX(B4354:G4354,1,Intermediate!$B$6)</f>
        <v>12514.06</v>
      </c>
      <c r="M4354" s="3">
        <f>Intermediate!$B$7*K4354</f>
        <v>0</v>
      </c>
      <c r="N4354" s="3">
        <f t="shared" si="124"/>
        <v>96000</v>
      </c>
      <c r="O4354" s="3">
        <f t="shared" si="122"/>
        <v>0</v>
      </c>
      <c r="P4354" s="3">
        <f t="shared" si="125"/>
        <v>38.191491247801032</v>
      </c>
      <c r="Q4354" s="3">
        <f t="shared" si="123"/>
        <v>477930.61296445696</v>
      </c>
    </row>
    <row r="4355" spans="1:17">
      <c r="A4355" s="4">
        <v>44853</v>
      </c>
      <c r="B4355" s="10">
        <v>23614.77</v>
      </c>
      <c r="C4355" s="10">
        <v>12523.66</v>
      </c>
      <c r="D4355" s="10">
        <v>23354.01</v>
      </c>
      <c r="E4355" s="10">
        <v>12570.55</v>
      </c>
      <c r="F4355" s="10">
        <v>14660.68</v>
      </c>
      <c r="G4355" s="10">
        <v>11614.68</v>
      </c>
      <c r="H4355" s="3">
        <f t="shared" si="119"/>
        <v>10</v>
      </c>
      <c r="I4355" s="3">
        <f t="shared" si="120"/>
        <v>0</v>
      </c>
      <c r="J4355" s="3">
        <f>IF(AND(A4355&gt;=Intermediate!$B$4,A4355&lt;=Intermediate!$B$2),1,0)</f>
        <v>0</v>
      </c>
      <c r="K4355" s="3">
        <f t="shared" si="121"/>
        <v>0</v>
      </c>
      <c r="L4355" s="1">
        <f t="array" ref="L4355">INDEX(B4355:G4355,1,Intermediate!$B$6)</f>
        <v>12523.66</v>
      </c>
      <c r="M4355" s="3">
        <f>Intermediate!$B$7*K4355</f>
        <v>0</v>
      </c>
      <c r="N4355" s="3">
        <f t="shared" si="124"/>
        <v>96000</v>
      </c>
      <c r="O4355" s="3">
        <f t="shared" si="122"/>
        <v>0</v>
      </c>
      <c r="P4355" s="3">
        <f t="shared" si="125"/>
        <v>38.191491247801032</v>
      </c>
      <c r="Q4355" s="3">
        <f t="shared" si="123"/>
        <v>478297.25128043588</v>
      </c>
    </row>
    <row r="4356" spans="1:17">
      <c r="A4356" s="4">
        <v>44854</v>
      </c>
      <c r="B4356" s="10">
        <v>23712.11</v>
      </c>
      <c r="C4356" s="10">
        <v>12544.66</v>
      </c>
      <c r="D4356" s="10">
        <v>23421.439999999999</v>
      </c>
      <c r="E4356" s="10">
        <v>12579.45</v>
      </c>
      <c r="F4356" s="10">
        <v>14621.02</v>
      </c>
      <c r="G4356" s="10">
        <v>11628.45</v>
      </c>
      <c r="H4356" s="3">
        <f t="shared" si="119"/>
        <v>10</v>
      </c>
      <c r="I4356" s="3">
        <f t="shared" si="120"/>
        <v>0</v>
      </c>
      <c r="J4356" s="3">
        <f>IF(AND(A4356&gt;=Intermediate!$B$4,A4356&lt;=Intermediate!$B$2),1,0)</f>
        <v>0</v>
      </c>
      <c r="K4356" s="3">
        <f t="shared" si="121"/>
        <v>0</v>
      </c>
      <c r="L4356" s="1">
        <f t="array" ref="L4356">INDEX(B4356:G4356,1,Intermediate!$B$6)</f>
        <v>12544.66</v>
      </c>
      <c r="M4356" s="3">
        <f>Intermediate!$B$7*K4356</f>
        <v>0</v>
      </c>
      <c r="N4356" s="3">
        <f t="shared" si="124"/>
        <v>96000</v>
      </c>
      <c r="O4356" s="3">
        <f t="shared" si="122"/>
        <v>0</v>
      </c>
      <c r="P4356" s="3">
        <f t="shared" si="125"/>
        <v>38.191491247801032</v>
      </c>
      <c r="Q4356" s="3">
        <f t="shared" si="123"/>
        <v>479099.2725966397</v>
      </c>
    </row>
    <row r="4357" spans="1:17">
      <c r="A4357" s="4">
        <v>44855</v>
      </c>
      <c r="B4357" s="10">
        <v>23684.62</v>
      </c>
      <c r="C4357" s="10">
        <v>12505.96</v>
      </c>
      <c r="D4357" s="10">
        <v>23373.43</v>
      </c>
      <c r="E4357" s="10">
        <v>12535.4</v>
      </c>
      <c r="F4357" s="10">
        <v>14535.35</v>
      </c>
      <c r="G4357" s="10">
        <v>11579.01</v>
      </c>
      <c r="H4357" s="3">
        <f t="shared" si="119"/>
        <v>10</v>
      </c>
      <c r="I4357" s="3">
        <f t="shared" si="120"/>
        <v>0</v>
      </c>
      <c r="J4357" s="3">
        <f>IF(AND(A4357&gt;=Intermediate!$B$4,A4357&lt;=Intermediate!$B$2),1,0)</f>
        <v>0</v>
      </c>
      <c r="K4357" s="3">
        <f t="shared" si="121"/>
        <v>0</v>
      </c>
      <c r="L4357" s="1">
        <f t="array" ref="L4357">INDEX(B4357:G4357,1,Intermediate!$B$6)</f>
        <v>12505.96</v>
      </c>
      <c r="M4357" s="3">
        <f>Intermediate!$B$7*K4357</f>
        <v>0</v>
      </c>
      <c r="N4357" s="3">
        <f t="shared" si="124"/>
        <v>96000</v>
      </c>
      <c r="O4357" s="3">
        <f t="shared" si="122"/>
        <v>0</v>
      </c>
      <c r="P4357" s="3">
        <f t="shared" si="125"/>
        <v>38.191491247801032</v>
      </c>
      <c r="Q4357" s="3">
        <f t="shared" si="123"/>
        <v>477621.26188534976</v>
      </c>
    </row>
    <row r="4358" spans="1:17">
      <c r="A4358" s="4">
        <v>44858</v>
      </c>
      <c r="B4358" s="10">
        <v>23874.12</v>
      </c>
      <c r="C4358" s="10">
        <v>12603.32</v>
      </c>
      <c r="D4358" s="10">
        <v>23555.8</v>
      </c>
      <c r="E4358" s="10">
        <v>12620.86</v>
      </c>
      <c r="F4358" s="10">
        <v>14617.05</v>
      </c>
      <c r="G4358" s="10">
        <v>11687.38</v>
      </c>
      <c r="H4358" s="3">
        <f t="shared" si="119"/>
        <v>10</v>
      </c>
      <c r="I4358" s="3">
        <f t="shared" si="120"/>
        <v>0</v>
      </c>
      <c r="J4358" s="3">
        <f>IF(AND(A4358&gt;=Intermediate!$B$4,A4358&lt;=Intermediate!$B$2),1,0)</f>
        <v>0</v>
      </c>
      <c r="K4358" s="3">
        <f t="shared" si="121"/>
        <v>0</v>
      </c>
      <c r="L4358" s="1">
        <f t="array" ref="L4358">INDEX(B4358:G4358,1,Intermediate!$B$6)</f>
        <v>12603.32</v>
      </c>
      <c r="M4358" s="3">
        <f>Intermediate!$B$7*K4358</f>
        <v>0</v>
      </c>
      <c r="N4358" s="3">
        <f t="shared" si="124"/>
        <v>96000</v>
      </c>
      <c r="O4358" s="3">
        <f t="shared" si="122"/>
        <v>0</v>
      </c>
      <c r="P4358" s="3">
        <f t="shared" si="125"/>
        <v>38.191491247801032</v>
      </c>
      <c r="Q4358" s="3">
        <f t="shared" si="123"/>
        <v>481339.5854732357</v>
      </c>
    </row>
    <row r="4359" spans="1:17">
      <c r="A4359" s="4">
        <v>44859</v>
      </c>
      <c r="B4359" s="10">
        <v>23789.14</v>
      </c>
      <c r="C4359" s="10">
        <v>12579.89</v>
      </c>
      <c r="D4359" s="10">
        <v>23492.95</v>
      </c>
      <c r="E4359" s="10">
        <v>12606.76</v>
      </c>
      <c r="F4359" s="10">
        <v>14636.91</v>
      </c>
      <c r="G4359" s="10">
        <v>11667.25</v>
      </c>
      <c r="H4359" s="3">
        <f t="shared" si="119"/>
        <v>10</v>
      </c>
      <c r="I4359" s="3">
        <f t="shared" si="120"/>
        <v>0</v>
      </c>
      <c r="J4359" s="3">
        <f>IF(AND(A4359&gt;=Intermediate!$B$4,A4359&lt;=Intermediate!$B$2),1,0)</f>
        <v>0</v>
      </c>
      <c r="K4359" s="3">
        <f t="shared" si="121"/>
        <v>0</v>
      </c>
      <c r="L4359" s="1">
        <f t="array" ref="L4359">INDEX(B4359:G4359,1,Intermediate!$B$6)</f>
        <v>12579.89</v>
      </c>
      <c r="M4359" s="3">
        <f>Intermediate!$B$7*K4359</f>
        <v>0</v>
      </c>
      <c r="N4359" s="3">
        <f t="shared" si="124"/>
        <v>96000</v>
      </c>
      <c r="O4359" s="3">
        <f t="shared" si="122"/>
        <v>0</v>
      </c>
      <c r="P4359" s="3">
        <f t="shared" si="125"/>
        <v>38.191491247801032</v>
      </c>
      <c r="Q4359" s="3">
        <f t="shared" si="123"/>
        <v>480444.75883329968</v>
      </c>
    </row>
    <row r="4360" spans="1:17">
      <c r="A4360" s="4">
        <v>44861</v>
      </c>
      <c r="B4360" s="10">
        <v>23940.21</v>
      </c>
      <c r="C4360" s="10">
        <v>12652.32</v>
      </c>
      <c r="D4360" s="10">
        <v>23638.82</v>
      </c>
      <c r="E4360" s="10">
        <v>12686.16</v>
      </c>
      <c r="F4360" s="10">
        <v>14728.33</v>
      </c>
      <c r="G4360" s="10">
        <v>11713.63</v>
      </c>
      <c r="H4360" s="3">
        <f t="shared" si="119"/>
        <v>10</v>
      </c>
      <c r="I4360" s="3">
        <f t="shared" si="120"/>
        <v>0</v>
      </c>
      <c r="J4360" s="3">
        <f>IF(AND(A4360&gt;=Intermediate!$B$4,A4360&lt;=Intermediate!$B$2),1,0)</f>
        <v>0</v>
      </c>
      <c r="K4360" s="3">
        <f t="shared" si="121"/>
        <v>0</v>
      </c>
      <c r="L4360" s="1">
        <f t="array" ref="L4360">INDEX(B4360:G4360,1,Intermediate!$B$6)</f>
        <v>12652.32</v>
      </c>
      <c r="M4360" s="3">
        <f>Intermediate!$B$7*K4360</f>
        <v>0</v>
      </c>
      <c r="N4360" s="3">
        <f t="shared" si="124"/>
        <v>96000</v>
      </c>
      <c r="O4360" s="3">
        <f t="shared" si="122"/>
        <v>0</v>
      </c>
      <c r="P4360" s="3">
        <f t="shared" si="125"/>
        <v>38.191491247801032</v>
      </c>
      <c r="Q4360" s="3">
        <f t="shared" si="123"/>
        <v>483210.96854437795</v>
      </c>
    </row>
    <row r="4361" spans="1:17">
      <c r="A4361" s="4">
        <v>44862</v>
      </c>
      <c r="B4361" s="10">
        <v>23977.79</v>
      </c>
      <c r="C4361" s="10">
        <v>12622.78</v>
      </c>
      <c r="D4361" s="10">
        <v>23634.83</v>
      </c>
      <c r="E4361" s="10">
        <v>12655.31</v>
      </c>
      <c r="F4361" s="10">
        <v>14633.09</v>
      </c>
      <c r="G4361" s="10">
        <v>11642.84</v>
      </c>
      <c r="H4361" s="3">
        <f t="shared" si="119"/>
        <v>10</v>
      </c>
      <c r="I4361" s="3">
        <f t="shared" si="120"/>
        <v>0</v>
      </c>
      <c r="J4361" s="3">
        <f>IF(AND(A4361&gt;=Intermediate!$B$4,A4361&lt;=Intermediate!$B$2),1,0)</f>
        <v>0</v>
      </c>
      <c r="K4361" s="3">
        <f t="shared" si="121"/>
        <v>0</v>
      </c>
      <c r="L4361" s="1">
        <f t="array" ref="L4361">INDEX(B4361:G4361,1,Intermediate!$B$6)</f>
        <v>12622.78</v>
      </c>
      <c r="M4361" s="3">
        <f>Intermediate!$B$7*K4361</f>
        <v>0</v>
      </c>
      <c r="N4361" s="3">
        <f t="shared" si="124"/>
        <v>96000</v>
      </c>
      <c r="O4361" s="3">
        <f t="shared" si="122"/>
        <v>0</v>
      </c>
      <c r="P4361" s="3">
        <f t="shared" si="125"/>
        <v>38.191491247801032</v>
      </c>
      <c r="Q4361" s="3">
        <f t="shared" si="123"/>
        <v>482082.79189291794</v>
      </c>
    </row>
    <row r="4362" spans="1:17">
      <c r="A4362" s="4">
        <v>44865</v>
      </c>
      <c r="B4362" s="10">
        <v>24281.07</v>
      </c>
      <c r="C4362" s="10">
        <v>12755.87</v>
      </c>
      <c r="D4362" s="10">
        <v>23919.759999999998</v>
      </c>
      <c r="E4362" s="10">
        <v>12818.07</v>
      </c>
      <c r="F4362" s="10">
        <v>14824.43</v>
      </c>
      <c r="G4362" s="10">
        <v>11687.81</v>
      </c>
      <c r="H4362" s="3">
        <f t="shared" si="119"/>
        <v>10</v>
      </c>
      <c r="I4362" s="3">
        <f t="shared" si="120"/>
        <v>0</v>
      </c>
      <c r="J4362" s="3">
        <f>IF(AND(A4362&gt;=Intermediate!$B$4,A4362&lt;=Intermediate!$B$2),1,0)</f>
        <v>0</v>
      </c>
      <c r="K4362" s="3">
        <f t="shared" si="121"/>
        <v>0</v>
      </c>
      <c r="L4362" s="1">
        <f t="array" ref="L4362">INDEX(B4362:G4362,1,Intermediate!$B$6)</f>
        <v>12755.87</v>
      </c>
      <c r="M4362" s="3">
        <f>Intermediate!$B$7*K4362</f>
        <v>0</v>
      </c>
      <c r="N4362" s="3">
        <f t="shared" si="124"/>
        <v>96000</v>
      </c>
      <c r="O4362" s="3">
        <f t="shared" si="122"/>
        <v>0</v>
      </c>
      <c r="P4362" s="3">
        <f t="shared" si="125"/>
        <v>38.191491247801032</v>
      </c>
      <c r="Q4362" s="3">
        <f t="shared" si="123"/>
        <v>487165.6974630878</v>
      </c>
    </row>
    <row r="4363" spans="1:17">
      <c r="A4363" s="2">
        <v>44866</v>
      </c>
      <c r="B4363" s="10">
        <v>24471.06</v>
      </c>
      <c r="C4363" s="10">
        <v>12837.67</v>
      </c>
      <c r="D4363" s="10">
        <v>24098.84</v>
      </c>
      <c r="E4363" s="10">
        <v>12922.26</v>
      </c>
      <c r="F4363" s="10">
        <v>14949.53</v>
      </c>
      <c r="G4363" s="10">
        <v>11704.78</v>
      </c>
      <c r="H4363" s="3">
        <f t="shared" si="119"/>
        <v>11</v>
      </c>
      <c r="I4363" s="3">
        <f t="shared" si="120"/>
        <v>1</v>
      </c>
      <c r="J4363" s="3">
        <f>IF(AND(A4363&gt;=Intermediate!$B$4,A4363&lt;=Intermediate!$B$2),1,0)</f>
        <v>0</v>
      </c>
      <c r="K4363" s="3">
        <f t="shared" si="121"/>
        <v>0</v>
      </c>
      <c r="L4363" s="1">
        <f t="array" ref="L4363">INDEX(B4363:G4363,1,Intermediate!$B$6)</f>
        <v>12837.67</v>
      </c>
      <c r="M4363" s="3">
        <f>Intermediate!$B$7*K4363</f>
        <v>0</v>
      </c>
      <c r="N4363" s="3">
        <f t="shared" si="124"/>
        <v>96000</v>
      </c>
      <c r="O4363" s="3">
        <f t="shared" si="122"/>
        <v>0</v>
      </c>
      <c r="P4363" s="3">
        <f t="shared" si="125"/>
        <v>38.191491247801032</v>
      </c>
      <c r="Q4363" s="3">
        <f t="shared" si="123"/>
        <v>490289.76144715789</v>
      </c>
    </row>
    <row r="4364" spans="1:17">
      <c r="A4364" s="2">
        <v>44867</v>
      </c>
      <c r="B4364" s="10">
        <v>24390.13</v>
      </c>
      <c r="C4364" s="10">
        <v>12816.54</v>
      </c>
      <c r="D4364" s="10">
        <v>24037.05</v>
      </c>
      <c r="E4364" s="10">
        <v>12899.62</v>
      </c>
      <c r="F4364" s="10">
        <v>14946.95</v>
      </c>
      <c r="G4364" s="10">
        <v>11706.8</v>
      </c>
      <c r="H4364" s="3">
        <f t="shared" si="119"/>
        <v>11</v>
      </c>
      <c r="I4364" s="3">
        <f t="shared" si="120"/>
        <v>0</v>
      </c>
      <c r="J4364" s="3">
        <f>IF(AND(A4364&gt;=Intermediate!$B$4,A4364&lt;=Intermediate!$B$2),1,0)</f>
        <v>0</v>
      </c>
      <c r="K4364" s="3">
        <f t="shared" si="121"/>
        <v>0</v>
      </c>
      <c r="L4364" s="1">
        <f t="array" ref="L4364">INDEX(B4364:G4364,1,Intermediate!$B$6)</f>
        <v>12816.54</v>
      </c>
      <c r="M4364" s="3">
        <f>Intermediate!$B$7*K4364</f>
        <v>0</v>
      </c>
      <c r="N4364" s="3">
        <f t="shared" si="124"/>
        <v>96000</v>
      </c>
      <c r="O4364" s="3">
        <f t="shared" si="122"/>
        <v>0</v>
      </c>
      <c r="P4364" s="3">
        <f t="shared" si="125"/>
        <v>38.191491247801032</v>
      </c>
      <c r="Q4364" s="3">
        <f t="shared" si="123"/>
        <v>489482.77523709188</v>
      </c>
    </row>
    <row r="4365" spans="1:17">
      <c r="A4365" s="2">
        <v>44868</v>
      </c>
      <c r="B4365" s="10">
        <v>24357.21</v>
      </c>
      <c r="C4365" s="10">
        <v>12816.47</v>
      </c>
      <c r="D4365" s="10">
        <v>24017.67</v>
      </c>
      <c r="E4365" s="10">
        <v>12901.45</v>
      </c>
      <c r="F4365" s="10">
        <v>14971.61</v>
      </c>
      <c r="G4365" s="10">
        <v>11721.97</v>
      </c>
      <c r="H4365" s="3">
        <f t="shared" si="119"/>
        <v>11</v>
      </c>
      <c r="I4365" s="3">
        <f t="shared" si="120"/>
        <v>0</v>
      </c>
      <c r="J4365" s="3">
        <f>IF(AND(A4365&gt;=Intermediate!$B$4,A4365&lt;=Intermediate!$B$2),1,0)</f>
        <v>0</v>
      </c>
      <c r="K4365" s="3">
        <f t="shared" si="121"/>
        <v>0</v>
      </c>
      <c r="L4365" s="1">
        <f t="array" ref="L4365">INDEX(B4365:G4365,1,Intermediate!$B$6)</f>
        <v>12816.47</v>
      </c>
      <c r="M4365" s="3">
        <f>Intermediate!$B$7*K4365</f>
        <v>0</v>
      </c>
      <c r="N4365" s="3">
        <f t="shared" si="124"/>
        <v>96000</v>
      </c>
      <c r="O4365" s="3">
        <f t="shared" si="122"/>
        <v>0</v>
      </c>
      <c r="P4365" s="3">
        <f t="shared" si="125"/>
        <v>38.191491247801032</v>
      </c>
      <c r="Q4365" s="3">
        <f t="shared" si="123"/>
        <v>489480.10183270444</v>
      </c>
    </row>
    <row r="4366" spans="1:17">
      <c r="A4366" s="2">
        <v>44869</v>
      </c>
      <c r="B4366" s="10">
        <v>24442.65</v>
      </c>
      <c r="C4366" s="10">
        <v>12852.02</v>
      </c>
      <c r="D4366" s="10">
        <v>24089.43</v>
      </c>
      <c r="E4366" s="10">
        <v>12920.73</v>
      </c>
      <c r="F4366" s="10">
        <v>14963.58</v>
      </c>
      <c r="G4366" s="10">
        <v>11776.09</v>
      </c>
      <c r="H4366" s="3">
        <f t="shared" si="119"/>
        <v>11</v>
      </c>
      <c r="I4366" s="3">
        <f t="shared" si="120"/>
        <v>0</v>
      </c>
      <c r="J4366" s="3">
        <f>IF(AND(A4366&gt;=Intermediate!$B$4,A4366&lt;=Intermediate!$B$2),1,0)</f>
        <v>0</v>
      </c>
      <c r="K4366" s="3">
        <f t="shared" si="121"/>
        <v>0</v>
      </c>
      <c r="L4366" s="1">
        <f t="array" ref="L4366">INDEX(B4366:G4366,1,Intermediate!$B$6)</f>
        <v>12852.02</v>
      </c>
      <c r="M4366" s="3">
        <f>Intermediate!$B$7*K4366</f>
        <v>0</v>
      </c>
      <c r="N4366" s="3">
        <f t="shared" si="124"/>
        <v>96000</v>
      </c>
      <c r="O4366" s="3">
        <f t="shared" si="122"/>
        <v>0</v>
      </c>
      <c r="P4366" s="3">
        <f t="shared" si="125"/>
        <v>38.191491247801032</v>
      </c>
      <c r="Q4366" s="3">
        <f t="shared" si="123"/>
        <v>490837.80934656382</v>
      </c>
    </row>
    <row r="4367" spans="1:17">
      <c r="A4367" s="2">
        <v>44872</v>
      </c>
      <c r="B4367" s="10">
        <v>24560.7</v>
      </c>
      <c r="C4367" s="10">
        <v>12930.99</v>
      </c>
      <c r="D4367" s="10">
        <v>24220.28</v>
      </c>
      <c r="E4367" s="10">
        <v>12999.37</v>
      </c>
      <c r="F4367" s="10">
        <v>15073.71</v>
      </c>
      <c r="G4367" s="10">
        <v>11864.29</v>
      </c>
      <c r="H4367" s="3">
        <f t="shared" si="119"/>
        <v>11</v>
      </c>
      <c r="I4367" s="3">
        <f t="shared" si="120"/>
        <v>0</v>
      </c>
      <c r="J4367" s="3">
        <f>IF(AND(A4367&gt;=Intermediate!$B$4,A4367&lt;=Intermediate!$B$2),1,0)</f>
        <v>0</v>
      </c>
      <c r="K4367" s="3">
        <f t="shared" si="121"/>
        <v>0</v>
      </c>
      <c r="L4367" s="1">
        <f t="array" ref="L4367">INDEX(B4367:G4367,1,Intermediate!$B$6)</f>
        <v>12930.99</v>
      </c>
      <c r="M4367" s="3">
        <f>Intermediate!$B$7*K4367</f>
        <v>0</v>
      </c>
      <c r="N4367" s="3">
        <f t="shared" si="124"/>
        <v>96000</v>
      </c>
      <c r="O4367" s="3">
        <f t="shared" si="122"/>
        <v>0</v>
      </c>
      <c r="P4367" s="3">
        <f t="shared" si="125"/>
        <v>38.191491247801032</v>
      </c>
      <c r="Q4367" s="3">
        <f t="shared" si="123"/>
        <v>493853.79141040269</v>
      </c>
    </row>
    <row r="4368" spans="1:17">
      <c r="A4368" s="2">
        <v>44874</v>
      </c>
      <c r="B4368" s="10">
        <v>24505.22</v>
      </c>
      <c r="C4368" s="10">
        <v>12883.75</v>
      </c>
      <c r="D4368" s="10">
        <v>24148.28</v>
      </c>
      <c r="E4368" s="10">
        <v>12944.54</v>
      </c>
      <c r="F4368" s="10">
        <v>14980.28</v>
      </c>
      <c r="G4368" s="10">
        <v>11818.22</v>
      </c>
      <c r="H4368" s="3">
        <f t="shared" si="119"/>
        <v>11</v>
      </c>
      <c r="I4368" s="3">
        <f t="shared" si="120"/>
        <v>0</v>
      </c>
      <c r="J4368" s="3">
        <f>IF(AND(A4368&gt;=Intermediate!$B$4,A4368&lt;=Intermediate!$B$2),1,0)</f>
        <v>0</v>
      </c>
      <c r="K4368" s="3">
        <f t="shared" si="121"/>
        <v>0</v>
      </c>
      <c r="L4368" s="1">
        <f t="array" ref="L4368">INDEX(B4368:G4368,1,Intermediate!$B$6)</f>
        <v>12883.75</v>
      </c>
      <c r="M4368" s="3">
        <f>Intermediate!$B$7*K4368</f>
        <v>0</v>
      </c>
      <c r="N4368" s="3">
        <f t="shared" si="124"/>
        <v>96000</v>
      </c>
      <c r="O4368" s="3">
        <f t="shared" si="122"/>
        <v>0</v>
      </c>
      <c r="P4368" s="3">
        <f t="shared" si="125"/>
        <v>38.191491247801032</v>
      </c>
      <c r="Q4368" s="3">
        <f t="shared" si="123"/>
        <v>492049.62536385655</v>
      </c>
    </row>
    <row r="4369" spans="1:17">
      <c r="A4369" s="4">
        <v>44875</v>
      </c>
      <c r="B4369" s="10">
        <v>24319.98</v>
      </c>
      <c r="C4369" s="10">
        <v>12765.93</v>
      </c>
      <c r="D4369" s="10">
        <v>23950.94</v>
      </c>
      <c r="E4369" s="10">
        <v>12836.81</v>
      </c>
      <c r="F4369" s="10">
        <v>14844</v>
      </c>
      <c r="G4369" s="10">
        <v>11673.09</v>
      </c>
      <c r="H4369" s="3">
        <f t="shared" si="119"/>
        <v>11</v>
      </c>
      <c r="I4369" s="3">
        <f t="shared" si="120"/>
        <v>0</v>
      </c>
      <c r="J4369" s="3">
        <f>IF(AND(A4369&gt;=Intermediate!$B$4,A4369&lt;=Intermediate!$B$2),1,0)</f>
        <v>0</v>
      </c>
      <c r="K4369" s="3">
        <f t="shared" si="121"/>
        <v>0</v>
      </c>
      <c r="L4369" s="1">
        <f t="array" ref="L4369">INDEX(B4369:G4369,1,Intermediate!$B$6)</f>
        <v>12765.93</v>
      </c>
      <c r="M4369" s="3">
        <f>Intermediate!$B$7*K4369</f>
        <v>0</v>
      </c>
      <c r="N4369" s="3">
        <f t="shared" si="124"/>
        <v>96000</v>
      </c>
      <c r="O4369" s="3">
        <f t="shared" si="122"/>
        <v>0</v>
      </c>
      <c r="P4369" s="3">
        <f t="shared" si="125"/>
        <v>38.191491247801032</v>
      </c>
      <c r="Q4369" s="3">
        <f t="shared" si="123"/>
        <v>487549.90386504063</v>
      </c>
    </row>
    <row r="4370" spans="1:17">
      <c r="A4370" s="4">
        <v>44876</v>
      </c>
      <c r="B4370" s="10">
        <v>24727.68</v>
      </c>
      <c r="C4370" s="10">
        <v>12888.91</v>
      </c>
      <c r="D4370" s="10">
        <v>24275.37</v>
      </c>
      <c r="E4370" s="10">
        <v>12954.28</v>
      </c>
      <c r="F4370" s="10">
        <v>14864.96</v>
      </c>
      <c r="G4370" s="10">
        <v>11712.52</v>
      </c>
      <c r="H4370" s="3">
        <f t="shared" si="119"/>
        <v>11</v>
      </c>
      <c r="I4370" s="3">
        <f t="shared" si="120"/>
        <v>0</v>
      </c>
      <c r="J4370" s="3">
        <f>IF(AND(A4370&gt;=Intermediate!$B$4,A4370&lt;=Intermediate!$B$2),1,0)</f>
        <v>0</v>
      </c>
      <c r="K4370" s="3">
        <f t="shared" si="121"/>
        <v>0</v>
      </c>
      <c r="L4370" s="1">
        <f t="array" ref="L4370">INDEX(B4370:G4370,1,Intermediate!$B$6)</f>
        <v>12888.91</v>
      </c>
      <c r="M4370" s="3">
        <f>Intermediate!$B$7*K4370</f>
        <v>0</v>
      </c>
      <c r="N4370" s="3">
        <f t="shared" si="124"/>
        <v>96000</v>
      </c>
      <c r="O4370" s="3">
        <f t="shared" si="122"/>
        <v>0</v>
      </c>
      <c r="P4370" s="3">
        <f t="shared" si="125"/>
        <v>38.191491247801032</v>
      </c>
      <c r="Q4370" s="3">
        <f t="shared" si="123"/>
        <v>492246.6934586952</v>
      </c>
    </row>
    <row r="4371" spans="1:17">
      <c r="A4371" s="4">
        <v>44879</v>
      </c>
      <c r="B4371" s="10">
        <v>24721.09</v>
      </c>
      <c r="C4371" s="10">
        <v>12900.55</v>
      </c>
      <c r="D4371" s="10">
        <v>24277.119999999999</v>
      </c>
      <c r="E4371" s="10">
        <v>12949.87</v>
      </c>
      <c r="F4371" s="10">
        <v>14858.79</v>
      </c>
      <c r="G4371" s="10">
        <v>11766.24</v>
      </c>
      <c r="H4371" s="3">
        <f t="shared" si="119"/>
        <v>11</v>
      </c>
      <c r="I4371" s="3">
        <f t="shared" si="120"/>
        <v>0</v>
      </c>
      <c r="J4371" s="3">
        <f>IF(AND(A4371&gt;=Intermediate!$B$4,A4371&lt;=Intermediate!$B$2),1,0)</f>
        <v>0</v>
      </c>
      <c r="K4371" s="3">
        <f t="shared" si="121"/>
        <v>0</v>
      </c>
      <c r="L4371" s="1">
        <f t="array" ref="L4371">INDEX(B4371:G4371,1,Intermediate!$B$6)</f>
        <v>12900.55</v>
      </c>
      <c r="M4371" s="3">
        <f>Intermediate!$B$7*K4371</f>
        <v>0</v>
      </c>
      <c r="N4371" s="3">
        <f t="shared" si="124"/>
        <v>96000</v>
      </c>
      <c r="O4371" s="3">
        <f t="shared" si="122"/>
        <v>0</v>
      </c>
      <c r="P4371" s="3">
        <f t="shared" si="125"/>
        <v>38.191491247801032</v>
      </c>
      <c r="Q4371" s="3">
        <f t="shared" si="123"/>
        <v>492691.24241681956</v>
      </c>
    </row>
    <row r="4372" spans="1:17">
      <c r="A4372" s="4">
        <v>44880</v>
      </c>
      <c r="B4372" s="10">
        <v>24810.29</v>
      </c>
      <c r="C4372" s="10">
        <v>12924.65</v>
      </c>
      <c r="D4372" s="10">
        <v>24345.02</v>
      </c>
      <c r="E4372" s="10">
        <v>12970.74</v>
      </c>
      <c r="F4372" s="10">
        <v>14852.1</v>
      </c>
      <c r="G4372" s="10">
        <v>11773.72</v>
      </c>
      <c r="H4372" s="3">
        <f t="shared" si="119"/>
        <v>11</v>
      </c>
      <c r="I4372" s="3">
        <f t="shared" si="120"/>
        <v>0</v>
      </c>
      <c r="J4372" s="3">
        <f>IF(AND(A4372&gt;=Intermediate!$B$4,A4372&lt;=Intermediate!$B$2),1,0)</f>
        <v>0</v>
      </c>
      <c r="K4372" s="3">
        <f t="shared" si="121"/>
        <v>0</v>
      </c>
      <c r="L4372" s="1">
        <f t="array" ref="L4372">INDEX(B4372:G4372,1,Intermediate!$B$6)</f>
        <v>12924.65</v>
      </c>
      <c r="M4372" s="3">
        <f>Intermediate!$B$7*K4372</f>
        <v>0</v>
      </c>
      <c r="N4372" s="3">
        <f t="shared" si="124"/>
        <v>96000</v>
      </c>
      <c r="O4372" s="3">
        <f t="shared" si="122"/>
        <v>0</v>
      </c>
      <c r="P4372" s="3">
        <f t="shared" si="125"/>
        <v>38.191491247801032</v>
      </c>
      <c r="Q4372" s="3">
        <f t="shared" si="123"/>
        <v>493611.6573558916</v>
      </c>
    </row>
    <row r="4373" spans="1:17">
      <c r="A4373" s="4">
        <v>44881</v>
      </c>
      <c r="B4373" s="10">
        <v>24783.81</v>
      </c>
      <c r="C4373" s="10">
        <v>12888.01</v>
      </c>
      <c r="D4373" s="10">
        <v>24297.65</v>
      </c>
      <c r="E4373" s="10">
        <v>12925.27</v>
      </c>
      <c r="F4373" s="10">
        <v>14762.55</v>
      </c>
      <c r="G4373" s="10">
        <v>11734.96</v>
      </c>
      <c r="H4373" s="3">
        <f t="shared" si="119"/>
        <v>11</v>
      </c>
      <c r="I4373" s="3">
        <f t="shared" si="120"/>
        <v>0</v>
      </c>
      <c r="J4373" s="3">
        <f>IF(AND(A4373&gt;=Intermediate!$B$4,A4373&lt;=Intermediate!$B$2),1,0)</f>
        <v>0</v>
      </c>
      <c r="K4373" s="3">
        <f t="shared" si="121"/>
        <v>0</v>
      </c>
      <c r="L4373" s="1">
        <f t="array" ref="L4373">INDEX(B4373:G4373,1,Intermediate!$B$6)</f>
        <v>12888.01</v>
      </c>
      <c r="M4373" s="3">
        <f>Intermediate!$B$7*K4373</f>
        <v>0</v>
      </c>
      <c r="N4373" s="3">
        <f t="shared" si="124"/>
        <v>96000</v>
      </c>
      <c r="O4373" s="3">
        <f t="shared" si="122"/>
        <v>0</v>
      </c>
      <c r="P4373" s="3">
        <f t="shared" si="125"/>
        <v>38.191491247801032</v>
      </c>
      <c r="Q4373" s="3">
        <f t="shared" si="123"/>
        <v>492212.32111657219</v>
      </c>
    </row>
    <row r="4374" spans="1:17">
      <c r="A4374" s="4">
        <v>44882</v>
      </c>
      <c r="B4374" s="10">
        <v>24673.25</v>
      </c>
      <c r="C4374" s="10">
        <v>12841.87</v>
      </c>
      <c r="D4374" s="10">
        <v>24195.57</v>
      </c>
      <c r="E4374" s="10">
        <v>12869.69</v>
      </c>
      <c r="F4374" s="10">
        <v>14701.51</v>
      </c>
      <c r="G4374" s="10">
        <v>11721.34</v>
      </c>
      <c r="H4374" s="3">
        <f t="shared" si="119"/>
        <v>11</v>
      </c>
      <c r="I4374" s="3">
        <f t="shared" si="120"/>
        <v>0</v>
      </c>
      <c r="J4374" s="3">
        <f>IF(AND(A4374&gt;=Intermediate!$B$4,A4374&lt;=Intermediate!$B$2),1,0)</f>
        <v>0</v>
      </c>
      <c r="K4374" s="3">
        <f t="shared" si="121"/>
        <v>0</v>
      </c>
      <c r="L4374" s="1">
        <f t="array" ref="L4374">INDEX(B4374:G4374,1,Intermediate!$B$6)</f>
        <v>12841.87</v>
      </c>
      <c r="M4374" s="3">
        <f>Intermediate!$B$7*K4374</f>
        <v>0</v>
      </c>
      <c r="N4374" s="3">
        <f t="shared" si="124"/>
        <v>96000</v>
      </c>
      <c r="O4374" s="3">
        <f t="shared" si="122"/>
        <v>0</v>
      </c>
      <c r="P4374" s="3">
        <f t="shared" si="125"/>
        <v>38.191491247801032</v>
      </c>
      <c r="Q4374" s="3">
        <f t="shared" si="123"/>
        <v>490450.16571039869</v>
      </c>
    </row>
    <row r="4375" spans="1:17">
      <c r="A4375" s="4">
        <v>44883</v>
      </c>
      <c r="B4375" s="10">
        <v>24608.29</v>
      </c>
      <c r="C4375" s="10">
        <v>12798.12</v>
      </c>
      <c r="D4375" s="10">
        <v>24124.3</v>
      </c>
      <c r="E4375" s="10">
        <v>12827.63</v>
      </c>
      <c r="F4375" s="10">
        <v>14643.76</v>
      </c>
      <c r="G4375" s="10">
        <v>11668.61</v>
      </c>
      <c r="H4375" s="3">
        <f t="shared" si="119"/>
        <v>11</v>
      </c>
      <c r="I4375" s="3">
        <f t="shared" si="120"/>
        <v>0</v>
      </c>
      <c r="J4375" s="3">
        <f>IF(AND(A4375&gt;=Intermediate!$B$4,A4375&lt;=Intermediate!$B$2),1,0)</f>
        <v>0</v>
      </c>
      <c r="K4375" s="3">
        <f t="shared" si="121"/>
        <v>0</v>
      </c>
      <c r="L4375" s="1">
        <f t="array" ref="L4375">INDEX(B4375:G4375,1,Intermediate!$B$6)</f>
        <v>12798.12</v>
      </c>
      <c r="M4375" s="3">
        <f>Intermediate!$B$7*K4375</f>
        <v>0</v>
      </c>
      <c r="N4375" s="3">
        <f t="shared" si="124"/>
        <v>96000</v>
      </c>
      <c r="O4375" s="3">
        <f t="shared" si="122"/>
        <v>0</v>
      </c>
      <c r="P4375" s="3">
        <f t="shared" si="125"/>
        <v>38.191491247801032</v>
      </c>
      <c r="Q4375" s="3">
        <f t="shared" si="123"/>
        <v>488779.28796830738</v>
      </c>
    </row>
    <row r="4376" spans="1:17">
      <c r="A4376" s="4">
        <v>44886</v>
      </c>
      <c r="B4376" s="10">
        <v>24410.52</v>
      </c>
      <c r="C4376" s="10">
        <v>12749.4</v>
      </c>
      <c r="D4376" s="10">
        <v>23973.98</v>
      </c>
      <c r="E4376" s="10">
        <v>12774.94</v>
      </c>
      <c r="F4376" s="10">
        <v>14643.62</v>
      </c>
      <c r="G4376" s="10">
        <v>11682.03</v>
      </c>
      <c r="H4376" s="3">
        <f t="shared" si="119"/>
        <v>11</v>
      </c>
      <c r="I4376" s="3">
        <f t="shared" si="120"/>
        <v>0</v>
      </c>
      <c r="J4376" s="3">
        <f>IF(AND(A4376&gt;=Intermediate!$B$4,A4376&lt;=Intermediate!$B$2),1,0)</f>
        <v>0</v>
      </c>
      <c r="K4376" s="3">
        <f t="shared" si="121"/>
        <v>0</v>
      </c>
      <c r="L4376" s="1">
        <f t="array" ref="L4376">INDEX(B4376:G4376,1,Intermediate!$B$6)</f>
        <v>12749.4</v>
      </c>
      <c r="M4376" s="3">
        <f>Intermediate!$B$7*K4376</f>
        <v>0</v>
      </c>
      <c r="N4376" s="3">
        <f t="shared" si="124"/>
        <v>96000</v>
      </c>
      <c r="O4376" s="3">
        <f t="shared" si="122"/>
        <v>0</v>
      </c>
      <c r="P4376" s="3">
        <f t="shared" si="125"/>
        <v>38.191491247801032</v>
      </c>
      <c r="Q4376" s="3">
        <f t="shared" si="123"/>
        <v>486918.59851471445</v>
      </c>
    </row>
    <row r="4377" spans="1:17">
      <c r="A4377" s="4">
        <v>44887</v>
      </c>
      <c r="B4377" s="10">
        <v>24507.49</v>
      </c>
      <c r="C4377" s="10">
        <v>12784.59</v>
      </c>
      <c r="D4377" s="10">
        <v>24060.5</v>
      </c>
      <c r="E4377" s="10">
        <v>12824.29</v>
      </c>
      <c r="F4377" s="10">
        <v>14698.52</v>
      </c>
      <c r="G4377" s="10">
        <v>11673.93</v>
      </c>
      <c r="H4377" s="3">
        <f t="shared" si="119"/>
        <v>11</v>
      </c>
      <c r="I4377" s="3">
        <f t="shared" si="120"/>
        <v>0</v>
      </c>
      <c r="J4377" s="3">
        <f>IF(AND(A4377&gt;=Intermediate!$B$4,A4377&lt;=Intermediate!$B$2),1,0)</f>
        <v>0</v>
      </c>
      <c r="K4377" s="3">
        <f t="shared" si="121"/>
        <v>0</v>
      </c>
      <c r="L4377" s="1">
        <f t="array" ref="L4377">INDEX(B4377:G4377,1,Intermediate!$B$6)</f>
        <v>12784.59</v>
      </c>
      <c r="M4377" s="3">
        <f>Intermediate!$B$7*K4377</f>
        <v>0</v>
      </c>
      <c r="N4377" s="3">
        <f t="shared" si="124"/>
        <v>96000</v>
      </c>
      <c r="O4377" s="3">
        <f t="shared" si="122"/>
        <v>0</v>
      </c>
      <c r="P4377" s="3">
        <f t="shared" si="125"/>
        <v>38.191491247801032</v>
      </c>
      <c r="Q4377" s="3">
        <f t="shared" si="123"/>
        <v>488262.55709172459</v>
      </c>
    </row>
    <row r="4378" spans="1:17">
      <c r="A4378" s="4">
        <v>44888</v>
      </c>
      <c r="B4378" s="10">
        <v>24542.560000000001</v>
      </c>
      <c r="C4378" s="10">
        <v>12819.63</v>
      </c>
      <c r="D4378" s="10">
        <v>24105.439999999999</v>
      </c>
      <c r="E4378" s="10">
        <v>12848.44</v>
      </c>
      <c r="F4378" s="10">
        <v>14733.06</v>
      </c>
      <c r="G4378" s="10">
        <v>11742.11</v>
      </c>
      <c r="H4378" s="3">
        <f t="shared" si="119"/>
        <v>11</v>
      </c>
      <c r="I4378" s="3">
        <f t="shared" si="120"/>
        <v>0</v>
      </c>
      <c r="J4378" s="3">
        <f>IF(AND(A4378&gt;=Intermediate!$B$4,A4378&lt;=Intermediate!$B$2),1,0)</f>
        <v>0</v>
      </c>
      <c r="K4378" s="3">
        <f t="shared" si="121"/>
        <v>0</v>
      </c>
      <c r="L4378" s="1">
        <f t="array" ref="L4378">INDEX(B4378:G4378,1,Intermediate!$B$6)</f>
        <v>12819.63</v>
      </c>
      <c r="M4378" s="3">
        <f>Intermediate!$B$7*K4378</f>
        <v>0</v>
      </c>
      <c r="N4378" s="3">
        <f t="shared" si="124"/>
        <v>96000</v>
      </c>
      <c r="O4378" s="3">
        <f t="shared" si="122"/>
        <v>0</v>
      </c>
      <c r="P4378" s="3">
        <f t="shared" si="125"/>
        <v>38.191491247801032</v>
      </c>
      <c r="Q4378" s="3">
        <f t="shared" si="123"/>
        <v>489600.7869450475</v>
      </c>
    </row>
    <row r="4379" spans="1:17">
      <c r="A4379" s="4">
        <v>44889</v>
      </c>
      <c r="B4379" s="10">
        <v>24800.12</v>
      </c>
      <c r="C4379" s="10">
        <v>12917.84</v>
      </c>
      <c r="D4379" s="10">
        <v>24326.89</v>
      </c>
      <c r="E4379" s="10">
        <v>12942.5</v>
      </c>
      <c r="F4379" s="10">
        <v>14792.57</v>
      </c>
      <c r="G4379" s="10">
        <v>11806.6</v>
      </c>
      <c r="H4379" s="3">
        <f t="shared" si="119"/>
        <v>11</v>
      </c>
      <c r="I4379" s="3">
        <f t="shared" si="120"/>
        <v>0</v>
      </c>
      <c r="J4379" s="3">
        <f>IF(AND(A4379&gt;=Intermediate!$B$4,A4379&lt;=Intermediate!$B$2),1,0)</f>
        <v>0</v>
      </c>
      <c r="K4379" s="3">
        <f t="shared" si="121"/>
        <v>0</v>
      </c>
      <c r="L4379" s="1">
        <f t="array" ref="L4379">INDEX(B4379:G4379,1,Intermediate!$B$6)</f>
        <v>12917.84</v>
      </c>
      <c r="M4379" s="3">
        <f>Intermediate!$B$7*K4379</f>
        <v>0</v>
      </c>
      <c r="N4379" s="3">
        <f t="shared" si="124"/>
        <v>96000</v>
      </c>
      <c r="O4379" s="3">
        <f t="shared" si="122"/>
        <v>0</v>
      </c>
      <c r="P4379" s="3">
        <f t="shared" si="125"/>
        <v>38.191491247801032</v>
      </c>
      <c r="Q4379" s="3">
        <f t="shared" si="123"/>
        <v>493351.57330049411</v>
      </c>
    </row>
    <row r="4380" spans="1:17">
      <c r="A4380" s="4">
        <v>44890</v>
      </c>
      <c r="B4380" s="10">
        <v>24833.14</v>
      </c>
      <c r="C4380" s="10">
        <v>12980.23</v>
      </c>
      <c r="D4380" s="10">
        <v>24398.91</v>
      </c>
      <c r="E4380" s="10">
        <v>13008.08</v>
      </c>
      <c r="F4380" s="10">
        <v>14925.02</v>
      </c>
      <c r="G4380" s="10">
        <v>11898.03</v>
      </c>
      <c r="H4380" s="3">
        <f t="shared" si="119"/>
        <v>11</v>
      </c>
      <c r="I4380" s="3">
        <f t="shared" si="120"/>
        <v>0</v>
      </c>
      <c r="J4380" s="3">
        <f>IF(AND(A4380&gt;=Intermediate!$B$4,A4380&lt;=Intermediate!$B$2),1,0)</f>
        <v>0</v>
      </c>
      <c r="K4380" s="3">
        <f t="shared" si="121"/>
        <v>0</v>
      </c>
      <c r="L4380" s="1">
        <f t="array" ref="L4380">INDEX(B4380:G4380,1,Intermediate!$B$6)</f>
        <v>12980.23</v>
      </c>
      <c r="M4380" s="3">
        <f>Intermediate!$B$7*K4380</f>
        <v>0</v>
      </c>
      <c r="N4380" s="3">
        <f t="shared" si="124"/>
        <v>96000</v>
      </c>
      <c r="O4380" s="3">
        <f t="shared" si="122"/>
        <v>0</v>
      </c>
      <c r="P4380" s="3">
        <f t="shared" si="125"/>
        <v>38.191491247801032</v>
      </c>
      <c r="Q4380" s="3">
        <f t="shared" si="123"/>
        <v>495734.34043944435</v>
      </c>
    </row>
    <row r="4381" spans="1:17">
      <c r="A4381" s="4">
        <v>44893</v>
      </c>
      <c r="B4381" s="10">
        <v>24892.62</v>
      </c>
      <c r="C4381" s="10">
        <v>13052.39</v>
      </c>
      <c r="D4381" s="10">
        <v>24487.63</v>
      </c>
      <c r="E4381" s="10">
        <v>13068.05</v>
      </c>
      <c r="F4381" s="10">
        <v>15027.98</v>
      </c>
      <c r="G4381" s="10">
        <v>12025.34</v>
      </c>
      <c r="H4381" s="3">
        <f t="shared" si="119"/>
        <v>11</v>
      </c>
      <c r="I4381" s="3">
        <f t="shared" si="120"/>
        <v>0</v>
      </c>
      <c r="J4381" s="3">
        <f>IF(AND(A4381&gt;=Intermediate!$B$4,A4381&lt;=Intermediate!$B$2),1,0)</f>
        <v>0</v>
      </c>
      <c r="K4381" s="3">
        <f t="shared" si="121"/>
        <v>0</v>
      </c>
      <c r="L4381" s="1">
        <f t="array" ref="L4381">INDEX(B4381:G4381,1,Intermediate!$B$6)</f>
        <v>13052.39</v>
      </c>
      <c r="M4381" s="3">
        <f>Intermediate!$B$7*K4381</f>
        <v>0</v>
      </c>
      <c r="N4381" s="3">
        <f t="shared" si="124"/>
        <v>96000</v>
      </c>
      <c r="O4381" s="3">
        <f t="shared" si="122"/>
        <v>0</v>
      </c>
      <c r="P4381" s="3">
        <f t="shared" si="125"/>
        <v>38.191491247801032</v>
      </c>
      <c r="Q4381" s="3">
        <f t="shared" si="123"/>
        <v>498490.23844788567</v>
      </c>
    </row>
    <row r="4382" spans="1:17">
      <c r="A4382" s="4">
        <v>44894</v>
      </c>
      <c r="B4382" s="10">
        <v>24974.62</v>
      </c>
      <c r="C4382" s="10">
        <v>13050.82</v>
      </c>
      <c r="D4382" s="10">
        <v>24531.13</v>
      </c>
      <c r="E4382" s="10">
        <v>13066.9</v>
      </c>
      <c r="F4382" s="10">
        <v>14974.4</v>
      </c>
      <c r="G4382" s="10">
        <v>11982.46</v>
      </c>
      <c r="H4382" s="3">
        <f t="shared" si="119"/>
        <v>11</v>
      </c>
      <c r="I4382" s="3">
        <f t="shared" si="120"/>
        <v>0</v>
      </c>
      <c r="J4382" s="3">
        <f>IF(AND(A4382&gt;=Intermediate!$B$4,A4382&lt;=Intermediate!$B$2),1,0)</f>
        <v>0</v>
      </c>
      <c r="K4382" s="3">
        <f t="shared" si="121"/>
        <v>0</v>
      </c>
      <c r="L4382" s="1">
        <f t="array" ref="L4382">INDEX(B4382:G4382,1,Intermediate!$B$6)</f>
        <v>13050.82</v>
      </c>
      <c r="M4382" s="3">
        <f>Intermediate!$B$7*K4382</f>
        <v>0</v>
      </c>
      <c r="N4382" s="3">
        <f t="shared" si="124"/>
        <v>96000</v>
      </c>
      <c r="O4382" s="3">
        <f t="shared" si="122"/>
        <v>0</v>
      </c>
      <c r="P4382" s="3">
        <f t="shared" si="125"/>
        <v>38.191491247801032</v>
      </c>
      <c r="Q4382" s="3">
        <f t="shared" si="123"/>
        <v>498430.27780662663</v>
      </c>
    </row>
    <row r="4383" spans="1:17">
      <c r="A4383" s="4">
        <v>44895</v>
      </c>
      <c r="B4383" s="10">
        <v>25189.24</v>
      </c>
      <c r="C4383" s="10">
        <v>13153.73</v>
      </c>
      <c r="D4383" s="10">
        <v>24738.49</v>
      </c>
      <c r="E4383" s="10">
        <v>13183.19</v>
      </c>
      <c r="F4383" s="10">
        <v>15112.4</v>
      </c>
      <c r="G4383" s="10">
        <v>12043.37</v>
      </c>
      <c r="H4383" s="3">
        <f t="shared" si="119"/>
        <v>11</v>
      </c>
      <c r="I4383" s="3">
        <f t="shared" si="120"/>
        <v>0</v>
      </c>
      <c r="J4383" s="3">
        <f>IF(AND(A4383&gt;=Intermediate!$B$4,A4383&lt;=Intermediate!$B$2),1,0)</f>
        <v>0</v>
      </c>
      <c r="K4383" s="3">
        <f t="shared" si="121"/>
        <v>0</v>
      </c>
      <c r="L4383" s="1">
        <f t="array" ref="L4383">INDEX(B4383:G4383,1,Intermediate!$B$6)</f>
        <v>13153.73</v>
      </c>
      <c r="M4383" s="3">
        <f>Intermediate!$B$7*K4383</f>
        <v>0</v>
      </c>
      <c r="N4383" s="3">
        <f t="shared" si="124"/>
        <v>96000</v>
      </c>
      <c r="O4383" s="3">
        <f t="shared" si="122"/>
        <v>0</v>
      </c>
      <c r="P4383" s="3">
        <f t="shared" si="125"/>
        <v>38.191491247801032</v>
      </c>
      <c r="Q4383" s="3">
        <f t="shared" si="123"/>
        <v>502360.56417093787</v>
      </c>
    </row>
    <row r="4384" spans="1:17">
      <c r="A4384" s="2">
        <v>44896</v>
      </c>
      <c r="B4384" s="10">
        <v>25260.51</v>
      </c>
      <c r="C4384" s="10">
        <v>13211.45</v>
      </c>
      <c r="D4384" s="10">
        <v>24828.21</v>
      </c>
      <c r="E4384" s="10">
        <v>13251.29</v>
      </c>
      <c r="F4384" s="10">
        <v>15227.01</v>
      </c>
      <c r="G4384" s="10">
        <v>12096.78</v>
      </c>
      <c r="H4384" s="3">
        <f t="shared" si="119"/>
        <v>12</v>
      </c>
      <c r="I4384" s="3">
        <f t="shared" si="120"/>
        <v>1</v>
      </c>
      <c r="J4384" s="3">
        <f>IF(AND(A4384&gt;=Intermediate!$B$4,A4384&lt;=Intermediate!$B$2),1,0)</f>
        <v>0</v>
      </c>
      <c r="K4384" s="3">
        <f t="shared" si="121"/>
        <v>0</v>
      </c>
      <c r="L4384" s="1">
        <f t="array" ref="L4384">INDEX(B4384:G4384,1,Intermediate!$B$6)</f>
        <v>13211.45</v>
      </c>
      <c r="M4384" s="3">
        <f>Intermediate!$B$7*K4384</f>
        <v>0</v>
      </c>
      <c r="N4384" s="3">
        <f t="shared" si="124"/>
        <v>96000</v>
      </c>
      <c r="O4384" s="3">
        <f t="shared" si="122"/>
        <v>0</v>
      </c>
      <c r="P4384" s="3">
        <f t="shared" si="125"/>
        <v>38.191491247801032</v>
      </c>
      <c r="Q4384" s="3">
        <f t="shared" si="123"/>
        <v>504564.97704576096</v>
      </c>
    </row>
    <row r="4385" spans="1:17">
      <c r="A4385" s="2">
        <v>44897</v>
      </c>
      <c r="B4385" s="10">
        <v>25123.59</v>
      </c>
      <c r="C4385" s="10">
        <v>13224.79</v>
      </c>
      <c r="D4385" s="10">
        <v>24765.439999999999</v>
      </c>
      <c r="E4385" s="10">
        <v>13270.77</v>
      </c>
      <c r="F4385" s="10">
        <v>15357.42</v>
      </c>
      <c r="G4385" s="10">
        <v>12177.03</v>
      </c>
      <c r="H4385" s="3">
        <f t="shared" si="119"/>
        <v>12</v>
      </c>
      <c r="I4385" s="3">
        <f t="shared" si="120"/>
        <v>0</v>
      </c>
      <c r="J4385" s="3">
        <f>IF(AND(A4385&gt;=Intermediate!$B$4,A4385&lt;=Intermediate!$B$2),1,0)</f>
        <v>0</v>
      </c>
      <c r="K4385" s="3">
        <f t="shared" si="121"/>
        <v>0</v>
      </c>
      <c r="L4385" s="1">
        <f t="array" ref="L4385">INDEX(B4385:G4385,1,Intermediate!$B$6)</f>
        <v>13224.79</v>
      </c>
      <c r="M4385" s="3">
        <f>Intermediate!$B$7*K4385</f>
        <v>0</v>
      </c>
      <c r="N4385" s="3">
        <f t="shared" si="124"/>
        <v>96000</v>
      </c>
      <c r="O4385" s="3">
        <f t="shared" si="122"/>
        <v>0</v>
      </c>
      <c r="P4385" s="3">
        <f t="shared" si="125"/>
        <v>38.191491247801032</v>
      </c>
      <c r="Q4385" s="3">
        <f t="shared" si="123"/>
        <v>505074.45153900667</v>
      </c>
    </row>
    <row r="4386" spans="1:17">
      <c r="A4386" s="2">
        <v>44900</v>
      </c>
      <c r="B4386" s="10">
        <v>25120.13</v>
      </c>
      <c r="C4386" s="10">
        <v>13237.12</v>
      </c>
      <c r="D4386" s="10">
        <v>24771.15</v>
      </c>
      <c r="E4386" s="10">
        <v>13274.62</v>
      </c>
      <c r="F4386" s="10">
        <v>15368.54</v>
      </c>
      <c r="G4386" s="10">
        <v>12217.39</v>
      </c>
      <c r="H4386" s="3">
        <f t="shared" si="119"/>
        <v>12</v>
      </c>
      <c r="I4386" s="3">
        <f t="shared" si="120"/>
        <v>0</v>
      </c>
      <c r="J4386" s="3">
        <f>IF(AND(A4386&gt;=Intermediate!$B$4,A4386&lt;=Intermediate!$B$2),1,0)</f>
        <v>0</v>
      </c>
      <c r="K4386" s="3">
        <f t="shared" si="121"/>
        <v>0</v>
      </c>
      <c r="L4386" s="1">
        <f t="array" ref="L4386">INDEX(B4386:G4386,1,Intermediate!$B$6)</f>
        <v>13237.12</v>
      </c>
      <c r="M4386" s="3">
        <f>Intermediate!$B$7*K4386</f>
        <v>0</v>
      </c>
      <c r="N4386" s="3">
        <f t="shared" si="124"/>
        <v>96000</v>
      </c>
      <c r="O4386" s="3">
        <f t="shared" si="122"/>
        <v>0</v>
      </c>
      <c r="P4386" s="3">
        <f t="shared" si="125"/>
        <v>38.191491247801032</v>
      </c>
      <c r="Q4386" s="3">
        <f t="shared" si="123"/>
        <v>505545.35262609203</v>
      </c>
    </row>
    <row r="4387" spans="1:17">
      <c r="A4387" s="2">
        <v>44901</v>
      </c>
      <c r="B4387" s="10">
        <v>25058.78</v>
      </c>
      <c r="C4387" s="10">
        <v>13197.4</v>
      </c>
      <c r="D4387" s="10">
        <v>24702.36</v>
      </c>
      <c r="E4387" s="10">
        <v>13226.57</v>
      </c>
      <c r="F4387" s="10">
        <v>15294.58</v>
      </c>
      <c r="G4387" s="10">
        <v>12188.69</v>
      </c>
      <c r="H4387" s="3">
        <f t="shared" si="119"/>
        <v>12</v>
      </c>
      <c r="I4387" s="3">
        <f t="shared" si="120"/>
        <v>0</v>
      </c>
      <c r="J4387" s="3">
        <f>IF(AND(A4387&gt;=Intermediate!$B$4,A4387&lt;=Intermediate!$B$2),1,0)</f>
        <v>0</v>
      </c>
      <c r="K4387" s="3">
        <f t="shared" si="121"/>
        <v>0</v>
      </c>
      <c r="L4387" s="1">
        <f t="array" ref="L4387">INDEX(B4387:G4387,1,Intermediate!$B$6)</f>
        <v>13197.4</v>
      </c>
      <c r="M4387" s="3">
        <f>Intermediate!$B$7*K4387</f>
        <v>0</v>
      </c>
      <c r="N4387" s="3">
        <f t="shared" si="124"/>
        <v>96000</v>
      </c>
      <c r="O4387" s="3">
        <f t="shared" si="122"/>
        <v>0</v>
      </c>
      <c r="P4387" s="3">
        <f t="shared" si="125"/>
        <v>38.191491247801032</v>
      </c>
      <c r="Q4387" s="3">
        <f t="shared" si="123"/>
        <v>504028.38659372932</v>
      </c>
    </row>
    <row r="4388" spans="1:17">
      <c r="A4388" s="2">
        <v>44902</v>
      </c>
      <c r="B4388" s="10">
        <v>24968.87</v>
      </c>
      <c r="C4388" s="10">
        <v>13144.6</v>
      </c>
      <c r="D4388" s="10">
        <v>24608</v>
      </c>
      <c r="E4388" s="10">
        <v>13170.25</v>
      </c>
      <c r="F4388" s="10">
        <v>15219.01</v>
      </c>
      <c r="G4388" s="10">
        <v>12141.55</v>
      </c>
      <c r="H4388" s="3">
        <f t="shared" si="119"/>
        <v>12</v>
      </c>
      <c r="I4388" s="3">
        <f t="shared" si="120"/>
        <v>0</v>
      </c>
      <c r="J4388" s="3">
        <f>IF(AND(A4388&gt;=Intermediate!$B$4,A4388&lt;=Intermediate!$B$2),1,0)</f>
        <v>0</v>
      </c>
      <c r="K4388" s="3">
        <f t="shared" si="121"/>
        <v>0</v>
      </c>
      <c r="L4388" s="1">
        <f t="array" ref="L4388">INDEX(B4388:G4388,1,Intermediate!$B$6)</f>
        <v>13144.6</v>
      </c>
      <c r="M4388" s="3">
        <f>Intermediate!$B$7*K4388</f>
        <v>0</v>
      </c>
      <c r="N4388" s="3">
        <f t="shared" si="124"/>
        <v>96000</v>
      </c>
      <c r="O4388" s="3">
        <f t="shared" si="122"/>
        <v>0</v>
      </c>
      <c r="P4388" s="3">
        <f t="shared" si="125"/>
        <v>38.191491247801032</v>
      </c>
      <c r="Q4388" s="3">
        <f t="shared" si="123"/>
        <v>502011.87585584546</v>
      </c>
    </row>
    <row r="4389" spans="1:17">
      <c r="A4389" s="2">
        <v>44903</v>
      </c>
      <c r="B4389" s="10">
        <v>25032.78</v>
      </c>
      <c r="C4389" s="10">
        <v>13195.21</v>
      </c>
      <c r="D4389" s="10">
        <v>24684.18</v>
      </c>
      <c r="E4389" s="10">
        <v>13218.46</v>
      </c>
      <c r="F4389" s="10">
        <v>15291.78</v>
      </c>
      <c r="G4389" s="10">
        <v>12208.76</v>
      </c>
      <c r="H4389" s="3">
        <f t="shared" si="119"/>
        <v>12</v>
      </c>
      <c r="I4389" s="3">
        <f t="shared" si="120"/>
        <v>0</v>
      </c>
      <c r="J4389" s="3">
        <f>IF(AND(A4389&gt;=Intermediate!$B$4,A4389&lt;=Intermediate!$B$2),1,0)</f>
        <v>0</v>
      </c>
      <c r="K4389" s="3">
        <f t="shared" si="121"/>
        <v>0</v>
      </c>
      <c r="L4389" s="1">
        <f t="array" ref="L4389">INDEX(B4389:G4389,1,Intermediate!$B$6)</f>
        <v>13195.21</v>
      </c>
      <c r="M4389" s="3">
        <f>Intermediate!$B$7*K4389</f>
        <v>0</v>
      </c>
      <c r="N4389" s="3">
        <f t="shared" si="124"/>
        <v>96000</v>
      </c>
      <c r="O4389" s="3">
        <f t="shared" si="122"/>
        <v>0</v>
      </c>
      <c r="P4389" s="3">
        <f t="shared" si="125"/>
        <v>38.191491247801032</v>
      </c>
      <c r="Q4389" s="3">
        <f t="shared" si="123"/>
        <v>503944.74722789665</v>
      </c>
    </row>
    <row r="4390" spans="1:17">
      <c r="A4390" s="2">
        <v>44904</v>
      </c>
      <c r="B4390" s="10">
        <v>24880.5</v>
      </c>
      <c r="C4390" s="10">
        <v>13105.72</v>
      </c>
      <c r="D4390" s="10">
        <v>24531.62</v>
      </c>
      <c r="E4390" s="10">
        <v>13148.22</v>
      </c>
      <c r="F4390" s="10">
        <v>15222.47</v>
      </c>
      <c r="G4390" s="10">
        <v>12082.27</v>
      </c>
      <c r="H4390" s="3">
        <f t="shared" si="119"/>
        <v>12</v>
      </c>
      <c r="I4390" s="3">
        <f t="shared" si="120"/>
        <v>0</v>
      </c>
      <c r="J4390" s="3">
        <f>IF(AND(A4390&gt;=Intermediate!$B$4,A4390&lt;=Intermediate!$B$2),1,0)</f>
        <v>0</v>
      </c>
      <c r="K4390" s="3">
        <f t="shared" si="121"/>
        <v>0</v>
      </c>
      <c r="L4390" s="1">
        <f t="array" ref="L4390">INDEX(B4390:G4390,1,Intermediate!$B$6)</f>
        <v>13105.72</v>
      </c>
      <c r="M4390" s="3">
        <f>Intermediate!$B$7*K4390</f>
        <v>0</v>
      </c>
      <c r="N4390" s="3">
        <f t="shared" si="124"/>
        <v>96000</v>
      </c>
      <c r="O4390" s="3">
        <f t="shared" si="122"/>
        <v>0</v>
      </c>
      <c r="P4390" s="3">
        <f t="shared" si="125"/>
        <v>38.191491247801032</v>
      </c>
      <c r="Q4390" s="3">
        <f t="shared" si="123"/>
        <v>500526.99067613092</v>
      </c>
    </row>
    <row r="4391" spans="1:17">
      <c r="A4391" s="4">
        <v>44907</v>
      </c>
      <c r="B4391" s="10">
        <v>24884.73</v>
      </c>
      <c r="C4391" s="10">
        <v>13134.18</v>
      </c>
      <c r="D4391" s="10">
        <v>24555.31</v>
      </c>
      <c r="E4391" s="10">
        <v>13169.36</v>
      </c>
      <c r="F4391" s="10">
        <v>15269.16</v>
      </c>
      <c r="G4391" s="10">
        <v>12146.43</v>
      </c>
      <c r="H4391" s="3">
        <f t="shared" si="119"/>
        <v>12</v>
      </c>
      <c r="I4391" s="3">
        <f t="shared" si="120"/>
        <v>0</v>
      </c>
      <c r="J4391" s="3">
        <f>IF(AND(A4391&gt;=Intermediate!$B$4,A4391&lt;=Intermediate!$B$2),1,0)</f>
        <v>0</v>
      </c>
      <c r="K4391" s="3">
        <f t="shared" si="121"/>
        <v>0</v>
      </c>
      <c r="L4391" s="1">
        <f t="array" ref="L4391">INDEX(B4391:G4391,1,Intermediate!$B$6)</f>
        <v>13134.18</v>
      </c>
      <c r="M4391" s="3">
        <f>Intermediate!$B$7*K4391</f>
        <v>0</v>
      </c>
      <c r="N4391" s="3">
        <f t="shared" si="124"/>
        <v>96000</v>
      </c>
      <c r="O4391" s="3">
        <f t="shared" si="122"/>
        <v>0</v>
      </c>
      <c r="P4391" s="3">
        <f t="shared" si="125"/>
        <v>38.191491247801032</v>
      </c>
      <c r="Q4391" s="3">
        <f t="shared" si="123"/>
        <v>501613.92051704339</v>
      </c>
    </row>
    <row r="4392" spans="1:17">
      <c r="A4392" s="4">
        <v>44908</v>
      </c>
      <c r="B4392" s="10">
        <v>25005.69</v>
      </c>
      <c r="C4392" s="10">
        <v>13198.74</v>
      </c>
      <c r="D4392" s="10">
        <v>24673.99</v>
      </c>
      <c r="E4392" s="10">
        <v>13229.14</v>
      </c>
      <c r="F4392" s="10">
        <v>15333.5</v>
      </c>
      <c r="G4392" s="10">
        <v>12215.65</v>
      </c>
      <c r="H4392" s="3">
        <f t="shared" si="119"/>
        <v>12</v>
      </c>
      <c r="I4392" s="3">
        <f t="shared" si="120"/>
        <v>0</v>
      </c>
      <c r="J4392" s="3">
        <f>IF(AND(A4392&gt;=Intermediate!$B$4,A4392&lt;=Intermediate!$B$2),1,0)</f>
        <v>0</v>
      </c>
      <c r="K4392" s="3">
        <f t="shared" si="121"/>
        <v>0</v>
      </c>
      <c r="L4392" s="1">
        <f t="array" ref="L4392">INDEX(B4392:G4392,1,Intermediate!$B$6)</f>
        <v>13198.74</v>
      </c>
      <c r="M4392" s="3">
        <f>Intermediate!$B$7*K4392</f>
        <v>0</v>
      </c>
      <c r="N4392" s="3">
        <f t="shared" si="124"/>
        <v>96000</v>
      </c>
      <c r="O4392" s="3">
        <f t="shared" si="122"/>
        <v>0</v>
      </c>
      <c r="P4392" s="3">
        <f t="shared" si="125"/>
        <v>38.191491247801032</v>
      </c>
      <c r="Q4392" s="3">
        <f t="shared" si="123"/>
        <v>504079.56319200137</v>
      </c>
    </row>
    <row r="4393" spans="1:17">
      <c r="A4393" s="4">
        <v>44909</v>
      </c>
      <c r="B4393" s="10">
        <v>25079.67</v>
      </c>
      <c r="C4393" s="10">
        <v>13261.03</v>
      </c>
      <c r="D4393" s="10">
        <v>24765.99</v>
      </c>
      <c r="E4393" s="10">
        <v>13291.29</v>
      </c>
      <c r="F4393" s="10">
        <v>15432.52</v>
      </c>
      <c r="G4393" s="10">
        <v>12295.44</v>
      </c>
      <c r="H4393" s="3">
        <f t="shared" si="119"/>
        <v>12</v>
      </c>
      <c r="I4393" s="3">
        <f t="shared" si="120"/>
        <v>0</v>
      </c>
      <c r="J4393" s="3">
        <f>IF(AND(A4393&gt;=Intermediate!$B$4,A4393&lt;=Intermediate!$B$2),1,0)</f>
        <v>0</v>
      </c>
      <c r="K4393" s="3">
        <f t="shared" si="121"/>
        <v>0</v>
      </c>
      <c r="L4393" s="1">
        <f t="array" ref="L4393">INDEX(B4393:G4393,1,Intermediate!$B$6)</f>
        <v>13261.03</v>
      </c>
      <c r="M4393" s="3">
        <f>Intermediate!$B$7*K4393</f>
        <v>0</v>
      </c>
      <c r="N4393" s="3">
        <f t="shared" si="124"/>
        <v>96000</v>
      </c>
      <c r="O4393" s="3">
        <f t="shared" si="122"/>
        <v>0</v>
      </c>
      <c r="P4393" s="3">
        <f t="shared" si="125"/>
        <v>38.191491247801032</v>
      </c>
      <c r="Q4393" s="3">
        <f t="shared" si="123"/>
        <v>506458.51118182694</v>
      </c>
    </row>
    <row r="4394" spans="1:17">
      <c r="A4394" s="4">
        <v>44910</v>
      </c>
      <c r="B4394" s="10">
        <v>24769.72</v>
      </c>
      <c r="C4394" s="10">
        <v>13135.02</v>
      </c>
      <c r="D4394" s="10">
        <v>24486.799999999999</v>
      </c>
      <c r="E4394" s="10">
        <v>13148.91</v>
      </c>
      <c r="F4394" s="10">
        <v>15292.84</v>
      </c>
      <c r="G4394" s="10">
        <v>12242.77</v>
      </c>
      <c r="H4394" s="3">
        <f t="shared" si="119"/>
        <v>12</v>
      </c>
      <c r="I4394" s="3">
        <f t="shared" si="120"/>
        <v>0</v>
      </c>
      <c r="J4394" s="3">
        <f>IF(AND(A4394&gt;=Intermediate!$B$4,A4394&lt;=Intermediate!$B$2),1,0)</f>
        <v>0</v>
      </c>
      <c r="K4394" s="3">
        <f t="shared" si="121"/>
        <v>0</v>
      </c>
      <c r="L4394" s="1">
        <f t="array" ref="L4394">INDEX(B4394:G4394,1,Intermediate!$B$6)</f>
        <v>13135.02</v>
      </c>
      <c r="M4394" s="3">
        <f>Intermediate!$B$7*K4394</f>
        <v>0</v>
      </c>
      <c r="N4394" s="3">
        <f t="shared" si="124"/>
        <v>96000</v>
      </c>
      <c r="O4394" s="3">
        <f t="shared" si="122"/>
        <v>0</v>
      </c>
      <c r="P4394" s="3">
        <f t="shared" si="125"/>
        <v>38.191491247801032</v>
      </c>
      <c r="Q4394" s="3">
        <f t="shared" si="123"/>
        <v>501646.00136969151</v>
      </c>
    </row>
    <row r="4395" spans="1:17">
      <c r="A4395" s="4">
        <v>44911</v>
      </c>
      <c r="B4395" s="10">
        <v>24559.17</v>
      </c>
      <c r="C4395" s="10">
        <v>13005.82</v>
      </c>
      <c r="D4395" s="10">
        <v>24258</v>
      </c>
      <c r="E4395" s="10">
        <v>12998.22</v>
      </c>
      <c r="F4395" s="10">
        <v>15072.07</v>
      </c>
      <c r="G4395" s="10">
        <v>12145.56</v>
      </c>
      <c r="H4395" s="3">
        <f t="shared" si="119"/>
        <v>12</v>
      </c>
      <c r="I4395" s="3">
        <f t="shared" si="120"/>
        <v>0</v>
      </c>
      <c r="J4395" s="3">
        <f>IF(AND(A4395&gt;=Intermediate!$B$4,A4395&lt;=Intermediate!$B$2),1,0)</f>
        <v>0</v>
      </c>
      <c r="K4395" s="3">
        <f t="shared" si="121"/>
        <v>0</v>
      </c>
      <c r="L4395" s="1">
        <f t="array" ref="L4395">INDEX(B4395:G4395,1,Intermediate!$B$6)</f>
        <v>13005.82</v>
      </c>
      <c r="M4395" s="3">
        <f>Intermediate!$B$7*K4395</f>
        <v>0</v>
      </c>
      <c r="N4395" s="3">
        <f t="shared" si="124"/>
        <v>96000</v>
      </c>
      <c r="O4395" s="3">
        <f t="shared" si="122"/>
        <v>0</v>
      </c>
      <c r="P4395" s="3">
        <f t="shared" si="125"/>
        <v>38.191491247801032</v>
      </c>
      <c r="Q4395" s="3">
        <f t="shared" si="123"/>
        <v>496711.66070047562</v>
      </c>
    </row>
    <row r="4396" spans="1:17">
      <c r="A4396" s="4">
        <v>44914</v>
      </c>
      <c r="B4396" s="10">
        <v>24769.83</v>
      </c>
      <c r="C4396" s="10">
        <v>13086.73</v>
      </c>
      <c r="D4396" s="10">
        <v>24442.38</v>
      </c>
      <c r="E4396" s="10">
        <v>13085.2</v>
      </c>
      <c r="F4396" s="10">
        <v>15144.18</v>
      </c>
      <c r="G4396" s="10">
        <v>12181.94</v>
      </c>
      <c r="H4396" s="3">
        <f t="shared" si="119"/>
        <v>12</v>
      </c>
      <c r="I4396" s="3">
        <f t="shared" si="120"/>
        <v>0</v>
      </c>
      <c r="J4396" s="3">
        <f>IF(AND(A4396&gt;=Intermediate!$B$4,A4396&lt;=Intermediate!$B$2),1,0)</f>
        <v>0</v>
      </c>
      <c r="K4396" s="3">
        <f t="shared" si="121"/>
        <v>0</v>
      </c>
      <c r="L4396" s="1">
        <f t="array" ref="L4396">INDEX(B4396:G4396,1,Intermediate!$B$6)</f>
        <v>13086.73</v>
      </c>
      <c r="M4396" s="3">
        <f>Intermediate!$B$7*K4396</f>
        <v>0</v>
      </c>
      <c r="N4396" s="3">
        <f t="shared" si="124"/>
        <v>96000</v>
      </c>
      <c r="O4396" s="3">
        <f t="shared" si="122"/>
        <v>0</v>
      </c>
      <c r="P4396" s="3">
        <f t="shared" si="125"/>
        <v>38.191491247801032</v>
      </c>
      <c r="Q4396" s="3">
        <f t="shared" si="123"/>
        <v>499801.73425733519</v>
      </c>
    </row>
    <row r="4397" spans="1:17">
      <c r="A4397" s="4">
        <v>44915</v>
      </c>
      <c r="B4397" s="10">
        <v>24724.38</v>
      </c>
      <c r="C4397" s="10">
        <v>13062.37</v>
      </c>
      <c r="D4397" s="10">
        <v>24397.439999999999</v>
      </c>
      <c r="E4397" s="10">
        <v>13062.16</v>
      </c>
      <c r="F4397" s="10">
        <v>15118.68</v>
      </c>
      <c r="G4397" s="10">
        <v>12156.75</v>
      </c>
      <c r="H4397" s="3">
        <f t="shared" si="119"/>
        <v>12</v>
      </c>
      <c r="I4397" s="3">
        <f t="shared" si="120"/>
        <v>0</v>
      </c>
      <c r="J4397" s="3">
        <f>IF(AND(A4397&gt;=Intermediate!$B$4,A4397&lt;=Intermediate!$B$2),1,0)</f>
        <v>0</v>
      </c>
      <c r="K4397" s="3">
        <f t="shared" si="121"/>
        <v>0</v>
      </c>
      <c r="L4397" s="1">
        <f t="array" ref="L4397">INDEX(B4397:G4397,1,Intermediate!$B$6)</f>
        <v>13062.37</v>
      </c>
      <c r="M4397" s="3">
        <f>Intermediate!$B$7*K4397</f>
        <v>0</v>
      </c>
      <c r="N4397" s="3">
        <f t="shared" si="124"/>
        <v>96000</v>
      </c>
      <c r="O4397" s="3">
        <f t="shared" si="122"/>
        <v>0</v>
      </c>
      <c r="P4397" s="3">
        <f t="shared" si="125"/>
        <v>38.191491247801032</v>
      </c>
      <c r="Q4397" s="3">
        <f t="shared" si="123"/>
        <v>498871.38953053881</v>
      </c>
    </row>
    <row r="4398" spans="1:17">
      <c r="A4398" s="4">
        <v>44916</v>
      </c>
      <c r="B4398" s="10">
        <v>24445.78</v>
      </c>
      <c r="C4398" s="10">
        <v>12869.62</v>
      </c>
      <c r="D4398" s="10">
        <v>24089.23</v>
      </c>
      <c r="E4398" s="10">
        <v>12886.02</v>
      </c>
      <c r="F4398" s="10">
        <v>14880.77</v>
      </c>
      <c r="G4398" s="10">
        <v>11905.57</v>
      </c>
      <c r="H4398" s="3">
        <f t="shared" si="119"/>
        <v>12</v>
      </c>
      <c r="I4398" s="3">
        <f t="shared" si="120"/>
        <v>0</v>
      </c>
      <c r="J4398" s="3">
        <f>IF(AND(A4398&gt;=Intermediate!$B$4,A4398&lt;=Intermediate!$B$2),1,0)</f>
        <v>0</v>
      </c>
      <c r="K4398" s="3">
        <f t="shared" si="121"/>
        <v>0</v>
      </c>
      <c r="L4398" s="1">
        <f t="array" ref="L4398">INDEX(B4398:G4398,1,Intermediate!$B$6)</f>
        <v>12869.62</v>
      </c>
      <c r="M4398" s="3">
        <f>Intermediate!$B$7*K4398</f>
        <v>0</v>
      </c>
      <c r="N4398" s="3">
        <f t="shared" si="124"/>
        <v>96000</v>
      </c>
      <c r="O4398" s="3">
        <f t="shared" si="122"/>
        <v>0</v>
      </c>
      <c r="P4398" s="3">
        <f t="shared" si="125"/>
        <v>38.191491247801032</v>
      </c>
      <c r="Q4398" s="3">
        <f t="shared" si="123"/>
        <v>491509.97959252517</v>
      </c>
    </row>
    <row r="4399" spans="1:17">
      <c r="A4399" s="4">
        <v>44917</v>
      </c>
      <c r="B4399" s="10">
        <v>24334.89</v>
      </c>
      <c r="C4399" s="10">
        <v>12754.32</v>
      </c>
      <c r="D4399" s="10">
        <v>23940.18</v>
      </c>
      <c r="E4399" s="10">
        <v>12796.98</v>
      </c>
      <c r="F4399" s="10">
        <v>14741.95</v>
      </c>
      <c r="G4399" s="10">
        <v>11698.23</v>
      </c>
      <c r="H4399" s="3">
        <f t="shared" si="119"/>
        <v>12</v>
      </c>
      <c r="I4399" s="3">
        <f t="shared" si="120"/>
        <v>0</v>
      </c>
      <c r="J4399" s="3">
        <f>IF(AND(A4399&gt;=Intermediate!$B$4,A4399&lt;=Intermediate!$B$2),1,0)</f>
        <v>0</v>
      </c>
      <c r="K4399" s="3">
        <f t="shared" si="121"/>
        <v>0</v>
      </c>
      <c r="L4399" s="1">
        <f t="array" ref="L4399">INDEX(B4399:G4399,1,Intermediate!$B$6)</f>
        <v>12754.32</v>
      </c>
      <c r="M4399" s="3">
        <f>Intermediate!$B$7*K4399</f>
        <v>0</v>
      </c>
      <c r="N4399" s="3">
        <f t="shared" si="124"/>
        <v>96000</v>
      </c>
      <c r="O4399" s="3">
        <f t="shared" si="122"/>
        <v>0</v>
      </c>
      <c r="P4399" s="3">
        <f t="shared" si="125"/>
        <v>38.191491247801032</v>
      </c>
      <c r="Q4399" s="3">
        <f t="shared" si="123"/>
        <v>487106.50065165362</v>
      </c>
    </row>
    <row r="4400" spans="1:17">
      <c r="A4400" s="4">
        <v>44918</v>
      </c>
      <c r="B4400" s="10">
        <v>23815.96</v>
      </c>
      <c r="C4400" s="10">
        <v>12367.23</v>
      </c>
      <c r="D4400" s="10">
        <v>23342.13</v>
      </c>
      <c r="E4400" s="10">
        <v>12437.03</v>
      </c>
      <c r="F4400" s="10">
        <v>14224.57</v>
      </c>
      <c r="G4400" s="10">
        <v>11184.91</v>
      </c>
      <c r="H4400" s="3">
        <f t="shared" si="119"/>
        <v>12</v>
      </c>
      <c r="I4400" s="3">
        <f t="shared" si="120"/>
        <v>0</v>
      </c>
      <c r="J4400" s="3">
        <f>IF(AND(A4400&gt;=Intermediate!$B$4,A4400&lt;=Intermediate!$B$2),1,0)</f>
        <v>0</v>
      </c>
      <c r="K4400" s="3">
        <f t="shared" si="121"/>
        <v>0</v>
      </c>
      <c r="L4400" s="1">
        <f t="array" ref="L4400">INDEX(B4400:G4400,1,Intermediate!$B$6)</f>
        <v>12367.23</v>
      </c>
      <c r="M4400" s="3">
        <f>Intermediate!$B$7*K4400</f>
        <v>0</v>
      </c>
      <c r="N4400" s="3">
        <f t="shared" si="124"/>
        <v>96000</v>
      </c>
      <c r="O4400" s="3">
        <f t="shared" si="122"/>
        <v>0</v>
      </c>
      <c r="P4400" s="3">
        <f t="shared" si="125"/>
        <v>38.191491247801032</v>
      </c>
      <c r="Q4400" s="3">
        <f t="shared" si="123"/>
        <v>472322.95630454237</v>
      </c>
    </row>
    <row r="4401" spans="1:17">
      <c r="A4401" s="4">
        <v>44921</v>
      </c>
      <c r="B4401" s="10">
        <v>24144.16</v>
      </c>
      <c r="C4401" s="10">
        <v>12631.11</v>
      </c>
      <c r="D4401" s="10">
        <v>23733.97</v>
      </c>
      <c r="E4401" s="10">
        <v>12675.61</v>
      </c>
      <c r="F4401" s="10">
        <v>14577.28</v>
      </c>
      <c r="G4401" s="10">
        <v>11559.53</v>
      </c>
      <c r="H4401" s="3">
        <f t="shared" si="119"/>
        <v>12</v>
      </c>
      <c r="I4401" s="3">
        <f t="shared" si="120"/>
        <v>0</v>
      </c>
      <c r="J4401" s="3">
        <f>IF(AND(A4401&gt;=Intermediate!$B$4,A4401&lt;=Intermediate!$B$2),1,0)</f>
        <v>0</v>
      </c>
      <c r="K4401" s="3">
        <f t="shared" si="121"/>
        <v>0</v>
      </c>
      <c r="L4401" s="1">
        <f t="array" ref="L4401">INDEX(B4401:G4401,1,Intermediate!$B$6)</f>
        <v>12631.11</v>
      </c>
      <c r="M4401" s="3">
        <f>Intermediate!$B$7*K4401</f>
        <v>0</v>
      </c>
      <c r="N4401" s="3">
        <f t="shared" si="124"/>
        <v>96000</v>
      </c>
      <c r="O4401" s="3">
        <f t="shared" si="122"/>
        <v>0</v>
      </c>
      <c r="P4401" s="3">
        <f t="shared" si="125"/>
        <v>38.191491247801032</v>
      </c>
      <c r="Q4401" s="3">
        <f t="shared" si="123"/>
        <v>482400.92701501213</v>
      </c>
    </row>
    <row r="4402" spans="1:17">
      <c r="A4402" s="4">
        <v>44922</v>
      </c>
      <c r="B4402" s="10">
        <v>24315.89</v>
      </c>
      <c r="C4402" s="10">
        <v>12744.41</v>
      </c>
      <c r="D4402" s="10">
        <v>23919.81</v>
      </c>
      <c r="E4402" s="10">
        <v>12779.65</v>
      </c>
      <c r="F4402" s="10">
        <v>14713.31</v>
      </c>
      <c r="G4402" s="10">
        <v>11702.2</v>
      </c>
      <c r="H4402" s="3">
        <f t="shared" si="119"/>
        <v>12</v>
      </c>
      <c r="I4402" s="3">
        <f t="shared" si="120"/>
        <v>0</v>
      </c>
      <c r="J4402" s="3">
        <f>IF(AND(A4402&gt;=Intermediate!$B$4,A4402&lt;=Intermediate!$B$2),1,0)</f>
        <v>0</v>
      </c>
      <c r="K4402" s="3">
        <f t="shared" si="121"/>
        <v>0</v>
      </c>
      <c r="L4402" s="1">
        <f t="array" ref="L4402">INDEX(B4402:G4402,1,Intermediate!$B$6)</f>
        <v>12744.41</v>
      </c>
      <c r="M4402" s="3">
        <f>Intermediate!$B$7*K4402</f>
        <v>0</v>
      </c>
      <c r="N4402" s="3">
        <f t="shared" si="124"/>
        <v>96000</v>
      </c>
      <c r="O4402" s="3">
        <f t="shared" si="122"/>
        <v>0</v>
      </c>
      <c r="P4402" s="3">
        <f t="shared" si="125"/>
        <v>38.191491247801032</v>
      </c>
      <c r="Q4402" s="3">
        <f t="shared" si="123"/>
        <v>486728.02297338797</v>
      </c>
    </row>
    <row r="4403" spans="1:17">
      <c r="A4403" s="4">
        <v>44923</v>
      </c>
      <c r="B4403" s="10">
        <v>24325.72</v>
      </c>
      <c r="C4403" s="10">
        <v>12763.91</v>
      </c>
      <c r="D4403" s="10">
        <v>23942.23</v>
      </c>
      <c r="E4403" s="10">
        <v>12802.66</v>
      </c>
      <c r="F4403" s="10">
        <v>14760.88</v>
      </c>
      <c r="G4403" s="10">
        <v>11727.2</v>
      </c>
      <c r="H4403" s="3">
        <f t="shared" si="119"/>
        <v>12</v>
      </c>
      <c r="I4403" s="3">
        <f t="shared" si="120"/>
        <v>0</v>
      </c>
      <c r="J4403" s="3">
        <f>IF(AND(A4403&gt;=Intermediate!$B$4,A4403&lt;=Intermediate!$B$2),1,0)</f>
        <v>0</v>
      </c>
      <c r="K4403" s="3">
        <f t="shared" si="121"/>
        <v>0</v>
      </c>
      <c r="L4403" s="1">
        <f t="array" ref="L4403">INDEX(B4403:G4403,1,Intermediate!$B$6)</f>
        <v>12763.91</v>
      </c>
      <c r="M4403" s="3">
        <f>Intermediate!$B$7*K4403</f>
        <v>0</v>
      </c>
      <c r="N4403" s="3">
        <f t="shared" si="124"/>
        <v>96000</v>
      </c>
      <c r="O4403" s="3">
        <f t="shared" si="122"/>
        <v>0</v>
      </c>
      <c r="P4403" s="3">
        <f t="shared" si="125"/>
        <v>38.191491247801032</v>
      </c>
      <c r="Q4403" s="3">
        <f t="shared" si="123"/>
        <v>487472.75705272006</v>
      </c>
    </row>
    <row r="4404" spans="1:17">
      <c r="A4404" s="4">
        <v>44924</v>
      </c>
      <c r="B4404" s="10">
        <v>24422.47</v>
      </c>
      <c r="C4404" s="10">
        <v>12797.77</v>
      </c>
      <c r="D4404" s="10">
        <v>24023.53</v>
      </c>
      <c r="E4404" s="10">
        <v>12837.53</v>
      </c>
      <c r="F4404" s="10">
        <v>14782.15</v>
      </c>
      <c r="G4404" s="10">
        <v>11741.31</v>
      </c>
      <c r="H4404" s="3">
        <f t="shared" si="119"/>
        <v>12</v>
      </c>
      <c r="I4404" s="3">
        <f t="shared" si="120"/>
        <v>0</v>
      </c>
      <c r="J4404" s="3">
        <f>IF(AND(A4404&gt;=Intermediate!$B$4,A4404&lt;=Intermediate!$B$2),1,0)</f>
        <v>0</v>
      </c>
      <c r="K4404" s="3">
        <f t="shared" si="121"/>
        <v>0</v>
      </c>
      <c r="L4404" s="1">
        <f t="array" ref="L4404">INDEX(B4404:G4404,1,Intermediate!$B$6)</f>
        <v>12797.77</v>
      </c>
      <c r="M4404" s="3">
        <f>Intermediate!$B$7*K4404</f>
        <v>0</v>
      </c>
      <c r="N4404" s="3">
        <f t="shared" si="124"/>
        <v>96000</v>
      </c>
      <c r="O4404" s="3">
        <f t="shared" si="122"/>
        <v>0</v>
      </c>
      <c r="P4404" s="3">
        <f t="shared" si="125"/>
        <v>38.191491247801032</v>
      </c>
      <c r="Q4404" s="3">
        <f t="shared" si="123"/>
        <v>488765.92094637064</v>
      </c>
    </row>
    <row r="4405" spans="1:17">
      <c r="A4405" s="4">
        <v>44925</v>
      </c>
      <c r="B4405" s="10">
        <v>24309.45</v>
      </c>
      <c r="C4405" s="10">
        <v>12808.27</v>
      </c>
      <c r="D4405" s="10">
        <v>23967.119999999999</v>
      </c>
      <c r="E4405" s="10">
        <v>12838.5</v>
      </c>
      <c r="F4405" s="10">
        <v>14852.77</v>
      </c>
      <c r="G4405" s="10">
        <v>11832.26</v>
      </c>
      <c r="H4405" s="3">
        <f t="shared" si="119"/>
        <v>12</v>
      </c>
      <c r="I4405" s="3">
        <f t="shared" si="120"/>
        <v>0</v>
      </c>
      <c r="J4405" s="3">
        <f>IF(AND(A4405&gt;=Intermediate!$B$4,A4405&lt;=Intermediate!$B$2),1,0)</f>
        <v>0</v>
      </c>
      <c r="K4405" s="3">
        <f t="shared" si="121"/>
        <v>0</v>
      </c>
      <c r="L4405" s="1">
        <f t="array" ref="L4405">INDEX(B4405:G4405,1,Intermediate!$B$6)</f>
        <v>12808.27</v>
      </c>
      <c r="M4405" s="3">
        <f>Intermediate!$B$7*K4405</f>
        <v>0</v>
      </c>
      <c r="N4405" s="3">
        <f t="shared" si="124"/>
        <v>96000</v>
      </c>
      <c r="O4405" s="3">
        <f t="shared" si="122"/>
        <v>0</v>
      </c>
      <c r="P4405" s="3">
        <f t="shared" si="125"/>
        <v>38.191491247801032</v>
      </c>
      <c r="Q4405" s="3">
        <f t="shared" si="123"/>
        <v>489166.93160447257</v>
      </c>
    </row>
    <row r="4406" spans="1:17">
      <c r="A4406" s="2">
        <v>44928</v>
      </c>
      <c r="B4406" s="10">
        <v>24410.06</v>
      </c>
      <c r="C4406" s="10">
        <v>12881.95</v>
      </c>
      <c r="D4406" s="10">
        <v>24083.14</v>
      </c>
      <c r="E4406" s="10">
        <v>12910.84</v>
      </c>
      <c r="F4406" s="10">
        <v>14958.43</v>
      </c>
      <c r="G4406" s="10">
        <v>11921.56</v>
      </c>
      <c r="H4406" s="3">
        <f t="shared" si="119"/>
        <v>1</v>
      </c>
      <c r="I4406" s="3">
        <f t="shared" si="120"/>
        <v>1</v>
      </c>
      <c r="J4406" s="3">
        <f>IF(AND(A4406&gt;=Intermediate!$B$4,A4406&lt;=Intermediate!$B$2),1,0)</f>
        <v>0</v>
      </c>
      <c r="K4406" s="3">
        <f t="shared" si="121"/>
        <v>0</v>
      </c>
      <c r="L4406" s="1">
        <f t="array" ref="L4406">INDEX(B4406:G4406,1,Intermediate!$B$6)</f>
        <v>12881.95</v>
      </c>
      <c r="M4406" s="3">
        <f>Intermediate!$B$7*K4406</f>
        <v>0</v>
      </c>
      <c r="N4406" s="3">
        <f t="shared" si="124"/>
        <v>96000</v>
      </c>
      <c r="O4406" s="3">
        <f t="shared" si="122"/>
        <v>0</v>
      </c>
      <c r="P4406" s="3">
        <f t="shared" si="125"/>
        <v>38.191491247801032</v>
      </c>
      <c r="Q4406" s="3">
        <f t="shared" si="123"/>
        <v>491980.88067961053</v>
      </c>
    </row>
    <row r="4407" spans="1:17">
      <c r="A4407" s="2">
        <v>44929</v>
      </c>
      <c r="B4407" s="10">
        <v>24466.25</v>
      </c>
      <c r="C4407" s="10">
        <v>12908.46</v>
      </c>
      <c r="D4407" s="10">
        <v>24136.79</v>
      </c>
      <c r="E4407" s="10">
        <v>12939.77</v>
      </c>
      <c r="F4407" s="10">
        <v>14991.07</v>
      </c>
      <c r="G4407" s="10">
        <v>11938.69</v>
      </c>
      <c r="H4407" s="3">
        <f t="shared" si="119"/>
        <v>1</v>
      </c>
      <c r="I4407" s="3">
        <f t="shared" si="120"/>
        <v>0</v>
      </c>
      <c r="J4407" s="3">
        <f>IF(AND(A4407&gt;=Intermediate!$B$4,A4407&lt;=Intermediate!$B$2),1,0)</f>
        <v>0</v>
      </c>
      <c r="K4407" s="3">
        <f t="shared" si="121"/>
        <v>0</v>
      </c>
      <c r="L4407" s="1">
        <f t="array" ref="L4407">INDEX(B4407:G4407,1,Intermediate!$B$6)</f>
        <v>12908.46</v>
      </c>
      <c r="M4407" s="3">
        <f>Intermediate!$B$7*K4407</f>
        <v>0</v>
      </c>
      <c r="N4407" s="3">
        <f t="shared" si="124"/>
        <v>96000</v>
      </c>
      <c r="O4407" s="3">
        <f t="shared" si="122"/>
        <v>0</v>
      </c>
      <c r="P4407" s="3">
        <f t="shared" si="125"/>
        <v>38.191491247801032</v>
      </c>
      <c r="Q4407" s="3">
        <f t="shared" si="123"/>
        <v>492993.33711258968</v>
      </c>
    </row>
    <row r="4408" spans="1:17">
      <c r="A4408" s="2">
        <v>44930</v>
      </c>
      <c r="B4408" s="10">
        <v>24195.919999999998</v>
      </c>
      <c r="C4408" s="10">
        <v>12779.39</v>
      </c>
      <c r="D4408" s="10">
        <v>23881.119999999999</v>
      </c>
      <c r="E4408" s="10">
        <v>12810.42</v>
      </c>
      <c r="F4408" s="10">
        <v>14856.78</v>
      </c>
      <c r="G4408" s="10">
        <v>11831.81</v>
      </c>
      <c r="H4408" s="3">
        <f t="shared" si="119"/>
        <v>1</v>
      </c>
      <c r="I4408" s="3">
        <f t="shared" si="120"/>
        <v>0</v>
      </c>
      <c r="J4408" s="3">
        <f>IF(AND(A4408&gt;=Intermediate!$B$4,A4408&lt;=Intermediate!$B$2),1,0)</f>
        <v>0</v>
      </c>
      <c r="K4408" s="3">
        <f t="shared" si="121"/>
        <v>0</v>
      </c>
      <c r="L4408" s="1">
        <f t="array" ref="L4408">INDEX(B4408:G4408,1,Intermediate!$B$6)</f>
        <v>12779.39</v>
      </c>
      <c r="M4408" s="3">
        <f>Intermediate!$B$7*K4408</f>
        <v>0</v>
      </c>
      <c r="N4408" s="3">
        <f t="shared" si="124"/>
        <v>96000</v>
      </c>
      <c r="O4408" s="3">
        <f t="shared" si="122"/>
        <v>0</v>
      </c>
      <c r="P4408" s="3">
        <f t="shared" si="125"/>
        <v>38.191491247801032</v>
      </c>
      <c r="Q4408" s="3">
        <f t="shared" si="123"/>
        <v>488063.96133723599</v>
      </c>
    </row>
    <row r="4409" spans="1:17">
      <c r="A4409" s="2">
        <v>44931</v>
      </c>
      <c r="B4409" s="10">
        <v>24164.69</v>
      </c>
      <c r="C4409" s="10">
        <v>12783.13</v>
      </c>
      <c r="D4409" s="10">
        <v>23870.5</v>
      </c>
      <c r="E4409" s="10">
        <v>12827.14</v>
      </c>
      <c r="F4409" s="10">
        <v>14914.16</v>
      </c>
      <c r="G4409" s="10">
        <v>11830.08</v>
      </c>
      <c r="H4409" s="3">
        <f t="shared" si="119"/>
        <v>1</v>
      </c>
      <c r="I4409" s="3">
        <f t="shared" si="120"/>
        <v>0</v>
      </c>
      <c r="J4409" s="3">
        <f>IF(AND(A4409&gt;=Intermediate!$B$4,A4409&lt;=Intermediate!$B$2),1,0)</f>
        <v>0</v>
      </c>
      <c r="K4409" s="3">
        <f t="shared" si="121"/>
        <v>0</v>
      </c>
      <c r="L4409" s="1">
        <f t="array" ref="L4409">INDEX(B4409:G4409,1,Intermediate!$B$6)</f>
        <v>12783.13</v>
      </c>
      <c r="M4409" s="3">
        <f>Intermediate!$B$7*K4409</f>
        <v>0</v>
      </c>
      <c r="N4409" s="3">
        <f t="shared" si="124"/>
        <v>96000</v>
      </c>
      <c r="O4409" s="3">
        <f t="shared" si="122"/>
        <v>0</v>
      </c>
      <c r="P4409" s="3">
        <f t="shared" si="125"/>
        <v>38.191491247801032</v>
      </c>
      <c r="Q4409" s="3">
        <f t="shared" si="123"/>
        <v>488206.79751450277</v>
      </c>
    </row>
    <row r="4410" spans="1:17">
      <c r="A4410" s="2">
        <v>44932</v>
      </c>
      <c r="B4410" s="10">
        <v>23983.54</v>
      </c>
      <c r="C4410" s="10">
        <v>12688.66</v>
      </c>
      <c r="D4410" s="10">
        <v>23693.33</v>
      </c>
      <c r="E4410" s="10">
        <v>12734.89</v>
      </c>
      <c r="F4410" s="10">
        <v>14811.36</v>
      </c>
      <c r="G4410" s="10">
        <v>11739.3</v>
      </c>
      <c r="H4410" s="3">
        <f t="shared" si="119"/>
        <v>1</v>
      </c>
      <c r="I4410" s="3">
        <f t="shared" si="120"/>
        <v>0</v>
      </c>
      <c r="J4410" s="3">
        <f>IF(AND(A4410&gt;=Intermediate!$B$4,A4410&lt;=Intermediate!$B$2),1,0)</f>
        <v>0</v>
      </c>
      <c r="K4410" s="3">
        <f t="shared" si="121"/>
        <v>0</v>
      </c>
      <c r="L4410" s="1">
        <f t="array" ref="L4410">INDEX(B4410:G4410,1,Intermediate!$B$6)</f>
        <v>12688.66</v>
      </c>
      <c r="M4410" s="3">
        <f>Intermediate!$B$7*K4410</f>
        <v>0</v>
      </c>
      <c r="N4410" s="3">
        <f t="shared" si="124"/>
        <v>96000</v>
      </c>
      <c r="O4410" s="3">
        <f t="shared" si="122"/>
        <v>0</v>
      </c>
      <c r="P4410" s="3">
        <f t="shared" si="125"/>
        <v>38.191491247801032</v>
      </c>
      <c r="Q4410" s="3">
        <f t="shared" si="123"/>
        <v>484598.84733632306</v>
      </c>
    </row>
    <row r="4411" spans="1:17">
      <c r="A4411" s="2">
        <v>44935</v>
      </c>
      <c r="B4411" s="10">
        <v>24295.88</v>
      </c>
      <c r="C4411" s="10">
        <v>12809.86</v>
      </c>
      <c r="D4411" s="10">
        <v>23969.66</v>
      </c>
      <c r="E4411" s="10">
        <v>12870.3</v>
      </c>
      <c r="F4411" s="10">
        <v>14934.19</v>
      </c>
      <c r="G4411" s="10">
        <v>11785.94</v>
      </c>
      <c r="H4411" s="3">
        <f t="shared" si="119"/>
        <v>1</v>
      </c>
      <c r="I4411" s="3">
        <f t="shared" si="120"/>
        <v>0</v>
      </c>
      <c r="J4411" s="3">
        <f>IF(AND(A4411&gt;=Intermediate!$B$4,A4411&lt;=Intermediate!$B$2),1,0)</f>
        <v>0</v>
      </c>
      <c r="K4411" s="3">
        <f t="shared" si="121"/>
        <v>0</v>
      </c>
      <c r="L4411" s="1">
        <f t="array" ref="L4411">INDEX(B4411:G4411,1,Intermediate!$B$6)</f>
        <v>12809.86</v>
      </c>
      <c r="M4411" s="3">
        <f>Intermediate!$B$7*K4411</f>
        <v>0</v>
      </c>
      <c r="N4411" s="3">
        <f t="shared" si="124"/>
        <v>96000</v>
      </c>
      <c r="O4411" s="3">
        <f t="shared" si="122"/>
        <v>0</v>
      </c>
      <c r="P4411" s="3">
        <f t="shared" si="125"/>
        <v>38.191491247801032</v>
      </c>
      <c r="Q4411" s="3">
        <f t="shared" si="123"/>
        <v>489227.65607555653</v>
      </c>
    </row>
    <row r="4412" spans="1:17">
      <c r="A4412" s="4">
        <v>44936</v>
      </c>
      <c r="B4412" s="10">
        <v>24072.799999999999</v>
      </c>
      <c r="C4412" s="10">
        <v>12722.68</v>
      </c>
      <c r="D4412" s="10">
        <v>23775.95</v>
      </c>
      <c r="E4412" s="10">
        <v>12784.9</v>
      </c>
      <c r="F4412" s="10">
        <v>14872.51</v>
      </c>
      <c r="G4412" s="10">
        <v>11728.37</v>
      </c>
      <c r="H4412" s="3">
        <f t="shared" si="119"/>
        <v>1</v>
      </c>
      <c r="I4412" s="3">
        <f t="shared" si="120"/>
        <v>0</v>
      </c>
      <c r="J4412" s="3">
        <f>IF(AND(A4412&gt;=Intermediate!$B$4,A4412&lt;=Intermediate!$B$2),1,0)</f>
        <v>0</v>
      </c>
      <c r="K4412" s="3">
        <f t="shared" si="121"/>
        <v>0</v>
      </c>
      <c r="L4412" s="1">
        <f t="array" ref="L4412">INDEX(B4412:G4412,1,Intermediate!$B$6)</f>
        <v>12722.68</v>
      </c>
      <c r="M4412" s="3">
        <f>Intermediate!$B$7*K4412</f>
        <v>0</v>
      </c>
      <c r="N4412" s="3">
        <f t="shared" si="124"/>
        <v>96000</v>
      </c>
      <c r="O4412" s="3">
        <f t="shared" si="122"/>
        <v>0</v>
      </c>
      <c r="P4412" s="3">
        <f t="shared" si="125"/>
        <v>38.191491247801032</v>
      </c>
      <c r="Q4412" s="3">
        <f t="shared" si="123"/>
        <v>485898.12186857325</v>
      </c>
    </row>
    <row r="4413" spans="1:17">
      <c r="A4413" s="4">
        <v>44937</v>
      </c>
      <c r="B4413" s="10">
        <v>24037.29</v>
      </c>
      <c r="C4413" s="10">
        <v>12705.3</v>
      </c>
      <c r="D4413" s="10">
        <v>23738.93</v>
      </c>
      <c r="E4413" s="10">
        <v>12755.65</v>
      </c>
      <c r="F4413" s="10">
        <v>14826.65</v>
      </c>
      <c r="G4413" s="10">
        <v>11734.87</v>
      </c>
      <c r="H4413" s="3">
        <f t="shared" si="119"/>
        <v>1</v>
      </c>
      <c r="I4413" s="3">
        <f t="shared" si="120"/>
        <v>0</v>
      </c>
      <c r="J4413" s="3">
        <f>IF(AND(A4413&gt;=Intermediate!$B$4,A4413&lt;=Intermediate!$B$2),1,0)</f>
        <v>0</v>
      </c>
      <c r="K4413" s="3">
        <f t="shared" si="121"/>
        <v>0</v>
      </c>
      <c r="L4413" s="1">
        <f t="array" ref="L4413">INDEX(B4413:G4413,1,Intermediate!$B$6)</f>
        <v>12705.3</v>
      </c>
      <c r="M4413" s="3">
        <f>Intermediate!$B$7*K4413</f>
        <v>0</v>
      </c>
      <c r="N4413" s="3">
        <f t="shared" si="124"/>
        <v>96000</v>
      </c>
      <c r="O4413" s="3">
        <f t="shared" si="122"/>
        <v>0</v>
      </c>
      <c r="P4413" s="3">
        <f t="shared" si="125"/>
        <v>38.191491247801032</v>
      </c>
      <c r="Q4413" s="3">
        <f t="shared" si="123"/>
        <v>485234.35375068645</v>
      </c>
    </row>
    <row r="4414" spans="1:17">
      <c r="A4414" s="4">
        <v>44938</v>
      </c>
      <c r="B4414" s="10">
        <v>24002.639999999999</v>
      </c>
      <c r="C4414" s="10">
        <v>12691.04</v>
      </c>
      <c r="D4414" s="10">
        <v>23705.17</v>
      </c>
      <c r="E4414" s="10">
        <v>12732.21</v>
      </c>
      <c r="F4414" s="10">
        <v>14793.62</v>
      </c>
      <c r="G4414" s="10">
        <v>11742.6</v>
      </c>
      <c r="H4414" s="3">
        <f t="shared" si="119"/>
        <v>1</v>
      </c>
      <c r="I4414" s="3">
        <f t="shared" si="120"/>
        <v>0</v>
      </c>
      <c r="J4414" s="3">
        <f>IF(AND(A4414&gt;=Intermediate!$B$4,A4414&lt;=Intermediate!$B$2),1,0)</f>
        <v>0</v>
      </c>
      <c r="K4414" s="3">
        <f t="shared" si="121"/>
        <v>0</v>
      </c>
      <c r="L4414" s="1">
        <f t="array" ref="L4414">INDEX(B4414:G4414,1,Intermediate!$B$6)</f>
        <v>12691.04</v>
      </c>
      <c r="M4414" s="3">
        <f>Intermediate!$B$7*K4414</f>
        <v>0</v>
      </c>
      <c r="N4414" s="3">
        <f t="shared" si="124"/>
        <v>96000</v>
      </c>
      <c r="O4414" s="3">
        <f t="shared" si="122"/>
        <v>0</v>
      </c>
      <c r="P4414" s="3">
        <f t="shared" si="125"/>
        <v>38.191491247801032</v>
      </c>
      <c r="Q4414" s="3">
        <f t="shared" si="123"/>
        <v>484689.74308549287</v>
      </c>
    </row>
    <row r="4415" spans="1:17">
      <c r="A4415" s="4">
        <v>44939</v>
      </c>
      <c r="B4415" s="10">
        <v>24133.08</v>
      </c>
      <c r="C4415" s="10">
        <v>12732.64</v>
      </c>
      <c r="D4415" s="10">
        <v>23808.34</v>
      </c>
      <c r="E4415" s="10">
        <v>12763.2</v>
      </c>
      <c r="F4415" s="10">
        <v>14786.11</v>
      </c>
      <c r="G4415" s="10">
        <v>11776.12</v>
      </c>
      <c r="H4415" s="3">
        <f t="shared" si="119"/>
        <v>1</v>
      </c>
      <c r="I4415" s="3">
        <f t="shared" si="120"/>
        <v>0</v>
      </c>
      <c r="J4415" s="3">
        <f>IF(AND(A4415&gt;=Intermediate!$B$4,A4415&lt;=Intermediate!$B$2),1,0)</f>
        <v>0</v>
      </c>
      <c r="K4415" s="3">
        <f t="shared" si="121"/>
        <v>0</v>
      </c>
      <c r="L4415" s="1">
        <f t="array" ref="L4415">INDEX(B4415:G4415,1,Intermediate!$B$6)</f>
        <v>12732.64</v>
      </c>
      <c r="M4415" s="3">
        <f>Intermediate!$B$7*K4415</f>
        <v>0</v>
      </c>
      <c r="N4415" s="3">
        <f t="shared" si="124"/>
        <v>96000</v>
      </c>
      <c r="O4415" s="3">
        <f t="shared" si="122"/>
        <v>0</v>
      </c>
      <c r="P4415" s="3">
        <f t="shared" si="125"/>
        <v>38.191491247801032</v>
      </c>
      <c r="Q4415" s="3">
        <f t="shared" si="123"/>
        <v>486278.50912140129</v>
      </c>
    </row>
    <row r="4416" spans="1:17">
      <c r="A4416" s="4">
        <v>44942</v>
      </c>
      <c r="B4416" s="10">
        <v>24063.78</v>
      </c>
      <c r="C4416" s="10">
        <v>12704.66</v>
      </c>
      <c r="D4416" s="10">
        <v>23745.24</v>
      </c>
      <c r="E4416" s="10">
        <v>12728.66</v>
      </c>
      <c r="F4416" s="10">
        <v>14748.48</v>
      </c>
      <c r="G4416" s="10">
        <v>11769.89</v>
      </c>
      <c r="H4416" s="3">
        <f t="shared" si="119"/>
        <v>1</v>
      </c>
      <c r="I4416" s="3">
        <f t="shared" si="120"/>
        <v>0</v>
      </c>
      <c r="J4416" s="3">
        <f>IF(AND(A4416&gt;=Intermediate!$B$4,A4416&lt;=Intermediate!$B$2),1,0)</f>
        <v>0</v>
      </c>
      <c r="K4416" s="3">
        <f t="shared" si="121"/>
        <v>0</v>
      </c>
      <c r="L4416" s="1">
        <f t="array" ref="L4416">INDEX(B4416:G4416,1,Intermediate!$B$6)</f>
        <v>12704.66</v>
      </c>
      <c r="M4416" s="3">
        <f>Intermediate!$B$7*K4416</f>
        <v>0</v>
      </c>
      <c r="N4416" s="3">
        <f t="shared" si="124"/>
        <v>96000</v>
      </c>
      <c r="O4416" s="3">
        <f t="shared" si="122"/>
        <v>0</v>
      </c>
      <c r="P4416" s="3">
        <f t="shared" si="125"/>
        <v>38.191491247801032</v>
      </c>
      <c r="Q4416" s="3">
        <f t="shared" si="123"/>
        <v>485209.91119628784</v>
      </c>
    </row>
    <row r="4417" spans="1:17">
      <c r="A4417" s="4">
        <v>44943</v>
      </c>
      <c r="B4417" s="10">
        <v>24253.09</v>
      </c>
      <c r="C4417" s="10">
        <v>12747.82</v>
      </c>
      <c r="D4417" s="10">
        <v>23885.99</v>
      </c>
      <c r="E4417" s="10">
        <v>12774.74</v>
      </c>
      <c r="F4417" s="10">
        <v>14740.11</v>
      </c>
      <c r="G4417" s="10">
        <v>11753.25</v>
      </c>
      <c r="H4417" s="3">
        <f t="shared" si="119"/>
        <v>1</v>
      </c>
      <c r="I4417" s="3">
        <f t="shared" si="120"/>
        <v>0</v>
      </c>
      <c r="J4417" s="3">
        <f>IF(AND(A4417&gt;=Intermediate!$B$4,A4417&lt;=Intermediate!$B$2),1,0)</f>
        <v>0</v>
      </c>
      <c r="K4417" s="3">
        <f t="shared" si="121"/>
        <v>0</v>
      </c>
      <c r="L4417" s="1">
        <f t="array" ref="L4417">INDEX(B4417:G4417,1,Intermediate!$B$6)</f>
        <v>12747.82</v>
      </c>
      <c r="M4417" s="3">
        <f>Intermediate!$B$7*K4417</f>
        <v>0</v>
      </c>
      <c r="N4417" s="3">
        <f t="shared" si="124"/>
        <v>96000</v>
      </c>
      <c r="O4417" s="3">
        <f t="shared" si="122"/>
        <v>0</v>
      </c>
      <c r="P4417" s="3">
        <f t="shared" si="125"/>
        <v>38.191491247801032</v>
      </c>
      <c r="Q4417" s="3">
        <f t="shared" si="123"/>
        <v>486858.25595854293</v>
      </c>
    </row>
    <row r="4418" spans="1:17">
      <c r="A4418" s="4">
        <v>44944</v>
      </c>
      <c r="B4418" s="10">
        <v>24374.240000000002</v>
      </c>
      <c r="C4418" s="10">
        <v>12795.13</v>
      </c>
      <c r="D4418" s="10">
        <v>23994.91</v>
      </c>
      <c r="E4418" s="10">
        <v>12833.76</v>
      </c>
      <c r="F4418" s="10">
        <v>14802.71</v>
      </c>
      <c r="G4418" s="10">
        <v>11760.89</v>
      </c>
      <c r="H4418" s="3">
        <f t="shared" si="119"/>
        <v>1</v>
      </c>
      <c r="I4418" s="3">
        <f t="shared" si="120"/>
        <v>0</v>
      </c>
      <c r="J4418" s="3">
        <f>IF(AND(A4418&gt;=Intermediate!$B$4,A4418&lt;=Intermediate!$B$2),1,0)</f>
        <v>0</v>
      </c>
      <c r="K4418" s="3">
        <f t="shared" si="121"/>
        <v>0</v>
      </c>
      <c r="L4418" s="1">
        <f t="array" ref="L4418">INDEX(B4418:G4418,1,Intermediate!$B$6)</f>
        <v>12795.13</v>
      </c>
      <c r="M4418" s="3">
        <f>Intermediate!$B$7*K4418</f>
        <v>0</v>
      </c>
      <c r="N4418" s="3">
        <f t="shared" si="124"/>
        <v>96000</v>
      </c>
      <c r="O4418" s="3">
        <f t="shared" si="122"/>
        <v>0</v>
      </c>
      <c r="P4418" s="3">
        <f t="shared" si="125"/>
        <v>38.191491247801032</v>
      </c>
      <c r="Q4418" s="3">
        <f t="shared" si="123"/>
        <v>488665.09540947637</v>
      </c>
    </row>
    <row r="4419" spans="1:17">
      <c r="A4419" s="4">
        <v>44945</v>
      </c>
      <c r="B4419" s="10">
        <v>24293.56</v>
      </c>
      <c r="C4419" s="10">
        <v>12761.7</v>
      </c>
      <c r="D4419" s="10">
        <v>23924.61</v>
      </c>
      <c r="E4419" s="10">
        <v>12806.4</v>
      </c>
      <c r="F4419" s="10">
        <v>14788.53</v>
      </c>
      <c r="G4419" s="10">
        <v>11726.97</v>
      </c>
      <c r="H4419" s="3">
        <f t="shared" si="119"/>
        <v>1</v>
      </c>
      <c r="I4419" s="3">
        <f t="shared" si="120"/>
        <v>0</v>
      </c>
      <c r="J4419" s="3">
        <f>IF(AND(A4419&gt;=Intermediate!$B$4,A4419&lt;=Intermediate!$B$2),1,0)</f>
        <v>0</v>
      </c>
      <c r="K4419" s="3">
        <f t="shared" si="121"/>
        <v>0</v>
      </c>
      <c r="L4419" s="1">
        <f t="array" ref="L4419">INDEX(B4419:G4419,1,Intermediate!$B$6)</f>
        <v>12761.7</v>
      </c>
      <c r="M4419" s="3">
        <f>Intermediate!$B$7*K4419</f>
        <v>0</v>
      </c>
      <c r="N4419" s="3">
        <f t="shared" si="124"/>
        <v>96000</v>
      </c>
      <c r="O4419" s="3">
        <f t="shared" si="122"/>
        <v>0</v>
      </c>
      <c r="P4419" s="3">
        <f t="shared" si="125"/>
        <v>38.191491247801032</v>
      </c>
      <c r="Q4419" s="3">
        <f t="shared" si="123"/>
        <v>487388.35385706247</v>
      </c>
    </row>
    <row r="4420" spans="1:17">
      <c r="A4420" s="4">
        <v>44946</v>
      </c>
      <c r="B4420" s="10">
        <v>24193.31</v>
      </c>
      <c r="C4420" s="10">
        <v>12695.23</v>
      </c>
      <c r="D4420" s="10">
        <v>23813.19</v>
      </c>
      <c r="E4420" s="10">
        <v>12734.78</v>
      </c>
      <c r="F4420" s="10">
        <v>14684.29</v>
      </c>
      <c r="G4420" s="10">
        <v>11662.19</v>
      </c>
      <c r="H4420" s="3">
        <f t="shared" si="119"/>
        <v>1</v>
      </c>
      <c r="I4420" s="3">
        <f t="shared" si="120"/>
        <v>0</v>
      </c>
      <c r="J4420" s="3">
        <f>IF(AND(A4420&gt;=Intermediate!$B$4,A4420&lt;=Intermediate!$B$2),1,0)</f>
        <v>0</v>
      </c>
      <c r="K4420" s="3">
        <f t="shared" si="121"/>
        <v>0</v>
      </c>
      <c r="L4420" s="1">
        <f t="array" ref="L4420">INDEX(B4420:G4420,1,Intermediate!$B$6)</f>
        <v>12695.23</v>
      </c>
      <c r="M4420" s="3">
        <f>Intermediate!$B$7*K4420</f>
        <v>0</v>
      </c>
      <c r="N4420" s="3">
        <f t="shared" si="124"/>
        <v>96000</v>
      </c>
      <c r="O4420" s="3">
        <f t="shared" si="122"/>
        <v>0</v>
      </c>
      <c r="P4420" s="3">
        <f t="shared" si="125"/>
        <v>38.191491247801032</v>
      </c>
      <c r="Q4420" s="3">
        <f t="shared" si="123"/>
        <v>484849.76543382107</v>
      </c>
    </row>
    <row r="4421" spans="1:17">
      <c r="A4421" s="4">
        <v>44949</v>
      </c>
      <c r="B4421" s="10">
        <v>24299.69</v>
      </c>
      <c r="C4421" s="10">
        <v>12724.59</v>
      </c>
      <c r="D4421" s="10">
        <v>23899.01</v>
      </c>
      <c r="E4421" s="10">
        <v>12774.73</v>
      </c>
      <c r="F4421" s="10">
        <v>14711.92</v>
      </c>
      <c r="G4421" s="10">
        <v>11645.85</v>
      </c>
      <c r="H4421" s="3">
        <f t="shared" si="119"/>
        <v>1</v>
      </c>
      <c r="I4421" s="3">
        <f t="shared" si="120"/>
        <v>0</v>
      </c>
      <c r="J4421" s="3">
        <f>IF(AND(A4421&gt;=Intermediate!$B$4,A4421&lt;=Intermediate!$B$2),1,0)</f>
        <v>0</v>
      </c>
      <c r="K4421" s="3">
        <f t="shared" si="121"/>
        <v>0</v>
      </c>
      <c r="L4421" s="1">
        <f t="array" ref="L4421">INDEX(B4421:G4421,1,Intermediate!$B$6)</f>
        <v>12724.59</v>
      </c>
      <c r="M4421" s="3">
        <f>Intermediate!$B$7*K4421</f>
        <v>0</v>
      </c>
      <c r="N4421" s="3">
        <f t="shared" si="124"/>
        <v>96000</v>
      </c>
      <c r="O4421" s="3">
        <f t="shared" si="122"/>
        <v>0</v>
      </c>
      <c r="P4421" s="3">
        <f t="shared" si="125"/>
        <v>38.191491247801032</v>
      </c>
      <c r="Q4421" s="3">
        <f t="shared" si="123"/>
        <v>485971.06761685654</v>
      </c>
    </row>
    <row r="4422" spans="1:17">
      <c r="A4422" s="4">
        <v>44950</v>
      </c>
      <c r="B4422" s="10">
        <v>24294.79</v>
      </c>
      <c r="C4422" s="10">
        <v>12699.77</v>
      </c>
      <c r="D4422" s="10">
        <v>23876.66</v>
      </c>
      <c r="E4422" s="10">
        <v>12751.09</v>
      </c>
      <c r="F4422" s="10">
        <v>14660.47</v>
      </c>
      <c r="G4422" s="10">
        <v>11599.7</v>
      </c>
      <c r="H4422" s="3">
        <f t="shared" si="119"/>
        <v>1</v>
      </c>
      <c r="I4422" s="3">
        <f t="shared" si="120"/>
        <v>0</v>
      </c>
      <c r="J4422" s="3">
        <f>IF(AND(A4422&gt;=Intermediate!$B$4,A4422&lt;=Intermediate!$B$2),1,0)</f>
        <v>0</v>
      </c>
      <c r="K4422" s="3">
        <f t="shared" si="121"/>
        <v>0</v>
      </c>
      <c r="L4422" s="1">
        <f t="array" ref="L4422">INDEX(B4422:G4422,1,Intermediate!$B$6)</f>
        <v>12699.77</v>
      </c>
      <c r="M4422" s="3">
        <f>Intermediate!$B$7*K4422</f>
        <v>0</v>
      </c>
      <c r="N4422" s="3">
        <f t="shared" si="124"/>
        <v>96000</v>
      </c>
      <c r="O4422" s="3">
        <f t="shared" si="122"/>
        <v>0</v>
      </c>
      <c r="P4422" s="3">
        <f t="shared" si="125"/>
        <v>38.191491247801032</v>
      </c>
      <c r="Q4422" s="3">
        <f t="shared" si="123"/>
        <v>485023.15480408614</v>
      </c>
    </row>
    <row r="4423" spans="1:17">
      <c r="A4423" s="4">
        <v>44951</v>
      </c>
      <c r="B4423" s="10">
        <v>23934.12</v>
      </c>
      <c r="C4423" s="10">
        <v>12537.96</v>
      </c>
      <c r="D4423" s="10">
        <v>23541.16</v>
      </c>
      <c r="E4423" s="10">
        <v>12577.52</v>
      </c>
      <c r="F4423" s="10">
        <v>14479.04</v>
      </c>
      <c r="G4423" s="10">
        <v>11496.66</v>
      </c>
      <c r="H4423" s="3">
        <f t="shared" si="119"/>
        <v>1</v>
      </c>
      <c r="I4423" s="3">
        <f t="shared" si="120"/>
        <v>0</v>
      </c>
      <c r="J4423" s="3">
        <f>IF(AND(A4423&gt;=Intermediate!$B$4,A4423&lt;=Intermediate!$B$2),1,0)</f>
        <v>0</v>
      </c>
      <c r="K4423" s="3">
        <f t="shared" si="121"/>
        <v>0</v>
      </c>
      <c r="L4423" s="1">
        <f t="array" ref="L4423">INDEX(B4423:G4423,1,Intermediate!$B$6)</f>
        <v>12537.96</v>
      </c>
      <c r="M4423" s="3">
        <f>Intermediate!$B$7*K4423</f>
        <v>0</v>
      </c>
      <c r="N4423" s="3">
        <f t="shared" si="124"/>
        <v>96000</v>
      </c>
      <c r="O4423" s="3">
        <f t="shared" si="122"/>
        <v>0</v>
      </c>
      <c r="P4423" s="3">
        <f t="shared" si="125"/>
        <v>38.191491247801032</v>
      </c>
      <c r="Q4423" s="3">
        <f t="shared" si="123"/>
        <v>478843.38960527937</v>
      </c>
    </row>
    <row r="4424" spans="1:17">
      <c r="A4424" s="4">
        <v>44953</v>
      </c>
      <c r="B4424" s="10">
        <v>23428.31</v>
      </c>
      <c r="C4424" s="10">
        <v>12309.87</v>
      </c>
      <c r="D4424" s="10">
        <v>23080.080000000002</v>
      </c>
      <c r="E4424" s="10">
        <v>12366.68</v>
      </c>
      <c r="F4424" s="10">
        <v>14299.54</v>
      </c>
      <c r="G4424" s="10">
        <v>11286.79</v>
      </c>
      <c r="H4424" s="3">
        <f t="shared" si="119"/>
        <v>1</v>
      </c>
      <c r="I4424" s="3">
        <f t="shared" si="120"/>
        <v>0</v>
      </c>
      <c r="J4424" s="3">
        <f>IF(AND(A4424&gt;=Intermediate!$B$4,A4424&lt;=Intermediate!$B$2),1,0)</f>
        <v>0</v>
      </c>
      <c r="K4424" s="3">
        <f t="shared" si="121"/>
        <v>0</v>
      </c>
      <c r="L4424" s="1">
        <f t="array" ref="L4424">INDEX(B4424:G4424,1,Intermediate!$B$6)</f>
        <v>12309.87</v>
      </c>
      <c r="M4424" s="3">
        <f>Intermediate!$B$7*K4424</f>
        <v>0</v>
      </c>
      <c r="N4424" s="3">
        <f t="shared" si="124"/>
        <v>96000</v>
      </c>
      <c r="O4424" s="3">
        <f t="shared" si="122"/>
        <v>0</v>
      </c>
      <c r="P4424" s="3">
        <f t="shared" si="125"/>
        <v>38.191491247801032</v>
      </c>
      <c r="Q4424" s="3">
        <f t="shared" si="123"/>
        <v>470132.29236656852</v>
      </c>
    </row>
    <row r="4425" spans="1:17">
      <c r="A4425" s="4">
        <v>44956</v>
      </c>
      <c r="B4425" s="10">
        <v>23398.16</v>
      </c>
      <c r="C4425" s="10">
        <v>12291.05</v>
      </c>
      <c r="D4425" s="10">
        <v>23048.29</v>
      </c>
      <c r="E4425" s="10">
        <v>12349.37</v>
      </c>
      <c r="F4425" s="10">
        <v>14277.94</v>
      </c>
      <c r="G4425" s="10">
        <v>11264.03</v>
      </c>
      <c r="H4425" s="3">
        <f t="shared" si="119"/>
        <v>1</v>
      </c>
      <c r="I4425" s="3">
        <f t="shared" si="120"/>
        <v>0</v>
      </c>
      <c r="J4425" s="3">
        <f>IF(AND(A4425&gt;=Intermediate!$B$4,A4425&lt;=Intermediate!$B$2),1,0)</f>
        <v>0</v>
      </c>
      <c r="K4425" s="3">
        <f t="shared" si="121"/>
        <v>0</v>
      </c>
      <c r="L4425" s="1">
        <f t="array" ref="L4425">INDEX(B4425:G4425,1,Intermediate!$B$6)</f>
        <v>12291.05</v>
      </c>
      <c r="M4425" s="3">
        <f>Intermediate!$B$7*K4425</f>
        <v>0</v>
      </c>
      <c r="N4425" s="3">
        <f t="shared" si="124"/>
        <v>96000</v>
      </c>
      <c r="O4425" s="3">
        <f t="shared" si="122"/>
        <v>0</v>
      </c>
      <c r="P4425" s="3">
        <f t="shared" si="125"/>
        <v>38.191491247801032</v>
      </c>
      <c r="Q4425" s="3">
        <f t="shared" si="123"/>
        <v>469413.52850128483</v>
      </c>
    </row>
    <row r="4426" spans="1:17">
      <c r="A4426" s="4">
        <v>44957</v>
      </c>
      <c r="B4426" s="10">
        <v>23437.67</v>
      </c>
      <c r="C4426" s="10">
        <v>12429.49</v>
      </c>
      <c r="D4426" s="10">
        <v>23175.05</v>
      </c>
      <c r="E4426" s="10">
        <v>12454.46</v>
      </c>
      <c r="F4426" s="10">
        <v>14495.89</v>
      </c>
      <c r="G4426" s="10">
        <v>11560.07</v>
      </c>
      <c r="H4426" s="3">
        <f t="shared" si="119"/>
        <v>1</v>
      </c>
      <c r="I4426" s="3">
        <f t="shared" si="120"/>
        <v>0</v>
      </c>
      <c r="J4426" s="3">
        <f>IF(AND(A4426&gt;=Intermediate!$B$4,A4426&lt;=Intermediate!$B$2),1,0)</f>
        <v>0</v>
      </c>
      <c r="K4426" s="3">
        <f t="shared" si="121"/>
        <v>0</v>
      </c>
      <c r="L4426" s="1">
        <f t="array" ref="L4426">INDEX(B4426:G4426,1,Intermediate!$B$6)</f>
        <v>12429.49</v>
      </c>
      <c r="M4426" s="3">
        <f>Intermediate!$B$7*K4426</f>
        <v>0</v>
      </c>
      <c r="N4426" s="3">
        <f t="shared" si="124"/>
        <v>96000</v>
      </c>
      <c r="O4426" s="3">
        <f t="shared" si="122"/>
        <v>0</v>
      </c>
      <c r="P4426" s="3">
        <f t="shared" si="125"/>
        <v>38.191491247801032</v>
      </c>
      <c r="Q4426" s="3">
        <f t="shared" si="123"/>
        <v>474700.75854963047</v>
      </c>
    </row>
    <row r="4427" spans="1:17">
      <c r="A4427" s="2">
        <v>44958</v>
      </c>
      <c r="B4427" s="10">
        <v>23324.71</v>
      </c>
      <c r="C4427" s="10">
        <v>12337.01</v>
      </c>
      <c r="D4427" s="10">
        <v>23038.799999999999</v>
      </c>
      <c r="E4427" s="10">
        <v>12371</v>
      </c>
      <c r="F4427" s="10">
        <v>14372.13</v>
      </c>
      <c r="G4427" s="10">
        <v>11428.21</v>
      </c>
      <c r="H4427" s="3">
        <f t="shared" si="119"/>
        <v>2</v>
      </c>
      <c r="I4427" s="3">
        <f t="shared" si="120"/>
        <v>1</v>
      </c>
      <c r="J4427" s="3">
        <f>IF(AND(A4427&gt;=Intermediate!$B$4,A4427&lt;=Intermediate!$B$2),1,0)</f>
        <v>0</v>
      </c>
      <c r="K4427" s="3">
        <f t="shared" si="121"/>
        <v>0</v>
      </c>
      <c r="L4427" s="1">
        <f t="array" ref="L4427">INDEX(B4427:G4427,1,Intermediate!$B$6)</f>
        <v>12337.01</v>
      </c>
      <c r="M4427" s="3">
        <f>Intermediate!$B$7*K4427</f>
        <v>0</v>
      </c>
      <c r="N4427" s="3">
        <f t="shared" si="124"/>
        <v>96000</v>
      </c>
      <c r="O4427" s="3">
        <f t="shared" si="122"/>
        <v>0</v>
      </c>
      <c r="P4427" s="3">
        <f t="shared" si="125"/>
        <v>38.191491247801032</v>
      </c>
      <c r="Q4427" s="3">
        <f t="shared" si="123"/>
        <v>471168.80943903379</v>
      </c>
    </row>
    <row r="4428" spans="1:17">
      <c r="A4428" s="2">
        <v>44959</v>
      </c>
      <c r="B4428" s="10">
        <v>23290.26</v>
      </c>
      <c r="C4428" s="10">
        <v>12347.43</v>
      </c>
      <c r="D4428" s="10">
        <v>23026.240000000002</v>
      </c>
      <c r="E4428" s="10">
        <v>12373.47</v>
      </c>
      <c r="F4428" s="10">
        <v>14398.62</v>
      </c>
      <c r="G4428" s="10">
        <v>11478.31</v>
      </c>
      <c r="H4428" s="3">
        <f t="shared" si="119"/>
        <v>2</v>
      </c>
      <c r="I4428" s="3">
        <f t="shared" si="120"/>
        <v>0</v>
      </c>
      <c r="J4428" s="3">
        <f>IF(AND(A4428&gt;=Intermediate!$B$4,A4428&lt;=Intermediate!$B$2),1,0)</f>
        <v>0</v>
      </c>
      <c r="K4428" s="3">
        <f t="shared" si="121"/>
        <v>0</v>
      </c>
      <c r="L4428" s="1">
        <f t="array" ref="L4428">INDEX(B4428:G4428,1,Intermediate!$B$6)</f>
        <v>12347.43</v>
      </c>
      <c r="M4428" s="3">
        <f>Intermediate!$B$7*K4428</f>
        <v>0</v>
      </c>
      <c r="N4428" s="3">
        <f t="shared" si="124"/>
        <v>96000</v>
      </c>
      <c r="O4428" s="3">
        <f t="shared" si="122"/>
        <v>0</v>
      </c>
      <c r="P4428" s="3">
        <f t="shared" si="125"/>
        <v>38.191491247801032</v>
      </c>
      <c r="Q4428" s="3">
        <f t="shared" si="123"/>
        <v>471566.76477783592</v>
      </c>
    </row>
    <row r="4429" spans="1:17">
      <c r="A4429" s="2">
        <v>44960</v>
      </c>
      <c r="B4429" s="10">
        <v>23553</v>
      </c>
      <c r="C4429" s="10">
        <v>12401.24</v>
      </c>
      <c r="D4429" s="10">
        <v>23217.58</v>
      </c>
      <c r="E4429" s="10">
        <v>12435.47</v>
      </c>
      <c r="F4429" s="10">
        <v>14382.51</v>
      </c>
      <c r="G4429" s="10">
        <v>11436.68</v>
      </c>
      <c r="H4429" s="3">
        <f t="shared" si="119"/>
        <v>2</v>
      </c>
      <c r="I4429" s="3">
        <f t="shared" si="120"/>
        <v>0</v>
      </c>
      <c r="J4429" s="3">
        <f>IF(AND(A4429&gt;=Intermediate!$B$4,A4429&lt;=Intermediate!$B$2),1,0)</f>
        <v>0</v>
      </c>
      <c r="K4429" s="3">
        <f t="shared" si="121"/>
        <v>0</v>
      </c>
      <c r="L4429" s="1">
        <f t="array" ref="L4429">INDEX(B4429:G4429,1,Intermediate!$B$6)</f>
        <v>12401.24</v>
      </c>
      <c r="M4429" s="3">
        <f>Intermediate!$B$7*K4429</f>
        <v>0</v>
      </c>
      <c r="N4429" s="3">
        <f t="shared" si="124"/>
        <v>96000</v>
      </c>
      <c r="O4429" s="3">
        <f t="shared" si="122"/>
        <v>0</v>
      </c>
      <c r="P4429" s="3">
        <f t="shared" si="125"/>
        <v>38.191491247801032</v>
      </c>
      <c r="Q4429" s="3">
        <f t="shared" si="123"/>
        <v>473621.84892188007</v>
      </c>
    </row>
    <row r="4430" spans="1:17">
      <c r="A4430" s="2">
        <v>44963</v>
      </c>
      <c r="B4430" s="10">
        <v>23451.89</v>
      </c>
      <c r="C4430" s="10">
        <v>12409.73</v>
      </c>
      <c r="D4430" s="10">
        <v>23174.09</v>
      </c>
      <c r="E4430" s="10">
        <v>12462.8</v>
      </c>
      <c r="F4430" s="10">
        <v>14506.51</v>
      </c>
      <c r="G4430" s="10">
        <v>11466.14</v>
      </c>
      <c r="H4430" s="3">
        <f t="shared" si="119"/>
        <v>2</v>
      </c>
      <c r="I4430" s="3">
        <f t="shared" si="120"/>
        <v>0</v>
      </c>
      <c r="J4430" s="3">
        <f>IF(AND(A4430&gt;=Intermediate!$B$4,A4430&lt;=Intermediate!$B$2),1,0)</f>
        <v>0</v>
      </c>
      <c r="K4430" s="3">
        <f t="shared" si="121"/>
        <v>0</v>
      </c>
      <c r="L4430" s="1">
        <f t="array" ref="L4430">INDEX(B4430:G4430,1,Intermediate!$B$6)</f>
        <v>12409.73</v>
      </c>
      <c r="M4430" s="3">
        <f>Intermediate!$B$7*K4430</f>
        <v>0</v>
      </c>
      <c r="N4430" s="3">
        <f t="shared" si="124"/>
        <v>96000</v>
      </c>
      <c r="O4430" s="3">
        <f t="shared" si="122"/>
        <v>0</v>
      </c>
      <c r="P4430" s="3">
        <f t="shared" si="125"/>
        <v>38.191491247801032</v>
      </c>
      <c r="Q4430" s="3">
        <f t="shared" si="123"/>
        <v>473946.09468257386</v>
      </c>
    </row>
    <row r="4431" spans="1:17">
      <c r="A4431" s="2">
        <v>44964</v>
      </c>
      <c r="B4431" s="10">
        <v>23396.47</v>
      </c>
      <c r="C4431" s="10">
        <v>12383.83</v>
      </c>
      <c r="D4431" s="10">
        <v>23125.02</v>
      </c>
      <c r="E4431" s="10">
        <v>12447.9</v>
      </c>
      <c r="F4431" s="10">
        <v>14505.73</v>
      </c>
      <c r="G4431" s="10">
        <v>11425.32</v>
      </c>
      <c r="H4431" s="3">
        <f t="shared" si="119"/>
        <v>2</v>
      </c>
      <c r="I4431" s="3">
        <f t="shared" si="120"/>
        <v>0</v>
      </c>
      <c r="J4431" s="3">
        <f>IF(AND(A4431&gt;=Intermediate!$B$4,A4431&lt;=Intermediate!$B$2),1,0)</f>
        <v>0</v>
      </c>
      <c r="K4431" s="3">
        <f t="shared" si="121"/>
        <v>0</v>
      </c>
      <c r="L4431" s="1">
        <f t="array" ref="L4431">INDEX(B4431:G4431,1,Intermediate!$B$6)</f>
        <v>12383.83</v>
      </c>
      <c r="M4431" s="3">
        <f>Intermediate!$B$7*K4431</f>
        <v>0</v>
      </c>
      <c r="N4431" s="3">
        <f t="shared" si="124"/>
        <v>96000</v>
      </c>
      <c r="O4431" s="3">
        <f t="shared" si="122"/>
        <v>0</v>
      </c>
      <c r="P4431" s="3">
        <f t="shared" si="125"/>
        <v>38.191491247801032</v>
      </c>
      <c r="Q4431" s="3">
        <f t="shared" si="123"/>
        <v>472956.93505925586</v>
      </c>
    </row>
    <row r="4432" spans="1:17">
      <c r="A4432" s="2">
        <v>44965</v>
      </c>
      <c r="B4432" s="10">
        <v>23598.720000000001</v>
      </c>
      <c r="C4432" s="10">
        <v>12487.5</v>
      </c>
      <c r="D4432" s="10">
        <v>23322.639999999999</v>
      </c>
      <c r="E4432" s="10">
        <v>12554.3</v>
      </c>
      <c r="F4432" s="10">
        <v>14628.33</v>
      </c>
      <c r="G4432" s="10">
        <v>11514.08</v>
      </c>
      <c r="H4432" s="3">
        <f t="shared" si="119"/>
        <v>2</v>
      </c>
      <c r="I4432" s="3">
        <f t="shared" si="120"/>
        <v>0</v>
      </c>
      <c r="J4432" s="3">
        <f>IF(AND(A4432&gt;=Intermediate!$B$4,A4432&lt;=Intermediate!$B$2),1,0)</f>
        <v>0</v>
      </c>
      <c r="K4432" s="3">
        <f t="shared" si="121"/>
        <v>0</v>
      </c>
      <c r="L4432" s="1">
        <f t="array" ref="L4432">INDEX(B4432:G4432,1,Intermediate!$B$6)</f>
        <v>12487.5</v>
      </c>
      <c r="M4432" s="3">
        <f>Intermediate!$B$7*K4432</f>
        <v>0</v>
      </c>
      <c r="N4432" s="3">
        <f t="shared" si="124"/>
        <v>96000</v>
      </c>
      <c r="O4432" s="3">
        <f t="shared" si="122"/>
        <v>0</v>
      </c>
      <c r="P4432" s="3">
        <f t="shared" si="125"/>
        <v>38.191491247801032</v>
      </c>
      <c r="Q4432" s="3">
        <f t="shared" si="123"/>
        <v>476916.24695691536</v>
      </c>
    </row>
    <row r="4433" spans="1:17">
      <c r="A4433" s="2">
        <v>44966</v>
      </c>
      <c r="B4433" s="10">
        <v>23604.05</v>
      </c>
      <c r="C4433" s="10">
        <v>12483.75</v>
      </c>
      <c r="D4433" s="10">
        <v>23325.42</v>
      </c>
      <c r="E4433" s="10">
        <v>12561.18</v>
      </c>
      <c r="F4433" s="10">
        <v>14640.97</v>
      </c>
      <c r="G4433" s="10">
        <v>11485.25</v>
      </c>
      <c r="H4433" s="3">
        <f t="shared" si="119"/>
        <v>2</v>
      </c>
      <c r="I4433" s="3">
        <f t="shared" si="120"/>
        <v>0</v>
      </c>
      <c r="J4433" s="3">
        <f>IF(AND(A4433&gt;=Intermediate!$B$4,A4433&lt;=Intermediate!$B$2),1,0)</f>
        <v>0</v>
      </c>
      <c r="K4433" s="3">
        <f t="shared" si="121"/>
        <v>0</v>
      </c>
      <c r="L4433" s="1">
        <f t="array" ref="L4433">INDEX(B4433:G4433,1,Intermediate!$B$6)</f>
        <v>12483.75</v>
      </c>
      <c r="M4433" s="3">
        <f>Intermediate!$B$7*K4433</f>
        <v>0</v>
      </c>
      <c r="N4433" s="3">
        <f t="shared" si="124"/>
        <v>96000</v>
      </c>
      <c r="O4433" s="3">
        <f t="shared" si="122"/>
        <v>0</v>
      </c>
      <c r="P4433" s="3">
        <f t="shared" si="125"/>
        <v>38.191491247801032</v>
      </c>
      <c r="Q4433" s="3">
        <f t="shared" si="123"/>
        <v>476773.02886473614</v>
      </c>
    </row>
    <row r="4434" spans="1:17">
      <c r="A4434" s="4">
        <v>44967</v>
      </c>
      <c r="B4434" s="10">
        <v>23553.54</v>
      </c>
      <c r="C4434" s="10">
        <v>12494.18</v>
      </c>
      <c r="D4434" s="10">
        <v>23304.12</v>
      </c>
      <c r="E4434" s="10">
        <v>12563.61</v>
      </c>
      <c r="F4434" s="10">
        <v>14677.07</v>
      </c>
      <c r="G4434" s="10">
        <v>11542.88</v>
      </c>
      <c r="H4434" s="3">
        <f t="shared" si="119"/>
        <v>2</v>
      </c>
      <c r="I4434" s="3">
        <f t="shared" si="120"/>
        <v>0</v>
      </c>
      <c r="J4434" s="3">
        <f>IF(AND(A4434&gt;=Intermediate!$B$4,A4434&lt;=Intermediate!$B$2),1,0)</f>
        <v>0</v>
      </c>
      <c r="K4434" s="3">
        <f t="shared" si="121"/>
        <v>0</v>
      </c>
      <c r="L4434" s="1">
        <f t="array" ref="L4434">INDEX(B4434:G4434,1,Intermediate!$B$6)</f>
        <v>12494.18</v>
      </c>
      <c r="M4434" s="3">
        <f>Intermediate!$B$7*K4434</f>
        <v>0</v>
      </c>
      <c r="N4434" s="3">
        <f t="shared" si="124"/>
        <v>96000</v>
      </c>
      <c r="O4434" s="3">
        <f t="shared" si="122"/>
        <v>0</v>
      </c>
      <c r="P4434" s="3">
        <f t="shared" si="125"/>
        <v>38.191491247801032</v>
      </c>
      <c r="Q4434" s="3">
        <f t="shared" si="123"/>
        <v>477171.36611845071</v>
      </c>
    </row>
    <row r="4435" spans="1:17">
      <c r="A4435" s="4">
        <v>44970</v>
      </c>
      <c r="B4435" s="10">
        <v>23406.639999999999</v>
      </c>
      <c r="C4435" s="10">
        <v>12377.08</v>
      </c>
      <c r="D4435" s="10">
        <v>23125.41</v>
      </c>
      <c r="E4435" s="10">
        <v>12442.12</v>
      </c>
      <c r="F4435" s="10">
        <v>14486.28</v>
      </c>
      <c r="G4435" s="10">
        <v>11406.13</v>
      </c>
      <c r="H4435" s="3">
        <f t="shared" si="119"/>
        <v>2</v>
      </c>
      <c r="I4435" s="3">
        <f t="shared" si="120"/>
        <v>0</v>
      </c>
      <c r="J4435" s="3">
        <f>IF(AND(A4435&gt;=Intermediate!$B$4,A4435&lt;=Intermediate!$B$2),1,0)</f>
        <v>0</v>
      </c>
      <c r="K4435" s="3">
        <f t="shared" si="121"/>
        <v>0</v>
      </c>
      <c r="L4435" s="1">
        <f t="array" ref="L4435">INDEX(B4435:G4435,1,Intermediate!$B$6)</f>
        <v>12377.08</v>
      </c>
      <c r="M4435" s="3">
        <f>Intermediate!$B$7*K4435</f>
        <v>0</v>
      </c>
      <c r="N4435" s="3">
        <f t="shared" si="124"/>
        <v>96000</v>
      </c>
      <c r="O4435" s="3">
        <f t="shared" si="122"/>
        <v>0</v>
      </c>
      <c r="P4435" s="3">
        <f t="shared" si="125"/>
        <v>38.191491247801032</v>
      </c>
      <c r="Q4435" s="3">
        <f t="shared" si="123"/>
        <v>472699.1424933332</v>
      </c>
    </row>
    <row r="4436" spans="1:17">
      <c r="A4436" s="4">
        <v>44971</v>
      </c>
      <c r="B4436" s="10">
        <v>23576.05</v>
      </c>
      <c r="C4436" s="10">
        <v>12391.72</v>
      </c>
      <c r="D4436" s="10">
        <v>23231.75</v>
      </c>
      <c r="E4436" s="10">
        <v>12459.53</v>
      </c>
      <c r="F4436" s="10">
        <v>14423.96</v>
      </c>
      <c r="G4436" s="10">
        <v>11346.64</v>
      </c>
      <c r="H4436" s="3">
        <f t="shared" si="119"/>
        <v>2</v>
      </c>
      <c r="I4436" s="3">
        <f t="shared" si="120"/>
        <v>0</v>
      </c>
      <c r="J4436" s="3">
        <f>IF(AND(A4436&gt;=Intermediate!$B$4,A4436&lt;=Intermediate!$B$2),1,0)</f>
        <v>0</v>
      </c>
      <c r="K4436" s="3">
        <f t="shared" si="121"/>
        <v>0</v>
      </c>
      <c r="L4436" s="1">
        <f t="array" ref="L4436">INDEX(B4436:G4436,1,Intermediate!$B$6)</f>
        <v>12391.72</v>
      </c>
      <c r="M4436" s="3">
        <f>Intermediate!$B$7*K4436</f>
        <v>0</v>
      </c>
      <c r="N4436" s="3">
        <f t="shared" si="124"/>
        <v>96000</v>
      </c>
      <c r="O4436" s="3">
        <f t="shared" si="122"/>
        <v>0</v>
      </c>
      <c r="P4436" s="3">
        <f t="shared" si="125"/>
        <v>38.191491247801032</v>
      </c>
      <c r="Q4436" s="3">
        <f t="shared" si="123"/>
        <v>473258.26592520101</v>
      </c>
    </row>
    <row r="4437" spans="1:17">
      <c r="A4437" s="4">
        <v>44972</v>
      </c>
      <c r="B4437" s="10">
        <v>23702.400000000001</v>
      </c>
      <c r="C4437" s="10">
        <v>12452.41</v>
      </c>
      <c r="D4437" s="10">
        <v>23352.25</v>
      </c>
      <c r="E4437" s="10">
        <v>12522.88</v>
      </c>
      <c r="F4437" s="10">
        <v>14493.36</v>
      </c>
      <c r="G4437" s="10">
        <v>11392.68</v>
      </c>
      <c r="H4437" s="3">
        <f t="shared" si="119"/>
        <v>2</v>
      </c>
      <c r="I4437" s="3">
        <f t="shared" si="120"/>
        <v>0</v>
      </c>
      <c r="J4437" s="3">
        <f>IF(AND(A4437&gt;=Intermediate!$B$4,A4437&lt;=Intermediate!$B$2),1,0)</f>
        <v>0</v>
      </c>
      <c r="K4437" s="3">
        <f t="shared" si="121"/>
        <v>0</v>
      </c>
      <c r="L4437" s="1">
        <f t="array" ref="L4437">INDEX(B4437:G4437,1,Intermediate!$B$6)</f>
        <v>12452.41</v>
      </c>
      <c r="M4437" s="3">
        <f>Intermediate!$B$7*K4437</f>
        <v>0</v>
      </c>
      <c r="N4437" s="3">
        <f t="shared" si="124"/>
        <v>96000</v>
      </c>
      <c r="O4437" s="3">
        <f t="shared" si="122"/>
        <v>0</v>
      </c>
      <c r="P4437" s="3">
        <f t="shared" si="125"/>
        <v>38.191491247801032</v>
      </c>
      <c r="Q4437" s="3">
        <f t="shared" si="123"/>
        <v>475576.10752903007</v>
      </c>
    </row>
    <row r="4438" spans="1:17">
      <c r="A4438" s="4">
        <v>44973</v>
      </c>
      <c r="B4438" s="10">
        <v>23739.88</v>
      </c>
      <c r="C4438" s="10">
        <v>12511.28</v>
      </c>
      <c r="D4438" s="10">
        <v>23420.94</v>
      </c>
      <c r="E4438" s="10">
        <v>12581</v>
      </c>
      <c r="F4438" s="10">
        <v>14604.44</v>
      </c>
      <c r="G4438" s="10">
        <v>11484.69</v>
      </c>
      <c r="H4438" s="3">
        <f t="shared" si="119"/>
        <v>2</v>
      </c>
      <c r="I4438" s="3">
        <f t="shared" si="120"/>
        <v>0</v>
      </c>
      <c r="J4438" s="3">
        <f>IF(AND(A4438&gt;=Intermediate!$B$4,A4438&lt;=Intermediate!$B$2),1,0)</f>
        <v>0</v>
      </c>
      <c r="K4438" s="3">
        <f t="shared" si="121"/>
        <v>0</v>
      </c>
      <c r="L4438" s="1">
        <f t="array" ref="L4438">INDEX(B4438:G4438,1,Intermediate!$B$6)</f>
        <v>12511.28</v>
      </c>
      <c r="M4438" s="3">
        <f>Intermediate!$B$7*K4438</f>
        <v>0</v>
      </c>
      <c r="N4438" s="3">
        <f t="shared" si="124"/>
        <v>96000</v>
      </c>
      <c r="O4438" s="3">
        <f t="shared" si="122"/>
        <v>0</v>
      </c>
      <c r="P4438" s="3">
        <f t="shared" si="125"/>
        <v>38.191491247801032</v>
      </c>
      <c r="Q4438" s="3">
        <f t="shared" si="123"/>
        <v>477824.44061878812</v>
      </c>
    </row>
    <row r="4439" spans="1:17">
      <c r="A4439" s="4">
        <v>44974</v>
      </c>
      <c r="B4439" s="10">
        <v>23614.79</v>
      </c>
      <c r="C4439" s="10">
        <v>12449.05</v>
      </c>
      <c r="D4439" s="10">
        <v>23298.25</v>
      </c>
      <c r="E4439" s="10">
        <v>12509.98</v>
      </c>
      <c r="F4439" s="10">
        <v>14516.62</v>
      </c>
      <c r="G4439" s="10">
        <v>11446.12</v>
      </c>
      <c r="H4439" s="3">
        <f t="shared" si="119"/>
        <v>2</v>
      </c>
      <c r="I4439" s="3">
        <f t="shared" si="120"/>
        <v>0</v>
      </c>
      <c r="J4439" s="3">
        <f>IF(AND(A4439&gt;=Intermediate!$B$4,A4439&lt;=Intermediate!$B$2),1,0)</f>
        <v>0</v>
      </c>
      <c r="K4439" s="3">
        <f t="shared" si="121"/>
        <v>0</v>
      </c>
      <c r="L4439" s="1">
        <f t="array" ref="L4439">INDEX(B4439:G4439,1,Intermediate!$B$6)</f>
        <v>12449.05</v>
      </c>
      <c r="M4439" s="3">
        <f>Intermediate!$B$7*K4439</f>
        <v>0</v>
      </c>
      <c r="N4439" s="3">
        <f t="shared" si="124"/>
        <v>96000</v>
      </c>
      <c r="O4439" s="3">
        <f t="shared" si="122"/>
        <v>0</v>
      </c>
      <c r="P4439" s="3">
        <f t="shared" si="125"/>
        <v>38.191491247801032</v>
      </c>
      <c r="Q4439" s="3">
        <f t="shared" si="123"/>
        <v>475447.78411843744</v>
      </c>
    </row>
    <row r="4440" spans="1:17">
      <c r="A4440" s="4">
        <v>44977</v>
      </c>
      <c r="B4440" s="10">
        <v>23489.34</v>
      </c>
      <c r="C4440" s="10">
        <v>12406.51</v>
      </c>
      <c r="D4440" s="10">
        <v>23197</v>
      </c>
      <c r="E4440" s="10">
        <v>12477.43</v>
      </c>
      <c r="F4440" s="10">
        <v>14517.33</v>
      </c>
      <c r="G4440" s="10">
        <v>11410.34</v>
      </c>
      <c r="H4440" s="3">
        <f t="shared" si="119"/>
        <v>2</v>
      </c>
      <c r="I4440" s="3">
        <f t="shared" si="120"/>
        <v>0</v>
      </c>
      <c r="J4440" s="3">
        <f>IF(AND(A4440&gt;=Intermediate!$B$4,A4440&lt;=Intermediate!$B$2),1,0)</f>
        <v>0</v>
      </c>
      <c r="K4440" s="3">
        <f t="shared" si="121"/>
        <v>0</v>
      </c>
      <c r="L4440" s="1">
        <f t="array" ref="L4440">INDEX(B4440:G4440,1,Intermediate!$B$6)</f>
        <v>12406.51</v>
      </c>
      <c r="M4440" s="3">
        <f>Intermediate!$B$7*K4440</f>
        <v>0</v>
      </c>
      <c r="N4440" s="3">
        <f t="shared" si="124"/>
        <v>96000</v>
      </c>
      <c r="O4440" s="3">
        <f t="shared" si="122"/>
        <v>0</v>
      </c>
      <c r="P4440" s="3">
        <f t="shared" si="125"/>
        <v>38.191491247801032</v>
      </c>
      <c r="Q4440" s="3">
        <f t="shared" si="123"/>
        <v>473823.11808075599</v>
      </c>
    </row>
    <row r="4441" spans="1:17">
      <c r="A4441" s="4">
        <v>44978</v>
      </c>
      <c r="B4441" s="10">
        <v>23459.360000000001</v>
      </c>
      <c r="C4441" s="10">
        <v>12379.67</v>
      </c>
      <c r="D4441" s="10">
        <v>23158.959999999999</v>
      </c>
      <c r="E4441" s="10">
        <v>12453.29</v>
      </c>
      <c r="F4441" s="10">
        <v>14479.97</v>
      </c>
      <c r="G4441" s="10">
        <v>11370.49</v>
      </c>
      <c r="H4441" s="3">
        <f t="shared" si="119"/>
        <v>2</v>
      </c>
      <c r="I4441" s="3">
        <f t="shared" si="120"/>
        <v>0</v>
      </c>
      <c r="J4441" s="3">
        <f>IF(AND(A4441&gt;=Intermediate!$B$4,A4441&lt;=Intermediate!$B$2),1,0)</f>
        <v>0</v>
      </c>
      <c r="K4441" s="3">
        <f t="shared" si="121"/>
        <v>0</v>
      </c>
      <c r="L4441" s="1">
        <f t="array" ref="L4441">INDEX(B4441:G4441,1,Intermediate!$B$6)</f>
        <v>12379.67</v>
      </c>
      <c r="M4441" s="3">
        <f>Intermediate!$B$7*K4441</f>
        <v>0</v>
      </c>
      <c r="N4441" s="3">
        <f t="shared" si="124"/>
        <v>96000</v>
      </c>
      <c r="O4441" s="3">
        <f t="shared" si="122"/>
        <v>0</v>
      </c>
      <c r="P4441" s="3">
        <f t="shared" si="125"/>
        <v>38.191491247801032</v>
      </c>
      <c r="Q4441" s="3">
        <f t="shared" si="123"/>
        <v>472798.05845566501</v>
      </c>
    </row>
    <row r="4442" spans="1:17">
      <c r="A4442" s="4">
        <v>44979</v>
      </c>
      <c r="B4442" s="10">
        <v>23101.1</v>
      </c>
      <c r="C4442" s="10">
        <v>12219.5</v>
      </c>
      <c r="D4442" s="10">
        <v>22830.35</v>
      </c>
      <c r="E4442" s="10">
        <v>12296.28</v>
      </c>
      <c r="F4442" s="10">
        <v>14334.98</v>
      </c>
      <c r="G4442" s="10">
        <v>11242.71</v>
      </c>
      <c r="H4442" s="3">
        <f t="shared" si="119"/>
        <v>2</v>
      </c>
      <c r="I4442" s="3">
        <f t="shared" si="120"/>
        <v>0</v>
      </c>
      <c r="J4442" s="3">
        <f>IF(AND(A4442&gt;=Intermediate!$B$4,A4442&lt;=Intermediate!$B$2),1,0)</f>
        <v>0</v>
      </c>
      <c r="K4442" s="3">
        <f t="shared" si="121"/>
        <v>0</v>
      </c>
      <c r="L4442" s="1">
        <f t="array" ref="L4442">INDEX(B4442:G4442,1,Intermediate!$B$6)</f>
        <v>12219.5</v>
      </c>
      <c r="M4442" s="3">
        <f>Intermediate!$B$7*K4442</f>
        <v>0</v>
      </c>
      <c r="N4442" s="3">
        <f t="shared" si="124"/>
        <v>96000</v>
      </c>
      <c r="O4442" s="3">
        <f t="shared" si="122"/>
        <v>0</v>
      </c>
      <c r="P4442" s="3">
        <f t="shared" si="125"/>
        <v>38.191491247801032</v>
      </c>
      <c r="Q4442" s="3">
        <f t="shared" si="123"/>
        <v>466680.92730250472</v>
      </c>
    </row>
    <row r="4443" spans="1:17">
      <c r="A4443" s="4">
        <v>44980</v>
      </c>
      <c r="B4443" s="10">
        <v>23036.17</v>
      </c>
      <c r="C4443" s="10">
        <v>12200.82</v>
      </c>
      <c r="D4443" s="10">
        <v>22775.81</v>
      </c>
      <c r="E4443" s="10">
        <v>12264.04</v>
      </c>
      <c r="F4443" s="10">
        <v>14300.01</v>
      </c>
      <c r="G4443" s="10">
        <v>11263.59</v>
      </c>
      <c r="H4443" s="3">
        <f t="shared" si="119"/>
        <v>2</v>
      </c>
      <c r="I4443" s="3">
        <f t="shared" si="120"/>
        <v>0</v>
      </c>
      <c r="J4443" s="3">
        <f>IF(AND(A4443&gt;=Intermediate!$B$4,A4443&lt;=Intermediate!$B$2),1,0)</f>
        <v>0</v>
      </c>
      <c r="K4443" s="3">
        <f t="shared" si="121"/>
        <v>0</v>
      </c>
      <c r="L4443" s="1">
        <f t="array" ref="L4443">INDEX(B4443:G4443,1,Intermediate!$B$6)</f>
        <v>12200.82</v>
      </c>
      <c r="M4443" s="3">
        <f>Intermediate!$B$7*K4443</f>
        <v>0</v>
      </c>
      <c r="N4443" s="3">
        <f t="shared" si="124"/>
        <v>96000</v>
      </c>
      <c r="O4443" s="3">
        <f t="shared" si="122"/>
        <v>0</v>
      </c>
      <c r="P4443" s="3">
        <f t="shared" si="125"/>
        <v>38.191491247801032</v>
      </c>
      <c r="Q4443" s="3">
        <f t="shared" si="123"/>
        <v>465967.51024599577</v>
      </c>
    </row>
    <row r="4444" spans="1:17">
      <c r="A4444" s="4">
        <v>44981</v>
      </c>
      <c r="B4444" s="10">
        <v>22977.59</v>
      </c>
      <c r="C4444" s="10">
        <v>12172.92</v>
      </c>
      <c r="D4444" s="10">
        <v>22719.84</v>
      </c>
      <c r="E4444" s="10">
        <v>12233.48</v>
      </c>
      <c r="F4444" s="10">
        <v>14265.08</v>
      </c>
      <c r="G4444" s="10">
        <v>11245.2</v>
      </c>
      <c r="H4444" s="3">
        <f t="shared" si="119"/>
        <v>2</v>
      </c>
      <c r="I4444" s="3">
        <f t="shared" si="120"/>
        <v>0</v>
      </c>
      <c r="J4444" s="3">
        <f>IF(AND(A4444&gt;=Intermediate!$B$4,A4444&lt;=Intermediate!$B$2),1,0)</f>
        <v>0</v>
      </c>
      <c r="K4444" s="3">
        <f t="shared" si="121"/>
        <v>0</v>
      </c>
      <c r="L4444" s="1">
        <f t="array" ref="L4444">INDEX(B4444:G4444,1,Intermediate!$B$6)</f>
        <v>12172.92</v>
      </c>
      <c r="M4444" s="3">
        <f>Intermediate!$B$7*K4444</f>
        <v>0</v>
      </c>
      <c r="N4444" s="3">
        <f t="shared" si="124"/>
        <v>96000</v>
      </c>
      <c r="O4444" s="3">
        <f t="shared" si="122"/>
        <v>0</v>
      </c>
      <c r="P4444" s="3">
        <f t="shared" si="125"/>
        <v>38.191491247801032</v>
      </c>
      <c r="Q4444" s="3">
        <f t="shared" si="123"/>
        <v>464901.96764018212</v>
      </c>
    </row>
    <row r="4445" spans="1:17">
      <c r="A4445" s="4">
        <v>44984</v>
      </c>
      <c r="B4445" s="10">
        <v>22862.99</v>
      </c>
      <c r="C4445" s="10">
        <v>12089.52</v>
      </c>
      <c r="D4445" s="10">
        <v>22592.89</v>
      </c>
      <c r="E4445" s="10">
        <v>12168.85</v>
      </c>
      <c r="F4445" s="10">
        <v>14185.63</v>
      </c>
      <c r="G4445" s="10">
        <v>11112.98</v>
      </c>
      <c r="H4445" s="3">
        <f t="shared" si="119"/>
        <v>2</v>
      </c>
      <c r="I4445" s="3">
        <f t="shared" si="120"/>
        <v>0</v>
      </c>
      <c r="J4445" s="3">
        <f>IF(AND(A4445&gt;=Intermediate!$B$4,A4445&lt;=Intermediate!$B$2),1,0)</f>
        <v>0</v>
      </c>
      <c r="K4445" s="3">
        <f t="shared" si="121"/>
        <v>0</v>
      </c>
      <c r="L4445" s="1">
        <f t="array" ref="L4445">INDEX(B4445:G4445,1,Intermediate!$B$6)</f>
        <v>12089.52</v>
      </c>
      <c r="M4445" s="3">
        <f>Intermediate!$B$7*K4445</f>
        <v>0</v>
      </c>
      <c r="N4445" s="3">
        <f t="shared" si="124"/>
        <v>96000</v>
      </c>
      <c r="O4445" s="3">
        <f t="shared" si="122"/>
        <v>0</v>
      </c>
      <c r="P4445" s="3">
        <f t="shared" si="125"/>
        <v>38.191491247801032</v>
      </c>
      <c r="Q4445" s="3">
        <f t="shared" si="123"/>
        <v>461716.79727011552</v>
      </c>
    </row>
    <row r="4446" spans="1:17">
      <c r="A4446" s="4">
        <v>44985</v>
      </c>
      <c r="B4446" s="10">
        <v>22766.58</v>
      </c>
      <c r="C4446" s="10">
        <v>12093.99</v>
      </c>
      <c r="D4446" s="10">
        <v>22546.35</v>
      </c>
      <c r="E4446" s="10">
        <v>12182.51</v>
      </c>
      <c r="F4446" s="10">
        <v>14274.97</v>
      </c>
      <c r="G4446" s="10">
        <v>11151.53</v>
      </c>
      <c r="H4446" s="3">
        <f t="shared" si="119"/>
        <v>2</v>
      </c>
      <c r="I4446" s="3">
        <f t="shared" si="120"/>
        <v>0</v>
      </c>
      <c r="J4446" s="3">
        <f>IF(AND(A4446&gt;=Intermediate!$B$4,A4446&lt;=Intermediate!$B$2),1,0)</f>
        <v>0</v>
      </c>
      <c r="K4446" s="3">
        <f t="shared" si="121"/>
        <v>0</v>
      </c>
      <c r="L4446" s="1">
        <f t="array" ref="L4446">INDEX(B4446:G4446,1,Intermediate!$B$6)</f>
        <v>12093.99</v>
      </c>
      <c r="M4446" s="3">
        <f>Intermediate!$B$7*K4446</f>
        <v>0</v>
      </c>
      <c r="N4446" s="3">
        <f t="shared" si="124"/>
        <v>96000</v>
      </c>
      <c r="O4446" s="3">
        <f t="shared" si="122"/>
        <v>0</v>
      </c>
      <c r="P4446" s="3">
        <f t="shared" si="125"/>
        <v>38.191491247801032</v>
      </c>
      <c r="Q4446" s="3">
        <f t="shared" si="123"/>
        <v>461887.51323599322</v>
      </c>
    </row>
    <row r="4447" spans="1:17">
      <c r="A4447" s="2">
        <v>44986</v>
      </c>
      <c r="B4447" s="10">
        <v>22972.68</v>
      </c>
      <c r="C4447" s="10">
        <v>12229.21</v>
      </c>
      <c r="D4447" s="10">
        <v>22773.279999999999</v>
      </c>
      <c r="E4447" s="10">
        <v>12324.19</v>
      </c>
      <c r="F4447" s="10">
        <v>14476.29</v>
      </c>
      <c r="G4447" s="10">
        <v>11290.11</v>
      </c>
      <c r="H4447" s="3">
        <f t="shared" si="119"/>
        <v>3</v>
      </c>
      <c r="I4447" s="3">
        <f t="shared" si="120"/>
        <v>1</v>
      </c>
      <c r="J4447" s="3">
        <f>IF(AND(A4447&gt;=Intermediate!$B$4,A4447&lt;=Intermediate!$B$2),1,0)</f>
        <v>0</v>
      </c>
      <c r="K4447" s="3">
        <f t="shared" si="121"/>
        <v>0</v>
      </c>
      <c r="L4447" s="1">
        <f t="array" ref="L4447">INDEX(B4447:G4447,1,Intermediate!$B$6)</f>
        <v>12229.21</v>
      </c>
      <c r="M4447" s="3">
        <f>Intermediate!$B$7*K4447</f>
        <v>0</v>
      </c>
      <c r="N4447" s="3">
        <f t="shared" si="124"/>
        <v>96000</v>
      </c>
      <c r="O4447" s="3">
        <f t="shared" si="122"/>
        <v>0</v>
      </c>
      <c r="P4447" s="3">
        <f t="shared" si="125"/>
        <v>38.191491247801032</v>
      </c>
      <c r="Q4447" s="3">
        <f t="shared" si="123"/>
        <v>467051.7666825208</v>
      </c>
    </row>
    <row r="4448" spans="1:17">
      <c r="A4448" s="2">
        <v>44987</v>
      </c>
      <c r="B4448" s="10">
        <v>22827.67</v>
      </c>
      <c r="C4448" s="10">
        <v>12181.55</v>
      </c>
      <c r="D4448" s="10">
        <v>22652.74</v>
      </c>
      <c r="E4448" s="10">
        <v>12272.5</v>
      </c>
      <c r="F4448" s="10">
        <v>14444.83</v>
      </c>
      <c r="G4448" s="10">
        <v>11280.17</v>
      </c>
      <c r="H4448" s="3">
        <f t="shared" si="119"/>
        <v>3</v>
      </c>
      <c r="I4448" s="3">
        <f t="shared" si="120"/>
        <v>0</v>
      </c>
      <c r="J4448" s="3">
        <f>IF(AND(A4448&gt;=Intermediate!$B$4,A4448&lt;=Intermediate!$B$2),1,0)</f>
        <v>0</v>
      </c>
      <c r="K4448" s="3">
        <f t="shared" si="121"/>
        <v>0</v>
      </c>
      <c r="L4448" s="1">
        <f t="array" ref="L4448">INDEX(B4448:G4448,1,Intermediate!$B$6)</f>
        <v>12181.55</v>
      </c>
      <c r="M4448" s="3">
        <f>Intermediate!$B$7*K4448</f>
        <v>0</v>
      </c>
      <c r="N4448" s="3">
        <f t="shared" si="124"/>
        <v>96000</v>
      </c>
      <c r="O4448" s="3">
        <f t="shared" si="122"/>
        <v>0</v>
      </c>
      <c r="P4448" s="3">
        <f t="shared" si="125"/>
        <v>38.191491247801032</v>
      </c>
      <c r="Q4448" s="3">
        <f t="shared" si="123"/>
        <v>465231.56020965066</v>
      </c>
    </row>
    <row r="4449" spans="1:17">
      <c r="A4449" s="2">
        <v>44988</v>
      </c>
      <c r="B4449" s="10">
        <v>23169.22</v>
      </c>
      <c r="C4449" s="10">
        <v>12308.6</v>
      </c>
      <c r="D4449" s="10">
        <v>22943.96</v>
      </c>
      <c r="E4449" s="10">
        <v>12393.69</v>
      </c>
      <c r="F4449" s="10">
        <v>14517.61</v>
      </c>
      <c r="G4449" s="10">
        <v>11359.6</v>
      </c>
      <c r="H4449" s="3">
        <f t="shared" si="119"/>
        <v>3</v>
      </c>
      <c r="I4449" s="3">
        <f t="shared" si="120"/>
        <v>0</v>
      </c>
      <c r="J4449" s="3">
        <f>IF(AND(A4449&gt;=Intermediate!$B$4,A4449&lt;=Intermediate!$B$2),1,0)</f>
        <v>0</v>
      </c>
      <c r="K4449" s="3">
        <f t="shared" si="121"/>
        <v>0</v>
      </c>
      <c r="L4449" s="1">
        <f t="array" ref="L4449">INDEX(B4449:G4449,1,Intermediate!$B$6)</f>
        <v>12308.6</v>
      </c>
      <c r="M4449" s="3">
        <f>Intermediate!$B$7*K4449</f>
        <v>0</v>
      </c>
      <c r="N4449" s="3">
        <f t="shared" si="124"/>
        <v>96000</v>
      </c>
      <c r="O4449" s="3">
        <f t="shared" si="122"/>
        <v>0</v>
      </c>
      <c r="P4449" s="3">
        <f t="shared" si="125"/>
        <v>38.191491247801032</v>
      </c>
      <c r="Q4449" s="3">
        <f t="shared" si="123"/>
        <v>470083.78917268378</v>
      </c>
    </row>
    <row r="4450" spans="1:17">
      <c r="A4450" s="2">
        <v>44991</v>
      </c>
      <c r="B4450" s="10">
        <v>23329.62</v>
      </c>
      <c r="C4450" s="10">
        <v>12404.63</v>
      </c>
      <c r="D4450" s="10">
        <v>23108.97</v>
      </c>
      <c r="E4450" s="10">
        <v>12480.22</v>
      </c>
      <c r="F4450" s="10">
        <v>14619.81</v>
      </c>
      <c r="G4450" s="10">
        <v>11476.38</v>
      </c>
      <c r="H4450" s="3">
        <f t="shared" si="119"/>
        <v>3</v>
      </c>
      <c r="I4450" s="3">
        <f t="shared" si="120"/>
        <v>0</v>
      </c>
      <c r="J4450" s="3">
        <f>IF(AND(A4450&gt;=Intermediate!$B$4,A4450&lt;=Intermediate!$B$2),1,0)</f>
        <v>0</v>
      </c>
      <c r="K4450" s="3">
        <f t="shared" si="121"/>
        <v>0</v>
      </c>
      <c r="L4450" s="1">
        <f t="array" ref="L4450">INDEX(B4450:G4450,1,Intermediate!$B$6)</f>
        <v>12404.63</v>
      </c>
      <c r="M4450" s="3">
        <f>Intermediate!$B$7*K4450</f>
        <v>0</v>
      </c>
      <c r="N4450" s="3">
        <f t="shared" si="124"/>
        <v>96000</v>
      </c>
      <c r="O4450" s="3">
        <f t="shared" si="122"/>
        <v>0</v>
      </c>
      <c r="P4450" s="3">
        <f t="shared" si="125"/>
        <v>38.191491247801032</v>
      </c>
      <c r="Q4450" s="3">
        <f t="shared" si="123"/>
        <v>473751.3180772101</v>
      </c>
    </row>
    <row r="4451" spans="1:17">
      <c r="A4451" s="2">
        <v>44993</v>
      </c>
      <c r="B4451" s="10">
        <v>23392.36</v>
      </c>
      <c r="C4451" s="10">
        <v>12439.66</v>
      </c>
      <c r="D4451" s="10">
        <v>23172.99</v>
      </c>
      <c r="E4451" s="10">
        <v>12517.19</v>
      </c>
      <c r="F4451" s="10">
        <v>14666.96</v>
      </c>
      <c r="G4451" s="10">
        <v>11507.23</v>
      </c>
      <c r="H4451" s="3">
        <f t="shared" si="119"/>
        <v>3</v>
      </c>
      <c r="I4451" s="3">
        <f t="shared" si="120"/>
        <v>0</v>
      </c>
      <c r="J4451" s="3">
        <f>IF(AND(A4451&gt;=Intermediate!$B$4,A4451&lt;=Intermediate!$B$2),1,0)</f>
        <v>0</v>
      </c>
      <c r="K4451" s="3">
        <f t="shared" si="121"/>
        <v>0</v>
      </c>
      <c r="L4451" s="1">
        <f t="array" ref="L4451">INDEX(B4451:G4451,1,Intermediate!$B$6)</f>
        <v>12439.66</v>
      </c>
      <c r="M4451" s="3">
        <f>Intermediate!$B$7*K4451</f>
        <v>0</v>
      </c>
      <c r="N4451" s="3">
        <f t="shared" si="124"/>
        <v>96000</v>
      </c>
      <c r="O4451" s="3">
        <f t="shared" si="122"/>
        <v>0</v>
      </c>
      <c r="P4451" s="3">
        <f t="shared" si="125"/>
        <v>38.191491247801032</v>
      </c>
      <c r="Q4451" s="3">
        <f t="shared" si="123"/>
        <v>475089.16601562058</v>
      </c>
    </row>
    <row r="4452" spans="1:17">
      <c r="A4452" s="2">
        <v>44994</v>
      </c>
      <c r="B4452" s="10">
        <v>23186.29</v>
      </c>
      <c r="C4452" s="10">
        <v>12357.69</v>
      </c>
      <c r="D4452" s="10">
        <v>22989.73</v>
      </c>
      <c r="E4452" s="10">
        <v>12428.01</v>
      </c>
      <c r="F4452" s="10">
        <v>14586.16</v>
      </c>
      <c r="G4452" s="10">
        <v>11469.03</v>
      </c>
      <c r="H4452" s="3">
        <f t="shared" si="119"/>
        <v>3</v>
      </c>
      <c r="I4452" s="3">
        <f t="shared" si="120"/>
        <v>0</v>
      </c>
      <c r="J4452" s="3">
        <f>IF(AND(A4452&gt;=Intermediate!$B$4,A4452&lt;=Intermediate!$B$2),1,0)</f>
        <v>0</v>
      </c>
      <c r="K4452" s="3">
        <f t="shared" si="121"/>
        <v>0</v>
      </c>
      <c r="L4452" s="1">
        <f t="array" ref="L4452">INDEX(B4452:G4452,1,Intermediate!$B$6)</f>
        <v>12357.69</v>
      </c>
      <c r="M4452" s="3">
        <f>Intermediate!$B$7*K4452</f>
        <v>0</v>
      </c>
      <c r="N4452" s="3">
        <f t="shared" si="124"/>
        <v>96000</v>
      </c>
      <c r="O4452" s="3">
        <f t="shared" si="122"/>
        <v>0</v>
      </c>
      <c r="P4452" s="3">
        <f t="shared" si="125"/>
        <v>38.191491247801032</v>
      </c>
      <c r="Q4452" s="3">
        <f t="shared" si="123"/>
        <v>471958.60947803833</v>
      </c>
    </row>
    <row r="4453" spans="1:17">
      <c r="A4453" s="4">
        <v>44995</v>
      </c>
      <c r="B4453" s="10">
        <v>22981.03</v>
      </c>
      <c r="C4453" s="10">
        <v>12260.49</v>
      </c>
      <c r="D4453" s="10">
        <v>22797.01</v>
      </c>
      <c r="E4453" s="10">
        <v>12331.81</v>
      </c>
      <c r="F4453" s="10">
        <v>14488.75</v>
      </c>
      <c r="G4453" s="10">
        <v>11386.82</v>
      </c>
      <c r="H4453" s="3">
        <f t="shared" si="119"/>
        <v>3</v>
      </c>
      <c r="I4453" s="3">
        <f t="shared" si="120"/>
        <v>0</v>
      </c>
      <c r="J4453" s="3">
        <f>IF(AND(A4453&gt;=Intermediate!$B$4,A4453&lt;=Intermediate!$B$2),1,0)</f>
        <v>0</v>
      </c>
      <c r="K4453" s="3">
        <f t="shared" si="121"/>
        <v>0</v>
      </c>
      <c r="L4453" s="1">
        <f t="array" ref="L4453">INDEX(B4453:G4453,1,Intermediate!$B$6)</f>
        <v>12260.49</v>
      </c>
      <c r="M4453" s="3">
        <f>Intermediate!$B$7*K4453</f>
        <v>0</v>
      </c>
      <c r="N4453" s="3">
        <f t="shared" si="124"/>
        <v>96000</v>
      </c>
      <c r="O4453" s="3">
        <f t="shared" si="122"/>
        <v>0</v>
      </c>
      <c r="P4453" s="3">
        <f t="shared" si="125"/>
        <v>38.191491247801032</v>
      </c>
      <c r="Q4453" s="3">
        <f t="shared" si="123"/>
        <v>468246.39652875206</v>
      </c>
    </row>
    <row r="4454" spans="1:17">
      <c r="A4454" s="4">
        <v>44998</v>
      </c>
      <c r="B4454" s="10">
        <v>22651.9</v>
      </c>
      <c r="C4454" s="10">
        <v>12053.61</v>
      </c>
      <c r="D4454" s="10">
        <v>22446.97</v>
      </c>
      <c r="E4454" s="10">
        <v>12132.82</v>
      </c>
      <c r="F4454" s="10">
        <v>14229.89</v>
      </c>
      <c r="G4454" s="10">
        <v>11149.91</v>
      </c>
      <c r="H4454" s="3">
        <f t="shared" si="119"/>
        <v>3</v>
      </c>
      <c r="I4454" s="3">
        <f t="shared" si="120"/>
        <v>0</v>
      </c>
      <c r="J4454" s="3">
        <f>IF(AND(A4454&gt;=Intermediate!$B$4,A4454&lt;=Intermediate!$B$2),1,0)</f>
        <v>0</v>
      </c>
      <c r="K4454" s="3">
        <f t="shared" si="121"/>
        <v>0</v>
      </c>
      <c r="L4454" s="1">
        <f t="array" ref="L4454">INDEX(B4454:G4454,1,Intermediate!$B$6)</f>
        <v>12053.61</v>
      </c>
      <c r="M4454" s="3">
        <f>Intermediate!$B$7*K4454</f>
        <v>0</v>
      </c>
      <c r="N4454" s="3">
        <f t="shared" si="124"/>
        <v>96000</v>
      </c>
      <c r="O4454" s="3">
        <f t="shared" si="122"/>
        <v>0</v>
      </c>
      <c r="P4454" s="3">
        <f t="shared" si="125"/>
        <v>38.191491247801032</v>
      </c>
      <c r="Q4454" s="3">
        <f t="shared" si="123"/>
        <v>460345.34081940702</v>
      </c>
    </row>
    <row r="4455" spans="1:17">
      <c r="A4455" s="4">
        <v>44999</v>
      </c>
      <c r="B4455" s="10">
        <v>22504.92</v>
      </c>
      <c r="C4455" s="10">
        <v>11968.74</v>
      </c>
      <c r="D4455" s="10">
        <v>22298.04</v>
      </c>
      <c r="E4455" s="10">
        <v>12055.89</v>
      </c>
      <c r="F4455" s="10">
        <v>14141.69</v>
      </c>
      <c r="G4455" s="10">
        <v>11050.18</v>
      </c>
      <c r="H4455" s="3">
        <f t="shared" si="119"/>
        <v>3</v>
      </c>
      <c r="I4455" s="3">
        <f t="shared" si="120"/>
        <v>0</v>
      </c>
      <c r="J4455" s="3">
        <f>IF(AND(A4455&gt;=Intermediate!$B$4,A4455&lt;=Intermediate!$B$2),1,0)</f>
        <v>0</v>
      </c>
      <c r="K4455" s="3">
        <f t="shared" si="121"/>
        <v>0</v>
      </c>
      <c r="L4455" s="1">
        <f t="array" ref="L4455">INDEX(B4455:G4455,1,Intermediate!$B$6)</f>
        <v>11968.74</v>
      </c>
      <c r="M4455" s="3">
        <f>Intermediate!$B$7*K4455</f>
        <v>0</v>
      </c>
      <c r="N4455" s="3">
        <f t="shared" si="124"/>
        <v>96000</v>
      </c>
      <c r="O4455" s="3">
        <f t="shared" si="122"/>
        <v>0</v>
      </c>
      <c r="P4455" s="3">
        <f t="shared" si="125"/>
        <v>38.191491247801032</v>
      </c>
      <c r="Q4455" s="3">
        <f t="shared" si="123"/>
        <v>457104.02895720612</v>
      </c>
    </row>
    <row r="4456" spans="1:17">
      <c r="A4456" s="4">
        <v>45000</v>
      </c>
      <c r="B4456" s="10">
        <v>22422.31</v>
      </c>
      <c r="C4456" s="10">
        <v>11953.75</v>
      </c>
      <c r="D4456" s="10">
        <v>22238.83</v>
      </c>
      <c r="E4456" s="10">
        <v>12036.83</v>
      </c>
      <c r="F4456" s="10">
        <v>14147.61</v>
      </c>
      <c r="G4456" s="10">
        <v>11070.43</v>
      </c>
      <c r="H4456" s="3">
        <f t="shared" si="119"/>
        <v>3</v>
      </c>
      <c r="I4456" s="3">
        <f t="shared" si="120"/>
        <v>0</v>
      </c>
      <c r="J4456" s="3">
        <f>IF(AND(A4456&gt;=Intermediate!$B$4,A4456&lt;=Intermediate!$B$2),1,0)</f>
        <v>0</v>
      </c>
      <c r="K4456" s="3">
        <f t="shared" si="121"/>
        <v>0</v>
      </c>
      <c r="L4456" s="1">
        <f t="array" ref="L4456">INDEX(B4456:G4456,1,Intermediate!$B$6)</f>
        <v>11953.75</v>
      </c>
      <c r="M4456" s="3">
        <f>Intermediate!$B$7*K4456</f>
        <v>0</v>
      </c>
      <c r="N4456" s="3">
        <f t="shared" si="124"/>
        <v>96000</v>
      </c>
      <c r="O4456" s="3">
        <f t="shared" si="122"/>
        <v>0</v>
      </c>
      <c r="P4456" s="3">
        <f t="shared" si="125"/>
        <v>38.191491247801032</v>
      </c>
      <c r="Q4456" s="3">
        <f t="shared" si="123"/>
        <v>456531.53850340156</v>
      </c>
    </row>
    <row r="4457" spans="1:17">
      <c r="A4457" s="4">
        <v>45001</v>
      </c>
      <c r="B4457" s="10">
        <v>22458.85</v>
      </c>
      <c r="C4457" s="10">
        <v>11941.38</v>
      </c>
      <c r="D4457" s="10">
        <v>22254.68</v>
      </c>
      <c r="E4457" s="10">
        <v>12044.46</v>
      </c>
      <c r="F4457" s="10">
        <v>14143.11</v>
      </c>
      <c r="G4457" s="10">
        <v>10993.03</v>
      </c>
      <c r="H4457" s="3">
        <f t="shared" si="119"/>
        <v>3</v>
      </c>
      <c r="I4457" s="3">
        <f t="shared" si="120"/>
        <v>0</v>
      </c>
      <c r="J4457" s="3">
        <f>IF(AND(A4457&gt;=Intermediate!$B$4,A4457&lt;=Intermediate!$B$2),1,0)</f>
        <v>0</v>
      </c>
      <c r="K4457" s="3">
        <f t="shared" si="121"/>
        <v>0</v>
      </c>
      <c r="L4457" s="1">
        <f t="array" ref="L4457">INDEX(B4457:G4457,1,Intermediate!$B$6)</f>
        <v>11941.38</v>
      </c>
      <c r="M4457" s="3">
        <f>Intermediate!$B$7*K4457</f>
        <v>0</v>
      </c>
      <c r="N4457" s="3">
        <f t="shared" si="124"/>
        <v>96000</v>
      </c>
      <c r="O4457" s="3">
        <f t="shared" si="122"/>
        <v>0</v>
      </c>
      <c r="P4457" s="3">
        <f t="shared" si="125"/>
        <v>38.191491247801032</v>
      </c>
      <c r="Q4457" s="3">
        <f t="shared" si="123"/>
        <v>456059.10975666624</v>
      </c>
    </row>
    <row r="4458" spans="1:17">
      <c r="A4458" s="4">
        <v>45002</v>
      </c>
      <c r="B4458" s="10">
        <v>22608.84</v>
      </c>
      <c r="C4458" s="10">
        <v>12013.86</v>
      </c>
      <c r="D4458" s="10">
        <v>22395.26</v>
      </c>
      <c r="E4458" s="10">
        <v>12110.46</v>
      </c>
      <c r="F4458" s="10">
        <v>14204.45</v>
      </c>
      <c r="G4458" s="10">
        <v>11065.91</v>
      </c>
      <c r="H4458" s="3">
        <f t="shared" si="119"/>
        <v>3</v>
      </c>
      <c r="I4458" s="3">
        <f t="shared" si="120"/>
        <v>0</v>
      </c>
      <c r="J4458" s="3">
        <f>IF(AND(A4458&gt;=Intermediate!$B$4,A4458&lt;=Intermediate!$B$2),1,0)</f>
        <v>0</v>
      </c>
      <c r="K4458" s="3">
        <f t="shared" si="121"/>
        <v>0</v>
      </c>
      <c r="L4458" s="1">
        <f t="array" ref="L4458">INDEX(B4458:G4458,1,Intermediate!$B$6)</f>
        <v>12013.86</v>
      </c>
      <c r="M4458" s="3">
        <f>Intermediate!$B$7*K4458</f>
        <v>0</v>
      </c>
      <c r="N4458" s="3">
        <f t="shared" si="124"/>
        <v>96000</v>
      </c>
      <c r="O4458" s="3">
        <f t="shared" si="122"/>
        <v>0</v>
      </c>
      <c r="P4458" s="3">
        <f t="shared" si="125"/>
        <v>38.191491247801032</v>
      </c>
      <c r="Q4458" s="3">
        <f t="shared" si="123"/>
        <v>458827.22904230695</v>
      </c>
    </row>
    <row r="4459" spans="1:17">
      <c r="A4459" s="4">
        <v>45005</v>
      </c>
      <c r="B4459" s="10">
        <v>22460.16</v>
      </c>
      <c r="C4459" s="10">
        <v>11919.71</v>
      </c>
      <c r="D4459" s="10">
        <v>22234.47</v>
      </c>
      <c r="E4459" s="10">
        <v>12012.3</v>
      </c>
      <c r="F4459" s="10">
        <v>14068.52</v>
      </c>
      <c r="G4459" s="10">
        <v>10971.18</v>
      </c>
      <c r="H4459" s="3">
        <f t="shared" si="119"/>
        <v>3</v>
      </c>
      <c r="I4459" s="3">
        <f t="shared" si="120"/>
        <v>0</v>
      </c>
      <c r="J4459" s="3">
        <f>IF(AND(A4459&gt;=Intermediate!$B$4,A4459&lt;=Intermediate!$B$2),1,0)</f>
        <v>0</v>
      </c>
      <c r="K4459" s="3">
        <f t="shared" si="121"/>
        <v>0</v>
      </c>
      <c r="L4459" s="1">
        <f t="array" ref="L4459">INDEX(B4459:G4459,1,Intermediate!$B$6)</f>
        <v>11919.71</v>
      </c>
      <c r="M4459" s="3">
        <f>Intermediate!$B$7*K4459</f>
        <v>0</v>
      </c>
      <c r="N4459" s="3">
        <f t="shared" si="124"/>
        <v>96000</v>
      </c>
      <c r="O4459" s="3">
        <f t="shared" si="122"/>
        <v>0</v>
      </c>
      <c r="P4459" s="3">
        <f t="shared" si="125"/>
        <v>38.191491247801032</v>
      </c>
      <c r="Q4459" s="3">
        <f t="shared" si="123"/>
        <v>455231.5001413264</v>
      </c>
    </row>
    <row r="4460" spans="1:17">
      <c r="A4460" s="4">
        <v>45006</v>
      </c>
      <c r="B4460" s="10">
        <v>22616.89</v>
      </c>
      <c r="C4460" s="10">
        <v>11991.55</v>
      </c>
      <c r="D4460" s="10">
        <v>22380.86</v>
      </c>
      <c r="E4460" s="10">
        <v>12087.5</v>
      </c>
      <c r="F4460" s="10">
        <v>14146.88</v>
      </c>
      <c r="G4460" s="10">
        <v>11022.08</v>
      </c>
      <c r="H4460" s="3">
        <f t="shared" si="119"/>
        <v>3</v>
      </c>
      <c r="I4460" s="3">
        <f t="shared" si="120"/>
        <v>0</v>
      </c>
      <c r="J4460" s="3">
        <f>IF(AND(A4460&gt;=Intermediate!$B$4,A4460&lt;=Intermediate!$B$2),1,0)</f>
        <v>0</v>
      </c>
      <c r="K4460" s="3">
        <f t="shared" si="121"/>
        <v>0</v>
      </c>
      <c r="L4460" s="1">
        <f t="array" ref="L4460">INDEX(B4460:G4460,1,Intermediate!$B$6)</f>
        <v>11991.55</v>
      </c>
      <c r="M4460" s="3">
        <f>Intermediate!$B$7*K4460</f>
        <v>0</v>
      </c>
      <c r="N4460" s="3">
        <f t="shared" si="124"/>
        <v>96000</v>
      </c>
      <c r="O4460" s="3">
        <f t="shared" si="122"/>
        <v>0</v>
      </c>
      <c r="P4460" s="3">
        <f t="shared" si="125"/>
        <v>38.191491247801032</v>
      </c>
      <c r="Q4460" s="3">
        <f t="shared" si="123"/>
        <v>457975.17687256844</v>
      </c>
    </row>
    <row r="4461" spans="1:17">
      <c r="A4461" s="4">
        <v>45007</v>
      </c>
      <c r="B4461" s="10">
        <v>22691.14</v>
      </c>
      <c r="C4461" s="10">
        <v>12036.28</v>
      </c>
      <c r="D4461" s="10">
        <v>22456.46</v>
      </c>
      <c r="E4461" s="10">
        <v>12123.91</v>
      </c>
      <c r="F4461" s="10">
        <v>14185.82</v>
      </c>
      <c r="G4461" s="10">
        <v>11083.56</v>
      </c>
      <c r="H4461" s="3">
        <f t="shared" si="119"/>
        <v>3</v>
      </c>
      <c r="I4461" s="3">
        <f t="shared" si="120"/>
        <v>0</v>
      </c>
      <c r="J4461" s="3">
        <f>IF(AND(A4461&gt;=Intermediate!$B$4,A4461&lt;=Intermediate!$B$2),1,0)</f>
        <v>0</v>
      </c>
      <c r="K4461" s="3">
        <f t="shared" si="121"/>
        <v>0</v>
      </c>
      <c r="L4461" s="1">
        <f t="array" ref="L4461">INDEX(B4461:G4461,1,Intermediate!$B$6)</f>
        <v>12036.28</v>
      </c>
      <c r="M4461" s="3">
        <f>Intermediate!$B$7*K4461</f>
        <v>0</v>
      </c>
      <c r="N4461" s="3">
        <f t="shared" si="124"/>
        <v>96000</v>
      </c>
      <c r="O4461" s="3">
        <f t="shared" si="122"/>
        <v>0</v>
      </c>
      <c r="P4461" s="3">
        <f t="shared" si="125"/>
        <v>38.191491247801032</v>
      </c>
      <c r="Q4461" s="3">
        <f t="shared" si="123"/>
        <v>459683.48227608262</v>
      </c>
    </row>
    <row r="4462" spans="1:17">
      <c r="A4462" s="4">
        <v>45008</v>
      </c>
      <c r="B4462" s="10">
        <v>22600.45</v>
      </c>
      <c r="C4462" s="10">
        <v>11991.54</v>
      </c>
      <c r="D4462" s="10">
        <v>22368.83</v>
      </c>
      <c r="E4462" s="10">
        <v>12076.5</v>
      </c>
      <c r="F4462" s="10">
        <v>14131.52</v>
      </c>
      <c r="G4462" s="10">
        <v>11049.68</v>
      </c>
      <c r="H4462" s="3">
        <f t="shared" si="119"/>
        <v>3</v>
      </c>
      <c r="I4462" s="3">
        <f t="shared" si="120"/>
        <v>0</v>
      </c>
      <c r="J4462" s="3">
        <f>IF(AND(A4462&gt;=Intermediate!$B$4,A4462&lt;=Intermediate!$B$2),1,0)</f>
        <v>0</v>
      </c>
      <c r="K4462" s="3">
        <f t="shared" si="121"/>
        <v>0</v>
      </c>
      <c r="L4462" s="1">
        <f t="array" ref="L4462">INDEX(B4462:G4462,1,Intermediate!$B$6)</f>
        <v>11991.54</v>
      </c>
      <c r="M4462" s="3">
        <f>Intermediate!$B$7*K4462</f>
        <v>0</v>
      </c>
      <c r="N4462" s="3">
        <f t="shared" si="124"/>
        <v>96000</v>
      </c>
      <c r="O4462" s="3">
        <f t="shared" si="122"/>
        <v>0</v>
      </c>
      <c r="P4462" s="3">
        <f t="shared" si="125"/>
        <v>38.191491247801032</v>
      </c>
      <c r="Q4462" s="3">
        <f t="shared" si="123"/>
        <v>457974.79495765601</v>
      </c>
    </row>
    <row r="4463" spans="1:17">
      <c r="A4463" s="4">
        <v>45009</v>
      </c>
      <c r="B4463" s="10">
        <v>22432.6</v>
      </c>
      <c r="C4463" s="10">
        <v>11866.66</v>
      </c>
      <c r="D4463" s="10">
        <v>22176.11</v>
      </c>
      <c r="E4463" s="10">
        <v>11961.56</v>
      </c>
      <c r="F4463" s="10">
        <v>13968.62</v>
      </c>
      <c r="G4463" s="10">
        <v>10882.04</v>
      </c>
      <c r="H4463" s="3">
        <f t="shared" si="119"/>
        <v>3</v>
      </c>
      <c r="I4463" s="3">
        <f t="shared" si="120"/>
        <v>0</v>
      </c>
      <c r="J4463" s="3">
        <f>IF(AND(A4463&gt;=Intermediate!$B$4,A4463&lt;=Intermediate!$B$2),1,0)</f>
        <v>0</v>
      </c>
      <c r="K4463" s="3">
        <f t="shared" si="121"/>
        <v>0</v>
      </c>
      <c r="L4463" s="1">
        <f t="array" ref="L4463">INDEX(B4463:G4463,1,Intermediate!$B$6)</f>
        <v>11866.66</v>
      </c>
      <c r="M4463" s="3">
        <f>Intermediate!$B$7*K4463</f>
        <v>0</v>
      </c>
      <c r="N4463" s="3">
        <f t="shared" si="124"/>
        <v>96000</v>
      </c>
      <c r="O4463" s="3">
        <f t="shared" si="122"/>
        <v>0</v>
      </c>
      <c r="P4463" s="3">
        <f t="shared" si="125"/>
        <v>38.191491247801032</v>
      </c>
      <c r="Q4463" s="3">
        <f t="shared" si="123"/>
        <v>453205.44153063057</v>
      </c>
    </row>
    <row r="4464" spans="1:17">
      <c r="A4464" s="4">
        <v>45012</v>
      </c>
      <c r="B4464" s="10">
        <v>22455.95</v>
      </c>
      <c r="C4464" s="10">
        <v>11811.45</v>
      </c>
      <c r="D4464" s="10">
        <v>22150.83</v>
      </c>
      <c r="E4464" s="10">
        <v>11933.6</v>
      </c>
      <c r="F4464" s="10">
        <v>13890.37</v>
      </c>
      <c r="G4464" s="10">
        <v>10719.34</v>
      </c>
      <c r="H4464" s="3">
        <f t="shared" si="119"/>
        <v>3</v>
      </c>
      <c r="I4464" s="3">
        <f t="shared" si="120"/>
        <v>0</v>
      </c>
      <c r="J4464" s="3">
        <f>IF(AND(A4464&gt;=Intermediate!$B$4,A4464&lt;=Intermediate!$B$2),1,0)</f>
        <v>0</v>
      </c>
      <c r="K4464" s="3">
        <f t="shared" si="121"/>
        <v>0</v>
      </c>
      <c r="L4464" s="1">
        <f t="array" ref="L4464">INDEX(B4464:G4464,1,Intermediate!$B$6)</f>
        <v>11811.45</v>
      </c>
      <c r="M4464" s="3">
        <f>Intermediate!$B$7*K4464</f>
        <v>0</v>
      </c>
      <c r="N4464" s="3">
        <f t="shared" si="124"/>
        <v>96000</v>
      </c>
      <c r="O4464" s="3">
        <f t="shared" si="122"/>
        <v>0</v>
      </c>
      <c r="P4464" s="3">
        <f t="shared" si="125"/>
        <v>38.191491247801032</v>
      </c>
      <c r="Q4464" s="3">
        <f t="shared" si="123"/>
        <v>451096.88929883955</v>
      </c>
    </row>
    <row r="4465" spans="1:17">
      <c r="A4465" s="4">
        <v>45013</v>
      </c>
      <c r="B4465" s="10">
        <v>22384.05</v>
      </c>
      <c r="C4465" s="10">
        <v>11759.46</v>
      </c>
      <c r="D4465" s="10">
        <v>22071.73</v>
      </c>
      <c r="E4465" s="10">
        <v>11894.9</v>
      </c>
      <c r="F4465" s="10">
        <v>13844.78</v>
      </c>
      <c r="G4465" s="10">
        <v>10634.51</v>
      </c>
      <c r="H4465" s="3">
        <f t="shared" si="119"/>
        <v>3</v>
      </c>
      <c r="I4465" s="3">
        <f t="shared" si="120"/>
        <v>0</v>
      </c>
      <c r="J4465" s="3">
        <f>IF(AND(A4465&gt;=Intermediate!$B$4,A4465&lt;=Intermediate!$B$2),1,0)</f>
        <v>0</v>
      </c>
      <c r="K4465" s="3">
        <f t="shared" si="121"/>
        <v>0</v>
      </c>
      <c r="L4465" s="1">
        <f t="array" ref="L4465">INDEX(B4465:G4465,1,Intermediate!$B$6)</f>
        <v>11759.46</v>
      </c>
      <c r="M4465" s="3">
        <f>Intermediate!$B$7*K4465</f>
        <v>0</v>
      </c>
      <c r="N4465" s="3">
        <f t="shared" si="124"/>
        <v>96000</v>
      </c>
      <c r="O4465" s="3">
        <f t="shared" si="122"/>
        <v>0</v>
      </c>
      <c r="P4465" s="3">
        <f t="shared" si="125"/>
        <v>38.191491247801032</v>
      </c>
      <c r="Q4465" s="3">
        <f t="shared" si="123"/>
        <v>449111.31366886629</v>
      </c>
    </row>
    <row r="4466" spans="1:17">
      <c r="A4466" s="4">
        <v>45014</v>
      </c>
      <c r="B4466" s="10">
        <v>22547.71</v>
      </c>
      <c r="C4466" s="10">
        <v>11901.68</v>
      </c>
      <c r="D4466" s="10">
        <v>22279.71</v>
      </c>
      <c r="E4466" s="10">
        <v>12038.63</v>
      </c>
      <c r="F4466" s="10">
        <v>14076.33</v>
      </c>
      <c r="G4466" s="10">
        <v>10815.74</v>
      </c>
      <c r="H4466" s="3">
        <f t="shared" si="119"/>
        <v>3</v>
      </c>
      <c r="I4466" s="3">
        <f t="shared" si="120"/>
        <v>0</v>
      </c>
      <c r="J4466" s="3">
        <f>IF(AND(A4466&gt;=Intermediate!$B$4,A4466&lt;=Intermediate!$B$2),1,0)</f>
        <v>0</v>
      </c>
      <c r="K4466" s="3">
        <f t="shared" si="121"/>
        <v>0</v>
      </c>
      <c r="L4466" s="1">
        <f t="array" ref="L4466">INDEX(B4466:G4466,1,Intermediate!$B$6)</f>
        <v>11901.68</v>
      </c>
      <c r="M4466" s="3">
        <f>Intermediate!$B$7*K4466</f>
        <v>0</v>
      </c>
      <c r="N4466" s="3">
        <f t="shared" si="124"/>
        <v>96000</v>
      </c>
      <c r="O4466" s="3">
        <f t="shared" si="122"/>
        <v>0</v>
      </c>
      <c r="P4466" s="3">
        <f t="shared" si="125"/>
        <v>38.191491247801032</v>
      </c>
      <c r="Q4466" s="3">
        <f t="shared" si="123"/>
        <v>454542.90755412861</v>
      </c>
    </row>
    <row r="4467" spans="1:17">
      <c r="A4467" s="4">
        <v>45016</v>
      </c>
      <c r="B4467" s="10">
        <v>22905.08</v>
      </c>
      <c r="C4467" s="10">
        <v>12068.74</v>
      </c>
      <c r="D4467" s="10">
        <v>22609.54</v>
      </c>
      <c r="E4467" s="10">
        <v>12188.35</v>
      </c>
      <c r="F4467" s="10">
        <v>14203.8</v>
      </c>
      <c r="G4467" s="10">
        <v>10982.49</v>
      </c>
      <c r="H4467" s="3">
        <f t="shared" si="119"/>
        <v>3</v>
      </c>
      <c r="I4467" s="3">
        <f t="shared" si="120"/>
        <v>0</v>
      </c>
      <c r="J4467" s="3">
        <f>IF(AND(A4467&gt;=Intermediate!$B$4,A4467&lt;=Intermediate!$B$2),1,0)</f>
        <v>0</v>
      </c>
      <c r="K4467" s="3">
        <f t="shared" si="121"/>
        <v>0</v>
      </c>
      <c r="L4467" s="1">
        <f t="array" ref="L4467">INDEX(B4467:G4467,1,Intermediate!$B$6)</f>
        <v>12068.74</v>
      </c>
      <c r="M4467" s="3">
        <f>Intermediate!$B$7*K4467</f>
        <v>0</v>
      </c>
      <c r="N4467" s="3">
        <f t="shared" si="124"/>
        <v>96000</v>
      </c>
      <c r="O4467" s="3">
        <f t="shared" si="122"/>
        <v>0</v>
      </c>
      <c r="P4467" s="3">
        <f t="shared" si="125"/>
        <v>38.191491247801032</v>
      </c>
      <c r="Q4467" s="3">
        <f t="shared" si="123"/>
        <v>460923.1780819862</v>
      </c>
    </row>
    <row r="4468" spans="1:17">
      <c r="A4468" s="2">
        <v>45019</v>
      </c>
      <c r="B4468" s="10">
        <v>22956.49</v>
      </c>
      <c r="C4468" s="10">
        <v>12120.12</v>
      </c>
      <c r="D4468" s="10">
        <v>22678.03</v>
      </c>
      <c r="E4468" s="10">
        <v>12230.04</v>
      </c>
      <c r="F4468" s="10">
        <v>14269.03</v>
      </c>
      <c r="G4468" s="10">
        <v>11069.19</v>
      </c>
      <c r="H4468" s="3">
        <f t="shared" si="119"/>
        <v>4</v>
      </c>
      <c r="I4468" s="3">
        <f t="shared" si="120"/>
        <v>1</v>
      </c>
      <c r="J4468" s="3">
        <f>IF(AND(A4468&gt;=Intermediate!$B$4,A4468&lt;=Intermediate!$B$2),1,0)</f>
        <v>0</v>
      </c>
      <c r="K4468" s="3">
        <f t="shared" si="121"/>
        <v>0</v>
      </c>
      <c r="L4468" s="1">
        <f t="array" ref="L4468">INDEX(B4468:G4468,1,Intermediate!$B$6)</f>
        <v>12120.12</v>
      </c>
      <c r="M4468" s="3">
        <f>Intermediate!$B$7*K4468</f>
        <v>0</v>
      </c>
      <c r="N4468" s="3">
        <f t="shared" si="124"/>
        <v>96000</v>
      </c>
      <c r="O4468" s="3">
        <f t="shared" si="122"/>
        <v>0</v>
      </c>
      <c r="P4468" s="3">
        <f t="shared" si="125"/>
        <v>38.191491247801032</v>
      </c>
      <c r="Q4468" s="3">
        <f t="shared" si="123"/>
        <v>462885.45690229826</v>
      </c>
    </row>
    <row r="4469" spans="1:17">
      <c r="A4469" s="2">
        <v>45021</v>
      </c>
      <c r="B4469" s="10">
        <v>23155.37</v>
      </c>
      <c r="C4469" s="10">
        <v>12195.86</v>
      </c>
      <c r="D4469" s="10">
        <v>22844.93</v>
      </c>
      <c r="E4469" s="10">
        <v>12289.01</v>
      </c>
      <c r="F4469" s="10">
        <v>14283.3</v>
      </c>
      <c r="G4469" s="10">
        <v>11143.67</v>
      </c>
      <c r="H4469" s="3">
        <f t="shared" si="119"/>
        <v>4</v>
      </c>
      <c r="I4469" s="3">
        <f t="shared" si="120"/>
        <v>0</v>
      </c>
      <c r="J4469" s="3">
        <f>IF(AND(A4469&gt;=Intermediate!$B$4,A4469&lt;=Intermediate!$B$2),1,0)</f>
        <v>0</v>
      </c>
      <c r="K4469" s="3">
        <f t="shared" si="121"/>
        <v>0</v>
      </c>
      <c r="L4469" s="1">
        <f t="array" ref="L4469">INDEX(B4469:G4469,1,Intermediate!$B$6)</f>
        <v>12195.86</v>
      </c>
      <c r="M4469" s="3">
        <f>Intermediate!$B$7*K4469</f>
        <v>0</v>
      </c>
      <c r="N4469" s="3">
        <f t="shared" si="124"/>
        <v>96000</v>
      </c>
      <c r="O4469" s="3">
        <f t="shared" si="122"/>
        <v>0</v>
      </c>
      <c r="P4469" s="3">
        <f t="shared" si="125"/>
        <v>38.191491247801032</v>
      </c>
      <c r="Q4469" s="3">
        <f t="shared" si="123"/>
        <v>465778.0804494067</v>
      </c>
    </row>
    <row r="4470" spans="1:17">
      <c r="A4470" s="2">
        <v>45022</v>
      </c>
      <c r="B4470" s="10">
        <v>23209.62</v>
      </c>
      <c r="C4470" s="10">
        <v>12253.23</v>
      </c>
      <c r="D4470" s="10">
        <v>22922.21</v>
      </c>
      <c r="E4470" s="10">
        <v>12343.99</v>
      </c>
      <c r="F4470" s="10">
        <v>14377.7</v>
      </c>
      <c r="G4470" s="10">
        <v>11226.49</v>
      </c>
      <c r="H4470" s="3">
        <f t="shared" si="119"/>
        <v>4</v>
      </c>
      <c r="I4470" s="3">
        <f t="shared" si="120"/>
        <v>0</v>
      </c>
      <c r="J4470" s="3">
        <f>IF(AND(A4470&gt;=Intermediate!$B$4,A4470&lt;=Intermediate!$B$2),1,0)</f>
        <v>0</v>
      </c>
      <c r="K4470" s="3">
        <f t="shared" si="121"/>
        <v>0</v>
      </c>
      <c r="L4470" s="1">
        <f t="array" ref="L4470">INDEX(B4470:G4470,1,Intermediate!$B$6)</f>
        <v>12253.23</v>
      </c>
      <c r="M4470" s="3">
        <f>Intermediate!$B$7*K4470</f>
        <v>0</v>
      </c>
      <c r="N4470" s="3">
        <f t="shared" si="124"/>
        <v>96000</v>
      </c>
      <c r="O4470" s="3">
        <f t="shared" si="122"/>
        <v>0</v>
      </c>
      <c r="P4470" s="3">
        <f t="shared" si="125"/>
        <v>38.191491247801032</v>
      </c>
      <c r="Q4470" s="3">
        <f t="shared" si="123"/>
        <v>467969.12630229304</v>
      </c>
    </row>
    <row r="4471" spans="1:17">
      <c r="A4471" s="4">
        <v>45026</v>
      </c>
      <c r="B4471" s="10">
        <v>23251.759999999998</v>
      </c>
      <c r="C4471" s="10">
        <v>12281.12</v>
      </c>
      <c r="D4471" s="10">
        <v>22970.959999999999</v>
      </c>
      <c r="E4471" s="10">
        <v>12377.55</v>
      </c>
      <c r="F4471" s="10">
        <v>14429.77</v>
      </c>
      <c r="G4471" s="10">
        <v>11245.93</v>
      </c>
      <c r="H4471" s="3">
        <f t="shared" si="119"/>
        <v>4</v>
      </c>
      <c r="I4471" s="3">
        <f t="shared" si="120"/>
        <v>0</v>
      </c>
      <c r="J4471" s="3">
        <f>IF(AND(A4471&gt;=Intermediate!$B$4,A4471&lt;=Intermediate!$B$2),1,0)</f>
        <v>0</v>
      </c>
      <c r="K4471" s="3">
        <f t="shared" si="121"/>
        <v>0</v>
      </c>
      <c r="L4471" s="1">
        <f t="array" ref="L4471">INDEX(B4471:G4471,1,Intermediate!$B$6)</f>
        <v>12281.12</v>
      </c>
      <c r="M4471" s="3">
        <f>Intermediate!$B$7*K4471</f>
        <v>0</v>
      </c>
      <c r="N4471" s="3">
        <f t="shared" si="124"/>
        <v>96000</v>
      </c>
      <c r="O4471" s="3">
        <f t="shared" si="122"/>
        <v>0</v>
      </c>
      <c r="P4471" s="3">
        <f t="shared" si="125"/>
        <v>38.191491247801032</v>
      </c>
      <c r="Q4471" s="3">
        <f t="shared" si="123"/>
        <v>469034.28699319426</v>
      </c>
    </row>
    <row r="4472" spans="1:17">
      <c r="A4472" s="4">
        <v>45027</v>
      </c>
      <c r="B4472" s="10">
        <v>23377.71</v>
      </c>
      <c r="C4472" s="10">
        <v>12341.89</v>
      </c>
      <c r="D4472" s="10">
        <v>23090.27</v>
      </c>
      <c r="E4472" s="10">
        <v>12438.22</v>
      </c>
      <c r="F4472" s="10">
        <v>14493.09</v>
      </c>
      <c r="G4472" s="10">
        <v>11297.62</v>
      </c>
      <c r="H4472" s="3">
        <f t="shared" si="119"/>
        <v>4</v>
      </c>
      <c r="I4472" s="3">
        <f t="shared" si="120"/>
        <v>0</v>
      </c>
      <c r="J4472" s="3">
        <f>IF(AND(A4472&gt;=Intermediate!$B$4,A4472&lt;=Intermediate!$B$2),1,0)</f>
        <v>0</v>
      </c>
      <c r="K4472" s="3">
        <f t="shared" si="121"/>
        <v>0</v>
      </c>
      <c r="L4472" s="1">
        <f t="array" ref="L4472">INDEX(B4472:G4472,1,Intermediate!$B$6)</f>
        <v>12341.89</v>
      </c>
      <c r="M4472" s="3">
        <f>Intermediate!$B$7*K4472</f>
        <v>0</v>
      </c>
      <c r="N4472" s="3">
        <f t="shared" si="124"/>
        <v>96000</v>
      </c>
      <c r="O4472" s="3">
        <f t="shared" si="122"/>
        <v>0</v>
      </c>
      <c r="P4472" s="3">
        <f t="shared" si="125"/>
        <v>38.191491247801032</v>
      </c>
      <c r="Q4472" s="3">
        <f t="shared" si="123"/>
        <v>471355.18391632306</v>
      </c>
    </row>
    <row r="4473" spans="1:17">
      <c r="A4473" s="4">
        <v>45028</v>
      </c>
      <c r="B4473" s="10">
        <v>23492.5</v>
      </c>
      <c r="C4473" s="10">
        <v>12402.5</v>
      </c>
      <c r="D4473" s="10">
        <v>23205.72</v>
      </c>
      <c r="E4473" s="10">
        <v>12506.09</v>
      </c>
      <c r="F4473" s="10">
        <v>14580.07</v>
      </c>
      <c r="G4473" s="10">
        <v>11340.66</v>
      </c>
      <c r="H4473" s="3">
        <f t="shared" si="119"/>
        <v>4</v>
      </c>
      <c r="I4473" s="3">
        <f t="shared" si="120"/>
        <v>0</v>
      </c>
      <c r="J4473" s="3">
        <f>IF(AND(A4473&gt;=Intermediate!$B$4,A4473&lt;=Intermediate!$B$2),1,0)</f>
        <v>0</v>
      </c>
      <c r="K4473" s="3">
        <f t="shared" si="121"/>
        <v>0</v>
      </c>
      <c r="L4473" s="1">
        <f t="array" ref="L4473">INDEX(B4473:G4473,1,Intermediate!$B$6)</f>
        <v>12402.5</v>
      </c>
      <c r="M4473" s="3">
        <f>Intermediate!$B$7*K4473</f>
        <v>0</v>
      </c>
      <c r="N4473" s="3">
        <f t="shared" si="124"/>
        <v>96000</v>
      </c>
      <c r="O4473" s="3">
        <f t="shared" si="122"/>
        <v>0</v>
      </c>
      <c r="P4473" s="3">
        <f t="shared" si="125"/>
        <v>38.191491247801032</v>
      </c>
      <c r="Q4473" s="3">
        <f t="shared" si="123"/>
        <v>473669.97020085232</v>
      </c>
    </row>
    <row r="4474" spans="1:17">
      <c r="A4474" s="4">
        <v>45029</v>
      </c>
      <c r="B4474" s="10">
        <v>23505.73</v>
      </c>
      <c r="C4474" s="10">
        <v>12420.78</v>
      </c>
      <c r="D4474" s="10">
        <v>23227.119999999999</v>
      </c>
      <c r="E4474" s="10">
        <v>12519.76</v>
      </c>
      <c r="F4474" s="10">
        <v>14603.7</v>
      </c>
      <c r="G4474" s="10">
        <v>11375.83</v>
      </c>
      <c r="H4474" s="3">
        <f t="shared" si="119"/>
        <v>4</v>
      </c>
      <c r="I4474" s="3">
        <f t="shared" si="120"/>
        <v>0</v>
      </c>
      <c r="J4474" s="3">
        <f>IF(AND(A4474&gt;=Intermediate!$B$4,A4474&lt;=Intermediate!$B$2),1,0)</f>
        <v>0</v>
      </c>
      <c r="K4474" s="3">
        <f t="shared" si="121"/>
        <v>0</v>
      </c>
      <c r="L4474" s="1">
        <f t="array" ref="L4474">INDEX(B4474:G4474,1,Intermediate!$B$6)</f>
        <v>12420.78</v>
      </c>
      <c r="M4474" s="3">
        <f>Intermediate!$B$7*K4474</f>
        <v>0</v>
      </c>
      <c r="N4474" s="3">
        <f t="shared" si="124"/>
        <v>96000</v>
      </c>
      <c r="O4474" s="3">
        <f t="shared" si="122"/>
        <v>0</v>
      </c>
      <c r="P4474" s="3">
        <f t="shared" si="125"/>
        <v>38.191491247801032</v>
      </c>
      <c r="Q4474" s="3">
        <f t="shared" si="123"/>
        <v>474368.11066086212</v>
      </c>
    </row>
    <row r="4475" spans="1:17">
      <c r="A4475" s="4">
        <v>45033</v>
      </c>
      <c r="B4475" s="10">
        <v>23383.52</v>
      </c>
      <c r="C4475" s="10">
        <v>12405.27</v>
      </c>
      <c r="D4475" s="10">
        <v>23149.56</v>
      </c>
      <c r="E4475" s="10">
        <v>12510.56</v>
      </c>
      <c r="F4475" s="10">
        <v>14657.85</v>
      </c>
      <c r="G4475" s="10">
        <v>11393.69</v>
      </c>
      <c r="H4475" s="3">
        <f t="shared" si="119"/>
        <v>4</v>
      </c>
      <c r="I4475" s="3">
        <f t="shared" si="120"/>
        <v>0</v>
      </c>
      <c r="J4475" s="3">
        <f>IF(AND(A4475&gt;=Intermediate!$B$4,A4475&lt;=Intermediate!$B$2),1,0)</f>
        <v>0</v>
      </c>
      <c r="K4475" s="3">
        <f t="shared" si="121"/>
        <v>0</v>
      </c>
      <c r="L4475" s="1">
        <f t="array" ref="L4475">INDEX(B4475:G4475,1,Intermediate!$B$6)</f>
        <v>12405.27</v>
      </c>
      <c r="M4475" s="3">
        <f>Intermediate!$B$7*K4475</f>
        <v>0</v>
      </c>
      <c r="N4475" s="3">
        <f t="shared" si="124"/>
        <v>96000</v>
      </c>
      <c r="O4475" s="3">
        <f t="shared" si="122"/>
        <v>0</v>
      </c>
      <c r="P4475" s="3">
        <f t="shared" si="125"/>
        <v>38.191491247801032</v>
      </c>
      <c r="Q4475" s="3">
        <f t="shared" si="123"/>
        <v>473775.76063160872</v>
      </c>
    </row>
    <row r="4476" spans="1:17">
      <c r="A4476" s="4">
        <v>45034</v>
      </c>
      <c r="B4476" s="10">
        <v>23340.03</v>
      </c>
      <c r="C4476" s="10">
        <v>12414.5</v>
      </c>
      <c r="D4476" s="10">
        <v>23138.2</v>
      </c>
      <c r="E4476" s="10">
        <v>12536.04</v>
      </c>
      <c r="F4476" s="10">
        <v>14744.06</v>
      </c>
      <c r="G4476" s="10">
        <v>11401.85</v>
      </c>
      <c r="H4476" s="3">
        <f t="shared" si="119"/>
        <v>4</v>
      </c>
      <c r="I4476" s="3">
        <f t="shared" si="120"/>
        <v>0</v>
      </c>
      <c r="J4476" s="3">
        <f>IF(AND(A4476&gt;=Intermediate!$B$4,A4476&lt;=Intermediate!$B$2),1,0)</f>
        <v>0</v>
      </c>
      <c r="K4476" s="3">
        <f t="shared" si="121"/>
        <v>0</v>
      </c>
      <c r="L4476" s="1">
        <f t="array" ref="L4476">INDEX(B4476:G4476,1,Intermediate!$B$6)</f>
        <v>12414.5</v>
      </c>
      <c r="M4476" s="3">
        <f>Intermediate!$B$7*K4476</f>
        <v>0</v>
      </c>
      <c r="N4476" s="3">
        <f t="shared" si="124"/>
        <v>96000</v>
      </c>
      <c r="O4476" s="3">
        <f t="shared" si="122"/>
        <v>0</v>
      </c>
      <c r="P4476" s="3">
        <f t="shared" si="125"/>
        <v>38.191491247801032</v>
      </c>
      <c r="Q4476" s="3">
        <f t="shared" si="123"/>
        <v>474128.26809582592</v>
      </c>
    </row>
    <row r="4477" spans="1:17">
      <c r="A4477" s="4">
        <v>45035</v>
      </c>
      <c r="B4477" s="10">
        <v>23266.2</v>
      </c>
      <c r="C4477" s="10">
        <v>12389.97</v>
      </c>
      <c r="D4477" s="10">
        <v>23075.89</v>
      </c>
      <c r="E4477" s="10">
        <v>12505.99</v>
      </c>
      <c r="F4477" s="10">
        <v>14719.77</v>
      </c>
      <c r="G4477" s="10">
        <v>11401.95</v>
      </c>
      <c r="H4477" s="3">
        <f t="shared" si="119"/>
        <v>4</v>
      </c>
      <c r="I4477" s="3">
        <f t="shared" si="120"/>
        <v>0</v>
      </c>
      <c r="J4477" s="3">
        <f>IF(AND(A4477&gt;=Intermediate!$B$4,A4477&lt;=Intermediate!$B$2),1,0)</f>
        <v>0</v>
      </c>
      <c r="K4477" s="3">
        <f t="shared" si="121"/>
        <v>0</v>
      </c>
      <c r="L4477" s="1">
        <f t="array" ref="L4477">INDEX(B4477:G4477,1,Intermediate!$B$6)</f>
        <v>12389.97</v>
      </c>
      <c r="M4477" s="3">
        <f>Intermediate!$B$7*K4477</f>
        <v>0</v>
      </c>
      <c r="N4477" s="3">
        <f t="shared" si="124"/>
        <v>96000</v>
      </c>
      <c r="O4477" s="3">
        <f t="shared" si="122"/>
        <v>0</v>
      </c>
      <c r="P4477" s="3">
        <f t="shared" si="125"/>
        <v>38.191491247801032</v>
      </c>
      <c r="Q4477" s="3">
        <f t="shared" si="123"/>
        <v>473191.43081551732</v>
      </c>
    </row>
    <row r="4478" spans="1:17">
      <c r="A4478" s="4">
        <v>45036</v>
      </c>
      <c r="B4478" s="10">
        <v>23272.1</v>
      </c>
      <c r="C4478" s="10">
        <v>12398.18</v>
      </c>
      <c r="D4478" s="10">
        <v>23083.439999999999</v>
      </c>
      <c r="E4478" s="10">
        <v>12503.27</v>
      </c>
      <c r="F4478" s="10">
        <v>14709.79</v>
      </c>
      <c r="G4478" s="10">
        <v>11433.08</v>
      </c>
      <c r="H4478" s="3">
        <f t="shared" si="119"/>
        <v>4</v>
      </c>
      <c r="I4478" s="3">
        <f t="shared" si="120"/>
        <v>0</v>
      </c>
      <c r="J4478" s="3">
        <f>IF(AND(A4478&gt;=Intermediate!$B$4,A4478&lt;=Intermediate!$B$2),1,0)</f>
        <v>0</v>
      </c>
      <c r="K4478" s="3">
        <f t="shared" si="121"/>
        <v>0</v>
      </c>
      <c r="L4478" s="1">
        <f t="array" ref="L4478">INDEX(B4478:G4478,1,Intermediate!$B$6)</f>
        <v>12398.18</v>
      </c>
      <c r="M4478" s="3">
        <f>Intermediate!$B$7*K4478</f>
        <v>0</v>
      </c>
      <c r="N4478" s="3">
        <f t="shared" si="124"/>
        <v>96000</v>
      </c>
      <c r="O4478" s="3">
        <f t="shared" si="122"/>
        <v>0</v>
      </c>
      <c r="P4478" s="3">
        <f t="shared" si="125"/>
        <v>38.191491247801032</v>
      </c>
      <c r="Q4478" s="3">
        <f t="shared" si="123"/>
        <v>473504.9829586618</v>
      </c>
    </row>
    <row r="4479" spans="1:17">
      <c r="A4479" s="4">
        <v>45037</v>
      </c>
      <c r="B4479" s="10">
        <v>23266.89</v>
      </c>
      <c r="C4479" s="10">
        <v>12377.94</v>
      </c>
      <c r="D4479" s="10">
        <v>23061.48</v>
      </c>
      <c r="E4479" s="10">
        <v>12475.87</v>
      </c>
      <c r="F4479" s="10">
        <v>14649.23</v>
      </c>
      <c r="G4479" s="10">
        <v>11411.7</v>
      </c>
      <c r="H4479" s="3">
        <f t="shared" si="119"/>
        <v>4</v>
      </c>
      <c r="I4479" s="3">
        <f t="shared" si="120"/>
        <v>0</v>
      </c>
      <c r="J4479" s="3">
        <f>IF(AND(A4479&gt;=Intermediate!$B$4,A4479&lt;=Intermediate!$B$2),1,0)</f>
        <v>0</v>
      </c>
      <c r="K4479" s="3">
        <f t="shared" si="121"/>
        <v>0</v>
      </c>
      <c r="L4479" s="1">
        <f t="array" ref="L4479">INDEX(B4479:G4479,1,Intermediate!$B$6)</f>
        <v>12377.94</v>
      </c>
      <c r="M4479" s="3">
        <f>Intermediate!$B$7*K4479</f>
        <v>0</v>
      </c>
      <c r="N4479" s="3">
        <f t="shared" si="124"/>
        <v>96000</v>
      </c>
      <c r="O4479" s="3">
        <f t="shared" si="122"/>
        <v>0</v>
      </c>
      <c r="P4479" s="3">
        <f t="shared" si="125"/>
        <v>38.191491247801032</v>
      </c>
      <c r="Q4479" s="3">
        <f t="shared" si="123"/>
        <v>472731.98717580631</v>
      </c>
    </row>
    <row r="4480" spans="1:17">
      <c r="A4480" s="4">
        <v>45040</v>
      </c>
      <c r="B4480" s="10">
        <v>23412.37</v>
      </c>
      <c r="C4480" s="10">
        <v>12439.35</v>
      </c>
      <c r="D4480" s="10">
        <v>23190.5</v>
      </c>
      <c r="E4480" s="10">
        <v>12531.19</v>
      </c>
      <c r="F4480" s="10">
        <v>14688.04</v>
      </c>
      <c r="G4480" s="10">
        <v>11465.8</v>
      </c>
      <c r="H4480" s="3">
        <f t="shared" si="119"/>
        <v>4</v>
      </c>
      <c r="I4480" s="3">
        <f t="shared" si="120"/>
        <v>0</v>
      </c>
      <c r="J4480" s="3">
        <f>IF(AND(A4480&gt;=Intermediate!$B$4,A4480&lt;=Intermediate!$B$2),1,0)</f>
        <v>0</v>
      </c>
      <c r="K4480" s="3">
        <f t="shared" si="121"/>
        <v>0</v>
      </c>
      <c r="L4480" s="1">
        <f t="array" ref="L4480">INDEX(B4480:G4480,1,Intermediate!$B$6)</f>
        <v>12439.35</v>
      </c>
      <c r="M4480" s="3">
        <f>Intermediate!$B$7*K4480</f>
        <v>0</v>
      </c>
      <c r="N4480" s="3">
        <f t="shared" si="124"/>
        <v>96000</v>
      </c>
      <c r="O4480" s="3">
        <f t="shared" si="122"/>
        <v>0</v>
      </c>
      <c r="P4480" s="3">
        <f t="shared" si="125"/>
        <v>38.191491247801032</v>
      </c>
      <c r="Q4480" s="3">
        <f t="shared" si="123"/>
        <v>475077.32665333379</v>
      </c>
    </row>
    <row r="4481" spans="1:17">
      <c r="A4481" s="4">
        <v>45041</v>
      </c>
      <c r="B4481" s="10">
        <v>23459.9</v>
      </c>
      <c r="C4481" s="10">
        <v>12460.29</v>
      </c>
      <c r="D4481" s="10">
        <v>23230.2</v>
      </c>
      <c r="E4481" s="10">
        <v>12539.52</v>
      </c>
      <c r="F4481" s="10">
        <v>14678.03</v>
      </c>
      <c r="G4481" s="10">
        <v>11504.47</v>
      </c>
      <c r="H4481" s="3">
        <f t="shared" si="119"/>
        <v>4</v>
      </c>
      <c r="I4481" s="3">
        <f t="shared" si="120"/>
        <v>0</v>
      </c>
      <c r="J4481" s="3">
        <f>IF(AND(A4481&gt;=Intermediate!$B$4,A4481&lt;=Intermediate!$B$2),1,0)</f>
        <v>0</v>
      </c>
      <c r="K4481" s="3">
        <f t="shared" si="121"/>
        <v>0</v>
      </c>
      <c r="L4481" s="1">
        <f t="array" ref="L4481">INDEX(B4481:G4481,1,Intermediate!$B$6)</f>
        <v>12460.29</v>
      </c>
      <c r="M4481" s="3">
        <f>Intermediate!$B$7*K4481</f>
        <v>0</v>
      </c>
      <c r="N4481" s="3">
        <f t="shared" si="124"/>
        <v>96000</v>
      </c>
      <c r="O4481" s="3">
        <f t="shared" si="122"/>
        <v>0</v>
      </c>
      <c r="P4481" s="3">
        <f t="shared" si="125"/>
        <v>38.191491247801032</v>
      </c>
      <c r="Q4481" s="3">
        <f t="shared" si="123"/>
        <v>475877.05648006278</v>
      </c>
    </row>
    <row r="4482" spans="1:17">
      <c r="A4482" s="4">
        <v>45042</v>
      </c>
      <c r="B4482" s="10">
        <v>23520.560000000001</v>
      </c>
      <c r="C4482" s="10">
        <v>12497.04</v>
      </c>
      <c r="D4482" s="10">
        <v>23290.3</v>
      </c>
      <c r="E4482" s="10">
        <v>12562.36</v>
      </c>
      <c r="F4482" s="10">
        <v>14693.68</v>
      </c>
      <c r="G4482" s="10">
        <v>11567.62</v>
      </c>
      <c r="H4482" s="3">
        <f t="shared" si="119"/>
        <v>4</v>
      </c>
      <c r="I4482" s="3">
        <f t="shared" si="120"/>
        <v>0</v>
      </c>
      <c r="J4482" s="3">
        <f>IF(AND(A4482&gt;=Intermediate!$B$4,A4482&lt;=Intermediate!$B$2),1,0)</f>
        <v>0</v>
      </c>
      <c r="K4482" s="3">
        <f t="shared" si="121"/>
        <v>0</v>
      </c>
      <c r="L4482" s="1">
        <f t="array" ref="L4482">INDEX(B4482:G4482,1,Intermediate!$B$6)</f>
        <v>12497.04</v>
      </c>
      <c r="M4482" s="3">
        <f>Intermediate!$B$7*K4482</f>
        <v>0</v>
      </c>
      <c r="N4482" s="3">
        <f t="shared" si="124"/>
        <v>96000</v>
      </c>
      <c r="O4482" s="3">
        <f t="shared" si="122"/>
        <v>0</v>
      </c>
      <c r="P4482" s="3">
        <f t="shared" si="125"/>
        <v>38.191491247801032</v>
      </c>
      <c r="Q4482" s="3">
        <f t="shared" si="123"/>
        <v>477280.59378341946</v>
      </c>
    </row>
    <row r="4483" spans="1:17">
      <c r="A4483" s="4">
        <v>45043</v>
      </c>
      <c r="B4483" s="10">
        <v>23646.43</v>
      </c>
      <c r="C4483" s="10">
        <v>12563.9</v>
      </c>
      <c r="D4483" s="10">
        <v>23415.66</v>
      </c>
      <c r="E4483" s="10">
        <v>12632.59</v>
      </c>
      <c r="F4483" s="10">
        <v>14779.29</v>
      </c>
      <c r="G4483" s="10">
        <v>11624.23</v>
      </c>
      <c r="H4483" s="3">
        <f t="shared" si="119"/>
        <v>4</v>
      </c>
      <c r="I4483" s="3">
        <f t="shared" si="120"/>
        <v>0</v>
      </c>
      <c r="J4483" s="3">
        <f>IF(AND(A4483&gt;=Intermediate!$B$4,A4483&lt;=Intermediate!$B$2),1,0)</f>
        <v>0</v>
      </c>
      <c r="K4483" s="3">
        <f t="shared" si="121"/>
        <v>0</v>
      </c>
      <c r="L4483" s="1">
        <f t="array" ref="L4483">INDEX(B4483:G4483,1,Intermediate!$B$6)</f>
        <v>12563.9</v>
      </c>
      <c r="M4483" s="3">
        <f>Intermediate!$B$7*K4483</f>
        <v>0</v>
      </c>
      <c r="N4483" s="3">
        <f t="shared" si="124"/>
        <v>96000</v>
      </c>
      <c r="O4483" s="3">
        <f t="shared" si="122"/>
        <v>0</v>
      </c>
      <c r="P4483" s="3">
        <f t="shared" si="125"/>
        <v>38.191491247801032</v>
      </c>
      <c r="Q4483" s="3">
        <f t="shared" si="123"/>
        <v>479834.07688824739</v>
      </c>
    </row>
    <row r="4484" spans="1:17">
      <c r="A4484" s="4">
        <v>45044</v>
      </c>
      <c r="B4484" s="10">
        <v>23869.98</v>
      </c>
      <c r="C4484" s="10">
        <v>12689.57</v>
      </c>
      <c r="D4484" s="10">
        <v>23643.94</v>
      </c>
      <c r="E4484" s="10">
        <v>12762.96</v>
      </c>
      <c r="F4484" s="10">
        <v>14944.49</v>
      </c>
      <c r="G4484" s="10">
        <v>11739.54</v>
      </c>
      <c r="H4484" s="3">
        <f t="shared" si="119"/>
        <v>4</v>
      </c>
      <c r="I4484" s="3">
        <f t="shared" si="120"/>
        <v>0</v>
      </c>
      <c r="J4484" s="3">
        <f>IF(AND(A4484&gt;=Intermediate!$B$4,A4484&lt;=Intermediate!$B$2),1,0)</f>
        <v>0</v>
      </c>
      <c r="K4484" s="3">
        <f t="shared" si="121"/>
        <v>0</v>
      </c>
      <c r="L4484" s="1">
        <f t="array" ref="L4484">INDEX(B4484:G4484,1,Intermediate!$B$6)</f>
        <v>12689.57</v>
      </c>
      <c r="M4484" s="3">
        <f>Intermediate!$B$7*K4484</f>
        <v>0</v>
      </c>
      <c r="N4484" s="3">
        <f t="shared" si="124"/>
        <v>96000</v>
      </c>
      <c r="O4484" s="3">
        <f t="shared" si="122"/>
        <v>0</v>
      </c>
      <c r="P4484" s="3">
        <f t="shared" si="125"/>
        <v>38.191491247801032</v>
      </c>
      <c r="Q4484" s="3">
        <f t="shared" si="123"/>
        <v>484633.60159335856</v>
      </c>
    </row>
    <row r="4485" spans="1:17">
      <c r="A4485" s="5">
        <v>45048</v>
      </c>
      <c r="B4485" s="10">
        <v>23983.81</v>
      </c>
      <c r="C4485" s="10">
        <v>12764.89</v>
      </c>
      <c r="D4485" s="10">
        <v>23770.12</v>
      </c>
      <c r="E4485" s="10">
        <v>12843.54</v>
      </c>
      <c r="F4485" s="10">
        <v>15061.63</v>
      </c>
      <c r="G4485" s="10">
        <v>11814.83</v>
      </c>
      <c r="H4485" s="3">
        <f t="shared" si="119"/>
        <v>5</v>
      </c>
      <c r="I4485" s="3">
        <f t="shared" si="120"/>
        <v>1</v>
      </c>
      <c r="J4485" s="3">
        <f>IF(AND(A4485&gt;=Intermediate!$B$4,A4485&lt;=Intermediate!$B$2),1,0)</f>
        <v>0</v>
      </c>
      <c r="K4485" s="3">
        <f t="shared" si="121"/>
        <v>0</v>
      </c>
      <c r="L4485" s="1">
        <f t="array" ref="L4485">INDEX(B4485:G4485,1,Intermediate!$B$6)</f>
        <v>12764.89</v>
      </c>
      <c r="M4485" s="3">
        <f>Intermediate!$B$7*K4485</f>
        <v>0</v>
      </c>
      <c r="N4485" s="3">
        <f t="shared" si="124"/>
        <v>96000</v>
      </c>
      <c r="O4485" s="3">
        <f t="shared" si="122"/>
        <v>0</v>
      </c>
      <c r="P4485" s="3">
        <f t="shared" si="125"/>
        <v>38.191491247801032</v>
      </c>
      <c r="Q4485" s="3">
        <f t="shared" si="123"/>
        <v>487510.18471414287</v>
      </c>
    </row>
    <row r="4486" spans="1:17">
      <c r="A4486" s="5">
        <v>45049</v>
      </c>
      <c r="B4486" s="10">
        <v>23919.51</v>
      </c>
      <c r="C4486" s="10">
        <v>12760.11</v>
      </c>
      <c r="D4486" s="10">
        <v>23732.29</v>
      </c>
      <c r="E4486" s="10">
        <v>12842.37</v>
      </c>
      <c r="F4486" s="10">
        <v>15098.68</v>
      </c>
      <c r="G4486" s="10">
        <v>11830.96</v>
      </c>
      <c r="H4486" s="3">
        <f t="shared" si="119"/>
        <v>5</v>
      </c>
      <c r="I4486" s="3">
        <f t="shared" si="120"/>
        <v>0</v>
      </c>
      <c r="J4486" s="3">
        <f>IF(AND(A4486&gt;=Intermediate!$B$4,A4486&lt;=Intermediate!$B$2),1,0)</f>
        <v>0</v>
      </c>
      <c r="K4486" s="3">
        <f t="shared" si="121"/>
        <v>0</v>
      </c>
      <c r="L4486" s="1">
        <f t="array" ref="L4486">INDEX(B4486:G4486,1,Intermediate!$B$6)</f>
        <v>12760.11</v>
      </c>
      <c r="M4486" s="3">
        <f>Intermediate!$B$7*K4486</f>
        <v>0</v>
      </c>
      <c r="N4486" s="3">
        <f t="shared" si="124"/>
        <v>96000</v>
      </c>
      <c r="O4486" s="3">
        <f t="shared" si="122"/>
        <v>0</v>
      </c>
      <c r="P4486" s="3">
        <f t="shared" si="125"/>
        <v>38.191491247801032</v>
      </c>
      <c r="Q4486" s="3">
        <f t="shared" si="123"/>
        <v>487327.62938597845</v>
      </c>
    </row>
    <row r="4487" spans="1:17">
      <c r="A4487" s="5">
        <v>45050</v>
      </c>
      <c r="B4487" s="10">
        <v>24131.06</v>
      </c>
      <c r="C4487" s="10">
        <v>12864.51</v>
      </c>
      <c r="D4487" s="10">
        <v>23932.9</v>
      </c>
      <c r="E4487" s="10">
        <v>12940.98</v>
      </c>
      <c r="F4487" s="10">
        <v>15197.36</v>
      </c>
      <c r="G4487" s="10">
        <v>11932.39</v>
      </c>
      <c r="H4487" s="3">
        <f t="shared" si="119"/>
        <v>5</v>
      </c>
      <c r="I4487" s="3">
        <f t="shared" si="120"/>
        <v>0</v>
      </c>
      <c r="J4487" s="3">
        <f>IF(AND(A4487&gt;=Intermediate!$B$4,A4487&lt;=Intermediate!$B$2),1,0)</f>
        <v>0</v>
      </c>
      <c r="K4487" s="3">
        <f t="shared" si="121"/>
        <v>0</v>
      </c>
      <c r="L4487" s="1">
        <f t="array" ref="L4487">INDEX(B4487:G4487,1,Intermediate!$B$6)</f>
        <v>12864.51</v>
      </c>
      <c r="M4487" s="3">
        <f>Intermediate!$B$7*K4487</f>
        <v>0</v>
      </c>
      <c r="N4487" s="3">
        <f t="shared" si="124"/>
        <v>96000</v>
      </c>
      <c r="O4487" s="3">
        <f t="shared" si="122"/>
        <v>0</v>
      </c>
      <c r="P4487" s="3">
        <f t="shared" si="125"/>
        <v>38.191491247801032</v>
      </c>
      <c r="Q4487" s="3">
        <f t="shared" si="123"/>
        <v>491314.82107224886</v>
      </c>
    </row>
    <row r="4488" spans="1:17">
      <c r="A4488" s="5">
        <v>45051</v>
      </c>
      <c r="B4488" s="10">
        <v>23917.06</v>
      </c>
      <c r="C4488" s="10">
        <v>12768.94</v>
      </c>
      <c r="D4488" s="10">
        <v>23735.759999999998</v>
      </c>
      <c r="E4488" s="10">
        <v>12841.38</v>
      </c>
      <c r="F4488" s="10">
        <v>15097.89</v>
      </c>
      <c r="G4488" s="10">
        <v>11866.58</v>
      </c>
      <c r="H4488" s="3">
        <f t="shared" si="119"/>
        <v>5</v>
      </c>
      <c r="I4488" s="3">
        <f t="shared" si="120"/>
        <v>0</v>
      </c>
      <c r="J4488" s="3">
        <f>IF(AND(A4488&gt;=Intermediate!$B$4,A4488&lt;=Intermediate!$B$2),1,0)</f>
        <v>0</v>
      </c>
      <c r="K4488" s="3">
        <f t="shared" si="121"/>
        <v>0</v>
      </c>
      <c r="L4488" s="1">
        <f t="array" ref="L4488">INDEX(B4488:G4488,1,Intermediate!$B$6)</f>
        <v>12768.94</v>
      </c>
      <c r="M4488" s="3">
        <f>Intermediate!$B$7*K4488</f>
        <v>0</v>
      </c>
      <c r="N4488" s="3">
        <f t="shared" si="124"/>
        <v>96000</v>
      </c>
      <c r="O4488" s="3">
        <f t="shared" si="122"/>
        <v>0</v>
      </c>
      <c r="P4488" s="3">
        <f t="shared" si="125"/>
        <v>38.191491247801032</v>
      </c>
      <c r="Q4488" s="3">
        <f t="shared" si="123"/>
        <v>487664.8602536965</v>
      </c>
    </row>
    <row r="4489" spans="1:17">
      <c r="A4489" s="5">
        <v>45054</v>
      </c>
      <c r="B4489" s="10">
        <v>24156.04</v>
      </c>
      <c r="C4489" s="10">
        <v>12886.11</v>
      </c>
      <c r="D4489" s="10">
        <v>23966.42</v>
      </c>
      <c r="E4489" s="10">
        <v>12964.92</v>
      </c>
      <c r="F4489" s="10">
        <v>15237.64</v>
      </c>
      <c r="G4489" s="10">
        <v>11954.23</v>
      </c>
      <c r="H4489" s="3">
        <f t="shared" si="119"/>
        <v>5</v>
      </c>
      <c r="I4489" s="3">
        <f t="shared" si="120"/>
        <v>0</v>
      </c>
      <c r="J4489" s="3">
        <f>IF(AND(A4489&gt;=Intermediate!$B$4,A4489&lt;=Intermediate!$B$2),1,0)</f>
        <v>0</v>
      </c>
      <c r="K4489" s="3">
        <f t="shared" si="121"/>
        <v>0</v>
      </c>
      <c r="L4489" s="1">
        <f t="array" ref="L4489">INDEX(B4489:G4489,1,Intermediate!$B$6)</f>
        <v>12886.11</v>
      </c>
      <c r="M4489" s="3">
        <f>Intermediate!$B$7*K4489</f>
        <v>0</v>
      </c>
      <c r="N4489" s="3">
        <f t="shared" si="124"/>
        <v>96000</v>
      </c>
      <c r="O4489" s="3">
        <f t="shared" si="122"/>
        <v>0</v>
      </c>
      <c r="P4489" s="3">
        <f t="shared" si="125"/>
        <v>38.191491247801032</v>
      </c>
      <c r="Q4489" s="3">
        <f t="shared" si="123"/>
        <v>492139.75728320138</v>
      </c>
    </row>
    <row r="4490" spans="1:17">
      <c r="A4490" s="5">
        <v>45055</v>
      </c>
      <c r="B4490" s="10">
        <v>24150.13</v>
      </c>
      <c r="C4490" s="10">
        <v>12872.85</v>
      </c>
      <c r="D4490" s="10">
        <v>23956.36</v>
      </c>
      <c r="E4490" s="10">
        <v>12967.26</v>
      </c>
      <c r="F4490" s="10">
        <v>15246.72</v>
      </c>
      <c r="G4490" s="10">
        <v>11903.79</v>
      </c>
      <c r="H4490" s="3">
        <f t="shared" si="119"/>
        <v>5</v>
      </c>
      <c r="I4490" s="3">
        <f t="shared" si="120"/>
        <v>0</v>
      </c>
      <c r="J4490" s="3">
        <f>IF(AND(A4490&gt;=Intermediate!$B$4,A4490&lt;=Intermediate!$B$2),1,0)</f>
        <v>0</v>
      </c>
      <c r="K4490" s="3">
        <f t="shared" si="121"/>
        <v>0</v>
      </c>
      <c r="L4490" s="1">
        <f t="array" ref="L4490">INDEX(B4490:G4490,1,Intermediate!$B$6)</f>
        <v>12872.85</v>
      </c>
      <c r="M4490" s="3">
        <f>Intermediate!$B$7*K4490</f>
        <v>0</v>
      </c>
      <c r="N4490" s="3">
        <f t="shared" si="124"/>
        <v>96000</v>
      </c>
      <c r="O4490" s="3">
        <f t="shared" si="122"/>
        <v>0</v>
      </c>
      <c r="P4490" s="3">
        <f t="shared" si="125"/>
        <v>38.191491247801032</v>
      </c>
      <c r="Q4490" s="3">
        <f t="shared" si="123"/>
        <v>491633.33810925554</v>
      </c>
    </row>
    <row r="4491" spans="1:17">
      <c r="A4491" s="6">
        <v>45056</v>
      </c>
      <c r="B4491" s="10">
        <v>24225.86</v>
      </c>
      <c r="C4491" s="10">
        <v>12912.33</v>
      </c>
      <c r="D4491" s="10">
        <v>24027.200000000001</v>
      </c>
      <c r="E4491" s="10">
        <v>12993.29</v>
      </c>
      <c r="F4491" s="10">
        <v>15260.49</v>
      </c>
      <c r="G4491" s="10">
        <v>11964.22</v>
      </c>
      <c r="H4491" s="3">
        <f t="shared" si="119"/>
        <v>5</v>
      </c>
      <c r="I4491" s="3">
        <f t="shared" si="120"/>
        <v>0</v>
      </c>
      <c r="J4491" s="3">
        <f>IF(AND(A4491&gt;=Intermediate!$B$4,A4491&lt;=Intermediate!$B$2),1,0)</f>
        <v>0</v>
      </c>
      <c r="K4491" s="3">
        <f t="shared" si="121"/>
        <v>0</v>
      </c>
      <c r="L4491" s="1">
        <f t="array" ref="L4491">INDEX(B4491:G4491,1,Intermediate!$B$6)</f>
        <v>12912.33</v>
      </c>
      <c r="M4491" s="3">
        <f>Intermediate!$B$7*K4491</f>
        <v>0</v>
      </c>
      <c r="N4491" s="3">
        <f t="shared" si="124"/>
        <v>96000</v>
      </c>
      <c r="O4491" s="3">
        <f t="shared" si="122"/>
        <v>0</v>
      </c>
      <c r="P4491" s="3">
        <f t="shared" si="125"/>
        <v>38.191491247801032</v>
      </c>
      <c r="Q4491" s="3">
        <f t="shared" si="123"/>
        <v>493141.13818371872</v>
      </c>
    </row>
    <row r="4492" spans="1:17">
      <c r="A4492" s="6">
        <v>45057</v>
      </c>
      <c r="B4492" s="10">
        <v>24230.35</v>
      </c>
      <c r="C4492" s="10">
        <v>12946.78</v>
      </c>
      <c r="D4492" s="10">
        <v>24055.22</v>
      </c>
      <c r="E4492" s="10">
        <v>13014.74</v>
      </c>
      <c r="F4492" s="10">
        <v>15307.63</v>
      </c>
      <c r="G4492" s="10">
        <v>12049.94</v>
      </c>
      <c r="H4492" s="3">
        <f t="shared" si="119"/>
        <v>5</v>
      </c>
      <c r="I4492" s="3">
        <f t="shared" si="120"/>
        <v>0</v>
      </c>
      <c r="J4492" s="3">
        <f>IF(AND(A4492&gt;=Intermediate!$B$4,A4492&lt;=Intermediate!$B$2),1,0)</f>
        <v>0</v>
      </c>
      <c r="K4492" s="3">
        <f t="shared" si="121"/>
        <v>0</v>
      </c>
      <c r="L4492" s="1">
        <f t="array" ref="L4492">INDEX(B4492:G4492,1,Intermediate!$B$6)</f>
        <v>12946.78</v>
      </c>
      <c r="M4492" s="3">
        <f>Intermediate!$B$7*K4492</f>
        <v>0</v>
      </c>
      <c r="N4492" s="3">
        <f t="shared" si="124"/>
        <v>96000</v>
      </c>
      <c r="O4492" s="3">
        <f t="shared" si="122"/>
        <v>0</v>
      </c>
      <c r="P4492" s="3">
        <f t="shared" si="125"/>
        <v>38.191491247801032</v>
      </c>
      <c r="Q4492" s="3">
        <f t="shared" si="123"/>
        <v>494456.83505720546</v>
      </c>
    </row>
    <row r="4493" spans="1:17">
      <c r="A4493" s="6">
        <v>45058</v>
      </c>
      <c r="B4493" s="10">
        <v>24240.63</v>
      </c>
      <c r="C4493" s="10">
        <v>12927.42</v>
      </c>
      <c r="D4493" s="10">
        <v>24044.99</v>
      </c>
      <c r="E4493" s="10">
        <v>12997.7</v>
      </c>
      <c r="F4493" s="10">
        <v>15261.6</v>
      </c>
      <c r="G4493" s="10">
        <v>12004.66</v>
      </c>
      <c r="H4493" s="3">
        <f t="shared" si="119"/>
        <v>5</v>
      </c>
      <c r="I4493" s="3">
        <f t="shared" si="120"/>
        <v>0</v>
      </c>
      <c r="J4493" s="3">
        <f>IF(AND(A4493&gt;=Intermediate!$B$4,A4493&lt;=Intermediate!$B$2),1,0)</f>
        <v>0</v>
      </c>
      <c r="K4493" s="3">
        <f t="shared" si="121"/>
        <v>0</v>
      </c>
      <c r="L4493" s="1">
        <f t="array" ref="L4493">INDEX(B4493:G4493,1,Intermediate!$B$6)</f>
        <v>12927.42</v>
      </c>
      <c r="M4493" s="3">
        <f>Intermediate!$B$7*K4493</f>
        <v>0</v>
      </c>
      <c r="N4493" s="3">
        <f t="shared" si="124"/>
        <v>96000</v>
      </c>
      <c r="O4493" s="3">
        <f t="shared" si="122"/>
        <v>0</v>
      </c>
      <c r="P4493" s="3">
        <f t="shared" si="125"/>
        <v>38.191491247801032</v>
      </c>
      <c r="Q4493" s="3">
        <f t="shared" si="123"/>
        <v>493717.447786648</v>
      </c>
    </row>
    <row r="4494" spans="1:17">
      <c r="A4494" s="6">
        <v>45061</v>
      </c>
      <c r="B4494" s="10">
        <v>24342.18</v>
      </c>
      <c r="C4494" s="10">
        <v>12996.56</v>
      </c>
      <c r="D4494" s="10">
        <v>24157.41</v>
      </c>
      <c r="E4494" s="10">
        <v>13061.55</v>
      </c>
      <c r="F4494" s="10">
        <v>15347.42</v>
      </c>
      <c r="G4494" s="10">
        <v>12092.13</v>
      </c>
      <c r="H4494" s="3">
        <f t="shared" si="119"/>
        <v>5</v>
      </c>
      <c r="I4494" s="3">
        <f t="shared" si="120"/>
        <v>0</v>
      </c>
      <c r="J4494" s="3">
        <f>IF(AND(A4494&gt;=Intermediate!$B$4,A4494&lt;=Intermediate!$B$2),1,0)</f>
        <v>0</v>
      </c>
      <c r="K4494" s="3">
        <f t="shared" si="121"/>
        <v>0</v>
      </c>
      <c r="L4494" s="1">
        <f t="array" ref="L4494">INDEX(B4494:G4494,1,Intermediate!$B$6)</f>
        <v>12996.56</v>
      </c>
      <c r="M4494" s="3">
        <f>Intermediate!$B$7*K4494</f>
        <v>0</v>
      </c>
      <c r="N4494" s="3">
        <f t="shared" si="124"/>
        <v>96000</v>
      </c>
      <c r="O4494" s="3">
        <f t="shared" si="122"/>
        <v>0</v>
      </c>
      <c r="P4494" s="3">
        <f t="shared" si="125"/>
        <v>38.191491247801032</v>
      </c>
      <c r="Q4494" s="3">
        <f t="shared" si="123"/>
        <v>496358.00749152096</v>
      </c>
    </row>
    <row r="4495" spans="1:17">
      <c r="A4495" s="6">
        <v>45062</v>
      </c>
      <c r="B4495" s="10">
        <v>24256.84</v>
      </c>
      <c r="C4495" s="10">
        <v>12982.63</v>
      </c>
      <c r="D4495" s="10">
        <v>24100.95</v>
      </c>
      <c r="E4495" s="10">
        <v>13054.24</v>
      </c>
      <c r="F4495" s="10">
        <v>15383.21</v>
      </c>
      <c r="G4495" s="10">
        <v>12096.73</v>
      </c>
      <c r="H4495" s="3">
        <f t="shared" si="119"/>
        <v>5</v>
      </c>
      <c r="I4495" s="3">
        <f t="shared" si="120"/>
        <v>0</v>
      </c>
      <c r="J4495" s="3">
        <f>IF(AND(A4495&gt;=Intermediate!$B$4,A4495&lt;=Intermediate!$B$2),1,0)</f>
        <v>0</v>
      </c>
      <c r="K4495" s="3">
        <f t="shared" si="121"/>
        <v>0</v>
      </c>
      <c r="L4495" s="1">
        <f t="array" ref="L4495">INDEX(B4495:G4495,1,Intermediate!$B$6)</f>
        <v>12982.63</v>
      </c>
      <c r="M4495" s="3">
        <f>Intermediate!$B$7*K4495</f>
        <v>0</v>
      </c>
      <c r="N4495" s="3">
        <f t="shared" si="124"/>
        <v>96000</v>
      </c>
      <c r="O4495" s="3">
        <f t="shared" si="122"/>
        <v>0</v>
      </c>
      <c r="P4495" s="3">
        <f t="shared" si="125"/>
        <v>38.191491247801032</v>
      </c>
      <c r="Q4495" s="3">
        <f t="shared" si="123"/>
        <v>495826.00001843908</v>
      </c>
    </row>
    <row r="4496" spans="1:17">
      <c r="A4496" s="6">
        <v>45063</v>
      </c>
      <c r="B4496" s="10">
        <v>24115.84</v>
      </c>
      <c r="C4496" s="10">
        <v>12956.83</v>
      </c>
      <c r="D4496" s="10">
        <v>23998.15</v>
      </c>
      <c r="E4496" s="10">
        <v>13012.14</v>
      </c>
      <c r="F4496" s="10">
        <v>15372.31</v>
      </c>
      <c r="G4496" s="10">
        <v>12148.41</v>
      </c>
      <c r="H4496" s="3">
        <f t="shared" si="119"/>
        <v>5</v>
      </c>
      <c r="I4496" s="3">
        <f t="shared" si="120"/>
        <v>0</v>
      </c>
      <c r="J4496" s="3">
        <f>IF(AND(A4496&gt;=Intermediate!$B$4,A4496&lt;=Intermediate!$B$2),1,0)</f>
        <v>0</v>
      </c>
      <c r="K4496" s="3">
        <f t="shared" si="121"/>
        <v>0</v>
      </c>
      <c r="L4496" s="1">
        <f t="array" ref="L4496">INDEX(B4496:G4496,1,Intermediate!$B$6)</f>
        <v>12956.83</v>
      </c>
      <c r="M4496" s="3">
        <f>Intermediate!$B$7*K4496</f>
        <v>0</v>
      </c>
      <c r="N4496" s="3">
        <f t="shared" si="124"/>
        <v>96000</v>
      </c>
      <c r="O4496" s="3">
        <f t="shared" si="122"/>
        <v>0</v>
      </c>
      <c r="P4496" s="3">
        <f t="shared" si="125"/>
        <v>38.191491247801032</v>
      </c>
      <c r="Q4496" s="3">
        <f t="shared" si="123"/>
        <v>494840.65954424586</v>
      </c>
    </row>
    <row r="4497" spans="1:17">
      <c r="A4497" s="6">
        <v>45064</v>
      </c>
      <c r="B4497" s="10">
        <v>24021.14</v>
      </c>
      <c r="C4497" s="10">
        <v>12899.64</v>
      </c>
      <c r="D4497" s="10">
        <v>23897.439999999999</v>
      </c>
      <c r="E4497" s="10">
        <v>12949.02</v>
      </c>
      <c r="F4497" s="10">
        <v>15284.01</v>
      </c>
      <c r="G4497" s="10">
        <v>12098.73</v>
      </c>
      <c r="H4497" s="3">
        <f t="shared" si="119"/>
        <v>5</v>
      </c>
      <c r="I4497" s="3">
        <f t="shared" si="120"/>
        <v>0</v>
      </c>
      <c r="J4497" s="3">
        <f>IF(AND(A4497&gt;=Intermediate!$B$4,A4497&lt;=Intermediate!$B$2),1,0)</f>
        <v>0</v>
      </c>
      <c r="K4497" s="3">
        <f t="shared" si="121"/>
        <v>0</v>
      </c>
      <c r="L4497" s="1">
        <f t="array" ref="L4497">INDEX(B4497:G4497,1,Intermediate!$B$6)</f>
        <v>12899.64</v>
      </c>
      <c r="M4497" s="3">
        <f>Intermediate!$B$7*K4497</f>
        <v>0</v>
      </c>
      <c r="N4497" s="3">
        <f t="shared" si="124"/>
        <v>96000</v>
      </c>
      <c r="O4497" s="3">
        <f t="shared" si="122"/>
        <v>0</v>
      </c>
      <c r="P4497" s="3">
        <f t="shared" si="125"/>
        <v>38.191491247801032</v>
      </c>
      <c r="Q4497" s="3">
        <f t="shared" si="123"/>
        <v>492656.48815978406</v>
      </c>
    </row>
    <row r="4498" spans="1:17">
      <c r="A4498" s="6">
        <v>45065</v>
      </c>
      <c r="B4498" s="10">
        <v>24122.81</v>
      </c>
      <c r="C4498" s="10">
        <v>12921.69</v>
      </c>
      <c r="D4498" s="10">
        <v>23970.65</v>
      </c>
      <c r="E4498" s="10">
        <v>12967.76</v>
      </c>
      <c r="F4498" s="10">
        <v>15264.82</v>
      </c>
      <c r="G4498" s="10">
        <v>12094.92</v>
      </c>
      <c r="H4498" s="3">
        <f t="shared" si="119"/>
        <v>5</v>
      </c>
      <c r="I4498" s="3">
        <f t="shared" si="120"/>
        <v>0</v>
      </c>
      <c r="J4498" s="3">
        <f>IF(AND(A4498&gt;=Intermediate!$B$4,A4498&lt;=Intermediate!$B$2),1,0)</f>
        <v>0</v>
      </c>
      <c r="K4498" s="3">
        <f t="shared" si="121"/>
        <v>0</v>
      </c>
      <c r="L4498" s="1">
        <f t="array" ref="L4498">INDEX(B4498:G4498,1,Intermediate!$B$6)</f>
        <v>12921.69</v>
      </c>
      <c r="M4498" s="3">
        <f>Intermediate!$B$7*K4498</f>
        <v>0</v>
      </c>
      <c r="N4498" s="3">
        <f t="shared" si="124"/>
        <v>96000</v>
      </c>
      <c r="O4498" s="3">
        <f t="shared" si="122"/>
        <v>0</v>
      </c>
      <c r="P4498" s="3">
        <f t="shared" si="125"/>
        <v>38.191491247801032</v>
      </c>
      <c r="Q4498" s="3">
        <f t="shared" si="123"/>
        <v>493498.61054179812</v>
      </c>
    </row>
    <row r="4499" spans="1:17">
      <c r="A4499" s="6">
        <v>45068</v>
      </c>
      <c r="B4499" s="10">
        <v>24283.8</v>
      </c>
      <c r="C4499" s="10">
        <v>12994.96</v>
      </c>
      <c r="D4499" s="10">
        <v>24120.68</v>
      </c>
      <c r="E4499" s="10">
        <v>13046.12</v>
      </c>
      <c r="F4499" s="10">
        <v>15347.68</v>
      </c>
      <c r="G4499" s="10">
        <v>12143.28</v>
      </c>
      <c r="H4499" s="3">
        <f t="shared" si="119"/>
        <v>5</v>
      </c>
      <c r="I4499" s="3">
        <f t="shared" si="120"/>
        <v>0</v>
      </c>
      <c r="J4499" s="3">
        <f>IF(AND(A4499&gt;=Intermediate!$B$4,A4499&lt;=Intermediate!$B$2),1,0)</f>
        <v>0</v>
      </c>
      <c r="K4499" s="3">
        <f t="shared" si="121"/>
        <v>0</v>
      </c>
      <c r="L4499" s="1">
        <f t="array" ref="L4499">INDEX(B4499:G4499,1,Intermediate!$B$6)</f>
        <v>12994.96</v>
      </c>
      <c r="M4499" s="3">
        <f>Intermediate!$B$7*K4499</f>
        <v>0</v>
      </c>
      <c r="N4499" s="3">
        <f t="shared" si="124"/>
        <v>96000</v>
      </c>
      <c r="O4499" s="3">
        <f t="shared" si="122"/>
        <v>0</v>
      </c>
      <c r="P4499" s="3">
        <f t="shared" si="125"/>
        <v>38.191491247801032</v>
      </c>
      <c r="Q4499" s="3">
        <f t="shared" si="123"/>
        <v>496296.90110552445</v>
      </c>
    </row>
    <row r="4500" spans="1:17">
      <c r="A4500" s="6">
        <v>45069</v>
      </c>
      <c r="B4500" s="10">
        <v>24335.78</v>
      </c>
      <c r="C4500" s="10">
        <v>13031.72</v>
      </c>
      <c r="D4500" s="10">
        <v>24184.07</v>
      </c>
      <c r="E4500" s="10">
        <v>13098.12</v>
      </c>
      <c r="F4500" s="10">
        <v>15436.51</v>
      </c>
      <c r="G4500" s="10">
        <v>12158.17</v>
      </c>
      <c r="H4500" s="3">
        <f t="shared" si="119"/>
        <v>5</v>
      </c>
      <c r="I4500" s="3">
        <f t="shared" si="120"/>
        <v>0</v>
      </c>
      <c r="J4500" s="3">
        <f>IF(AND(A4500&gt;=Intermediate!$B$4,A4500&lt;=Intermediate!$B$2),1,0)</f>
        <v>0</v>
      </c>
      <c r="K4500" s="3">
        <f t="shared" si="121"/>
        <v>0</v>
      </c>
      <c r="L4500" s="1">
        <f t="array" ref="L4500">INDEX(B4500:G4500,1,Intermediate!$B$6)</f>
        <v>13031.72</v>
      </c>
      <c r="M4500" s="3">
        <f>Intermediate!$B$7*K4500</f>
        <v>0</v>
      </c>
      <c r="N4500" s="3">
        <f t="shared" si="124"/>
        <v>96000</v>
      </c>
      <c r="O4500" s="3">
        <f t="shared" si="122"/>
        <v>0</v>
      </c>
      <c r="P4500" s="3">
        <f t="shared" si="125"/>
        <v>38.191491247801032</v>
      </c>
      <c r="Q4500" s="3">
        <f t="shared" si="123"/>
        <v>497700.82032379362</v>
      </c>
    </row>
    <row r="4501" spans="1:17">
      <c r="A4501" s="6">
        <v>45070</v>
      </c>
      <c r="B4501" s="10">
        <v>24269.26</v>
      </c>
      <c r="C4501" s="10">
        <v>13020.74</v>
      </c>
      <c r="D4501" s="10">
        <v>24139.55</v>
      </c>
      <c r="E4501" s="10">
        <v>13090.29</v>
      </c>
      <c r="F4501" s="10">
        <v>15459.36</v>
      </c>
      <c r="G4501" s="10">
        <v>12164.95</v>
      </c>
      <c r="H4501" s="3">
        <f t="shared" si="119"/>
        <v>5</v>
      </c>
      <c r="I4501" s="3">
        <f t="shared" si="120"/>
        <v>0</v>
      </c>
      <c r="J4501" s="3">
        <f>IF(AND(A4501&gt;=Intermediate!$B$4,A4501&lt;=Intermediate!$B$2),1,0)</f>
        <v>0</v>
      </c>
      <c r="K4501" s="3">
        <f t="shared" si="121"/>
        <v>0</v>
      </c>
      <c r="L4501" s="1">
        <f t="array" ref="L4501">INDEX(B4501:G4501,1,Intermediate!$B$6)</f>
        <v>13020.74</v>
      </c>
      <c r="M4501" s="3">
        <f>Intermediate!$B$7*K4501</f>
        <v>0</v>
      </c>
      <c r="N4501" s="3">
        <f t="shared" si="124"/>
        <v>96000</v>
      </c>
      <c r="O4501" s="3">
        <f t="shared" si="122"/>
        <v>0</v>
      </c>
      <c r="P4501" s="3">
        <f t="shared" si="125"/>
        <v>38.191491247801032</v>
      </c>
      <c r="Q4501" s="3">
        <f t="shared" si="123"/>
        <v>497281.4777498928</v>
      </c>
    </row>
    <row r="4502" spans="1:17">
      <c r="A4502" s="6">
        <v>45071</v>
      </c>
      <c r="B4502" s="10">
        <v>24327.49</v>
      </c>
      <c r="C4502" s="10">
        <v>13056.39</v>
      </c>
      <c r="D4502" s="10">
        <v>24200.87</v>
      </c>
      <c r="E4502" s="10">
        <v>13126.64</v>
      </c>
      <c r="F4502" s="10">
        <v>15507.92</v>
      </c>
      <c r="G4502" s="10">
        <v>12202.13</v>
      </c>
      <c r="H4502" s="3">
        <f t="shared" si="119"/>
        <v>5</v>
      </c>
      <c r="I4502" s="3">
        <f t="shared" si="120"/>
        <v>0</v>
      </c>
      <c r="J4502" s="3">
        <f>IF(AND(A4502&gt;=Intermediate!$B$4,A4502&lt;=Intermediate!$B$2),1,0)</f>
        <v>0</v>
      </c>
      <c r="K4502" s="3">
        <f t="shared" si="121"/>
        <v>0</v>
      </c>
      <c r="L4502" s="1">
        <f t="array" ref="L4502">INDEX(B4502:G4502,1,Intermediate!$B$6)</f>
        <v>13056.39</v>
      </c>
      <c r="M4502" s="3">
        <f>Intermediate!$B$7*K4502</f>
        <v>0</v>
      </c>
      <c r="N4502" s="3">
        <f t="shared" si="124"/>
        <v>96000</v>
      </c>
      <c r="O4502" s="3">
        <f t="shared" si="122"/>
        <v>0</v>
      </c>
      <c r="P4502" s="3">
        <f t="shared" si="125"/>
        <v>38.191491247801032</v>
      </c>
      <c r="Q4502" s="3">
        <f t="shared" si="123"/>
        <v>498643.00441287691</v>
      </c>
    </row>
    <row r="4503" spans="1:17">
      <c r="A4503" s="6">
        <v>45072</v>
      </c>
      <c r="B4503" s="10">
        <v>24567.13</v>
      </c>
      <c r="C4503" s="10">
        <v>13160.32</v>
      </c>
      <c r="D4503" s="10">
        <v>24420.97</v>
      </c>
      <c r="E4503" s="10">
        <v>13241.22</v>
      </c>
      <c r="F4503" s="10">
        <v>15626.47</v>
      </c>
      <c r="G4503" s="10">
        <v>12258.38</v>
      </c>
      <c r="H4503" s="3">
        <f t="shared" si="119"/>
        <v>5</v>
      </c>
      <c r="I4503" s="3">
        <f t="shared" si="120"/>
        <v>0</v>
      </c>
      <c r="J4503" s="3">
        <f>IF(AND(A4503&gt;=Intermediate!$B$4,A4503&lt;=Intermediate!$B$2),1,0)</f>
        <v>0</v>
      </c>
      <c r="K4503" s="3">
        <f t="shared" si="121"/>
        <v>0</v>
      </c>
      <c r="L4503" s="1">
        <f t="array" ref="L4503">INDEX(B4503:G4503,1,Intermediate!$B$6)</f>
        <v>13160.32</v>
      </c>
      <c r="M4503" s="3">
        <f>Intermediate!$B$7*K4503</f>
        <v>0</v>
      </c>
      <c r="N4503" s="3">
        <f t="shared" si="124"/>
        <v>96000</v>
      </c>
      <c r="O4503" s="3">
        <f t="shared" si="122"/>
        <v>0</v>
      </c>
      <c r="P4503" s="3">
        <f t="shared" si="125"/>
        <v>38.191491247801032</v>
      </c>
      <c r="Q4503" s="3">
        <f t="shared" si="123"/>
        <v>502612.24609826086</v>
      </c>
    </row>
    <row r="4504" spans="1:17">
      <c r="A4504" s="6">
        <v>45075</v>
      </c>
      <c r="B4504" s="10">
        <v>24697.01</v>
      </c>
      <c r="C4504" s="10">
        <v>13215.78</v>
      </c>
      <c r="D4504" s="10">
        <v>24538.66</v>
      </c>
      <c r="E4504" s="10">
        <v>13299.27</v>
      </c>
      <c r="F4504" s="10">
        <v>15681.29</v>
      </c>
      <c r="G4504" s="10">
        <v>12293.14</v>
      </c>
      <c r="H4504" s="3">
        <f t="shared" si="119"/>
        <v>5</v>
      </c>
      <c r="I4504" s="3">
        <f t="shared" si="120"/>
        <v>0</v>
      </c>
      <c r="J4504" s="3">
        <f>IF(AND(A4504&gt;=Intermediate!$B$4,A4504&lt;=Intermediate!$B$2),1,0)</f>
        <v>0</v>
      </c>
      <c r="K4504" s="3">
        <f t="shared" si="121"/>
        <v>0</v>
      </c>
      <c r="L4504" s="1">
        <f t="array" ref="L4504">INDEX(B4504:G4504,1,Intermediate!$B$6)</f>
        <v>13215.78</v>
      </c>
      <c r="M4504" s="3">
        <f>Intermediate!$B$7*K4504</f>
        <v>0</v>
      </c>
      <c r="N4504" s="3">
        <f t="shared" si="124"/>
        <v>96000</v>
      </c>
      <c r="O4504" s="3">
        <f t="shared" si="122"/>
        <v>0</v>
      </c>
      <c r="P4504" s="3">
        <f t="shared" si="125"/>
        <v>38.191491247801032</v>
      </c>
      <c r="Q4504" s="3">
        <f t="shared" si="123"/>
        <v>504730.34620286396</v>
      </c>
    </row>
    <row r="4505" spans="1:17">
      <c r="A4505" s="6">
        <v>45076</v>
      </c>
      <c r="B4505" s="10">
        <v>24732.639999999999</v>
      </c>
      <c r="C4505" s="10">
        <v>13239.35</v>
      </c>
      <c r="D4505" s="10">
        <v>24580.880000000001</v>
      </c>
      <c r="E4505" s="10">
        <v>13333.46</v>
      </c>
      <c r="F4505" s="10">
        <v>15738.77</v>
      </c>
      <c r="G4505" s="10">
        <v>12299.83</v>
      </c>
      <c r="H4505" s="3">
        <f t="shared" si="119"/>
        <v>5</v>
      </c>
      <c r="I4505" s="3">
        <f t="shared" si="120"/>
        <v>0</v>
      </c>
      <c r="J4505" s="3">
        <f>IF(AND(A4505&gt;=Intermediate!$B$4,A4505&lt;=Intermediate!$B$2),1,0)</f>
        <v>0</v>
      </c>
      <c r="K4505" s="3">
        <f t="shared" si="121"/>
        <v>0</v>
      </c>
      <c r="L4505" s="1">
        <f t="array" ref="L4505">INDEX(B4505:G4505,1,Intermediate!$B$6)</f>
        <v>13239.35</v>
      </c>
      <c r="M4505" s="3">
        <f>Intermediate!$B$7*K4505</f>
        <v>0</v>
      </c>
      <c r="N4505" s="3">
        <f t="shared" si="124"/>
        <v>96000</v>
      </c>
      <c r="O4505" s="3">
        <f t="shared" si="122"/>
        <v>0</v>
      </c>
      <c r="P4505" s="3">
        <f t="shared" si="125"/>
        <v>38.191491247801032</v>
      </c>
      <c r="Q4505" s="3">
        <f t="shared" si="123"/>
        <v>505630.51965157461</v>
      </c>
    </row>
    <row r="4506" spans="1:17">
      <c r="A4506" s="6">
        <v>45077</v>
      </c>
      <c r="B4506" s="10">
        <v>24638.9</v>
      </c>
      <c r="C4506" s="10">
        <v>13252.94</v>
      </c>
      <c r="D4506" s="10">
        <v>24538.09</v>
      </c>
      <c r="E4506" s="10">
        <v>13333.76</v>
      </c>
      <c r="F4506" s="10">
        <v>15797.26</v>
      </c>
      <c r="G4506" s="10">
        <v>12395.45</v>
      </c>
      <c r="H4506" s="3">
        <f t="shared" si="119"/>
        <v>5</v>
      </c>
      <c r="I4506" s="3">
        <f t="shared" si="120"/>
        <v>0</v>
      </c>
      <c r="J4506" s="3">
        <f>IF(AND(A4506&gt;=Intermediate!$B$4,A4506&lt;=Intermediate!$B$2),1,0)</f>
        <v>0</v>
      </c>
      <c r="K4506" s="3">
        <f t="shared" si="121"/>
        <v>0</v>
      </c>
      <c r="L4506" s="1">
        <f t="array" ref="L4506">INDEX(B4506:G4506,1,Intermediate!$B$6)</f>
        <v>13252.94</v>
      </c>
      <c r="M4506" s="3">
        <f>Intermediate!$B$7*K4506</f>
        <v>0</v>
      </c>
      <c r="N4506" s="3">
        <f t="shared" si="124"/>
        <v>96000</v>
      </c>
      <c r="O4506" s="3">
        <f t="shared" si="122"/>
        <v>0</v>
      </c>
      <c r="P4506" s="3">
        <f t="shared" si="125"/>
        <v>38.191491247801032</v>
      </c>
      <c r="Q4506" s="3">
        <f t="shared" si="123"/>
        <v>506149.54201763222</v>
      </c>
    </row>
    <row r="4507" spans="1:17">
      <c r="A4507" s="2">
        <v>45078</v>
      </c>
      <c r="B4507" s="10">
        <v>24595.51</v>
      </c>
      <c r="C4507" s="10">
        <v>13276.11</v>
      </c>
      <c r="D4507" s="10">
        <v>24528.9</v>
      </c>
      <c r="E4507" s="10">
        <v>13335.65</v>
      </c>
      <c r="F4507" s="10">
        <v>15828.39</v>
      </c>
      <c r="G4507" s="10">
        <v>12497.92</v>
      </c>
      <c r="H4507" s="3">
        <f t="shared" si="119"/>
        <v>6</v>
      </c>
      <c r="I4507" s="3">
        <f t="shared" si="120"/>
        <v>1</v>
      </c>
      <c r="J4507" s="3">
        <f>IF(AND(A4507&gt;=Intermediate!$B$4,A4507&lt;=Intermediate!$B$2),1,0)</f>
        <v>0</v>
      </c>
      <c r="K4507" s="3">
        <f t="shared" si="121"/>
        <v>0</v>
      </c>
      <c r="L4507" s="1">
        <f t="array" ref="L4507">INDEX(B4507:G4507,1,Intermediate!$B$6)</f>
        <v>13276.11</v>
      </c>
      <c r="M4507" s="3">
        <f>Intermediate!$B$7*K4507</f>
        <v>0</v>
      </c>
      <c r="N4507" s="3">
        <f t="shared" si="124"/>
        <v>96000</v>
      </c>
      <c r="O4507" s="3">
        <f t="shared" si="122"/>
        <v>0</v>
      </c>
      <c r="P4507" s="3">
        <f t="shared" si="125"/>
        <v>38.191491247801032</v>
      </c>
      <c r="Q4507" s="3">
        <f t="shared" si="123"/>
        <v>507034.43886984378</v>
      </c>
    </row>
    <row r="4508" spans="1:17">
      <c r="A4508" s="2">
        <v>45079</v>
      </c>
      <c r="B4508" s="10">
        <v>24683.14</v>
      </c>
      <c r="C4508" s="10">
        <v>13331.22</v>
      </c>
      <c r="D4508" s="10">
        <v>24622.76</v>
      </c>
      <c r="E4508" s="10">
        <v>13390.14</v>
      </c>
      <c r="F4508" s="10">
        <v>15901.01</v>
      </c>
      <c r="G4508" s="10">
        <v>12558.38</v>
      </c>
      <c r="H4508" s="3">
        <f t="shared" si="119"/>
        <v>6</v>
      </c>
      <c r="I4508" s="3">
        <f t="shared" si="120"/>
        <v>0</v>
      </c>
      <c r="J4508" s="3">
        <f>IF(AND(A4508&gt;=Intermediate!$B$4,A4508&lt;=Intermediate!$B$2),1,0)</f>
        <v>0</v>
      </c>
      <c r="K4508" s="3">
        <f t="shared" si="121"/>
        <v>0</v>
      </c>
      <c r="L4508" s="1">
        <f t="array" ref="L4508">INDEX(B4508:G4508,1,Intermediate!$B$6)</f>
        <v>13331.22</v>
      </c>
      <c r="M4508" s="3">
        <f>Intermediate!$B$7*K4508</f>
        <v>0</v>
      </c>
      <c r="N4508" s="3">
        <f t="shared" si="124"/>
        <v>96000</v>
      </c>
      <c r="O4508" s="3">
        <f t="shared" si="122"/>
        <v>0</v>
      </c>
      <c r="P4508" s="3">
        <f t="shared" si="125"/>
        <v>38.191491247801032</v>
      </c>
      <c r="Q4508" s="3">
        <f t="shared" si="123"/>
        <v>509139.17195251008</v>
      </c>
    </row>
    <row r="4509" spans="1:17">
      <c r="A4509" s="2">
        <v>45082</v>
      </c>
      <c r="B4509" s="10">
        <v>24759.16</v>
      </c>
      <c r="C4509" s="10">
        <v>13371.05</v>
      </c>
      <c r="D4509" s="10">
        <v>24698.02</v>
      </c>
      <c r="E4509" s="10">
        <v>13430.75</v>
      </c>
      <c r="F4509" s="10">
        <v>15948.51</v>
      </c>
      <c r="G4509" s="10">
        <v>12593.2</v>
      </c>
      <c r="H4509" s="3">
        <f t="shared" si="119"/>
        <v>6</v>
      </c>
      <c r="I4509" s="3">
        <f t="shared" si="120"/>
        <v>0</v>
      </c>
      <c r="J4509" s="3">
        <f>IF(AND(A4509&gt;=Intermediate!$B$4,A4509&lt;=Intermediate!$B$2),1,0)</f>
        <v>0</v>
      </c>
      <c r="K4509" s="3">
        <f t="shared" si="121"/>
        <v>0</v>
      </c>
      <c r="L4509" s="1">
        <f t="array" ref="L4509">INDEX(B4509:G4509,1,Intermediate!$B$6)</f>
        <v>13371.05</v>
      </c>
      <c r="M4509" s="3">
        <f>Intermediate!$B$7*K4509</f>
        <v>0</v>
      </c>
      <c r="N4509" s="3">
        <f t="shared" si="124"/>
        <v>96000</v>
      </c>
      <c r="O4509" s="3">
        <f t="shared" si="122"/>
        <v>0</v>
      </c>
      <c r="P4509" s="3">
        <f t="shared" si="125"/>
        <v>38.191491247801032</v>
      </c>
      <c r="Q4509" s="3">
        <f t="shared" si="123"/>
        <v>510660.33904890995</v>
      </c>
    </row>
    <row r="4510" spans="1:17">
      <c r="A4510" s="2">
        <v>45083</v>
      </c>
      <c r="B4510" s="10">
        <v>24777.88</v>
      </c>
      <c r="C4510" s="10">
        <v>13398.34</v>
      </c>
      <c r="D4510" s="10">
        <v>24727.42</v>
      </c>
      <c r="E4510" s="10">
        <v>13443.28</v>
      </c>
      <c r="F4510" s="10">
        <v>15966.08</v>
      </c>
      <c r="G4510" s="10">
        <v>12661.26</v>
      </c>
      <c r="H4510" s="3">
        <f t="shared" si="119"/>
        <v>6</v>
      </c>
      <c r="I4510" s="3">
        <f t="shared" si="120"/>
        <v>0</v>
      </c>
      <c r="J4510" s="3">
        <f>IF(AND(A4510&gt;=Intermediate!$B$4,A4510&lt;=Intermediate!$B$2),1,0)</f>
        <v>0</v>
      </c>
      <c r="K4510" s="3">
        <f t="shared" si="121"/>
        <v>0</v>
      </c>
      <c r="L4510" s="1">
        <f t="array" ref="L4510">INDEX(B4510:G4510,1,Intermediate!$B$6)</f>
        <v>13398.34</v>
      </c>
      <c r="M4510" s="3">
        <f>Intermediate!$B$7*K4510</f>
        <v>0</v>
      </c>
      <c r="N4510" s="3">
        <f t="shared" si="124"/>
        <v>96000</v>
      </c>
      <c r="O4510" s="3">
        <f t="shared" si="122"/>
        <v>0</v>
      </c>
      <c r="P4510" s="3">
        <f t="shared" si="125"/>
        <v>38.191491247801032</v>
      </c>
      <c r="Q4510" s="3">
        <f t="shared" si="123"/>
        <v>511702.58484506246</v>
      </c>
    </row>
    <row r="4511" spans="1:17">
      <c r="A4511" s="2">
        <v>45084</v>
      </c>
      <c r="B4511" s="10">
        <v>24954.880000000001</v>
      </c>
      <c r="C4511" s="10">
        <v>13522</v>
      </c>
      <c r="D4511" s="10">
        <v>24927.81</v>
      </c>
      <c r="E4511" s="10">
        <v>13567.48</v>
      </c>
      <c r="F4511" s="10">
        <v>16145.56</v>
      </c>
      <c r="G4511" s="10">
        <v>12803.18</v>
      </c>
      <c r="H4511" s="3">
        <f t="shared" si="119"/>
        <v>6</v>
      </c>
      <c r="I4511" s="3">
        <f t="shared" si="120"/>
        <v>0</v>
      </c>
      <c r="J4511" s="3">
        <f>IF(AND(A4511&gt;=Intermediate!$B$4,A4511&lt;=Intermediate!$B$2),1,0)</f>
        <v>0</v>
      </c>
      <c r="K4511" s="3">
        <f t="shared" si="121"/>
        <v>0</v>
      </c>
      <c r="L4511" s="1">
        <f t="array" ref="L4511">INDEX(B4511:G4511,1,Intermediate!$B$6)</f>
        <v>13522</v>
      </c>
      <c r="M4511" s="3">
        <f>Intermediate!$B$7*K4511</f>
        <v>0</v>
      </c>
      <c r="N4511" s="3">
        <f t="shared" si="124"/>
        <v>96000</v>
      </c>
      <c r="O4511" s="3">
        <f t="shared" si="122"/>
        <v>0</v>
      </c>
      <c r="P4511" s="3">
        <f t="shared" si="125"/>
        <v>38.191491247801032</v>
      </c>
      <c r="Q4511" s="3">
        <f t="shared" si="123"/>
        <v>516425.34465276555</v>
      </c>
    </row>
    <row r="4512" spans="1:17">
      <c r="A4512" s="2">
        <v>45085</v>
      </c>
      <c r="B4512" s="10">
        <v>24825.58</v>
      </c>
      <c r="C4512" s="10">
        <v>13445.88</v>
      </c>
      <c r="D4512" s="10">
        <v>24794.46</v>
      </c>
      <c r="E4512" s="10">
        <v>13495.78</v>
      </c>
      <c r="F4512" s="10">
        <v>16058.68</v>
      </c>
      <c r="G4512" s="10">
        <v>12717.63</v>
      </c>
      <c r="H4512" s="3">
        <f t="shared" si="119"/>
        <v>6</v>
      </c>
      <c r="I4512" s="3">
        <f t="shared" si="120"/>
        <v>0</v>
      </c>
      <c r="J4512" s="3">
        <f>IF(AND(A4512&gt;=Intermediate!$B$4,A4512&lt;=Intermediate!$B$2),1,0)</f>
        <v>0</v>
      </c>
      <c r="K4512" s="3">
        <f t="shared" si="121"/>
        <v>0</v>
      </c>
      <c r="L4512" s="1">
        <f t="array" ref="L4512">INDEX(B4512:G4512,1,Intermediate!$B$6)</f>
        <v>13445.88</v>
      </c>
      <c r="M4512" s="3">
        <f>Intermediate!$B$7*K4512</f>
        <v>0</v>
      </c>
      <c r="N4512" s="3">
        <f t="shared" si="124"/>
        <v>96000</v>
      </c>
      <c r="O4512" s="3">
        <f t="shared" si="122"/>
        <v>0</v>
      </c>
      <c r="P4512" s="3">
        <f t="shared" si="125"/>
        <v>38.191491247801032</v>
      </c>
      <c r="Q4512" s="3">
        <f t="shared" si="123"/>
        <v>513518.20833898289</v>
      </c>
    </row>
    <row r="4513" spans="1:17">
      <c r="A4513" s="2">
        <v>45086</v>
      </c>
      <c r="B4513" s="10">
        <v>24746.67</v>
      </c>
      <c r="C4513" s="10">
        <v>13418.91</v>
      </c>
      <c r="D4513" s="10">
        <v>24728.83</v>
      </c>
      <c r="E4513" s="10">
        <v>13466.67</v>
      </c>
      <c r="F4513" s="10">
        <v>16039.64</v>
      </c>
      <c r="G4513" s="10">
        <v>12709.52</v>
      </c>
      <c r="H4513" s="3">
        <f t="shared" si="119"/>
        <v>6</v>
      </c>
      <c r="I4513" s="3">
        <f t="shared" si="120"/>
        <v>0</v>
      </c>
      <c r="J4513" s="3">
        <f>IF(AND(A4513&gt;=Intermediate!$B$4,A4513&lt;=Intermediate!$B$2),1,0)</f>
        <v>0</v>
      </c>
      <c r="K4513" s="3">
        <f t="shared" si="121"/>
        <v>0</v>
      </c>
      <c r="L4513" s="1">
        <f t="array" ref="L4513">INDEX(B4513:G4513,1,Intermediate!$B$6)</f>
        <v>13418.91</v>
      </c>
      <c r="M4513" s="3">
        <f>Intermediate!$B$7*K4513</f>
        <v>0</v>
      </c>
      <c r="N4513" s="3">
        <f t="shared" si="124"/>
        <v>96000</v>
      </c>
      <c r="O4513" s="3">
        <f t="shared" si="122"/>
        <v>0</v>
      </c>
      <c r="P4513" s="3">
        <f t="shared" si="125"/>
        <v>38.191491247801032</v>
      </c>
      <c r="Q4513" s="3">
        <f t="shared" si="123"/>
        <v>512488.18382002972</v>
      </c>
    </row>
    <row r="4514" spans="1:17">
      <c r="A4514" s="4">
        <v>45089</v>
      </c>
      <c r="B4514" s="10">
        <v>24805.5</v>
      </c>
      <c r="C4514" s="10">
        <v>13477.56</v>
      </c>
      <c r="D4514" s="10">
        <v>24809.86</v>
      </c>
      <c r="E4514" s="10">
        <v>13523.12</v>
      </c>
      <c r="F4514" s="10">
        <v>16134.52</v>
      </c>
      <c r="G4514" s="10">
        <v>12793.22</v>
      </c>
      <c r="H4514" s="3">
        <f t="shared" si="119"/>
        <v>6</v>
      </c>
      <c r="I4514" s="3">
        <f t="shared" si="120"/>
        <v>0</v>
      </c>
      <c r="J4514" s="3">
        <f>IF(AND(A4514&gt;=Intermediate!$B$4,A4514&lt;=Intermediate!$B$2),1,0)</f>
        <v>0</v>
      </c>
      <c r="K4514" s="3">
        <f t="shared" si="121"/>
        <v>0</v>
      </c>
      <c r="L4514" s="1">
        <f t="array" ref="L4514">INDEX(B4514:G4514,1,Intermediate!$B$6)</f>
        <v>13477.56</v>
      </c>
      <c r="M4514" s="3">
        <f>Intermediate!$B$7*K4514</f>
        <v>0</v>
      </c>
      <c r="N4514" s="3">
        <f t="shared" si="124"/>
        <v>96000</v>
      </c>
      <c r="O4514" s="3">
        <f t="shared" si="122"/>
        <v>0</v>
      </c>
      <c r="P4514" s="3">
        <f t="shared" si="125"/>
        <v>38.191491247801032</v>
      </c>
      <c r="Q4514" s="3">
        <f t="shared" si="123"/>
        <v>514728.11478171329</v>
      </c>
    </row>
    <row r="4515" spans="1:17">
      <c r="A4515" s="4">
        <v>45090</v>
      </c>
      <c r="B4515" s="10">
        <v>24968.94</v>
      </c>
      <c r="C4515" s="10">
        <v>13586.95</v>
      </c>
      <c r="D4515" s="10">
        <v>24995.38</v>
      </c>
      <c r="E4515" s="10">
        <v>13648.14</v>
      </c>
      <c r="F4515" s="10">
        <v>16324.24</v>
      </c>
      <c r="G4515" s="10">
        <v>12887.1</v>
      </c>
      <c r="H4515" s="3">
        <f t="shared" si="119"/>
        <v>6</v>
      </c>
      <c r="I4515" s="3">
        <f t="shared" si="120"/>
        <v>0</v>
      </c>
      <c r="J4515" s="3">
        <f>IF(AND(A4515&gt;=Intermediate!$B$4,A4515&lt;=Intermediate!$B$2),1,0)</f>
        <v>0</v>
      </c>
      <c r="K4515" s="3">
        <f t="shared" si="121"/>
        <v>0</v>
      </c>
      <c r="L4515" s="1">
        <f t="array" ref="L4515">INDEX(B4515:G4515,1,Intermediate!$B$6)</f>
        <v>13586.95</v>
      </c>
      <c r="M4515" s="3">
        <f>Intermediate!$B$7*K4515</f>
        <v>0</v>
      </c>
      <c r="N4515" s="3">
        <f t="shared" si="124"/>
        <v>96000</v>
      </c>
      <c r="O4515" s="3">
        <f t="shared" si="122"/>
        <v>0</v>
      </c>
      <c r="P4515" s="3">
        <f t="shared" si="125"/>
        <v>38.191491247801032</v>
      </c>
      <c r="Q4515" s="3">
        <f t="shared" si="123"/>
        <v>518905.88200931024</v>
      </c>
    </row>
    <row r="4516" spans="1:17">
      <c r="A4516" s="4">
        <v>45091</v>
      </c>
      <c r="B4516" s="10">
        <v>25018.79</v>
      </c>
      <c r="C4516" s="10">
        <v>13620.76</v>
      </c>
      <c r="D4516" s="10">
        <v>25051.74</v>
      </c>
      <c r="E4516" s="10">
        <v>13682.04</v>
      </c>
      <c r="F4516" s="10">
        <v>16372.3</v>
      </c>
      <c r="G4516" s="10">
        <v>12924</v>
      </c>
      <c r="H4516" s="3">
        <f t="shared" si="119"/>
        <v>6</v>
      </c>
      <c r="I4516" s="3">
        <f t="shared" si="120"/>
        <v>0</v>
      </c>
      <c r="J4516" s="3">
        <f>IF(AND(A4516&gt;=Intermediate!$B$4,A4516&lt;=Intermediate!$B$2),1,0)</f>
        <v>0</v>
      </c>
      <c r="K4516" s="3">
        <f t="shared" si="121"/>
        <v>0</v>
      </c>
      <c r="L4516" s="1">
        <f t="array" ref="L4516">INDEX(B4516:G4516,1,Intermediate!$B$6)</f>
        <v>13620.76</v>
      </c>
      <c r="M4516" s="3">
        <f>Intermediate!$B$7*K4516</f>
        <v>0</v>
      </c>
      <c r="N4516" s="3">
        <f t="shared" si="124"/>
        <v>96000</v>
      </c>
      <c r="O4516" s="3">
        <f t="shared" si="122"/>
        <v>0</v>
      </c>
      <c r="P4516" s="3">
        <f t="shared" si="125"/>
        <v>38.191491247801032</v>
      </c>
      <c r="Q4516" s="3">
        <f t="shared" si="123"/>
        <v>520197.13632839842</v>
      </c>
    </row>
    <row r="4517" spans="1:17">
      <c r="A4517" s="4">
        <v>45092</v>
      </c>
      <c r="B4517" s="10">
        <v>24956.13</v>
      </c>
      <c r="C4517" s="10">
        <v>13620.94</v>
      </c>
      <c r="D4517" s="10">
        <v>25016.49</v>
      </c>
      <c r="E4517" s="10">
        <v>13677.34</v>
      </c>
      <c r="F4517" s="10">
        <v>16399.97</v>
      </c>
      <c r="G4517" s="10">
        <v>12964.37</v>
      </c>
      <c r="H4517" s="3">
        <f t="shared" si="119"/>
        <v>6</v>
      </c>
      <c r="I4517" s="3">
        <f t="shared" si="120"/>
        <v>0</v>
      </c>
      <c r="J4517" s="3">
        <f>IF(AND(A4517&gt;=Intermediate!$B$4,A4517&lt;=Intermediate!$B$2),1,0)</f>
        <v>0</v>
      </c>
      <c r="K4517" s="3">
        <f t="shared" si="121"/>
        <v>0</v>
      </c>
      <c r="L4517" s="1">
        <f t="array" ref="L4517">INDEX(B4517:G4517,1,Intermediate!$B$6)</f>
        <v>13620.94</v>
      </c>
      <c r="M4517" s="3">
        <f>Intermediate!$B$7*K4517</f>
        <v>0</v>
      </c>
      <c r="N4517" s="3">
        <f t="shared" si="124"/>
        <v>96000</v>
      </c>
      <c r="O4517" s="3">
        <f t="shared" si="122"/>
        <v>0</v>
      </c>
      <c r="P4517" s="3">
        <f t="shared" si="125"/>
        <v>38.191491247801032</v>
      </c>
      <c r="Q4517" s="3">
        <f t="shared" si="123"/>
        <v>520204.01079682301</v>
      </c>
    </row>
    <row r="4518" spans="1:17">
      <c r="A4518" s="4">
        <v>45093</v>
      </c>
      <c r="B4518" s="10">
        <v>25150.53</v>
      </c>
      <c r="C4518" s="10">
        <v>13726.4</v>
      </c>
      <c r="D4518" s="10">
        <v>25210.05</v>
      </c>
      <c r="E4518" s="10">
        <v>13780.73</v>
      </c>
      <c r="F4518" s="10">
        <v>16520.41</v>
      </c>
      <c r="G4518" s="10">
        <v>13068.86</v>
      </c>
      <c r="H4518" s="3">
        <f t="shared" si="119"/>
        <v>6</v>
      </c>
      <c r="I4518" s="3">
        <f t="shared" si="120"/>
        <v>0</v>
      </c>
      <c r="J4518" s="3">
        <f>IF(AND(A4518&gt;=Intermediate!$B$4,A4518&lt;=Intermediate!$B$2),1,0)</f>
        <v>0</v>
      </c>
      <c r="K4518" s="3">
        <f t="shared" si="121"/>
        <v>0</v>
      </c>
      <c r="L4518" s="1">
        <f t="array" ref="L4518">INDEX(B4518:G4518,1,Intermediate!$B$6)</f>
        <v>13726.4</v>
      </c>
      <c r="M4518" s="3">
        <f>Intermediate!$B$7*K4518</f>
        <v>0</v>
      </c>
      <c r="N4518" s="3">
        <f t="shared" si="124"/>
        <v>96000</v>
      </c>
      <c r="O4518" s="3">
        <f t="shared" si="122"/>
        <v>0</v>
      </c>
      <c r="P4518" s="3">
        <f t="shared" si="125"/>
        <v>38.191491247801032</v>
      </c>
      <c r="Q4518" s="3">
        <f t="shared" si="123"/>
        <v>524231.6854638161</v>
      </c>
    </row>
    <row r="4519" spans="1:17">
      <c r="A4519" s="4">
        <v>45096</v>
      </c>
      <c r="B4519" s="10">
        <v>25067.65</v>
      </c>
      <c r="C4519" s="10">
        <v>13715.76</v>
      </c>
      <c r="D4519" s="10">
        <v>25152.76</v>
      </c>
      <c r="E4519" s="10">
        <v>13759.89</v>
      </c>
      <c r="F4519" s="10">
        <v>16523.07</v>
      </c>
      <c r="G4519" s="10">
        <v>13109.5</v>
      </c>
      <c r="H4519" s="3">
        <f t="shared" si="119"/>
        <v>6</v>
      </c>
      <c r="I4519" s="3">
        <f t="shared" si="120"/>
        <v>0</v>
      </c>
      <c r="J4519" s="3">
        <f>IF(AND(A4519&gt;=Intermediate!$B$4,A4519&lt;=Intermediate!$B$2),1,0)</f>
        <v>0</v>
      </c>
      <c r="K4519" s="3">
        <f t="shared" si="121"/>
        <v>0</v>
      </c>
      <c r="L4519" s="1">
        <f t="array" ref="L4519">INDEX(B4519:G4519,1,Intermediate!$B$6)</f>
        <v>13715.76</v>
      </c>
      <c r="M4519" s="3">
        <f>Intermediate!$B$7*K4519</f>
        <v>0</v>
      </c>
      <c r="N4519" s="3">
        <f t="shared" si="124"/>
        <v>96000</v>
      </c>
      <c r="O4519" s="3">
        <f t="shared" si="122"/>
        <v>0</v>
      </c>
      <c r="P4519" s="3">
        <f t="shared" si="125"/>
        <v>38.191491247801032</v>
      </c>
      <c r="Q4519" s="3">
        <f t="shared" si="123"/>
        <v>523825.32799693948</v>
      </c>
    </row>
    <row r="4520" spans="1:17">
      <c r="A4520" s="4">
        <v>45097</v>
      </c>
      <c r="B4520" s="10">
        <v>25150.400000000001</v>
      </c>
      <c r="C4520" s="10">
        <v>13768.61</v>
      </c>
      <c r="D4520" s="10">
        <v>25242.91</v>
      </c>
      <c r="E4520" s="10">
        <v>13814.64</v>
      </c>
      <c r="F4520" s="10">
        <v>16599.27</v>
      </c>
      <c r="G4520" s="10">
        <v>13163.28</v>
      </c>
      <c r="H4520" s="3">
        <f t="shared" si="119"/>
        <v>6</v>
      </c>
      <c r="I4520" s="3">
        <f t="shared" si="120"/>
        <v>0</v>
      </c>
      <c r="J4520" s="3">
        <f>IF(AND(A4520&gt;=Intermediate!$B$4,A4520&lt;=Intermediate!$B$2),1,0)</f>
        <v>0</v>
      </c>
      <c r="K4520" s="3">
        <f t="shared" si="121"/>
        <v>0</v>
      </c>
      <c r="L4520" s="1">
        <f t="array" ref="L4520">INDEX(B4520:G4520,1,Intermediate!$B$6)</f>
        <v>13768.61</v>
      </c>
      <c r="M4520" s="3">
        <f>Intermediate!$B$7*K4520</f>
        <v>0</v>
      </c>
      <c r="N4520" s="3">
        <f t="shared" si="124"/>
        <v>96000</v>
      </c>
      <c r="O4520" s="3">
        <f t="shared" si="122"/>
        <v>0</v>
      </c>
      <c r="P4520" s="3">
        <f t="shared" si="125"/>
        <v>38.191491247801032</v>
      </c>
      <c r="Q4520" s="3">
        <f t="shared" si="123"/>
        <v>525843.74830938585</v>
      </c>
    </row>
    <row r="4521" spans="1:17">
      <c r="A4521" s="4">
        <v>45098</v>
      </c>
      <c r="B4521" s="10">
        <v>25194.82</v>
      </c>
      <c r="C4521" s="10">
        <v>13808.99</v>
      </c>
      <c r="D4521" s="10">
        <v>25307.38</v>
      </c>
      <c r="E4521" s="10">
        <v>13879.88</v>
      </c>
      <c r="F4521" s="10">
        <v>16723.5</v>
      </c>
      <c r="G4521" s="10">
        <v>13171.96</v>
      </c>
      <c r="H4521" s="3">
        <f t="shared" si="119"/>
        <v>6</v>
      </c>
      <c r="I4521" s="3">
        <f t="shared" si="120"/>
        <v>0</v>
      </c>
      <c r="J4521" s="3">
        <f>IF(AND(A4521&gt;=Intermediate!$B$4,A4521&lt;=Intermediate!$B$2),1,0)</f>
        <v>0</v>
      </c>
      <c r="K4521" s="3">
        <f t="shared" si="121"/>
        <v>0</v>
      </c>
      <c r="L4521" s="1">
        <f t="array" ref="L4521">INDEX(B4521:G4521,1,Intermediate!$B$6)</f>
        <v>13808.99</v>
      </c>
      <c r="M4521" s="3">
        <f>Intermediate!$B$7*K4521</f>
        <v>0</v>
      </c>
      <c r="N4521" s="3">
        <f t="shared" si="124"/>
        <v>96000</v>
      </c>
      <c r="O4521" s="3">
        <f t="shared" si="122"/>
        <v>0</v>
      </c>
      <c r="P4521" s="3">
        <f t="shared" si="125"/>
        <v>38.191491247801032</v>
      </c>
      <c r="Q4521" s="3">
        <f t="shared" si="123"/>
        <v>527385.92072597193</v>
      </c>
    </row>
    <row r="4522" spans="1:17">
      <c r="A4522" s="4">
        <v>45099</v>
      </c>
      <c r="B4522" s="10">
        <v>25054.16</v>
      </c>
      <c r="C4522" s="10">
        <v>13716.11</v>
      </c>
      <c r="D4522" s="10">
        <v>25151.71</v>
      </c>
      <c r="E4522" s="10">
        <v>13783.24</v>
      </c>
      <c r="F4522" s="10">
        <v>16585.63</v>
      </c>
      <c r="G4522" s="10">
        <v>13075.39</v>
      </c>
      <c r="H4522" s="3">
        <f t="shared" si="119"/>
        <v>6</v>
      </c>
      <c r="I4522" s="3">
        <f t="shared" si="120"/>
        <v>0</v>
      </c>
      <c r="J4522" s="3">
        <f>IF(AND(A4522&gt;=Intermediate!$B$4,A4522&lt;=Intermediate!$B$2),1,0)</f>
        <v>0</v>
      </c>
      <c r="K4522" s="3">
        <f t="shared" si="121"/>
        <v>0</v>
      </c>
      <c r="L4522" s="1">
        <f t="array" ref="L4522">INDEX(B4522:G4522,1,Intermediate!$B$6)</f>
        <v>13716.11</v>
      </c>
      <c r="M4522" s="3">
        <f>Intermediate!$B$7*K4522</f>
        <v>0</v>
      </c>
      <c r="N4522" s="3">
        <f t="shared" si="124"/>
        <v>96000</v>
      </c>
      <c r="O4522" s="3">
        <f t="shared" si="122"/>
        <v>0</v>
      </c>
      <c r="P4522" s="3">
        <f t="shared" si="125"/>
        <v>38.191491247801032</v>
      </c>
      <c r="Q4522" s="3">
        <f t="shared" si="123"/>
        <v>523838.69501887623</v>
      </c>
    </row>
    <row r="4523" spans="1:17">
      <c r="A4523" s="4">
        <v>45100</v>
      </c>
      <c r="B4523" s="10">
        <v>24884.49</v>
      </c>
      <c r="C4523" s="10">
        <v>13590.47</v>
      </c>
      <c r="D4523" s="10">
        <v>24951.37</v>
      </c>
      <c r="E4523" s="10">
        <v>13650.49</v>
      </c>
      <c r="F4523" s="10">
        <v>16381.77</v>
      </c>
      <c r="G4523" s="10">
        <v>12938.93</v>
      </c>
      <c r="H4523" s="3">
        <f t="shared" si="119"/>
        <v>6</v>
      </c>
      <c r="I4523" s="3">
        <f t="shared" si="120"/>
        <v>0</v>
      </c>
      <c r="J4523" s="3">
        <f>IF(AND(A4523&gt;=Intermediate!$B$4,A4523&lt;=Intermediate!$B$2),1,0)</f>
        <v>0</v>
      </c>
      <c r="K4523" s="3">
        <f t="shared" si="121"/>
        <v>0</v>
      </c>
      <c r="L4523" s="1">
        <f t="array" ref="L4523">INDEX(B4523:G4523,1,Intermediate!$B$6)</f>
        <v>13590.47</v>
      </c>
      <c r="M4523" s="3">
        <f>Intermediate!$B$7*K4523</f>
        <v>0</v>
      </c>
      <c r="N4523" s="3">
        <f t="shared" si="124"/>
        <v>96000</v>
      </c>
      <c r="O4523" s="3">
        <f t="shared" si="122"/>
        <v>0</v>
      </c>
      <c r="P4523" s="3">
        <f t="shared" si="125"/>
        <v>38.191491247801032</v>
      </c>
      <c r="Q4523" s="3">
        <f t="shared" si="123"/>
        <v>519040.31605850247</v>
      </c>
    </row>
    <row r="4524" spans="1:17">
      <c r="A4524" s="4">
        <v>45103</v>
      </c>
      <c r="B4524" s="10">
        <v>24933.97</v>
      </c>
      <c r="C4524" s="10">
        <v>13657.4</v>
      </c>
      <c r="D4524" s="10">
        <v>25036.52</v>
      </c>
      <c r="E4524" s="10">
        <v>13723.84</v>
      </c>
      <c r="F4524" s="10">
        <v>16521.71</v>
      </c>
      <c r="G4524" s="10">
        <v>13027.19</v>
      </c>
      <c r="H4524" s="3">
        <f t="shared" si="119"/>
        <v>6</v>
      </c>
      <c r="I4524" s="3">
        <f t="shared" si="120"/>
        <v>0</v>
      </c>
      <c r="J4524" s="3">
        <f>IF(AND(A4524&gt;=Intermediate!$B$4,A4524&lt;=Intermediate!$B$2),1,0)</f>
        <v>0</v>
      </c>
      <c r="K4524" s="3">
        <f t="shared" si="121"/>
        <v>0</v>
      </c>
      <c r="L4524" s="1">
        <f t="array" ref="L4524">INDEX(B4524:G4524,1,Intermediate!$B$6)</f>
        <v>13657.4</v>
      </c>
      <c r="M4524" s="3">
        <f>Intermediate!$B$7*K4524</f>
        <v>0</v>
      </c>
      <c r="N4524" s="3">
        <f t="shared" si="124"/>
        <v>96000</v>
      </c>
      <c r="O4524" s="3">
        <f t="shared" si="122"/>
        <v>0</v>
      </c>
      <c r="P4524" s="3">
        <f t="shared" si="125"/>
        <v>38.191491247801032</v>
      </c>
      <c r="Q4524" s="3">
        <f t="shared" si="123"/>
        <v>521596.47256771778</v>
      </c>
    </row>
    <row r="4525" spans="1:17">
      <c r="A4525" s="4">
        <v>45104</v>
      </c>
      <c r="B4525" s="10">
        <v>25092.6</v>
      </c>
      <c r="C4525" s="10">
        <v>13736.03</v>
      </c>
      <c r="D4525" s="10">
        <v>25188.25</v>
      </c>
      <c r="E4525" s="10">
        <v>13799.92</v>
      </c>
      <c r="F4525" s="10">
        <v>16600.689999999999</v>
      </c>
      <c r="G4525" s="10">
        <v>13099.76</v>
      </c>
      <c r="H4525" s="3">
        <f t="shared" si="119"/>
        <v>6</v>
      </c>
      <c r="I4525" s="3">
        <f t="shared" si="120"/>
        <v>0</v>
      </c>
      <c r="J4525" s="3">
        <f>IF(AND(A4525&gt;=Intermediate!$B$4,A4525&lt;=Intermediate!$B$2),1,0)</f>
        <v>0</v>
      </c>
      <c r="K4525" s="3">
        <f t="shared" si="121"/>
        <v>0</v>
      </c>
      <c r="L4525" s="1">
        <f t="array" ref="L4525">INDEX(B4525:G4525,1,Intermediate!$B$6)</f>
        <v>13736.03</v>
      </c>
      <c r="M4525" s="3">
        <f>Intermediate!$B$7*K4525</f>
        <v>0</v>
      </c>
      <c r="N4525" s="3">
        <f t="shared" si="124"/>
        <v>96000</v>
      </c>
      <c r="O4525" s="3">
        <f t="shared" si="122"/>
        <v>0</v>
      </c>
      <c r="P4525" s="3">
        <f t="shared" si="125"/>
        <v>38.191491247801032</v>
      </c>
      <c r="Q4525" s="3">
        <f t="shared" si="123"/>
        <v>524599.46952453244</v>
      </c>
    </row>
    <row r="4526" spans="1:17">
      <c r="A4526" s="4">
        <v>45105</v>
      </c>
      <c r="B4526" s="10">
        <v>25293.21</v>
      </c>
      <c r="C4526" s="10">
        <v>13813.58</v>
      </c>
      <c r="D4526" s="10">
        <v>25365.599999999999</v>
      </c>
      <c r="E4526" s="10">
        <v>13888.96</v>
      </c>
      <c r="F4526" s="10">
        <v>16683.97</v>
      </c>
      <c r="G4526" s="10">
        <v>13124.15</v>
      </c>
      <c r="H4526" s="3">
        <f t="shared" si="119"/>
        <v>6</v>
      </c>
      <c r="I4526" s="3">
        <f t="shared" si="120"/>
        <v>0</v>
      </c>
      <c r="J4526" s="3">
        <f>IF(AND(A4526&gt;=Intermediate!$B$4,A4526&lt;=Intermediate!$B$2),1,0)</f>
        <v>0</v>
      </c>
      <c r="K4526" s="3">
        <f t="shared" si="121"/>
        <v>0</v>
      </c>
      <c r="L4526" s="1">
        <f t="array" ref="L4526">INDEX(B4526:G4526,1,Intermediate!$B$6)</f>
        <v>13813.58</v>
      </c>
      <c r="M4526" s="3">
        <f>Intermediate!$B$7*K4526</f>
        <v>0</v>
      </c>
      <c r="N4526" s="3">
        <f t="shared" si="124"/>
        <v>96000</v>
      </c>
      <c r="O4526" s="3">
        <f t="shared" si="122"/>
        <v>0</v>
      </c>
      <c r="P4526" s="3">
        <f t="shared" si="125"/>
        <v>38.191491247801032</v>
      </c>
      <c r="Q4526" s="3">
        <f t="shared" si="123"/>
        <v>527561.21967079933</v>
      </c>
    </row>
    <row r="4527" spans="1:17">
      <c r="A4527" s="4">
        <v>45107</v>
      </c>
      <c r="B4527" s="10">
        <v>25560.97</v>
      </c>
      <c r="C4527" s="10">
        <v>13925.88</v>
      </c>
      <c r="D4527" s="10">
        <v>25605.81</v>
      </c>
      <c r="E4527" s="10">
        <v>14007.24</v>
      </c>
      <c r="F4527" s="10">
        <v>16791.34</v>
      </c>
      <c r="G4527" s="10">
        <v>13188.32</v>
      </c>
      <c r="H4527" s="3">
        <f t="shared" si="119"/>
        <v>6</v>
      </c>
      <c r="I4527" s="3">
        <f t="shared" si="120"/>
        <v>0</v>
      </c>
      <c r="J4527" s="3">
        <f>IF(AND(A4527&gt;=Intermediate!$B$4,A4527&lt;=Intermediate!$B$2),1,0)</f>
        <v>0</v>
      </c>
      <c r="K4527" s="3">
        <f t="shared" si="121"/>
        <v>0</v>
      </c>
      <c r="L4527" s="1">
        <f t="array" ref="L4527">INDEX(B4527:G4527,1,Intermediate!$B$6)</f>
        <v>13925.88</v>
      </c>
      <c r="M4527" s="3">
        <f>Intermediate!$B$7*K4527</f>
        <v>0</v>
      </c>
      <c r="N4527" s="3">
        <f t="shared" si="124"/>
        <v>96000</v>
      </c>
      <c r="O4527" s="3">
        <f t="shared" si="122"/>
        <v>0</v>
      </c>
      <c r="P4527" s="3">
        <f t="shared" si="125"/>
        <v>38.191491247801032</v>
      </c>
      <c r="Q4527" s="3">
        <f t="shared" si="123"/>
        <v>531850.12413792743</v>
      </c>
    </row>
    <row r="4528" spans="1:17">
      <c r="A4528" s="2">
        <v>45110</v>
      </c>
      <c r="B4528" s="10">
        <v>25727.32</v>
      </c>
      <c r="C4528" s="10">
        <v>14008.86</v>
      </c>
      <c r="D4528" s="10">
        <v>25758.55</v>
      </c>
      <c r="E4528" s="10">
        <v>14066.62</v>
      </c>
      <c r="F4528" s="10">
        <v>16824.11</v>
      </c>
      <c r="G4528" s="10">
        <v>13306.16</v>
      </c>
      <c r="H4528" s="3">
        <f t="shared" si="119"/>
        <v>7</v>
      </c>
      <c r="I4528" s="3">
        <f t="shared" si="120"/>
        <v>1</v>
      </c>
      <c r="J4528" s="3">
        <f>IF(AND(A4528&gt;=Intermediate!$B$4,A4528&lt;=Intermediate!$B$2),1,0)</f>
        <v>0</v>
      </c>
      <c r="K4528" s="3">
        <f t="shared" si="121"/>
        <v>0</v>
      </c>
      <c r="L4528" s="1">
        <f t="array" ref="L4528">INDEX(B4528:G4528,1,Intermediate!$B$6)</f>
        <v>14008.86</v>
      </c>
      <c r="M4528" s="3">
        <f>Intermediate!$B$7*K4528</f>
        <v>0</v>
      </c>
      <c r="N4528" s="3">
        <f t="shared" si="124"/>
        <v>96000</v>
      </c>
      <c r="O4528" s="3">
        <f t="shared" si="122"/>
        <v>0</v>
      </c>
      <c r="P4528" s="3">
        <f t="shared" si="125"/>
        <v>38.191491247801032</v>
      </c>
      <c r="Q4528" s="3">
        <f t="shared" si="123"/>
        <v>535019.25408166996</v>
      </c>
    </row>
    <row r="4529" spans="1:17">
      <c r="A4529" s="2">
        <v>45111</v>
      </c>
      <c r="B4529" s="10">
        <v>25789.85</v>
      </c>
      <c r="C4529" s="10">
        <v>14024.96</v>
      </c>
      <c r="D4529" s="10">
        <v>25802.39</v>
      </c>
      <c r="E4529" s="10">
        <v>14072.23</v>
      </c>
      <c r="F4529" s="10">
        <v>16796.2</v>
      </c>
      <c r="G4529" s="10">
        <v>13324.41</v>
      </c>
      <c r="H4529" s="3">
        <f t="shared" si="119"/>
        <v>7</v>
      </c>
      <c r="I4529" s="3">
        <f t="shared" si="120"/>
        <v>0</v>
      </c>
      <c r="J4529" s="3">
        <f>IF(AND(A4529&gt;=Intermediate!$B$4,A4529&lt;=Intermediate!$B$2),1,0)</f>
        <v>0</v>
      </c>
      <c r="K4529" s="3">
        <f t="shared" si="121"/>
        <v>0</v>
      </c>
      <c r="L4529" s="1">
        <f t="array" ref="L4529">INDEX(B4529:G4529,1,Intermediate!$B$6)</f>
        <v>14024.96</v>
      </c>
      <c r="M4529" s="3">
        <f>Intermediate!$B$7*K4529</f>
        <v>0</v>
      </c>
      <c r="N4529" s="3">
        <f t="shared" si="124"/>
        <v>96000</v>
      </c>
      <c r="O4529" s="3">
        <f t="shared" si="122"/>
        <v>0</v>
      </c>
      <c r="P4529" s="3">
        <f t="shared" si="125"/>
        <v>38.191491247801032</v>
      </c>
      <c r="Q4529" s="3">
        <f t="shared" si="123"/>
        <v>535634.13709075958</v>
      </c>
    </row>
    <row r="4530" spans="1:17">
      <c r="A4530" s="2">
        <v>45112</v>
      </c>
      <c r="B4530" s="10">
        <v>25826.5</v>
      </c>
      <c r="C4530" s="10">
        <v>14076.88</v>
      </c>
      <c r="D4530" s="10">
        <v>25866.77</v>
      </c>
      <c r="E4530" s="10">
        <v>14122.43</v>
      </c>
      <c r="F4530" s="10">
        <v>16892.78</v>
      </c>
      <c r="G4530" s="10">
        <v>13407.62</v>
      </c>
      <c r="H4530" s="3">
        <f t="shared" si="119"/>
        <v>7</v>
      </c>
      <c r="I4530" s="3">
        <f t="shared" si="120"/>
        <v>0</v>
      </c>
      <c r="J4530" s="3">
        <f>IF(AND(A4530&gt;=Intermediate!$B$4,A4530&lt;=Intermediate!$B$2),1,0)</f>
        <v>0</v>
      </c>
      <c r="K4530" s="3">
        <f t="shared" si="121"/>
        <v>0</v>
      </c>
      <c r="L4530" s="1">
        <f t="array" ref="L4530">INDEX(B4530:G4530,1,Intermediate!$B$6)</f>
        <v>14076.88</v>
      </c>
      <c r="M4530" s="3">
        <f>Intermediate!$B$7*K4530</f>
        <v>0</v>
      </c>
      <c r="N4530" s="3">
        <f t="shared" si="124"/>
        <v>96000</v>
      </c>
      <c r="O4530" s="3">
        <f t="shared" si="122"/>
        <v>0</v>
      </c>
      <c r="P4530" s="3">
        <f t="shared" si="125"/>
        <v>38.191491247801032</v>
      </c>
      <c r="Q4530" s="3">
        <f t="shared" si="123"/>
        <v>537617.03931634536</v>
      </c>
    </row>
    <row r="4531" spans="1:17">
      <c r="A4531" s="2">
        <v>45113</v>
      </c>
      <c r="B4531" s="10">
        <v>25959.200000000001</v>
      </c>
      <c r="C4531" s="10">
        <v>14172</v>
      </c>
      <c r="D4531" s="10">
        <v>26019.5</v>
      </c>
      <c r="E4531" s="10">
        <v>14216.94</v>
      </c>
      <c r="F4531" s="10">
        <v>17032.439999999999</v>
      </c>
      <c r="G4531" s="10">
        <v>13521.61</v>
      </c>
      <c r="H4531" s="3">
        <f t="shared" si="119"/>
        <v>7</v>
      </c>
      <c r="I4531" s="3">
        <f t="shared" si="120"/>
        <v>0</v>
      </c>
      <c r="J4531" s="3">
        <f>IF(AND(A4531&gt;=Intermediate!$B$4,A4531&lt;=Intermediate!$B$2),1,0)</f>
        <v>0</v>
      </c>
      <c r="K4531" s="3">
        <f t="shared" si="121"/>
        <v>0</v>
      </c>
      <c r="L4531" s="1">
        <f t="array" ref="L4531">INDEX(B4531:G4531,1,Intermediate!$B$6)</f>
        <v>14172</v>
      </c>
      <c r="M4531" s="3">
        <f>Intermediate!$B$7*K4531</f>
        <v>0</v>
      </c>
      <c r="N4531" s="3">
        <f t="shared" si="124"/>
        <v>96000</v>
      </c>
      <c r="O4531" s="3">
        <f t="shared" si="122"/>
        <v>0</v>
      </c>
      <c r="P4531" s="3">
        <f t="shared" si="125"/>
        <v>38.191491247801032</v>
      </c>
      <c r="Q4531" s="3">
        <f t="shared" si="123"/>
        <v>541249.81396383618</v>
      </c>
    </row>
    <row r="4532" spans="1:17">
      <c r="A4532" s="2">
        <v>45114</v>
      </c>
      <c r="B4532" s="10">
        <v>25741.91</v>
      </c>
      <c r="C4532" s="10">
        <v>14077.77</v>
      </c>
      <c r="D4532" s="10">
        <v>25819.68</v>
      </c>
      <c r="E4532" s="10">
        <v>14107.01</v>
      </c>
      <c r="F4532" s="10">
        <v>16911.71</v>
      </c>
      <c r="G4532" s="10">
        <v>13482.68</v>
      </c>
      <c r="H4532" s="3">
        <f t="shared" si="119"/>
        <v>7</v>
      </c>
      <c r="I4532" s="3">
        <f t="shared" si="120"/>
        <v>0</v>
      </c>
      <c r="J4532" s="3">
        <f>IF(AND(A4532&gt;=Intermediate!$B$4,A4532&lt;=Intermediate!$B$2),1,0)</f>
        <v>0</v>
      </c>
      <c r="K4532" s="3">
        <f t="shared" si="121"/>
        <v>0</v>
      </c>
      <c r="L4532" s="1">
        <f t="array" ref="L4532">INDEX(B4532:G4532,1,Intermediate!$B$6)</f>
        <v>14077.77</v>
      </c>
      <c r="M4532" s="3">
        <f>Intermediate!$B$7*K4532</f>
        <v>0</v>
      </c>
      <c r="N4532" s="3">
        <f t="shared" si="124"/>
        <v>96000</v>
      </c>
      <c r="O4532" s="3">
        <f t="shared" si="122"/>
        <v>0</v>
      </c>
      <c r="P4532" s="3">
        <f t="shared" si="125"/>
        <v>38.191491247801032</v>
      </c>
      <c r="Q4532" s="3">
        <f t="shared" si="123"/>
        <v>537651.02974355593</v>
      </c>
    </row>
    <row r="4533" spans="1:17">
      <c r="A4533" s="4">
        <v>45117</v>
      </c>
      <c r="B4533" s="10">
        <v>25751.119999999999</v>
      </c>
      <c r="C4533" s="10">
        <v>14054.07</v>
      </c>
      <c r="D4533" s="10">
        <v>25802.98</v>
      </c>
      <c r="E4533" s="10">
        <v>14079.77</v>
      </c>
      <c r="F4533" s="10">
        <v>16839.98</v>
      </c>
      <c r="G4533" s="10">
        <v>13438.88</v>
      </c>
      <c r="H4533" s="3">
        <f t="shared" si="119"/>
        <v>7</v>
      </c>
      <c r="I4533" s="3">
        <f t="shared" si="120"/>
        <v>0</v>
      </c>
      <c r="J4533" s="3">
        <f>IF(AND(A4533&gt;=Intermediate!$B$4,A4533&lt;=Intermediate!$B$2),1,0)</f>
        <v>0</v>
      </c>
      <c r="K4533" s="3">
        <f t="shared" si="121"/>
        <v>0</v>
      </c>
      <c r="L4533" s="1">
        <f t="array" ref="L4533">INDEX(B4533:G4533,1,Intermediate!$B$6)</f>
        <v>14054.07</v>
      </c>
      <c r="M4533" s="3">
        <f>Intermediate!$B$7*K4533</f>
        <v>0</v>
      </c>
      <c r="N4533" s="3">
        <f t="shared" si="124"/>
        <v>96000</v>
      </c>
      <c r="O4533" s="3">
        <f t="shared" si="122"/>
        <v>0</v>
      </c>
      <c r="P4533" s="3">
        <f t="shared" si="125"/>
        <v>38.191491247801032</v>
      </c>
      <c r="Q4533" s="3">
        <f t="shared" si="123"/>
        <v>536745.89140098309</v>
      </c>
    </row>
    <row r="4534" spans="1:17">
      <c r="A4534" s="4">
        <v>45118</v>
      </c>
      <c r="B4534" s="10">
        <v>25878.720000000001</v>
      </c>
      <c r="C4534" s="10">
        <v>14149.03</v>
      </c>
      <c r="D4534" s="10">
        <v>25951.75</v>
      </c>
      <c r="E4534" s="10">
        <v>14167.87</v>
      </c>
      <c r="F4534" s="10">
        <v>16967.59</v>
      </c>
      <c r="G4534" s="10">
        <v>13565.98</v>
      </c>
      <c r="H4534" s="3">
        <f t="shared" si="119"/>
        <v>7</v>
      </c>
      <c r="I4534" s="3">
        <f t="shared" si="120"/>
        <v>0</v>
      </c>
      <c r="J4534" s="3">
        <f>IF(AND(A4534&gt;=Intermediate!$B$4,A4534&lt;=Intermediate!$B$2),1,0)</f>
        <v>0</v>
      </c>
      <c r="K4534" s="3">
        <f t="shared" si="121"/>
        <v>0</v>
      </c>
      <c r="L4534" s="1">
        <f t="array" ref="L4534">INDEX(B4534:G4534,1,Intermediate!$B$6)</f>
        <v>14149.03</v>
      </c>
      <c r="M4534" s="3">
        <f>Intermediate!$B$7*K4534</f>
        <v>0</v>
      </c>
      <c r="N4534" s="3">
        <f t="shared" si="124"/>
        <v>96000</v>
      </c>
      <c r="O4534" s="3">
        <f t="shared" si="122"/>
        <v>0</v>
      </c>
      <c r="P4534" s="3">
        <f t="shared" si="125"/>
        <v>38.191491247801032</v>
      </c>
      <c r="Q4534" s="3">
        <f t="shared" si="123"/>
        <v>540372.5554098743</v>
      </c>
    </row>
    <row r="4535" spans="1:17">
      <c r="A4535" s="4">
        <v>45119</v>
      </c>
      <c r="B4535" s="10">
        <v>25825.37</v>
      </c>
      <c r="C4535" s="10">
        <v>14169.01</v>
      </c>
      <c r="D4535" s="10">
        <v>25941.03</v>
      </c>
      <c r="E4535" s="10">
        <v>14187.52</v>
      </c>
      <c r="F4535" s="10">
        <v>17050.3</v>
      </c>
      <c r="G4535" s="10">
        <v>13632.94</v>
      </c>
      <c r="H4535" s="3">
        <f t="shared" si="119"/>
        <v>7</v>
      </c>
      <c r="I4535" s="3">
        <f t="shared" si="120"/>
        <v>0</v>
      </c>
      <c r="J4535" s="3">
        <f>IF(AND(A4535&gt;=Intermediate!$B$4,A4535&lt;=Intermediate!$B$2),1,0)</f>
        <v>0</v>
      </c>
      <c r="K4535" s="3">
        <f t="shared" si="121"/>
        <v>0</v>
      </c>
      <c r="L4535" s="1">
        <f t="array" ref="L4535">INDEX(B4535:G4535,1,Intermediate!$B$6)</f>
        <v>14169.01</v>
      </c>
      <c r="M4535" s="3">
        <f>Intermediate!$B$7*K4535</f>
        <v>0</v>
      </c>
      <c r="N4535" s="3">
        <f t="shared" si="124"/>
        <v>96000</v>
      </c>
      <c r="O4535" s="3">
        <f t="shared" si="122"/>
        <v>0</v>
      </c>
      <c r="P4535" s="3">
        <f t="shared" si="125"/>
        <v>38.191491247801032</v>
      </c>
      <c r="Q4535" s="3">
        <f t="shared" si="123"/>
        <v>541135.62140500534</v>
      </c>
    </row>
    <row r="4536" spans="1:17">
      <c r="A4536" s="4">
        <v>45120</v>
      </c>
      <c r="B4536" s="10">
        <v>25841.38</v>
      </c>
      <c r="C4536" s="10">
        <v>14127.83</v>
      </c>
      <c r="D4536" s="10">
        <v>25915.16</v>
      </c>
      <c r="E4536" s="10">
        <v>14151.22</v>
      </c>
      <c r="F4536" s="10">
        <v>16953</v>
      </c>
      <c r="G4536" s="10">
        <v>13536.45</v>
      </c>
      <c r="H4536" s="3">
        <f t="shared" si="119"/>
        <v>7</v>
      </c>
      <c r="I4536" s="3">
        <f t="shared" si="120"/>
        <v>0</v>
      </c>
      <c r="J4536" s="3">
        <f>IF(AND(A4536&gt;=Intermediate!$B$4,A4536&lt;=Intermediate!$B$2),1,0)</f>
        <v>0</v>
      </c>
      <c r="K4536" s="3">
        <f t="shared" si="121"/>
        <v>0</v>
      </c>
      <c r="L4536" s="1">
        <f t="array" ref="L4536">INDEX(B4536:G4536,1,Intermediate!$B$6)</f>
        <v>14127.83</v>
      </c>
      <c r="M4536" s="3">
        <f>Intermediate!$B$7*K4536</f>
        <v>0</v>
      </c>
      <c r="N4536" s="3">
        <f t="shared" si="124"/>
        <v>96000</v>
      </c>
      <c r="O4536" s="3">
        <f t="shared" si="122"/>
        <v>0</v>
      </c>
      <c r="P4536" s="3">
        <f t="shared" si="125"/>
        <v>38.191491247801032</v>
      </c>
      <c r="Q4536" s="3">
        <f t="shared" si="123"/>
        <v>539562.89579542086</v>
      </c>
    </row>
    <row r="4537" spans="1:17">
      <c r="A4537" s="4">
        <v>45121</v>
      </c>
      <c r="B4537" s="10">
        <v>26045.45</v>
      </c>
      <c r="C4537" s="10">
        <v>14266.26</v>
      </c>
      <c r="D4537" s="10">
        <v>26140.06</v>
      </c>
      <c r="E4537" s="10">
        <v>14279.19</v>
      </c>
      <c r="F4537" s="10">
        <v>17125.68</v>
      </c>
      <c r="G4537" s="10">
        <v>13715.34</v>
      </c>
      <c r="H4537" s="3">
        <f t="shared" si="119"/>
        <v>7</v>
      </c>
      <c r="I4537" s="3">
        <f t="shared" si="120"/>
        <v>0</v>
      </c>
      <c r="J4537" s="3">
        <f>IF(AND(A4537&gt;=Intermediate!$B$4,A4537&lt;=Intermediate!$B$2),1,0)</f>
        <v>0</v>
      </c>
      <c r="K4537" s="3">
        <f t="shared" si="121"/>
        <v>0</v>
      </c>
      <c r="L4537" s="1">
        <f t="array" ref="L4537">INDEX(B4537:G4537,1,Intermediate!$B$6)</f>
        <v>14266.26</v>
      </c>
      <c r="M4537" s="3">
        <f>Intermediate!$B$7*K4537</f>
        <v>0</v>
      </c>
      <c r="N4537" s="3">
        <f t="shared" si="124"/>
        <v>96000</v>
      </c>
      <c r="O4537" s="3">
        <f t="shared" si="122"/>
        <v>0</v>
      </c>
      <c r="P4537" s="3">
        <f t="shared" si="125"/>
        <v>38.191491247801032</v>
      </c>
      <c r="Q4537" s="3">
        <f t="shared" si="123"/>
        <v>544849.743928854</v>
      </c>
    </row>
    <row r="4538" spans="1:17">
      <c r="A4538" s="4">
        <v>45124</v>
      </c>
      <c r="B4538" s="10">
        <v>26220.55</v>
      </c>
      <c r="C4538" s="10">
        <v>14355.84</v>
      </c>
      <c r="D4538" s="10">
        <v>26306.400000000001</v>
      </c>
      <c r="E4538" s="10">
        <v>14354.14</v>
      </c>
      <c r="F4538" s="10">
        <v>17190.45</v>
      </c>
      <c r="G4538" s="10">
        <v>13823.43</v>
      </c>
      <c r="H4538" s="3">
        <f t="shared" si="119"/>
        <v>7</v>
      </c>
      <c r="I4538" s="3">
        <f t="shared" si="120"/>
        <v>0</v>
      </c>
      <c r="J4538" s="3">
        <f>IF(AND(A4538&gt;=Intermediate!$B$4,A4538&lt;=Intermediate!$B$2),1,0)</f>
        <v>0</v>
      </c>
      <c r="K4538" s="3">
        <f t="shared" si="121"/>
        <v>0</v>
      </c>
      <c r="L4538" s="1">
        <f t="array" ref="L4538">INDEX(B4538:G4538,1,Intermediate!$B$6)</f>
        <v>14355.84</v>
      </c>
      <c r="M4538" s="3">
        <f>Intermediate!$B$7*K4538</f>
        <v>0</v>
      </c>
      <c r="N4538" s="3">
        <f t="shared" si="124"/>
        <v>96000</v>
      </c>
      <c r="O4538" s="3">
        <f t="shared" si="122"/>
        <v>0</v>
      </c>
      <c r="P4538" s="3">
        <f t="shared" si="125"/>
        <v>38.191491247801032</v>
      </c>
      <c r="Q4538" s="3">
        <f t="shared" si="123"/>
        <v>548270.93771483202</v>
      </c>
    </row>
    <row r="4539" spans="1:17">
      <c r="A4539" s="4">
        <v>45125</v>
      </c>
      <c r="B4539" s="10">
        <v>26248.78</v>
      </c>
      <c r="C4539" s="10">
        <v>14332.21</v>
      </c>
      <c r="D4539" s="10">
        <v>26306.44</v>
      </c>
      <c r="E4539" s="10">
        <v>14351.09</v>
      </c>
      <c r="F4539" s="10">
        <v>17164.72</v>
      </c>
      <c r="G4539" s="10">
        <v>13724.15</v>
      </c>
      <c r="H4539" s="3">
        <f t="shared" si="119"/>
        <v>7</v>
      </c>
      <c r="I4539" s="3">
        <f t="shared" si="120"/>
        <v>0</v>
      </c>
      <c r="J4539" s="3">
        <f>IF(AND(A4539&gt;=Intermediate!$B$4,A4539&lt;=Intermediate!$B$2),1,0)</f>
        <v>0</v>
      </c>
      <c r="K4539" s="3">
        <f t="shared" si="121"/>
        <v>0</v>
      </c>
      <c r="L4539" s="1">
        <f t="array" ref="L4539">INDEX(B4539:G4539,1,Intermediate!$B$6)</f>
        <v>14332.21</v>
      </c>
      <c r="M4539" s="3">
        <f>Intermediate!$B$7*K4539</f>
        <v>0</v>
      </c>
      <c r="N4539" s="3">
        <f t="shared" si="124"/>
        <v>96000</v>
      </c>
      <c r="O4539" s="3">
        <f t="shared" si="122"/>
        <v>0</v>
      </c>
      <c r="P4539" s="3">
        <f t="shared" si="125"/>
        <v>38.191491247801032</v>
      </c>
      <c r="Q4539" s="3">
        <f t="shared" si="123"/>
        <v>547368.47277664638</v>
      </c>
    </row>
    <row r="4540" spans="1:17">
      <c r="A4540" s="4">
        <v>45126</v>
      </c>
      <c r="B4540" s="10">
        <v>26362.34</v>
      </c>
      <c r="C4540" s="10">
        <v>14411.07</v>
      </c>
      <c r="D4540" s="10">
        <v>26433.69</v>
      </c>
      <c r="E4540" s="10">
        <v>14424.98</v>
      </c>
      <c r="F4540" s="10">
        <v>17267.21</v>
      </c>
      <c r="G4540" s="10">
        <v>13825.02</v>
      </c>
      <c r="H4540" s="3">
        <f t="shared" si="119"/>
        <v>7</v>
      </c>
      <c r="I4540" s="3">
        <f t="shared" si="120"/>
        <v>0</v>
      </c>
      <c r="J4540" s="3">
        <f>IF(AND(A4540&gt;=Intermediate!$B$4,A4540&lt;=Intermediate!$B$2),1,0)</f>
        <v>0</v>
      </c>
      <c r="K4540" s="3">
        <f t="shared" si="121"/>
        <v>0</v>
      </c>
      <c r="L4540" s="1">
        <f t="array" ref="L4540">INDEX(B4540:G4540,1,Intermediate!$B$6)</f>
        <v>14411.07</v>
      </c>
      <c r="M4540" s="3">
        <f>Intermediate!$B$7*K4540</f>
        <v>0</v>
      </c>
      <c r="N4540" s="3">
        <f t="shared" si="124"/>
        <v>96000</v>
      </c>
      <c r="O4540" s="3">
        <f t="shared" si="122"/>
        <v>0</v>
      </c>
      <c r="P4540" s="3">
        <f t="shared" si="125"/>
        <v>38.191491247801032</v>
      </c>
      <c r="Q4540" s="3">
        <f t="shared" si="123"/>
        <v>550380.25377644796</v>
      </c>
    </row>
    <row r="4541" spans="1:17">
      <c r="A4541" s="4">
        <v>45127</v>
      </c>
      <c r="B4541" s="10">
        <v>26529.73</v>
      </c>
      <c r="C4541" s="10">
        <v>14474.45</v>
      </c>
      <c r="D4541" s="10">
        <v>26576.66</v>
      </c>
      <c r="E4541" s="10">
        <v>14486.62</v>
      </c>
      <c r="F4541" s="10">
        <v>17305.21</v>
      </c>
      <c r="G4541" s="10">
        <v>13862.52</v>
      </c>
      <c r="H4541" s="3">
        <f t="shared" si="119"/>
        <v>7</v>
      </c>
      <c r="I4541" s="3">
        <f t="shared" si="120"/>
        <v>0</v>
      </c>
      <c r="J4541" s="3">
        <f>IF(AND(A4541&gt;=Intermediate!$B$4,A4541&lt;=Intermediate!$B$2),1,0)</f>
        <v>0</v>
      </c>
      <c r="K4541" s="3">
        <f t="shared" si="121"/>
        <v>0</v>
      </c>
      <c r="L4541" s="1">
        <f t="array" ref="L4541">INDEX(B4541:G4541,1,Intermediate!$B$6)</f>
        <v>14474.45</v>
      </c>
      <c r="M4541" s="3">
        <f>Intermediate!$B$7*K4541</f>
        <v>0</v>
      </c>
      <c r="N4541" s="3">
        <f t="shared" si="124"/>
        <v>96000</v>
      </c>
      <c r="O4541" s="3">
        <f t="shared" si="122"/>
        <v>0</v>
      </c>
      <c r="P4541" s="3">
        <f t="shared" si="125"/>
        <v>38.191491247801032</v>
      </c>
      <c r="Q4541" s="3">
        <f t="shared" si="123"/>
        <v>552800.83049173362</v>
      </c>
    </row>
    <row r="4542" spans="1:17">
      <c r="A4542" s="4">
        <v>45128</v>
      </c>
      <c r="B4542" s="10">
        <v>26251.200000000001</v>
      </c>
      <c r="C4542" s="10">
        <v>14403.78</v>
      </c>
      <c r="D4542" s="10">
        <v>26363.759999999998</v>
      </c>
      <c r="E4542" s="10">
        <v>14397.88</v>
      </c>
      <c r="F4542" s="10">
        <v>17275.03</v>
      </c>
      <c r="G4542" s="10">
        <v>13905.94</v>
      </c>
      <c r="H4542" s="3">
        <f t="shared" si="119"/>
        <v>7</v>
      </c>
      <c r="I4542" s="3">
        <f t="shared" si="120"/>
        <v>0</v>
      </c>
      <c r="J4542" s="3">
        <f>IF(AND(A4542&gt;=Intermediate!$B$4,A4542&lt;=Intermediate!$B$2),1,0)</f>
        <v>0</v>
      </c>
      <c r="K4542" s="3">
        <f t="shared" si="121"/>
        <v>0</v>
      </c>
      <c r="L4542" s="1">
        <f t="array" ref="L4542">INDEX(B4542:G4542,1,Intermediate!$B$6)</f>
        <v>14403.78</v>
      </c>
      <c r="M4542" s="3">
        <f>Intermediate!$B$7*K4542</f>
        <v>0</v>
      </c>
      <c r="N4542" s="3">
        <f t="shared" si="124"/>
        <v>96000</v>
      </c>
      <c r="O4542" s="3">
        <f t="shared" si="122"/>
        <v>0</v>
      </c>
      <c r="P4542" s="3">
        <f t="shared" si="125"/>
        <v>38.191491247801032</v>
      </c>
      <c r="Q4542" s="3">
        <f t="shared" si="123"/>
        <v>550101.83780525159</v>
      </c>
    </row>
    <row r="4543" spans="1:17">
      <c r="A4543" s="4">
        <v>45131</v>
      </c>
      <c r="B4543" s="10">
        <v>26167.96</v>
      </c>
      <c r="C4543" s="10">
        <v>14387.48</v>
      </c>
      <c r="D4543" s="10">
        <v>26302.9</v>
      </c>
      <c r="E4543" s="10">
        <v>14369.54</v>
      </c>
      <c r="F4543" s="10">
        <v>17261.689999999999</v>
      </c>
      <c r="G4543" s="10">
        <v>13940.07</v>
      </c>
      <c r="H4543" s="3">
        <f t="shared" si="119"/>
        <v>7</v>
      </c>
      <c r="I4543" s="3">
        <f t="shared" si="120"/>
        <v>0</v>
      </c>
      <c r="J4543" s="3">
        <f>IF(AND(A4543&gt;=Intermediate!$B$4,A4543&lt;=Intermediate!$B$2),1,0)</f>
        <v>0</v>
      </c>
      <c r="K4543" s="3">
        <f t="shared" si="121"/>
        <v>0</v>
      </c>
      <c r="L4543" s="1">
        <f t="array" ref="L4543">INDEX(B4543:G4543,1,Intermediate!$B$6)</f>
        <v>14387.48</v>
      </c>
      <c r="M4543" s="3">
        <f>Intermediate!$B$7*K4543</f>
        <v>0</v>
      </c>
      <c r="N4543" s="3">
        <f t="shared" si="124"/>
        <v>96000</v>
      </c>
      <c r="O4543" s="3">
        <f t="shared" si="122"/>
        <v>0</v>
      </c>
      <c r="P4543" s="3">
        <f t="shared" si="125"/>
        <v>38.191491247801032</v>
      </c>
      <c r="Q4543" s="3">
        <f t="shared" si="123"/>
        <v>549479.3164979124</v>
      </c>
    </row>
    <row r="4544" spans="1:17">
      <c r="A4544" s="4">
        <v>45132</v>
      </c>
      <c r="B4544" s="10">
        <v>26203.49</v>
      </c>
      <c r="C4544" s="10">
        <v>14417.06</v>
      </c>
      <c r="D4544" s="10">
        <v>26352.58</v>
      </c>
      <c r="E4544" s="10">
        <v>14414.35</v>
      </c>
      <c r="F4544" s="10">
        <v>17345.650000000001</v>
      </c>
      <c r="G4544" s="10">
        <v>13947.13</v>
      </c>
      <c r="H4544" s="3">
        <f t="shared" si="119"/>
        <v>7</v>
      </c>
      <c r="I4544" s="3">
        <f t="shared" si="120"/>
        <v>0</v>
      </c>
      <c r="J4544" s="3">
        <f>IF(AND(A4544&gt;=Intermediate!$B$4,A4544&lt;=Intermediate!$B$2),1,0)</f>
        <v>0</v>
      </c>
      <c r="K4544" s="3">
        <f t="shared" si="121"/>
        <v>0</v>
      </c>
      <c r="L4544" s="1">
        <f t="array" ref="L4544">INDEX(B4544:G4544,1,Intermediate!$B$6)</f>
        <v>14417.06</v>
      </c>
      <c r="M4544" s="3">
        <f>Intermediate!$B$7*K4544</f>
        <v>0</v>
      </c>
      <c r="N4544" s="3">
        <f t="shared" si="124"/>
        <v>96000</v>
      </c>
      <c r="O4544" s="3">
        <f t="shared" si="122"/>
        <v>0</v>
      </c>
      <c r="P4544" s="3">
        <f t="shared" si="125"/>
        <v>38.191491247801032</v>
      </c>
      <c r="Q4544" s="3">
        <f t="shared" si="123"/>
        <v>550609.02080902236</v>
      </c>
    </row>
    <row r="4545" spans="1:17">
      <c r="A4545" s="4">
        <v>45133</v>
      </c>
      <c r="B4545" s="10">
        <v>26330.79</v>
      </c>
      <c r="C4545" s="10">
        <v>14477.27</v>
      </c>
      <c r="D4545" s="10">
        <v>26474.86</v>
      </c>
      <c r="E4545" s="10">
        <v>14473.06</v>
      </c>
      <c r="F4545" s="10">
        <v>17402.830000000002</v>
      </c>
      <c r="G4545" s="10">
        <v>13993.43</v>
      </c>
      <c r="H4545" s="3">
        <f t="shared" si="119"/>
        <v>7</v>
      </c>
      <c r="I4545" s="3">
        <f t="shared" si="120"/>
        <v>0</v>
      </c>
      <c r="J4545" s="3">
        <f>IF(AND(A4545&gt;=Intermediate!$B$4,A4545&lt;=Intermediate!$B$2),1,0)</f>
        <v>0</v>
      </c>
      <c r="K4545" s="3">
        <f t="shared" si="121"/>
        <v>0</v>
      </c>
      <c r="L4545" s="1">
        <f t="array" ref="L4545">INDEX(B4545:G4545,1,Intermediate!$B$6)</f>
        <v>14477.27</v>
      </c>
      <c r="M4545" s="3">
        <f>Intermediate!$B$7*K4545</f>
        <v>0</v>
      </c>
      <c r="N4545" s="3">
        <f t="shared" si="124"/>
        <v>96000</v>
      </c>
      <c r="O4545" s="3">
        <f t="shared" si="122"/>
        <v>0</v>
      </c>
      <c r="P4545" s="3">
        <f t="shared" si="125"/>
        <v>38.191491247801032</v>
      </c>
      <c r="Q4545" s="3">
        <f t="shared" si="123"/>
        <v>552908.53049705247</v>
      </c>
    </row>
    <row r="4546" spans="1:17">
      <c r="A4546" s="4">
        <v>45134</v>
      </c>
      <c r="B4546" s="10">
        <v>26205.93</v>
      </c>
      <c r="C4546" s="10">
        <v>14455.07</v>
      </c>
      <c r="D4546" s="10">
        <v>26390.080000000002</v>
      </c>
      <c r="E4546" s="10">
        <v>14452.53</v>
      </c>
      <c r="F4546" s="10">
        <v>17435.37</v>
      </c>
      <c r="G4546" s="10">
        <v>14012.67</v>
      </c>
      <c r="H4546" s="3">
        <f t="shared" si="119"/>
        <v>7</v>
      </c>
      <c r="I4546" s="3">
        <f t="shared" si="120"/>
        <v>0</v>
      </c>
      <c r="J4546" s="3">
        <f>IF(AND(A4546&gt;=Intermediate!$B$4,A4546&lt;=Intermediate!$B$2),1,0)</f>
        <v>0</v>
      </c>
      <c r="K4546" s="3">
        <f t="shared" si="121"/>
        <v>0</v>
      </c>
      <c r="L4546" s="1">
        <f t="array" ref="L4546">INDEX(B4546:G4546,1,Intermediate!$B$6)</f>
        <v>14455.07</v>
      </c>
      <c r="M4546" s="3">
        <f>Intermediate!$B$7*K4546</f>
        <v>0</v>
      </c>
      <c r="N4546" s="3">
        <f t="shared" si="124"/>
        <v>96000</v>
      </c>
      <c r="O4546" s="3">
        <f t="shared" si="122"/>
        <v>0</v>
      </c>
      <c r="P4546" s="3">
        <f t="shared" si="125"/>
        <v>38.191491247801032</v>
      </c>
      <c r="Q4546" s="3">
        <f t="shared" si="123"/>
        <v>552060.6793913513</v>
      </c>
    </row>
    <row r="4547" spans="1:17">
      <c r="A4547" s="4">
        <v>45135</v>
      </c>
      <c r="B4547" s="10">
        <v>26228.59</v>
      </c>
      <c r="C4547" s="10">
        <v>14497.65</v>
      </c>
      <c r="D4547" s="10">
        <v>26439.89</v>
      </c>
      <c r="E4547" s="10">
        <v>14499.8</v>
      </c>
      <c r="F4547" s="10">
        <v>17533.650000000001</v>
      </c>
      <c r="G4547" s="10">
        <v>14073.98</v>
      </c>
      <c r="H4547" s="3">
        <f t="shared" si="119"/>
        <v>7</v>
      </c>
      <c r="I4547" s="3">
        <f t="shared" si="120"/>
        <v>0</v>
      </c>
      <c r="J4547" s="3">
        <f>IF(AND(A4547&gt;=Intermediate!$B$4,A4547&lt;=Intermediate!$B$2),1,0)</f>
        <v>0</v>
      </c>
      <c r="K4547" s="3">
        <f t="shared" si="121"/>
        <v>0</v>
      </c>
      <c r="L4547" s="1">
        <f t="array" ref="L4547">INDEX(B4547:G4547,1,Intermediate!$B$6)</f>
        <v>14497.65</v>
      </c>
      <c r="M4547" s="3">
        <f>Intermediate!$B$7*K4547</f>
        <v>0</v>
      </c>
      <c r="N4547" s="3">
        <f t="shared" si="124"/>
        <v>96000</v>
      </c>
      <c r="O4547" s="3">
        <f t="shared" si="122"/>
        <v>0</v>
      </c>
      <c r="P4547" s="3">
        <f t="shared" si="125"/>
        <v>38.191491247801032</v>
      </c>
      <c r="Q4547" s="3">
        <f t="shared" si="123"/>
        <v>553686.87308868265</v>
      </c>
    </row>
    <row r="4548" spans="1:17">
      <c r="A4548" s="4">
        <v>45138</v>
      </c>
      <c r="B4548" s="10">
        <v>26360.82</v>
      </c>
      <c r="C4548" s="10">
        <v>14614.68</v>
      </c>
      <c r="D4548" s="10">
        <v>26612.52</v>
      </c>
      <c r="E4548" s="10">
        <v>14622</v>
      </c>
      <c r="F4548" s="10">
        <v>17739.41</v>
      </c>
      <c r="G4548" s="10">
        <v>14219.45</v>
      </c>
      <c r="H4548" s="3">
        <f t="shared" si="119"/>
        <v>7</v>
      </c>
      <c r="I4548" s="3">
        <f t="shared" si="120"/>
        <v>0</v>
      </c>
      <c r="J4548" s="3">
        <f>IF(AND(A4548&gt;=Intermediate!$B$4,A4548&lt;=Intermediate!$B$2),1,0)</f>
        <v>0</v>
      </c>
      <c r="K4548" s="3">
        <f t="shared" si="121"/>
        <v>0</v>
      </c>
      <c r="L4548" s="1">
        <f t="array" ref="L4548">INDEX(B4548:G4548,1,Intermediate!$B$6)</f>
        <v>14614.68</v>
      </c>
      <c r="M4548" s="3">
        <f>Intermediate!$B$7*K4548</f>
        <v>0</v>
      </c>
      <c r="N4548" s="3">
        <f t="shared" si="124"/>
        <v>96000</v>
      </c>
      <c r="O4548" s="3">
        <f t="shared" si="122"/>
        <v>0</v>
      </c>
      <c r="P4548" s="3">
        <f t="shared" si="125"/>
        <v>38.191491247801032</v>
      </c>
      <c r="Q4548" s="3">
        <f t="shared" si="123"/>
        <v>558156.42330941278</v>
      </c>
    </row>
    <row r="4549" spans="1:17">
      <c r="A4549" s="2">
        <v>45139</v>
      </c>
      <c r="B4549" s="10">
        <v>26334.78</v>
      </c>
      <c r="C4549" s="10">
        <v>14618.3</v>
      </c>
      <c r="D4549" s="10">
        <v>26600.66</v>
      </c>
      <c r="E4549" s="10">
        <v>14620.82</v>
      </c>
      <c r="F4549" s="10">
        <v>17753.580000000002</v>
      </c>
      <c r="G4549" s="10">
        <v>14249.01</v>
      </c>
      <c r="H4549" s="3">
        <f t="shared" si="119"/>
        <v>8</v>
      </c>
      <c r="I4549" s="3">
        <f t="shared" si="120"/>
        <v>1</v>
      </c>
      <c r="J4549" s="3">
        <f>IF(AND(A4549&gt;=Intermediate!$B$4,A4549&lt;=Intermediate!$B$2),1,0)</f>
        <v>0</v>
      </c>
      <c r="K4549" s="3">
        <f t="shared" si="121"/>
        <v>0</v>
      </c>
      <c r="L4549" s="1">
        <f t="array" ref="L4549">INDEX(B4549:G4549,1,Intermediate!$B$6)</f>
        <v>14618.3</v>
      </c>
      <c r="M4549" s="3">
        <f>Intermediate!$B$7*K4549</f>
        <v>0</v>
      </c>
      <c r="N4549" s="3">
        <f t="shared" si="124"/>
        <v>96000</v>
      </c>
      <c r="O4549" s="3">
        <f t="shared" si="122"/>
        <v>0</v>
      </c>
      <c r="P4549" s="3">
        <f t="shared" si="125"/>
        <v>38.191491247801032</v>
      </c>
      <c r="Q4549" s="3">
        <f t="shared" si="123"/>
        <v>558294.6765077298</v>
      </c>
    </row>
    <row r="4550" spans="1:17">
      <c r="A4550" s="2">
        <v>45140</v>
      </c>
      <c r="B4550" s="10">
        <v>26059.26</v>
      </c>
      <c r="C4550" s="10">
        <v>14449.25</v>
      </c>
      <c r="D4550" s="10">
        <v>26308.16</v>
      </c>
      <c r="E4550" s="10">
        <v>14453.37</v>
      </c>
      <c r="F4550" s="10">
        <v>17533.21</v>
      </c>
      <c r="G4550" s="10">
        <v>14067.17</v>
      </c>
      <c r="H4550" s="3">
        <f t="shared" si="119"/>
        <v>8</v>
      </c>
      <c r="I4550" s="3">
        <f t="shared" si="120"/>
        <v>0</v>
      </c>
      <c r="J4550" s="3">
        <f>IF(AND(A4550&gt;=Intermediate!$B$4,A4550&lt;=Intermediate!$B$2),1,0)</f>
        <v>0</v>
      </c>
      <c r="K4550" s="3">
        <f t="shared" si="121"/>
        <v>0</v>
      </c>
      <c r="L4550" s="1">
        <f t="array" ref="L4550">INDEX(B4550:G4550,1,Intermediate!$B$6)</f>
        <v>14449.25</v>
      </c>
      <c r="M4550" s="3">
        <f>Intermediate!$B$7*K4550</f>
        <v>0</v>
      </c>
      <c r="N4550" s="3">
        <f t="shared" si="124"/>
        <v>96000</v>
      </c>
      <c r="O4550" s="3">
        <f t="shared" si="122"/>
        <v>0</v>
      </c>
      <c r="P4550" s="3">
        <f t="shared" si="125"/>
        <v>38.191491247801032</v>
      </c>
      <c r="Q4550" s="3">
        <f t="shared" si="123"/>
        <v>551838.40491228912</v>
      </c>
    </row>
    <row r="4551" spans="1:17">
      <c r="A4551" s="2">
        <v>45141</v>
      </c>
      <c r="B4551" s="10">
        <v>25881.119999999999</v>
      </c>
      <c r="C4551" s="10">
        <v>14407.6</v>
      </c>
      <c r="D4551" s="10">
        <v>26176.98</v>
      </c>
      <c r="E4551" s="10">
        <v>14407.69</v>
      </c>
      <c r="F4551" s="10">
        <v>17540.34</v>
      </c>
      <c r="G4551" s="10">
        <v>14087.5</v>
      </c>
      <c r="H4551" s="3">
        <f t="shared" si="119"/>
        <v>8</v>
      </c>
      <c r="I4551" s="3">
        <f t="shared" si="120"/>
        <v>0</v>
      </c>
      <c r="J4551" s="3">
        <f>IF(AND(A4551&gt;=Intermediate!$B$4,A4551&lt;=Intermediate!$B$2),1,0)</f>
        <v>0</v>
      </c>
      <c r="K4551" s="3">
        <f t="shared" si="121"/>
        <v>0</v>
      </c>
      <c r="L4551" s="1">
        <f t="array" ref="L4551">INDEX(B4551:G4551,1,Intermediate!$B$6)</f>
        <v>14407.6</v>
      </c>
      <c r="M4551" s="3">
        <f>Intermediate!$B$7*K4551</f>
        <v>0</v>
      </c>
      <c r="N4551" s="3">
        <f t="shared" si="124"/>
        <v>96000</v>
      </c>
      <c r="O4551" s="3">
        <f t="shared" si="122"/>
        <v>0</v>
      </c>
      <c r="P4551" s="3">
        <f t="shared" si="125"/>
        <v>38.191491247801032</v>
      </c>
      <c r="Q4551" s="3">
        <f t="shared" si="123"/>
        <v>550247.72930181818</v>
      </c>
    </row>
    <row r="4552" spans="1:17">
      <c r="A4552" s="2">
        <v>45142</v>
      </c>
      <c r="B4552" s="10">
        <v>26066.639999999999</v>
      </c>
      <c r="C4552" s="10">
        <v>14508.15</v>
      </c>
      <c r="D4552" s="10">
        <v>26362.94</v>
      </c>
      <c r="E4552" s="10">
        <v>14511.85</v>
      </c>
      <c r="F4552" s="10">
        <v>17668.16</v>
      </c>
      <c r="G4552" s="10">
        <v>14176.88</v>
      </c>
      <c r="H4552" s="3">
        <f t="shared" si="119"/>
        <v>8</v>
      </c>
      <c r="I4552" s="3">
        <f t="shared" si="120"/>
        <v>0</v>
      </c>
      <c r="J4552" s="3">
        <f>IF(AND(A4552&gt;=Intermediate!$B$4,A4552&lt;=Intermediate!$B$2),1,0)</f>
        <v>0</v>
      </c>
      <c r="K4552" s="3">
        <f t="shared" si="121"/>
        <v>0</v>
      </c>
      <c r="L4552" s="1">
        <f t="array" ref="L4552">INDEX(B4552:G4552,1,Intermediate!$B$6)</f>
        <v>14508.15</v>
      </c>
      <c r="M4552" s="3">
        <f>Intermediate!$B$7*K4552</f>
        <v>0</v>
      </c>
      <c r="N4552" s="3">
        <f t="shared" si="124"/>
        <v>96000</v>
      </c>
      <c r="O4552" s="3">
        <f t="shared" si="122"/>
        <v>0</v>
      </c>
      <c r="P4552" s="3">
        <f t="shared" si="125"/>
        <v>38.191491247801032</v>
      </c>
      <c r="Q4552" s="3">
        <f t="shared" si="123"/>
        <v>554087.88374678453</v>
      </c>
    </row>
    <row r="4553" spans="1:17">
      <c r="A4553" s="2">
        <v>45145</v>
      </c>
      <c r="B4553" s="10">
        <v>26164.639999999999</v>
      </c>
      <c r="C4553" s="10">
        <v>14564.93</v>
      </c>
      <c r="D4553" s="10">
        <v>26465.57</v>
      </c>
      <c r="E4553" s="10">
        <v>14575.71</v>
      </c>
      <c r="F4553" s="10">
        <v>17756.82</v>
      </c>
      <c r="G4553" s="10">
        <v>14221.48</v>
      </c>
      <c r="H4553" s="3">
        <f t="shared" si="119"/>
        <v>8</v>
      </c>
      <c r="I4553" s="3">
        <f t="shared" si="120"/>
        <v>0</v>
      </c>
      <c r="J4553" s="3">
        <f>IF(AND(A4553&gt;=Intermediate!$B$4,A4553&lt;=Intermediate!$B$2),1,0)</f>
        <v>0</v>
      </c>
      <c r="K4553" s="3">
        <f t="shared" si="121"/>
        <v>0</v>
      </c>
      <c r="L4553" s="1">
        <f t="array" ref="L4553">INDEX(B4553:G4553,1,Intermediate!$B$6)</f>
        <v>14564.93</v>
      </c>
      <c r="M4553" s="3">
        <f>Intermediate!$B$7*K4553</f>
        <v>0</v>
      </c>
      <c r="N4553" s="3">
        <f t="shared" si="124"/>
        <v>96000</v>
      </c>
      <c r="O4553" s="3">
        <f t="shared" si="122"/>
        <v>0</v>
      </c>
      <c r="P4553" s="3">
        <f t="shared" si="125"/>
        <v>38.191491247801032</v>
      </c>
      <c r="Q4553" s="3">
        <f t="shared" si="123"/>
        <v>556256.3966198347</v>
      </c>
    </row>
    <row r="4554" spans="1:17">
      <c r="A4554" s="2">
        <v>45146</v>
      </c>
      <c r="B4554" s="10">
        <v>26131.91</v>
      </c>
      <c r="C4554" s="10">
        <v>14571.55</v>
      </c>
      <c r="D4554" s="10">
        <v>26454.63</v>
      </c>
      <c r="E4554" s="10">
        <v>14585.8</v>
      </c>
      <c r="F4554" s="10">
        <v>17802.310000000001</v>
      </c>
      <c r="G4554" s="10">
        <v>14245.13</v>
      </c>
      <c r="H4554" s="3">
        <f t="shared" si="119"/>
        <v>8</v>
      </c>
      <c r="I4554" s="3">
        <f t="shared" si="120"/>
        <v>0</v>
      </c>
      <c r="J4554" s="3">
        <f>IF(AND(A4554&gt;=Intermediate!$B$4,A4554&lt;=Intermediate!$B$2),1,0)</f>
        <v>0</v>
      </c>
      <c r="K4554" s="3">
        <f t="shared" si="121"/>
        <v>0</v>
      </c>
      <c r="L4554" s="1">
        <f t="array" ref="L4554">INDEX(B4554:G4554,1,Intermediate!$B$6)</f>
        <v>14571.55</v>
      </c>
      <c r="M4554" s="3">
        <f>Intermediate!$B$7*K4554</f>
        <v>0</v>
      </c>
      <c r="N4554" s="3">
        <f t="shared" si="124"/>
        <v>96000</v>
      </c>
      <c r="O4554" s="3">
        <f t="shared" si="122"/>
        <v>0</v>
      </c>
      <c r="P4554" s="3">
        <f t="shared" si="125"/>
        <v>38.191491247801032</v>
      </c>
      <c r="Q4554" s="3">
        <f t="shared" si="123"/>
        <v>556509.22429189505</v>
      </c>
    </row>
    <row r="4555" spans="1:17">
      <c r="A4555" s="2">
        <v>45147</v>
      </c>
      <c r="B4555" s="10">
        <v>26223.24</v>
      </c>
      <c r="C4555" s="10">
        <v>14629.5</v>
      </c>
      <c r="D4555" s="10">
        <v>26551.16</v>
      </c>
      <c r="E4555" s="10">
        <v>14634.15</v>
      </c>
      <c r="F4555" s="10">
        <v>17858.25</v>
      </c>
      <c r="G4555" s="10">
        <v>14325.78</v>
      </c>
      <c r="H4555" s="3">
        <f t="shared" si="119"/>
        <v>8</v>
      </c>
      <c r="I4555" s="3">
        <f t="shared" si="120"/>
        <v>0</v>
      </c>
      <c r="J4555" s="3">
        <f>IF(AND(A4555&gt;=Intermediate!$B$4,A4555&lt;=Intermediate!$B$2),1,0)</f>
        <v>0</v>
      </c>
      <c r="K4555" s="3">
        <f t="shared" si="121"/>
        <v>0</v>
      </c>
      <c r="L4555" s="1">
        <f t="array" ref="L4555">INDEX(B4555:G4555,1,Intermediate!$B$6)</f>
        <v>14629.5</v>
      </c>
      <c r="M4555" s="3">
        <f>Intermediate!$B$7*K4555</f>
        <v>0</v>
      </c>
      <c r="N4555" s="3">
        <f t="shared" si="124"/>
        <v>96000</v>
      </c>
      <c r="O4555" s="3">
        <f t="shared" si="122"/>
        <v>0</v>
      </c>
      <c r="P4555" s="3">
        <f t="shared" si="125"/>
        <v>38.191491247801032</v>
      </c>
      <c r="Q4555" s="3">
        <f t="shared" si="123"/>
        <v>558722.42120970518</v>
      </c>
    </row>
    <row r="4556" spans="1:17">
      <c r="A4556" s="4">
        <v>45148</v>
      </c>
      <c r="B4556" s="10">
        <v>26100.37</v>
      </c>
      <c r="C4556" s="10">
        <v>14586.5</v>
      </c>
      <c r="D4556" s="10">
        <v>26451.46</v>
      </c>
      <c r="E4556" s="10">
        <v>14600.06</v>
      </c>
      <c r="F4556" s="10">
        <v>17856.93</v>
      </c>
      <c r="G4556" s="10">
        <v>14290.2</v>
      </c>
      <c r="H4556" s="3">
        <f t="shared" si="119"/>
        <v>8</v>
      </c>
      <c r="I4556" s="3">
        <f t="shared" si="120"/>
        <v>0</v>
      </c>
      <c r="J4556" s="3">
        <f>IF(AND(A4556&gt;=Intermediate!$B$4,A4556&lt;=Intermediate!$B$2),1,0)</f>
        <v>0</v>
      </c>
      <c r="K4556" s="3">
        <f t="shared" si="121"/>
        <v>0</v>
      </c>
      <c r="L4556" s="1">
        <f t="array" ref="L4556">INDEX(B4556:G4556,1,Intermediate!$B$6)</f>
        <v>14586.5</v>
      </c>
      <c r="M4556" s="3">
        <f>Intermediate!$B$7*K4556</f>
        <v>0</v>
      </c>
      <c r="N4556" s="3">
        <f t="shared" si="124"/>
        <v>96000</v>
      </c>
      <c r="O4556" s="3">
        <f t="shared" si="122"/>
        <v>0</v>
      </c>
      <c r="P4556" s="3">
        <f t="shared" si="125"/>
        <v>38.191491247801032</v>
      </c>
      <c r="Q4556" s="3">
        <f t="shared" si="123"/>
        <v>557080.1870860497</v>
      </c>
    </row>
    <row r="4557" spans="1:17">
      <c r="A4557" s="4">
        <v>45149</v>
      </c>
      <c r="B4557" s="10">
        <v>25970.5</v>
      </c>
      <c r="C4557" s="10">
        <v>14532.4</v>
      </c>
      <c r="D4557" s="10">
        <v>26335.87</v>
      </c>
      <c r="E4557" s="10">
        <v>14546.46</v>
      </c>
      <c r="F4557" s="10">
        <v>17813.599999999999</v>
      </c>
      <c r="G4557" s="10">
        <v>14253.66</v>
      </c>
      <c r="H4557" s="3">
        <f t="shared" si="119"/>
        <v>8</v>
      </c>
      <c r="I4557" s="3">
        <f t="shared" si="120"/>
        <v>0</v>
      </c>
      <c r="J4557" s="3">
        <f>IF(AND(A4557&gt;=Intermediate!$B$4,A4557&lt;=Intermediate!$B$2),1,0)</f>
        <v>0</v>
      </c>
      <c r="K4557" s="3">
        <f t="shared" si="121"/>
        <v>0</v>
      </c>
      <c r="L4557" s="1">
        <f t="array" ref="L4557">INDEX(B4557:G4557,1,Intermediate!$B$6)</f>
        <v>14532.4</v>
      </c>
      <c r="M4557" s="3">
        <f>Intermediate!$B$7*K4557</f>
        <v>0</v>
      </c>
      <c r="N4557" s="3">
        <f t="shared" si="124"/>
        <v>96000</v>
      </c>
      <c r="O4557" s="3">
        <f t="shared" si="122"/>
        <v>0</v>
      </c>
      <c r="P4557" s="3">
        <f t="shared" si="125"/>
        <v>38.191491247801032</v>
      </c>
      <c r="Q4557" s="3">
        <f t="shared" si="123"/>
        <v>555014.02740954375</v>
      </c>
    </row>
    <row r="4558" spans="1:17">
      <c r="A4558" s="4">
        <v>45152</v>
      </c>
      <c r="B4558" s="10">
        <v>25935.31</v>
      </c>
      <c r="C4558" s="10">
        <v>14490.94</v>
      </c>
      <c r="D4558" s="10">
        <v>26285.200000000001</v>
      </c>
      <c r="E4558" s="10">
        <v>14519.09</v>
      </c>
      <c r="F4558" s="10">
        <v>17771.16</v>
      </c>
      <c r="G4558" s="10">
        <v>14165.59</v>
      </c>
      <c r="H4558" s="3">
        <f t="shared" si="119"/>
        <v>8</v>
      </c>
      <c r="I4558" s="3">
        <f t="shared" si="120"/>
        <v>0</v>
      </c>
      <c r="J4558" s="3">
        <f>IF(AND(A4558&gt;=Intermediate!$B$4,A4558&lt;=Intermediate!$B$2),1,0)</f>
        <v>0</v>
      </c>
      <c r="K4558" s="3">
        <f t="shared" si="121"/>
        <v>0</v>
      </c>
      <c r="L4558" s="1">
        <f t="array" ref="L4558">INDEX(B4558:G4558,1,Intermediate!$B$6)</f>
        <v>14490.94</v>
      </c>
      <c r="M4558" s="3">
        <f>Intermediate!$B$7*K4558</f>
        <v>0</v>
      </c>
      <c r="N4558" s="3">
        <f t="shared" si="124"/>
        <v>96000</v>
      </c>
      <c r="O4558" s="3">
        <f t="shared" si="122"/>
        <v>0</v>
      </c>
      <c r="P4558" s="3">
        <f t="shared" si="125"/>
        <v>38.191491247801032</v>
      </c>
      <c r="Q4558" s="3">
        <f t="shared" si="123"/>
        <v>553430.60818240989</v>
      </c>
    </row>
    <row r="4559" spans="1:17">
      <c r="A4559" s="4">
        <v>45154</v>
      </c>
      <c r="B4559" s="10">
        <v>25971.83</v>
      </c>
      <c r="C4559" s="10">
        <v>14521.38</v>
      </c>
      <c r="D4559" s="10">
        <v>26328.16</v>
      </c>
      <c r="E4559" s="10">
        <v>14538.86</v>
      </c>
      <c r="F4559" s="10">
        <v>17794.580000000002</v>
      </c>
      <c r="G4559" s="10">
        <v>14224.93</v>
      </c>
      <c r="H4559" s="3">
        <f t="shared" si="119"/>
        <v>8</v>
      </c>
      <c r="I4559" s="3">
        <f t="shared" si="120"/>
        <v>0</v>
      </c>
      <c r="J4559" s="3">
        <f>IF(AND(A4559&gt;=Intermediate!$B$4,A4559&lt;=Intermediate!$B$2),1,0)</f>
        <v>0</v>
      </c>
      <c r="K4559" s="3">
        <f t="shared" si="121"/>
        <v>0</v>
      </c>
      <c r="L4559" s="1">
        <f t="array" ref="L4559">INDEX(B4559:G4559,1,Intermediate!$B$6)</f>
        <v>14521.38</v>
      </c>
      <c r="M4559" s="3">
        <f>Intermediate!$B$7*K4559</f>
        <v>0</v>
      </c>
      <c r="N4559" s="3">
        <f t="shared" si="124"/>
        <v>96000</v>
      </c>
      <c r="O4559" s="3">
        <f t="shared" si="122"/>
        <v>0</v>
      </c>
      <c r="P4559" s="3">
        <f t="shared" si="125"/>
        <v>38.191491247801032</v>
      </c>
      <c r="Q4559" s="3">
        <f t="shared" si="123"/>
        <v>554593.15717599296</v>
      </c>
    </row>
    <row r="4560" spans="1:17">
      <c r="A4560" s="4">
        <v>45155</v>
      </c>
      <c r="B4560" s="10">
        <v>25847.06</v>
      </c>
      <c r="C4560" s="10">
        <v>14505.54</v>
      </c>
      <c r="D4560" s="10">
        <v>26249.46</v>
      </c>
      <c r="E4560" s="10">
        <v>14527.33</v>
      </c>
      <c r="F4560" s="10">
        <v>17848.45</v>
      </c>
      <c r="G4560" s="10">
        <v>14251.63</v>
      </c>
      <c r="H4560" s="3">
        <f t="shared" si="119"/>
        <v>8</v>
      </c>
      <c r="I4560" s="3">
        <f t="shared" si="120"/>
        <v>0</v>
      </c>
      <c r="J4560" s="3">
        <f>IF(AND(A4560&gt;=Intermediate!$B$4,A4560&lt;=Intermediate!$B$2),1,0)</f>
        <v>0</v>
      </c>
      <c r="K4560" s="3">
        <f t="shared" si="121"/>
        <v>0</v>
      </c>
      <c r="L4560" s="1">
        <f t="array" ref="L4560">INDEX(B4560:G4560,1,Intermediate!$B$6)</f>
        <v>14505.54</v>
      </c>
      <c r="M4560" s="3">
        <f>Intermediate!$B$7*K4560</f>
        <v>0</v>
      </c>
      <c r="N4560" s="3">
        <f t="shared" si="124"/>
        <v>96000</v>
      </c>
      <c r="O4560" s="3">
        <f t="shared" si="122"/>
        <v>0</v>
      </c>
      <c r="P4560" s="3">
        <f t="shared" si="125"/>
        <v>38.191491247801032</v>
      </c>
      <c r="Q4560" s="3">
        <f t="shared" si="123"/>
        <v>553988.20395462785</v>
      </c>
    </row>
    <row r="4561" spans="1:17">
      <c r="A4561" s="4">
        <v>45156</v>
      </c>
      <c r="B4561" s="10">
        <v>25776.48</v>
      </c>
      <c r="C4561" s="10">
        <v>14470.73</v>
      </c>
      <c r="D4561" s="10">
        <v>26183.37</v>
      </c>
      <c r="E4561" s="10">
        <v>14497.68</v>
      </c>
      <c r="F4561" s="10">
        <v>17823.64</v>
      </c>
      <c r="G4561" s="10">
        <v>14211.95</v>
      </c>
      <c r="H4561" s="3">
        <f t="shared" si="119"/>
        <v>8</v>
      </c>
      <c r="I4561" s="3">
        <f t="shared" si="120"/>
        <v>0</v>
      </c>
      <c r="J4561" s="3">
        <f>IF(AND(A4561&gt;=Intermediate!$B$4,A4561&lt;=Intermediate!$B$2),1,0)</f>
        <v>0</v>
      </c>
      <c r="K4561" s="3">
        <f t="shared" si="121"/>
        <v>0</v>
      </c>
      <c r="L4561" s="1">
        <f t="array" ref="L4561">INDEX(B4561:G4561,1,Intermediate!$B$6)</f>
        <v>14470.73</v>
      </c>
      <c r="M4561" s="3">
        <f>Intermediate!$B$7*K4561</f>
        <v>0</v>
      </c>
      <c r="N4561" s="3">
        <f t="shared" si="124"/>
        <v>96000</v>
      </c>
      <c r="O4561" s="3">
        <f t="shared" si="122"/>
        <v>0</v>
      </c>
      <c r="P4561" s="3">
        <f t="shared" si="125"/>
        <v>38.191491247801032</v>
      </c>
      <c r="Q4561" s="3">
        <f t="shared" si="123"/>
        <v>552658.75814429182</v>
      </c>
    </row>
    <row r="4562" spans="1:17">
      <c r="A4562" s="4">
        <v>45159</v>
      </c>
      <c r="B4562" s="10">
        <v>25910.63</v>
      </c>
      <c r="C4562" s="10">
        <v>14567.11</v>
      </c>
      <c r="D4562" s="10">
        <v>26337.03</v>
      </c>
      <c r="E4562" s="10">
        <v>14591.42</v>
      </c>
      <c r="F4562" s="10">
        <v>17960.14</v>
      </c>
      <c r="G4562" s="10">
        <v>14331.64</v>
      </c>
      <c r="H4562" s="3">
        <f t="shared" si="119"/>
        <v>8</v>
      </c>
      <c r="I4562" s="3">
        <f t="shared" si="120"/>
        <v>0</v>
      </c>
      <c r="J4562" s="3">
        <f>IF(AND(A4562&gt;=Intermediate!$B$4,A4562&lt;=Intermediate!$B$2),1,0)</f>
        <v>0</v>
      </c>
      <c r="K4562" s="3">
        <f t="shared" si="121"/>
        <v>0</v>
      </c>
      <c r="L4562" s="1">
        <f t="array" ref="L4562">INDEX(B4562:G4562,1,Intermediate!$B$6)</f>
        <v>14567.11</v>
      </c>
      <c r="M4562" s="3">
        <f>Intermediate!$B$7*K4562</f>
        <v>0</v>
      </c>
      <c r="N4562" s="3">
        <f t="shared" si="124"/>
        <v>96000</v>
      </c>
      <c r="O4562" s="3">
        <f t="shared" si="122"/>
        <v>0</v>
      </c>
      <c r="P4562" s="3">
        <f t="shared" si="125"/>
        <v>38.191491247801032</v>
      </c>
      <c r="Q4562" s="3">
        <f t="shared" si="123"/>
        <v>556339.65407075488</v>
      </c>
    </row>
    <row r="4563" spans="1:17">
      <c r="A4563" s="4">
        <v>45160</v>
      </c>
      <c r="B4563" s="10">
        <v>25940.21</v>
      </c>
      <c r="C4563" s="10">
        <v>14640.88</v>
      </c>
      <c r="D4563" s="10">
        <v>26420.68</v>
      </c>
      <c r="E4563" s="10">
        <v>14679.97</v>
      </c>
      <c r="F4563" s="10">
        <v>18152.400000000001</v>
      </c>
      <c r="G4563" s="10">
        <v>14429.06</v>
      </c>
      <c r="H4563" s="3">
        <f t="shared" si="119"/>
        <v>8</v>
      </c>
      <c r="I4563" s="3">
        <f t="shared" si="120"/>
        <v>0</v>
      </c>
      <c r="J4563" s="3">
        <f>IF(AND(A4563&gt;=Intermediate!$B$4,A4563&lt;=Intermediate!$B$2),1,0)</f>
        <v>0</v>
      </c>
      <c r="K4563" s="3">
        <f t="shared" si="121"/>
        <v>0</v>
      </c>
      <c r="L4563" s="1">
        <f t="array" ref="L4563">INDEX(B4563:G4563,1,Intermediate!$B$6)</f>
        <v>14640.88</v>
      </c>
      <c r="M4563" s="3">
        <f>Intermediate!$B$7*K4563</f>
        <v>0</v>
      </c>
      <c r="N4563" s="3">
        <f t="shared" si="124"/>
        <v>96000</v>
      </c>
      <c r="O4563" s="3">
        <f t="shared" si="122"/>
        <v>0</v>
      </c>
      <c r="P4563" s="3">
        <f t="shared" si="125"/>
        <v>38.191491247801032</v>
      </c>
      <c r="Q4563" s="3">
        <f t="shared" si="123"/>
        <v>559157.04038010514</v>
      </c>
    </row>
    <row r="4564" spans="1:17">
      <c r="A4564" s="4">
        <v>45161</v>
      </c>
      <c r="B4564" s="10">
        <v>25989.98</v>
      </c>
      <c r="C4564" s="10">
        <v>14695.75</v>
      </c>
      <c r="D4564" s="10">
        <v>26491.09</v>
      </c>
      <c r="E4564" s="10">
        <v>14722.28</v>
      </c>
      <c r="F4564" s="10">
        <v>18221.03</v>
      </c>
      <c r="G4564" s="10">
        <v>14532.26</v>
      </c>
      <c r="H4564" s="3">
        <f t="shared" si="119"/>
        <v>8</v>
      </c>
      <c r="I4564" s="3">
        <f t="shared" si="120"/>
        <v>0</v>
      </c>
      <c r="J4564" s="3">
        <f>IF(AND(A4564&gt;=Intermediate!$B$4,A4564&lt;=Intermediate!$B$2),1,0)</f>
        <v>0</v>
      </c>
      <c r="K4564" s="3">
        <f t="shared" si="121"/>
        <v>0</v>
      </c>
      <c r="L4564" s="1">
        <f t="array" ref="L4564">INDEX(B4564:G4564,1,Intermediate!$B$6)</f>
        <v>14695.75</v>
      </c>
      <c r="M4564" s="3">
        <f>Intermediate!$B$7*K4564</f>
        <v>0</v>
      </c>
      <c r="N4564" s="3">
        <f t="shared" si="124"/>
        <v>96000</v>
      </c>
      <c r="O4564" s="3">
        <f t="shared" si="122"/>
        <v>0</v>
      </c>
      <c r="P4564" s="3">
        <f t="shared" si="125"/>
        <v>38.191491247801032</v>
      </c>
      <c r="Q4564" s="3">
        <f t="shared" si="123"/>
        <v>561252.60750487202</v>
      </c>
    </row>
    <row r="4565" spans="1:17">
      <c r="A4565" s="4">
        <v>45162</v>
      </c>
      <c r="B4565" s="10">
        <v>25937.74</v>
      </c>
      <c r="C4565" s="10">
        <v>14686.99</v>
      </c>
      <c r="D4565" s="10">
        <v>26459.919999999998</v>
      </c>
      <c r="E4565" s="10">
        <v>14728.57</v>
      </c>
      <c r="F4565" s="10">
        <v>18270.14</v>
      </c>
      <c r="G4565" s="10">
        <v>14513.98</v>
      </c>
      <c r="H4565" s="3">
        <f t="shared" si="119"/>
        <v>8</v>
      </c>
      <c r="I4565" s="3">
        <f t="shared" si="120"/>
        <v>0</v>
      </c>
      <c r="J4565" s="3">
        <f>IF(AND(A4565&gt;=Intermediate!$B$4,A4565&lt;=Intermediate!$B$2),1,0)</f>
        <v>0</v>
      </c>
      <c r="K4565" s="3">
        <f t="shared" si="121"/>
        <v>0</v>
      </c>
      <c r="L4565" s="1">
        <f t="array" ref="L4565">INDEX(B4565:G4565,1,Intermediate!$B$6)</f>
        <v>14686.99</v>
      </c>
      <c r="M4565" s="3">
        <f>Intermediate!$B$7*K4565</f>
        <v>0</v>
      </c>
      <c r="N4565" s="3">
        <f t="shared" si="124"/>
        <v>96000</v>
      </c>
      <c r="O4565" s="3">
        <f t="shared" si="122"/>
        <v>0</v>
      </c>
      <c r="P4565" s="3">
        <f t="shared" si="125"/>
        <v>38.191491247801032</v>
      </c>
      <c r="Q4565" s="3">
        <f t="shared" si="123"/>
        <v>560918.05004154122</v>
      </c>
    </row>
    <row r="4566" spans="1:17">
      <c r="A4566" s="4">
        <v>45163</v>
      </c>
      <c r="B4566" s="10">
        <v>25764.06</v>
      </c>
      <c r="C4566" s="10">
        <v>14603.37</v>
      </c>
      <c r="D4566" s="10">
        <v>26289.91</v>
      </c>
      <c r="E4566" s="10">
        <v>14624.8</v>
      </c>
      <c r="F4566" s="10">
        <v>18135.509999999998</v>
      </c>
      <c r="G4566" s="10">
        <v>14483.33</v>
      </c>
      <c r="H4566" s="3">
        <f t="shared" si="119"/>
        <v>8</v>
      </c>
      <c r="I4566" s="3">
        <f t="shared" si="120"/>
        <v>0</v>
      </c>
      <c r="J4566" s="3">
        <f>IF(AND(A4566&gt;=Intermediate!$B$4,A4566&lt;=Intermediate!$B$2),1,0)</f>
        <v>0</v>
      </c>
      <c r="K4566" s="3">
        <f t="shared" si="121"/>
        <v>0</v>
      </c>
      <c r="L4566" s="1">
        <f t="array" ref="L4566">INDEX(B4566:G4566,1,Intermediate!$B$6)</f>
        <v>14603.37</v>
      </c>
      <c r="M4566" s="3">
        <f>Intermediate!$B$7*K4566</f>
        <v>0</v>
      </c>
      <c r="N4566" s="3">
        <f t="shared" si="124"/>
        <v>96000</v>
      </c>
      <c r="O4566" s="3">
        <f t="shared" si="122"/>
        <v>0</v>
      </c>
      <c r="P4566" s="3">
        <f t="shared" si="125"/>
        <v>38.191491247801032</v>
      </c>
      <c r="Q4566" s="3">
        <f t="shared" si="123"/>
        <v>557724.47754340013</v>
      </c>
    </row>
    <row r="4567" spans="1:17">
      <c r="A4567" s="4">
        <v>45166</v>
      </c>
      <c r="B4567" s="10">
        <v>25830.81</v>
      </c>
      <c r="C4567" s="10">
        <v>14663.6</v>
      </c>
      <c r="D4567" s="10">
        <v>26374.959999999999</v>
      </c>
      <c r="E4567" s="10">
        <v>14675.58</v>
      </c>
      <c r="F4567" s="10">
        <v>18213.3</v>
      </c>
      <c r="G4567" s="10">
        <v>14581.66</v>
      </c>
      <c r="H4567" s="3">
        <f t="shared" si="119"/>
        <v>8</v>
      </c>
      <c r="I4567" s="3">
        <f t="shared" si="120"/>
        <v>0</v>
      </c>
      <c r="J4567" s="3">
        <f>IF(AND(A4567&gt;=Intermediate!$B$4,A4567&lt;=Intermediate!$B$2),1,0)</f>
        <v>0</v>
      </c>
      <c r="K4567" s="3">
        <f t="shared" si="121"/>
        <v>0</v>
      </c>
      <c r="L4567" s="1">
        <f t="array" ref="L4567">INDEX(B4567:G4567,1,Intermediate!$B$6)</f>
        <v>14663.6</v>
      </c>
      <c r="M4567" s="3">
        <f>Intermediate!$B$7*K4567</f>
        <v>0</v>
      </c>
      <c r="N4567" s="3">
        <f t="shared" si="124"/>
        <v>96000</v>
      </c>
      <c r="O4567" s="3">
        <f t="shared" si="122"/>
        <v>0</v>
      </c>
      <c r="P4567" s="3">
        <f t="shared" si="125"/>
        <v>38.191491247801032</v>
      </c>
      <c r="Q4567" s="3">
        <f t="shared" si="123"/>
        <v>560024.75106125523</v>
      </c>
    </row>
    <row r="4568" spans="1:17">
      <c r="A4568" s="4">
        <v>45167</v>
      </c>
      <c r="B4568" s="10">
        <v>25894.74</v>
      </c>
      <c r="C4568" s="10">
        <v>14721.76</v>
      </c>
      <c r="D4568" s="10">
        <v>26456.41</v>
      </c>
      <c r="E4568" s="10">
        <v>14722.84</v>
      </c>
      <c r="F4568" s="10">
        <v>18284.5</v>
      </c>
      <c r="G4568" s="10">
        <v>14680.22</v>
      </c>
      <c r="H4568" s="3">
        <f t="shared" si="119"/>
        <v>8</v>
      </c>
      <c r="I4568" s="3">
        <f t="shared" si="120"/>
        <v>0</v>
      </c>
      <c r="J4568" s="3">
        <f>IF(AND(A4568&gt;=Intermediate!$B$4,A4568&lt;=Intermediate!$B$2),1,0)</f>
        <v>0</v>
      </c>
      <c r="K4568" s="3">
        <f t="shared" si="121"/>
        <v>0</v>
      </c>
      <c r="L4568" s="1">
        <f t="array" ref="L4568">INDEX(B4568:G4568,1,Intermediate!$B$6)</f>
        <v>14721.76</v>
      </c>
      <c r="M4568" s="3">
        <f>Intermediate!$B$7*K4568</f>
        <v>0</v>
      </c>
      <c r="N4568" s="3">
        <f t="shared" si="124"/>
        <v>96000</v>
      </c>
      <c r="O4568" s="3">
        <f t="shared" si="122"/>
        <v>0</v>
      </c>
      <c r="P4568" s="3">
        <f t="shared" si="125"/>
        <v>38.191491247801032</v>
      </c>
      <c r="Q4568" s="3">
        <f t="shared" si="123"/>
        <v>562245.9681922273</v>
      </c>
    </row>
    <row r="4569" spans="1:17">
      <c r="A4569" s="4">
        <v>45168</v>
      </c>
      <c r="B4569" s="10">
        <v>25916.53</v>
      </c>
      <c r="C4569" s="10">
        <v>14786.42</v>
      </c>
      <c r="D4569" s="10">
        <v>26521.52</v>
      </c>
      <c r="E4569" s="10">
        <v>14778.81</v>
      </c>
      <c r="F4569" s="10">
        <v>18404.05</v>
      </c>
      <c r="G4569" s="10">
        <v>14809.36</v>
      </c>
      <c r="H4569" s="3">
        <f t="shared" si="119"/>
        <v>8</v>
      </c>
      <c r="I4569" s="3">
        <f t="shared" si="120"/>
        <v>0</v>
      </c>
      <c r="J4569" s="3">
        <f>IF(AND(A4569&gt;=Intermediate!$B$4,A4569&lt;=Intermediate!$B$2),1,0)</f>
        <v>0</v>
      </c>
      <c r="K4569" s="3">
        <f t="shared" si="121"/>
        <v>0</v>
      </c>
      <c r="L4569" s="1">
        <f t="array" ref="L4569">INDEX(B4569:G4569,1,Intermediate!$B$6)</f>
        <v>14786.42</v>
      </c>
      <c r="M4569" s="3">
        <f>Intermediate!$B$7*K4569</f>
        <v>0</v>
      </c>
      <c r="N4569" s="3">
        <f t="shared" si="124"/>
        <v>96000</v>
      </c>
      <c r="O4569" s="3">
        <f t="shared" si="122"/>
        <v>0</v>
      </c>
      <c r="P4569" s="3">
        <f t="shared" si="125"/>
        <v>38.191491247801032</v>
      </c>
      <c r="Q4569" s="3">
        <f t="shared" si="123"/>
        <v>564715.43001631019</v>
      </c>
    </row>
    <row r="4570" spans="1:17">
      <c r="A4570" s="4">
        <v>45169</v>
      </c>
      <c r="B4570" s="10">
        <v>25778.720000000001</v>
      </c>
      <c r="C4570" s="10">
        <v>14799.68</v>
      </c>
      <c r="D4570" s="10">
        <v>26451.77</v>
      </c>
      <c r="E4570" s="10">
        <v>14761.91</v>
      </c>
      <c r="F4570" s="10">
        <v>18453.64</v>
      </c>
      <c r="G4570" s="10">
        <v>14964.03</v>
      </c>
      <c r="H4570" s="3">
        <f t="shared" si="119"/>
        <v>8</v>
      </c>
      <c r="I4570" s="3">
        <f t="shared" si="120"/>
        <v>0</v>
      </c>
      <c r="J4570" s="3">
        <f>IF(AND(A4570&gt;=Intermediate!$B$4,A4570&lt;=Intermediate!$B$2),1,0)</f>
        <v>0</v>
      </c>
      <c r="K4570" s="3">
        <f t="shared" si="121"/>
        <v>0</v>
      </c>
      <c r="L4570" s="1">
        <f t="array" ref="L4570">INDEX(B4570:G4570,1,Intermediate!$B$6)</f>
        <v>14799.68</v>
      </c>
      <c r="M4570" s="3">
        <f>Intermediate!$B$7*K4570</f>
        <v>0</v>
      </c>
      <c r="N4570" s="3">
        <f t="shared" si="124"/>
        <v>96000</v>
      </c>
      <c r="O4570" s="3">
        <f t="shared" si="122"/>
        <v>0</v>
      </c>
      <c r="P4570" s="3">
        <f t="shared" si="125"/>
        <v>38.191491247801032</v>
      </c>
      <c r="Q4570" s="3">
        <f t="shared" si="123"/>
        <v>565221.84919025598</v>
      </c>
    </row>
    <row r="4571" spans="1:17">
      <c r="A4571" s="2">
        <v>45170</v>
      </c>
      <c r="B4571" s="10">
        <v>26017.85</v>
      </c>
      <c r="C4571" s="10">
        <v>14924.56</v>
      </c>
      <c r="D4571" s="10">
        <v>26687.23</v>
      </c>
      <c r="E4571" s="10">
        <v>14888.73</v>
      </c>
      <c r="F4571" s="10">
        <v>18600.63</v>
      </c>
      <c r="G4571" s="10">
        <v>15074.43</v>
      </c>
      <c r="H4571" s="3">
        <f t="shared" si="119"/>
        <v>9</v>
      </c>
      <c r="I4571" s="3">
        <f t="shared" si="120"/>
        <v>1</v>
      </c>
      <c r="J4571" s="3">
        <f>IF(AND(A4571&gt;=Intermediate!$B$4,A4571&lt;=Intermediate!$B$2),1,0)</f>
        <v>0</v>
      </c>
      <c r="K4571" s="3">
        <f t="shared" si="121"/>
        <v>0</v>
      </c>
      <c r="L4571" s="1">
        <f t="array" ref="L4571">INDEX(B4571:G4571,1,Intermediate!$B$6)</f>
        <v>14924.56</v>
      </c>
      <c r="M4571" s="3">
        <f>Intermediate!$B$7*K4571</f>
        <v>0</v>
      </c>
      <c r="N4571" s="3">
        <f t="shared" si="124"/>
        <v>96000</v>
      </c>
      <c r="O4571" s="3">
        <f t="shared" si="122"/>
        <v>0</v>
      </c>
      <c r="P4571" s="3">
        <f t="shared" si="125"/>
        <v>38.191491247801032</v>
      </c>
      <c r="Q4571" s="3">
        <f t="shared" si="123"/>
        <v>569991.20261728135</v>
      </c>
    </row>
    <row r="4572" spans="1:17">
      <c r="A4572" s="2">
        <v>45173</v>
      </c>
      <c r="B4572" s="10">
        <v>26155.49</v>
      </c>
      <c r="C4572" s="10">
        <v>15035.05</v>
      </c>
      <c r="D4572" s="10">
        <v>26853.57</v>
      </c>
      <c r="E4572" s="10">
        <v>14991.93</v>
      </c>
      <c r="F4572" s="10">
        <v>18757.46</v>
      </c>
      <c r="G4572" s="10">
        <v>15228.35</v>
      </c>
      <c r="H4572" s="3">
        <f t="shared" si="119"/>
        <v>9</v>
      </c>
      <c r="I4572" s="3">
        <f t="shared" si="120"/>
        <v>0</v>
      </c>
      <c r="J4572" s="3">
        <f>IF(AND(A4572&gt;=Intermediate!$B$4,A4572&lt;=Intermediate!$B$2),1,0)</f>
        <v>0</v>
      </c>
      <c r="K4572" s="3">
        <f t="shared" si="121"/>
        <v>0</v>
      </c>
      <c r="L4572" s="1">
        <f t="array" ref="L4572">INDEX(B4572:G4572,1,Intermediate!$B$6)</f>
        <v>15035.05</v>
      </c>
      <c r="M4572" s="3">
        <f>Intermediate!$B$7*K4572</f>
        <v>0</v>
      </c>
      <c r="N4572" s="3">
        <f t="shared" si="124"/>
        <v>96000</v>
      </c>
      <c r="O4572" s="3">
        <f t="shared" si="122"/>
        <v>0</v>
      </c>
      <c r="P4572" s="3">
        <f t="shared" si="125"/>
        <v>38.191491247801032</v>
      </c>
      <c r="Q4572" s="3">
        <f t="shared" si="123"/>
        <v>574210.98048525082</v>
      </c>
    </row>
    <row r="4573" spans="1:17">
      <c r="A4573" s="2">
        <v>45174</v>
      </c>
      <c r="B4573" s="10">
        <v>26216.79</v>
      </c>
      <c r="C4573" s="10">
        <v>15120.3</v>
      </c>
      <c r="D4573" s="10">
        <v>26964.77</v>
      </c>
      <c r="E4573" s="10">
        <v>15095.8</v>
      </c>
      <c r="F4573" s="10">
        <v>18965.759999999998</v>
      </c>
      <c r="G4573" s="10">
        <v>15324.18</v>
      </c>
      <c r="H4573" s="3">
        <f t="shared" si="119"/>
        <v>9</v>
      </c>
      <c r="I4573" s="3">
        <f t="shared" si="120"/>
        <v>0</v>
      </c>
      <c r="J4573" s="3">
        <f>IF(AND(A4573&gt;=Intermediate!$B$4,A4573&lt;=Intermediate!$B$2),1,0)</f>
        <v>0</v>
      </c>
      <c r="K4573" s="3">
        <f t="shared" si="121"/>
        <v>0</v>
      </c>
      <c r="L4573" s="1">
        <f t="array" ref="L4573">INDEX(B4573:G4573,1,Intermediate!$B$6)</f>
        <v>15120.3</v>
      </c>
      <c r="M4573" s="3">
        <f>Intermediate!$B$7*K4573</f>
        <v>0</v>
      </c>
      <c r="N4573" s="3">
        <f t="shared" si="124"/>
        <v>96000</v>
      </c>
      <c r="O4573" s="3">
        <f t="shared" si="122"/>
        <v>0</v>
      </c>
      <c r="P4573" s="3">
        <f t="shared" si="125"/>
        <v>38.191491247801032</v>
      </c>
      <c r="Q4573" s="3">
        <f t="shared" si="123"/>
        <v>577466.80511412595</v>
      </c>
    </row>
    <row r="4574" spans="1:17">
      <c r="A4574" s="2">
        <v>45175</v>
      </c>
      <c r="B4574" s="10">
        <v>26279.96</v>
      </c>
      <c r="C4574" s="10">
        <v>15140.77</v>
      </c>
      <c r="D4574" s="10">
        <v>27015.63</v>
      </c>
      <c r="E4574" s="10">
        <v>15114.8</v>
      </c>
      <c r="F4574" s="10">
        <v>18969.93</v>
      </c>
      <c r="G4574" s="10">
        <v>15333.09</v>
      </c>
      <c r="H4574" s="3">
        <f t="shared" si="119"/>
        <v>9</v>
      </c>
      <c r="I4574" s="3">
        <f t="shared" si="120"/>
        <v>0</v>
      </c>
      <c r="J4574" s="3">
        <f>IF(AND(A4574&gt;=Intermediate!$B$4,A4574&lt;=Intermediate!$B$2),1,0)</f>
        <v>0</v>
      </c>
      <c r="K4574" s="3">
        <f t="shared" si="121"/>
        <v>0</v>
      </c>
      <c r="L4574" s="1">
        <f t="array" ref="L4574">INDEX(B4574:G4574,1,Intermediate!$B$6)</f>
        <v>15140.77</v>
      </c>
      <c r="M4574" s="3">
        <f>Intermediate!$B$7*K4574</f>
        <v>0</v>
      </c>
      <c r="N4574" s="3">
        <f t="shared" si="124"/>
        <v>96000</v>
      </c>
      <c r="O4574" s="3">
        <f t="shared" si="122"/>
        <v>0</v>
      </c>
      <c r="P4574" s="3">
        <f t="shared" si="125"/>
        <v>38.191491247801032</v>
      </c>
      <c r="Q4574" s="3">
        <f t="shared" si="123"/>
        <v>578248.58493996842</v>
      </c>
    </row>
    <row r="4575" spans="1:17">
      <c r="A4575" s="2">
        <v>45176</v>
      </c>
      <c r="B4575" s="10">
        <v>26430.66</v>
      </c>
      <c r="C4575" s="10">
        <v>15229.69</v>
      </c>
      <c r="D4575" s="10">
        <v>27173.35</v>
      </c>
      <c r="E4575" s="10">
        <v>15206.43</v>
      </c>
      <c r="F4575" s="10">
        <v>19090.52</v>
      </c>
      <c r="G4575" s="10">
        <v>15419.25</v>
      </c>
      <c r="H4575" s="3">
        <f t="shared" si="119"/>
        <v>9</v>
      </c>
      <c r="I4575" s="3">
        <f t="shared" si="120"/>
        <v>0</v>
      </c>
      <c r="J4575" s="3">
        <f>IF(AND(A4575&gt;=Intermediate!$B$4,A4575&lt;=Intermediate!$B$2),1,0)</f>
        <v>0</v>
      </c>
      <c r="K4575" s="3">
        <f t="shared" si="121"/>
        <v>0</v>
      </c>
      <c r="L4575" s="1">
        <f t="array" ref="L4575">INDEX(B4575:G4575,1,Intermediate!$B$6)</f>
        <v>15229.69</v>
      </c>
      <c r="M4575" s="3">
        <f>Intermediate!$B$7*K4575</f>
        <v>0</v>
      </c>
      <c r="N4575" s="3">
        <f t="shared" si="124"/>
        <v>96000</v>
      </c>
      <c r="O4575" s="3">
        <f t="shared" si="122"/>
        <v>0</v>
      </c>
      <c r="P4575" s="3">
        <f t="shared" si="125"/>
        <v>38.191491247801032</v>
      </c>
      <c r="Q4575" s="3">
        <f t="shared" si="123"/>
        <v>581644.5723417229</v>
      </c>
    </row>
    <row r="4576" spans="1:17">
      <c r="A4576" s="2">
        <v>45177</v>
      </c>
      <c r="B4576" s="10">
        <v>26563.25</v>
      </c>
      <c r="C4576" s="10">
        <v>15328.28</v>
      </c>
      <c r="D4576" s="10">
        <v>27333.040000000001</v>
      </c>
      <c r="E4576" s="10">
        <v>15317.38</v>
      </c>
      <c r="F4576" s="10">
        <v>19268.84</v>
      </c>
      <c r="G4576" s="10">
        <v>15513.95</v>
      </c>
      <c r="H4576" s="3">
        <f t="shared" si="119"/>
        <v>9</v>
      </c>
      <c r="I4576" s="3">
        <f t="shared" si="120"/>
        <v>0</v>
      </c>
      <c r="J4576" s="3">
        <f>IF(AND(A4576&gt;=Intermediate!$B$4,A4576&lt;=Intermediate!$B$2),1,0)</f>
        <v>0</v>
      </c>
      <c r="K4576" s="3">
        <f t="shared" si="121"/>
        <v>0</v>
      </c>
      <c r="L4576" s="1">
        <f t="array" ref="L4576">INDEX(B4576:G4576,1,Intermediate!$B$6)</f>
        <v>15328.28</v>
      </c>
      <c r="M4576" s="3">
        <f>Intermediate!$B$7*K4576</f>
        <v>0</v>
      </c>
      <c r="N4576" s="3">
        <f t="shared" si="124"/>
        <v>96000</v>
      </c>
      <c r="O4576" s="3">
        <f t="shared" si="122"/>
        <v>0</v>
      </c>
      <c r="P4576" s="3">
        <f t="shared" si="125"/>
        <v>38.191491247801032</v>
      </c>
      <c r="Q4576" s="3">
        <f t="shared" si="123"/>
        <v>585409.87146384362</v>
      </c>
    </row>
    <row r="4577" spans="1:17">
      <c r="A4577" s="4">
        <v>45180</v>
      </c>
      <c r="B4577" s="10">
        <v>26806.92</v>
      </c>
      <c r="C4577" s="10">
        <v>15477.7</v>
      </c>
      <c r="D4577" s="10">
        <v>27592.63</v>
      </c>
      <c r="E4577" s="10">
        <v>15470.49</v>
      </c>
      <c r="F4577" s="10">
        <v>19475.59</v>
      </c>
      <c r="G4577" s="10">
        <v>15665.54</v>
      </c>
      <c r="H4577" s="3">
        <f t="shared" si="119"/>
        <v>9</v>
      </c>
      <c r="I4577" s="3">
        <f t="shared" si="120"/>
        <v>0</v>
      </c>
      <c r="J4577" s="3">
        <f>IF(AND(A4577&gt;=Intermediate!$B$4,A4577&lt;=Intermediate!$B$2),1,0)</f>
        <v>0</v>
      </c>
      <c r="K4577" s="3">
        <f t="shared" si="121"/>
        <v>0</v>
      </c>
      <c r="L4577" s="1">
        <f t="array" ref="L4577">INDEX(B4577:G4577,1,Intermediate!$B$6)</f>
        <v>15477.7</v>
      </c>
      <c r="M4577" s="3">
        <f>Intermediate!$B$7*K4577</f>
        <v>0</v>
      </c>
      <c r="N4577" s="3">
        <f t="shared" si="124"/>
        <v>96000</v>
      </c>
      <c r="O4577" s="3">
        <f t="shared" si="122"/>
        <v>0</v>
      </c>
      <c r="P4577" s="3">
        <f t="shared" si="125"/>
        <v>38.191491247801032</v>
      </c>
      <c r="Q4577" s="3">
        <f t="shared" si="123"/>
        <v>591116.44408609008</v>
      </c>
    </row>
    <row r="4578" spans="1:17">
      <c r="A4578" s="4">
        <v>45181</v>
      </c>
      <c r="B4578" s="10">
        <v>26718.83</v>
      </c>
      <c r="C4578" s="10">
        <v>15172.73</v>
      </c>
      <c r="D4578" s="10">
        <v>27291.38</v>
      </c>
      <c r="E4578" s="10">
        <v>15204.24</v>
      </c>
      <c r="F4578" s="10">
        <v>18898.57</v>
      </c>
      <c r="G4578" s="10">
        <v>15057.64</v>
      </c>
      <c r="H4578" s="3">
        <f t="shared" si="119"/>
        <v>9</v>
      </c>
      <c r="I4578" s="3">
        <f t="shared" si="120"/>
        <v>0</v>
      </c>
      <c r="J4578" s="3">
        <f>IF(AND(A4578&gt;=Intermediate!$B$4,A4578&lt;=Intermediate!$B$2),1,0)</f>
        <v>0</v>
      </c>
      <c r="K4578" s="3">
        <f t="shared" si="121"/>
        <v>0</v>
      </c>
      <c r="L4578" s="1">
        <f t="array" ref="L4578">INDEX(B4578:G4578,1,Intermediate!$B$6)</f>
        <v>15172.73</v>
      </c>
      <c r="M4578" s="3">
        <f>Intermediate!$B$7*K4578</f>
        <v>0</v>
      </c>
      <c r="N4578" s="3">
        <f t="shared" si="124"/>
        <v>96000</v>
      </c>
      <c r="O4578" s="3">
        <f t="shared" si="122"/>
        <v>0</v>
      </c>
      <c r="P4578" s="3">
        <f t="shared" si="125"/>
        <v>38.191491247801032</v>
      </c>
      <c r="Q4578" s="3">
        <f t="shared" si="123"/>
        <v>579469.18500024814</v>
      </c>
    </row>
    <row r="4579" spans="1:17">
      <c r="A4579" s="4">
        <v>45182</v>
      </c>
      <c r="B4579" s="10">
        <v>26816.32</v>
      </c>
      <c r="C4579" s="10">
        <v>15243.16</v>
      </c>
      <c r="D4579" s="10">
        <v>27394.9</v>
      </c>
      <c r="E4579" s="10">
        <v>15240.47</v>
      </c>
      <c r="F4579" s="10">
        <v>18921.73</v>
      </c>
      <c r="G4579" s="10">
        <v>15206.04</v>
      </c>
      <c r="H4579" s="3">
        <f t="shared" si="119"/>
        <v>9</v>
      </c>
      <c r="I4579" s="3">
        <f t="shared" si="120"/>
        <v>0</v>
      </c>
      <c r="J4579" s="3">
        <f>IF(AND(A4579&gt;=Intermediate!$B$4,A4579&lt;=Intermediate!$B$2),1,0)</f>
        <v>0</v>
      </c>
      <c r="K4579" s="3">
        <f t="shared" si="121"/>
        <v>0</v>
      </c>
      <c r="L4579" s="1">
        <f t="array" ref="L4579">INDEX(B4579:G4579,1,Intermediate!$B$6)</f>
        <v>15243.16</v>
      </c>
      <c r="M4579" s="3">
        <f>Intermediate!$B$7*K4579</f>
        <v>0</v>
      </c>
      <c r="N4579" s="3">
        <f t="shared" si="124"/>
        <v>96000</v>
      </c>
      <c r="O4579" s="3">
        <f t="shared" si="122"/>
        <v>0</v>
      </c>
      <c r="P4579" s="3">
        <f t="shared" si="125"/>
        <v>38.191491247801032</v>
      </c>
      <c r="Q4579" s="3">
        <f t="shared" si="123"/>
        <v>582159.01172883075</v>
      </c>
    </row>
    <row r="4580" spans="1:17">
      <c r="A4580" s="4">
        <v>45183</v>
      </c>
      <c r="B4580" s="10">
        <v>26879.41</v>
      </c>
      <c r="C4580" s="10">
        <v>15346.58</v>
      </c>
      <c r="D4580" s="10">
        <v>27515.02</v>
      </c>
      <c r="E4580" s="10">
        <v>15331.88</v>
      </c>
      <c r="F4580" s="10">
        <v>19098.53</v>
      </c>
      <c r="G4580" s="10">
        <v>15392.76</v>
      </c>
      <c r="H4580" s="3">
        <f t="shared" si="119"/>
        <v>9</v>
      </c>
      <c r="I4580" s="3">
        <f t="shared" si="120"/>
        <v>0</v>
      </c>
      <c r="J4580" s="3">
        <f>IF(AND(A4580&gt;=Intermediate!$B$4,A4580&lt;=Intermediate!$B$2),1,0)</f>
        <v>0</v>
      </c>
      <c r="K4580" s="3">
        <f t="shared" si="121"/>
        <v>0</v>
      </c>
      <c r="L4580" s="1">
        <f t="array" ref="L4580">INDEX(B4580:G4580,1,Intermediate!$B$6)</f>
        <v>15346.58</v>
      </c>
      <c r="M4580" s="3">
        <f>Intermediate!$B$7*K4580</f>
        <v>0</v>
      </c>
      <c r="N4580" s="3">
        <f t="shared" si="124"/>
        <v>96000</v>
      </c>
      <c r="O4580" s="3">
        <f t="shared" si="122"/>
        <v>0</v>
      </c>
      <c r="P4580" s="3">
        <f t="shared" si="125"/>
        <v>38.191491247801032</v>
      </c>
      <c r="Q4580" s="3">
        <f t="shared" si="123"/>
        <v>586108.7757536784</v>
      </c>
    </row>
    <row r="4581" spans="1:17">
      <c r="A4581" s="4">
        <v>45184</v>
      </c>
      <c r="B4581" s="10">
        <v>26991.58</v>
      </c>
      <c r="C4581" s="10">
        <v>15393.39</v>
      </c>
      <c r="D4581" s="10">
        <v>27612.99</v>
      </c>
      <c r="E4581" s="10">
        <v>15372.35</v>
      </c>
      <c r="F4581" s="10">
        <v>19122.22</v>
      </c>
      <c r="G4581" s="10">
        <v>15436.47</v>
      </c>
      <c r="H4581" s="3">
        <f t="shared" si="119"/>
        <v>9</v>
      </c>
      <c r="I4581" s="3">
        <f t="shared" si="120"/>
        <v>0</v>
      </c>
      <c r="J4581" s="3">
        <f>IF(AND(A4581&gt;=Intermediate!$B$4,A4581&lt;=Intermediate!$B$2),1,0)</f>
        <v>0</v>
      </c>
      <c r="K4581" s="3">
        <f t="shared" si="121"/>
        <v>0</v>
      </c>
      <c r="L4581" s="1">
        <f t="array" ref="L4581">INDEX(B4581:G4581,1,Intermediate!$B$6)</f>
        <v>15393.39</v>
      </c>
      <c r="M4581" s="3">
        <f>Intermediate!$B$7*K4581</f>
        <v>0</v>
      </c>
      <c r="N4581" s="3">
        <f t="shared" si="124"/>
        <v>96000</v>
      </c>
      <c r="O4581" s="3">
        <f t="shared" si="122"/>
        <v>0</v>
      </c>
      <c r="P4581" s="3">
        <f t="shared" si="125"/>
        <v>38.191491247801032</v>
      </c>
      <c r="Q4581" s="3">
        <f t="shared" si="123"/>
        <v>587896.51945898787</v>
      </c>
    </row>
    <row r="4582" spans="1:17">
      <c r="A4582" s="4">
        <v>45187</v>
      </c>
      <c r="B4582" s="10">
        <v>26921.43</v>
      </c>
      <c r="C4582" s="10">
        <v>15340.76</v>
      </c>
      <c r="D4582" s="10">
        <v>27531.77</v>
      </c>
      <c r="E4582" s="10">
        <v>15324.94</v>
      </c>
      <c r="F4582" s="10">
        <v>19054.79</v>
      </c>
      <c r="G4582" s="10">
        <v>15362.25</v>
      </c>
      <c r="H4582" s="3">
        <f t="shared" si="119"/>
        <v>9</v>
      </c>
      <c r="I4582" s="3">
        <f t="shared" si="120"/>
        <v>0</v>
      </c>
      <c r="J4582" s="3">
        <f>IF(AND(A4582&gt;=Intermediate!$B$4,A4582&lt;=Intermediate!$B$2),1,0)</f>
        <v>0</v>
      </c>
      <c r="K4582" s="3">
        <f t="shared" si="121"/>
        <v>0</v>
      </c>
      <c r="L4582" s="1">
        <f t="array" ref="L4582">INDEX(B4582:G4582,1,Intermediate!$B$6)</f>
        <v>15340.76</v>
      </c>
      <c r="M4582" s="3">
        <f>Intermediate!$B$7*K4582</f>
        <v>0</v>
      </c>
      <c r="N4582" s="3">
        <f t="shared" si="124"/>
        <v>96000</v>
      </c>
      <c r="O4582" s="3">
        <f t="shared" si="122"/>
        <v>0</v>
      </c>
      <c r="P4582" s="3">
        <f t="shared" si="125"/>
        <v>38.191491247801032</v>
      </c>
      <c r="Q4582" s="3">
        <f t="shared" si="123"/>
        <v>585886.50127461622</v>
      </c>
    </row>
    <row r="4583" spans="1:17">
      <c r="A4583" s="4">
        <v>45189</v>
      </c>
      <c r="B4583" s="10">
        <v>26621.4</v>
      </c>
      <c r="C4583" s="10">
        <v>15224.37</v>
      </c>
      <c r="D4583" s="10">
        <v>27275.34</v>
      </c>
      <c r="E4583" s="10">
        <v>15218.47</v>
      </c>
      <c r="F4583" s="10">
        <v>18995.63</v>
      </c>
      <c r="G4583" s="10">
        <v>15275.83</v>
      </c>
      <c r="H4583" s="3">
        <f t="shared" si="119"/>
        <v>9</v>
      </c>
      <c r="I4583" s="3">
        <f t="shared" si="120"/>
        <v>0</v>
      </c>
      <c r="J4583" s="3">
        <f>IF(AND(A4583&gt;=Intermediate!$B$4,A4583&lt;=Intermediate!$B$2),1,0)</f>
        <v>0</v>
      </c>
      <c r="K4583" s="3">
        <f t="shared" si="121"/>
        <v>0</v>
      </c>
      <c r="L4583" s="1">
        <f t="array" ref="L4583">INDEX(B4583:G4583,1,Intermediate!$B$6)</f>
        <v>15224.37</v>
      </c>
      <c r="M4583" s="3">
        <f>Intermediate!$B$7*K4583</f>
        <v>0</v>
      </c>
      <c r="N4583" s="3">
        <f t="shared" si="124"/>
        <v>96000</v>
      </c>
      <c r="O4583" s="3">
        <f t="shared" si="122"/>
        <v>0</v>
      </c>
      <c r="P4583" s="3">
        <f t="shared" si="125"/>
        <v>38.191491247801032</v>
      </c>
      <c r="Q4583" s="3">
        <f t="shared" si="123"/>
        <v>581441.39360828465</v>
      </c>
    </row>
    <row r="4584" spans="1:17">
      <c r="A4584" s="4">
        <v>45190</v>
      </c>
      <c r="B4584" s="10">
        <v>26409.599999999999</v>
      </c>
      <c r="C4584" s="10">
        <v>15088.13</v>
      </c>
      <c r="D4584" s="10">
        <v>27047.52</v>
      </c>
      <c r="E4584" s="10">
        <v>15092.35</v>
      </c>
      <c r="F4584" s="10">
        <v>18832.46</v>
      </c>
      <c r="G4584" s="10">
        <v>15107.17</v>
      </c>
      <c r="H4584" s="3">
        <f t="shared" si="119"/>
        <v>9</v>
      </c>
      <c r="I4584" s="3">
        <f t="shared" si="120"/>
        <v>0</v>
      </c>
      <c r="J4584" s="3">
        <f>IF(AND(A4584&gt;=Intermediate!$B$4,A4584&lt;=Intermediate!$B$2),1,0)</f>
        <v>0</v>
      </c>
      <c r="K4584" s="3">
        <f t="shared" si="121"/>
        <v>0</v>
      </c>
      <c r="L4584" s="1">
        <f t="array" ref="L4584">INDEX(B4584:G4584,1,Intermediate!$B$6)</f>
        <v>15088.13</v>
      </c>
      <c r="M4584" s="3">
        <f>Intermediate!$B$7*K4584</f>
        <v>0</v>
      </c>
      <c r="N4584" s="3">
        <f t="shared" si="124"/>
        <v>96000</v>
      </c>
      <c r="O4584" s="3">
        <f t="shared" si="122"/>
        <v>0</v>
      </c>
      <c r="P4584" s="3">
        <f t="shared" si="125"/>
        <v>38.191491247801032</v>
      </c>
      <c r="Q4584" s="3">
        <f t="shared" si="123"/>
        <v>576238.18484068417</v>
      </c>
    </row>
    <row r="4585" spans="1:17">
      <c r="A4585" s="4">
        <v>45191</v>
      </c>
      <c r="B4585" s="10">
        <v>26328.2</v>
      </c>
      <c r="C4585" s="10">
        <v>15062.89</v>
      </c>
      <c r="D4585" s="10">
        <v>26981.05</v>
      </c>
      <c r="E4585" s="10">
        <v>15062.13</v>
      </c>
      <c r="F4585" s="10">
        <v>18813.23</v>
      </c>
      <c r="G4585" s="10">
        <v>15110.9</v>
      </c>
      <c r="H4585" s="3">
        <f t="shared" si="119"/>
        <v>9</v>
      </c>
      <c r="I4585" s="3">
        <f t="shared" si="120"/>
        <v>0</v>
      </c>
      <c r="J4585" s="3">
        <f>IF(AND(A4585&gt;=Intermediate!$B$4,A4585&lt;=Intermediate!$B$2),1,0)</f>
        <v>0</v>
      </c>
      <c r="K4585" s="3">
        <f t="shared" si="121"/>
        <v>0</v>
      </c>
      <c r="L4585" s="1">
        <f t="array" ref="L4585">INDEX(B4585:G4585,1,Intermediate!$B$6)</f>
        <v>15062.89</v>
      </c>
      <c r="M4585" s="3">
        <f>Intermediate!$B$7*K4585</f>
        <v>0</v>
      </c>
      <c r="N4585" s="3">
        <f t="shared" si="124"/>
        <v>96000</v>
      </c>
      <c r="O4585" s="3">
        <f t="shared" si="122"/>
        <v>0</v>
      </c>
      <c r="P4585" s="3">
        <f t="shared" si="125"/>
        <v>38.191491247801032</v>
      </c>
      <c r="Q4585" s="3">
        <f t="shared" si="123"/>
        <v>575274.23160158971</v>
      </c>
    </row>
    <row r="4586" spans="1:17">
      <c r="A4586" s="4">
        <v>45194</v>
      </c>
      <c r="B4586" s="10">
        <v>26318.39</v>
      </c>
      <c r="C4586" s="10">
        <v>15084.58</v>
      </c>
      <c r="D4586" s="10">
        <v>26999.45</v>
      </c>
      <c r="E4586" s="10">
        <v>15101.32</v>
      </c>
      <c r="F4586" s="10">
        <v>18912.95</v>
      </c>
      <c r="G4586" s="10">
        <v>15124.08</v>
      </c>
      <c r="H4586" s="3">
        <f t="shared" si="119"/>
        <v>9</v>
      </c>
      <c r="I4586" s="3">
        <f t="shared" si="120"/>
        <v>0</v>
      </c>
      <c r="J4586" s="3">
        <f>IF(AND(A4586&gt;=Intermediate!$B$4,A4586&lt;=Intermediate!$B$2),1,0)</f>
        <v>0</v>
      </c>
      <c r="K4586" s="3">
        <f t="shared" si="121"/>
        <v>0</v>
      </c>
      <c r="L4586" s="1">
        <f t="array" ref="L4586">INDEX(B4586:G4586,1,Intermediate!$B$6)</f>
        <v>15084.58</v>
      </c>
      <c r="M4586" s="3">
        <f>Intermediate!$B$7*K4586</f>
        <v>0</v>
      </c>
      <c r="N4586" s="3">
        <f t="shared" si="124"/>
        <v>96000</v>
      </c>
      <c r="O4586" s="3">
        <f t="shared" si="122"/>
        <v>0</v>
      </c>
      <c r="P4586" s="3">
        <f t="shared" si="125"/>
        <v>38.191491247801032</v>
      </c>
      <c r="Q4586" s="3">
        <f t="shared" si="123"/>
        <v>576102.60504675447</v>
      </c>
    </row>
    <row r="4587" spans="1:17">
      <c r="A4587" s="4">
        <v>45195</v>
      </c>
      <c r="B4587" s="10">
        <v>26317.32</v>
      </c>
      <c r="C4587" s="10">
        <v>15098.94</v>
      </c>
      <c r="D4587" s="10">
        <v>27006</v>
      </c>
      <c r="E4587" s="10">
        <v>15096.16</v>
      </c>
      <c r="F4587" s="10">
        <v>18901.349999999999</v>
      </c>
      <c r="G4587" s="10">
        <v>15189.11</v>
      </c>
      <c r="H4587" s="3">
        <f t="shared" si="119"/>
        <v>9</v>
      </c>
      <c r="I4587" s="3">
        <f t="shared" si="120"/>
        <v>0</v>
      </c>
      <c r="J4587" s="3">
        <f>IF(AND(A4587&gt;=Intermediate!$B$4,A4587&lt;=Intermediate!$B$2),1,0)</f>
        <v>0</v>
      </c>
      <c r="K4587" s="3">
        <f t="shared" si="121"/>
        <v>0</v>
      </c>
      <c r="L4587" s="1">
        <f t="array" ref="L4587">INDEX(B4587:G4587,1,Intermediate!$B$6)</f>
        <v>15098.94</v>
      </c>
      <c r="M4587" s="3">
        <f>Intermediate!$B$7*K4587</f>
        <v>0</v>
      </c>
      <c r="N4587" s="3">
        <f t="shared" si="124"/>
        <v>96000</v>
      </c>
      <c r="O4587" s="3">
        <f t="shared" si="122"/>
        <v>0</v>
      </c>
      <c r="P4587" s="3">
        <f t="shared" si="125"/>
        <v>38.191491247801032</v>
      </c>
      <c r="Q4587" s="3">
        <f t="shared" si="123"/>
        <v>576651.0348610729</v>
      </c>
    </row>
    <row r="4588" spans="1:17">
      <c r="A4588" s="4">
        <v>45196</v>
      </c>
      <c r="B4588" s="10">
        <v>26382.93</v>
      </c>
      <c r="C4588" s="10">
        <v>15175.42</v>
      </c>
      <c r="D4588" s="10">
        <v>27107.39</v>
      </c>
      <c r="E4588" s="10">
        <v>15173.44</v>
      </c>
      <c r="F4588" s="10">
        <v>19042.900000000001</v>
      </c>
      <c r="G4588" s="10">
        <v>15299.19</v>
      </c>
      <c r="H4588" s="3">
        <f t="shared" si="119"/>
        <v>9</v>
      </c>
      <c r="I4588" s="3">
        <f t="shared" si="120"/>
        <v>0</v>
      </c>
      <c r="J4588" s="3">
        <f>IF(AND(A4588&gt;=Intermediate!$B$4,A4588&lt;=Intermediate!$B$2),1,0)</f>
        <v>0</v>
      </c>
      <c r="K4588" s="3">
        <f t="shared" si="121"/>
        <v>0</v>
      </c>
      <c r="L4588" s="1">
        <f t="array" ref="L4588">INDEX(B4588:G4588,1,Intermediate!$B$6)</f>
        <v>15175.42</v>
      </c>
      <c r="M4588" s="3">
        <f>Intermediate!$B$7*K4588</f>
        <v>0</v>
      </c>
      <c r="N4588" s="3">
        <f t="shared" si="124"/>
        <v>96000</v>
      </c>
      <c r="O4588" s="3">
        <f t="shared" si="122"/>
        <v>0</v>
      </c>
      <c r="P4588" s="3">
        <f t="shared" si="125"/>
        <v>38.191491247801032</v>
      </c>
      <c r="Q4588" s="3">
        <f t="shared" si="123"/>
        <v>579571.92011170473</v>
      </c>
    </row>
    <row r="4589" spans="1:17">
      <c r="A4589" s="4">
        <v>45197</v>
      </c>
      <c r="B4589" s="10">
        <v>26111.26</v>
      </c>
      <c r="C4589" s="10">
        <v>15043.69</v>
      </c>
      <c r="D4589" s="10">
        <v>26840.81</v>
      </c>
      <c r="E4589" s="10">
        <v>15008.39</v>
      </c>
      <c r="F4589" s="10">
        <v>18825.82</v>
      </c>
      <c r="G4589" s="10">
        <v>15251.22</v>
      </c>
      <c r="H4589" s="3">
        <f t="shared" si="119"/>
        <v>9</v>
      </c>
      <c r="I4589" s="3">
        <f t="shared" si="120"/>
        <v>0</v>
      </c>
      <c r="J4589" s="3">
        <f>IF(AND(A4589&gt;=Intermediate!$B$4,A4589&lt;=Intermediate!$B$2),1,0)</f>
        <v>0</v>
      </c>
      <c r="K4589" s="3">
        <f t="shared" si="121"/>
        <v>0</v>
      </c>
      <c r="L4589" s="1">
        <f t="array" ref="L4589">INDEX(B4589:G4589,1,Intermediate!$B$6)</f>
        <v>15043.69</v>
      </c>
      <c r="M4589" s="3">
        <f>Intermediate!$B$7*K4589</f>
        <v>0</v>
      </c>
      <c r="N4589" s="3">
        <f t="shared" si="124"/>
        <v>96000</v>
      </c>
      <c r="O4589" s="3">
        <f t="shared" si="122"/>
        <v>0</v>
      </c>
      <c r="P4589" s="3">
        <f t="shared" si="125"/>
        <v>38.191491247801032</v>
      </c>
      <c r="Q4589" s="3">
        <f t="shared" si="123"/>
        <v>574540.95496963197</v>
      </c>
    </row>
    <row r="4590" spans="1:17">
      <c r="A4590" s="4">
        <v>45198</v>
      </c>
      <c r="B4590" s="10">
        <v>26279.65</v>
      </c>
      <c r="C4590" s="10">
        <v>15156.07</v>
      </c>
      <c r="D4590" s="10">
        <v>27031.74</v>
      </c>
      <c r="E4590" s="10">
        <v>15134.76</v>
      </c>
      <c r="F4590" s="10">
        <v>19021.23</v>
      </c>
      <c r="G4590" s="10">
        <v>15351.8</v>
      </c>
      <c r="H4590" s="3">
        <f t="shared" si="119"/>
        <v>9</v>
      </c>
      <c r="I4590" s="3">
        <f t="shared" si="120"/>
        <v>0</v>
      </c>
      <c r="J4590" s="3">
        <f>IF(AND(A4590&gt;=Intermediate!$B$4,A4590&lt;=Intermediate!$B$2),1,0)</f>
        <v>0</v>
      </c>
      <c r="K4590" s="3">
        <f t="shared" si="121"/>
        <v>0</v>
      </c>
      <c r="L4590" s="1">
        <f t="array" ref="L4590">INDEX(B4590:G4590,1,Intermediate!$B$6)</f>
        <v>15156.07</v>
      </c>
      <c r="M4590" s="3">
        <f>Intermediate!$B$7*K4590</f>
        <v>0</v>
      </c>
      <c r="N4590" s="3">
        <f t="shared" si="124"/>
        <v>96000</v>
      </c>
      <c r="O4590" s="3">
        <f t="shared" si="122"/>
        <v>0</v>
      </c>
      <c r="P4590" s="3">
        <f t="shared" si="125"/>
        <v>38.191491247801032</v>
      </c>
      <c r="Q4590" s="3">
        <f t="shared" si="123"/>
        <v>578832.91475605976</v>
      </c>
    </row>
    <row r="4591" spans="1:17">
      <c r="A4591" s="2">
        <v>45202</v>
      </c>
      <c r="B4591" s="10">
        <v>26166.42</v>
      </c>
      <c r="C4591" s="10">
        <v>15157.69</v>
      </c>
      <c r="D4591" s="10">
        <v>26972.02</v>
      </c>
      <c r="E4591" s="10">
        <v>15122.1</v>
      </c>
      <c r="F4591" s="10">
        <v>19070.75</v>
      </c>
      <c r="G4591" s="10">
        <v>15449.15</v>
      </c>
      <c r="H4591" s="3">
        <f t="shared" si="119"/>
        <v>10</v>
      </c>
      <c r="I4591" s="3">
        <f t="shared" si="120"/>
        <v>1</v>
      </c>
      <c r="J4591" s="3">
        <f>IF(AND(A4591&gt;=Intermediate!$B$4,A4591&lt;=Intermediate!$B$2),1,0)</f>
        <v>0</v>
      </c>
      <c r="K4591" s="3">
        <f t="shared" si="121"/>
        <v>0</v>
      </c>
      <c r="L4591" s="1">
        <f t="array" ref="L4591">INDEX(B4591:G4591,1,Intermediate!$B$6)</f>
        <v>15157.69</v>
      </c>
      <c r="M4591" s="3">
        <f>Intermediate!$B$7*K4591</f>
        <v>0</v>
      </c>
      <c r="N4591" s="3">
        <f t="shared" si="124"/>
        <v>96000</v>
      </c>
      <c r="O4591" s="3">
        <f t="shared" si="122"/>
        <v>0</v>
      </c>
      <c r="P4591" s="3">
        <f t="shared" si="125"/>
        <v>38.191491247801032</v>
      </c>
      <c r="Q4591" s="3">
        <f t="shared" si="123"/>
        <v>578894.78497188119</v>
      </c>
    </row>
    <row r="4592" spans="1:17">
      <c r="A4592" s="2">
        <v>45203</v>
      </c>
      <c r="B4592" s="10">
        <v>26010.05</v>
      </c>
      <c r="C4592" s="10">
        <v>15020.28</v>
      </c>
      <c r="D4592" s="10">
        <v>26766.76</v>
      </c>
      <c r="E4592" s="10">
        <v>14979.11</v>
      </c>
      <c r="F4592" s="10">
        <v>18825.13</v>
      </c>
      <c r="G4592" s="10">
        <v>15274.35</v>
      </c>
      <c r="H4592" s="3">
        <f t="shared" ref="H4592:H4846" si="126">MONTH(A4592)</f>
        <v>10</v>
      </c>
      <c r="I4592" s="3">
        <f t="shared" ref="I4592:I4846" si="127">IF(H4592&lt;&gt;H4591,1,0)</f>
        <v>0</v>
      </c>
      <c r="J4592" s="3">
        <f>IF(AND(A4592&gt;=Intermediate!$B$4,A4592&lt;=Intermediate!$B$2),1,0)</f>
        <v>0</v>
      </c>
      <c r="K4592" s="3">
        <f t="shared" ref="K4592:K4846" si="128">I4592*J4592</f>
        <v>0</v>
      </c>
      <c r="L4592" s="1">
        <f t="array" ref="L4592">INDEX(B4592:G4592,1,Intermediate!$B$6)</f>
        <v>15020.28</v>
      </c>
      <c r="M4592" s="3">
        <f>Intermediate!$B$7*K4592</f>
        <v>0</v>
      </c>
      <c r="N4592" s="3">
        <f t="shared" si="124"/>
        <v>96000</v>
      </c>
      <c r="O4592" s="3">
        <f t="shared" ref="O4592:O4846" si="129">M4592/L4592</f>
        <v>0</v>
      </c>
      <c r="P4592" s="3">
        <f t="shared" si="125"/>
        <v>38.191491247801032</v>
      </c>
      <c r="Q4592" s="3">
        <f t="shared" ref="Q4592:Q4846" si="130">P4592*L4592</f>
        <v>573646.89215952088</v>
      </c>
    </row>
    <row r="4593" spans="1:17">
      <c r="A4593" s="2">
        <v>45204</v>
      </c>
      <c r="B4593" s="10">
        <v>26144.04</v>
      </c>
      <c r="C4593" s="10">
        <v>15078.18</v>
      </c>
      <c r="D4593" s="10">
        <v>26880.39</v>
      </c>
      <c r="E4593" s="10">
        <v>15012.86</v>
      </c>
      <c r="F4593" s="10">
        <v>18813.490000000002</v>
      </c>
      <c r="G4593" s="10">
        <v>15362.03</v>
      </c>
      <c r="H4593" s="3">
        <f t="shared" si="126"/>
        <v>10</v>
      </c>
      <c r="I4593" s="3">
        <f t="shared" si="127"/>
        <v>0</v>
      </c>
      <c r="J4593" s="3">
        <f>IF(AND(A4593&gt;=Intermediate!$B$4,A4593&lt;=Intermediate!$B$2),1,0)</f>
        <v>0</v>
      </c>
      <c r="K4593" s="3">
        <f t="shared" si="128"/>
        <v>0</v>
      </c>
      <c r="L4593" s="1">
        <f t="array" ref="L4593">INDEX(B4593:G4593,1,Intermediate!$B$6)</f>
        <v>15078.18</v>
      </c>
      <c r="M4593" s="3">
        <f>Intermediate!$B$7*K4593</f>
        <v>0</v>
      </c>
      <c r="N4593" s="3">
        <f t="shared" ref="N4593:N4847" si="131">N4592+M4593</f>
        <v>96000</v>
      </c>
      <c r="O4593" s="3">
        <f t="shared" si="129"/>
        <v>0</v>
      </c>
      <c r="P4593" s="3">
        <f t="shared" ref="P4593:P4847" si="132">P4592+O4593</f>
        <v>38.191491247801032</v>
      </c>
      <c r="Q4593" s="3">
        <f t="shared" si="130"/>
        <v>575858.17950276856</v>
      </c>
    </row>
    <row r="4594" spans="1:17">
      <c r="A4594" s="2">
        <v>45205</v>
      </c>
      <c r="B4594" s="10">
        <v>26289.53</v>
      </c>
      <c r="C4594" s="10">
        <v>15166.36</v>
      </c>
      <c r="D4594" s="10">
        <v>27033.29</v>
      </c>
      <c r="E4594" s="10">
        <v>15098.66</v>
      </c>
      <c r="F4594" s="10">
        <v>18923.82</v>
      </c>
      <c r="G4594" s="10">
        <v>15460.21</v>
      </c>
      <c r="H4594" s="3">
        <f t="shared" si="126"/>
        <v>10</v>
      </c>
      <c r="I4594" s="3">
        <f t="shared" si="127"/>
        <v>0</v>
      </c>
      <c r="J4594" s="3">
        <f>IF(AND(A4594&gt;=Intermediate!$B$4,A4594&lt;=Intermediate!$B$2),1,0)</f>
        <v>0</v>
      </c>
      <c r="K4594" s="3">
        <f t="shared" si="128"/>
        <v>0</v>
      </c>
      <c r="L4594" s="1">
        <f t="array" ref="L4594">INDEX(B4594:G4594,1,Intermediate!$B$6)</f>
        <v>15166.36</v>
      </c>
      <c r="M4594" s="3">
        <f>Intermediate!$B$7*K4594</f>
        <v>0</v>
      </c>
      <c r="N4594" s="3">
        <f t="shared" si="131"/>
        <v>96000</v>
      </c>
      <c r="O4594" s="3">
        <f t="shared" si="129"/>
        <v>0</v>
      </c>
      <c r="P4594" s="3">
        <f t="shared" si="132"/>
        <v>38.191491247801032</v>
      </c>
      <c r="Q4594" s="3">
        <f t="shared" si="130"/>
        <v>579225.9052009997</v>
      </c>
    </row>
    <row r="4595" spans="1:17">
      <c r="A4595" s="2">
        <v>45208</v>
      </c>
      <c r="B4595" s="10">
        <v>26080.76</v>
      </c>
      <c r="C4595" s="10">
        <v>14993.24</v>
      </c>
      <c r="D4595" s="10">
        <v>26773.95</v>
      </c>
      <c r="E4595" s="10">
        <v>14937.38</v>
      </c>
      <c r="F4595" s="10">
        <v>18670.03</v>
      </c>
      <c r="G4595" s="10">
        <v>15208.76</v>
      </c>
      <c r="H4595" s="3">
        <f t="shared" si="126"/>
        <v>10</v>
      </c>
      <c r="I4595" s="3">
        <f t="shared" si="127"/>
        <v>0</v>
      </c>
      <c r="J4595" s="3">
        <f>IF(AND(A4595&gt;=Intermediate!$B$4,A4595&lt;=Intermediate!$B$2),1,0)</f>
        <v>0</v>
      </c>
      <c r="K4595" s="3">
        <f t="shared" si="128"/>
        <v>0</v>
      </c>
      <c r="L4595" s="1">
        <f t="array" ref="L4595">INDEX(B4595:G4595,1,Intermediate!$B$6)</f>
        <v>14993.24</v>
      </c>
      <c r="M4595" s="3">
        <f>Intermediate!$B$7*K4595</f>
        <v>0</v>
      </c>
      <c r="N4595" s="3">
        <f t="shared" si="131"/>
        <v>96000</v>
      </c>
      <c r="O4595" s="3">
        <f t="shared" si="129"/>
        <v>0</v>
      </c>
      <c r="P4595" s="3">
        <f t="shared" si="132"/>
        <v>38.191491247801032</v>
      </c>
      <c r="Q4595" s="3">
        <f t="shared" si="130"/>
        <v>572614.1942361804</v>
      </c>
    </row>
    <row r="4596" spans="1:17">
      <c r="A4596" s="4">
        <v>45209</v>
      </c>
      <c r="B4596" s="10">
        <v>26332.67</v>
      </c>
      <c r="C4596" s="10">
        <v>15154.31</v>
      </c>
      <c r="D4596" s="10">
        <v>27048.54</v>
      </c>
      <c r="E4596" s="10">
        <v>15102.44</v>
      </c>
      <c r="F4596" s="10">
        <v>18902.349999999999</v>
      </c>
      <c r="G4596" s="10">
        <v>15379.25</v>
      </c>
      <c r="H4596" s="3">
        <f t="shared" si="126"/>
        <v>10</v>
      </c>
      <c r="I4596" s="3">
        <f t="shared" si="127"/>
        <v>0</v>
      </c>
      <c r="J4596" s="3">
        <f>IF(AND(A4596&gt;=Intermediate!$B$4,A4596&lt;=Intermediate!$B$2),1,0)</f>
        <v>0</v>
      </c>
      <c r="K4596" s="3">
        <f t="shared" si="128"/>
        <v>0</v>
      </c>
      <c r="L4596" s="1">
        <f t="array" ref="L4596">INDEX(B4596:G4596,1,Intermediate!$B$6)</f>
        <v>15154.31</v>
      </c>
      <c r="M4596" s="3">
        <f>Intermediate!$B$7*K4596</f>
        <v>0</v>
      </c>
      <c r="N4596" s="3">
        <f t="shared" si="131"/>
        <v>96000</v>
      </c>
      <c r="O4596" s="3">
        <f t="shared" si="129"/>
        <v>0</v>
      </c>
      <c r="P4596" s="3">
        <f t="shared" si="132"/>
        <v>38.191491247801032</v>
      </c>
      <c r="Q4596" s="3">
        <f t="shared" si="130"/>
        <v>578765.69773146359</v>
      </c>
    </row>
    <row r="4597" spans="1:17">
      <c r="A4597" s="4">
        <v>45210</v>
      </c>
      <c r="B4597" s="10">
        <v>26494.05</v>
      </c>
      <c r="C4597" s="10">
        <v>15245.85</v>
      </c>
      <c r="D4597" s="10">
        <v>27211.1</v>
      </c>
      <c r="E4597" s="10">
        <v>15186.4</v>
      </c>
      <c r="F4597" s="10">
        <v>18996.71</v>
      </c>
      <c r="G4597" s="10">
        <v>15485.41</v>
      </c>
      <c r="H4597" s="3">
        <f t="shared" si="126"/>
        <v>10</v>
      </c>
      <c r="I4597" s="3">
        <f t="shared" si="127"/>
        <v>0</v>
      </c>
      <c r="J4597" s="3">
        <f>IF(AND(A4597&gt;=Intermediate!$B$4,A4597&lt;=Intermediate!$B$2),1,0)</f>
        <v>0</v>
      </c>
      <c r="K4597" s="3">
        <f t="shared" si="128"/>
        <v>0</v>
      </c>
      <c r="L4597" s="1">
        <f t="array" ref="L4597">INDEX(B4597:G4597,1,Intermediate!$B$6)</f>
        <v>15245.85</v>
      </c>
      <c r="M4597" s="3">
        <f>Intermediate!$B$7*K4597</f>
        <v>0</v>
      </c>
      <c r="N4597" s="3">
        <f t="shared" si="131"/>
        <v>96000</v>
      </c>
      <c r="O4597" s="3">
        <f t="shared" si="129"/>
        <v>0</v>
      </c>
      <c r="P4597" s="3">
        <f t="shared" si="132"/>
        <v>38.191491247801032</v>
      </c>
      <c r="Q4597" s="3">
        <f t="shared" si="130"/>
        <v>582261.74684028735</v>
      </c>
    </row>
    <row r="4598" spans="1:17">
      <c r="A4598" s="4">
        <v>45211</v>
      </c>
      <c r="B4598" s="10">
        <v>26482.400000000001</v>
      </c>
      <c r="C4598" s="10">
        <v>15279.27</v>
      </c>
      <c r="D4598" s="10">
        <v>27230.45</v>
      </c>
      <c r="E4598" s="10">
        <v>15201.42</v>
      </c>
      <c r="F4598" s="10">
        <v>19042.64</v>
      </c>
      <c r="G4598" s="10">
        <v>15596.35</v>
      </c>
      <c r="H4598" s="3">
        <f t="shared" si="126"/>
        <v>10</v>
      </c>
      <c r="I4598" s="3">
        <f t="shared" si="127"/>
        <v>0</v>
      </c>
      <c r="J4598" s="3">
        <f>IF(AND(A4598&gt;=Intermediate!$B$4,A4598&lt;=Intermediate!$B$2),1,0)</f>
        <v>0</v>
      </c>
      <c r="K4598" s="3">
        <f t="shared" si="128"/>
        <v>0</v>
      </c>
      <c r="L4598" s="1">
        <f t="array" ref="L4598">INDEX(B4598:G4598,1,Intermediate!$B$6)</f>
        <v>15279.27</v>
      </c>
      <c r="M4598" s="3">
        <f>Intermediate!$B$7*K4598</f>
        <v>0</v>
      </c>
      <c r="N4598" s="3">
        <f t="shared" si="131"/>
        <v>96000</v>
      </c>
      <c r="O4598" s="3">
        <f t="shared" si="129"/>
        <v>0</v>
      </c>
      <c r="P4598" s="3">
        <f t="shared" si="132"/>
        <v>38.191491247801032</v>
      </c>
      <c r="Q4598" s="3">
        <f t="shared" si="130"/>
        <v>583538.10647778888</v>
      </c>
    </row>
    <row r="4599" spans="1:17">
      <c r="A4599" s="4">
        <v>45212</v>
      </c>
      <c r="B4599" s="10">
        <v>26433.5</v>
      </c>
      <c r="C4599" s="10">
        <v>15255.51</v>
      </c>
      <c r="D4599" s="10">
        <v>27184.52</v>
      </c>
      <c r="E4599" s="10">
        <v>15179</v>
      </c>
      <c r="F4599" s="10">
        <v>19021.599999999999</v>
      </c>
      <c r="G4599" s="10">
        <v>15574.08</v>
      </c>
      <c r="H4599" s="3">
        <f t="shared" si="126"/>
        <v>10</v>
      </c>
      <c r="I4599" s="3">
        <f t="shared" si="127"/>
        <v>0</v>
      </c>
      <c r="J4599" s="3">
        <f>IF(AND(A4599&gt;=Intermediate!$B$4,A4599&lt;=Intermediate!$B$2),1,0)</f>
        <v>0</v>
      </c>
      <c r="K4599" s="3">
        <f t="shared" si="128"/>
        <v>0</v>
      </c>
      <c r="L4599" s="1">
        <f t="array" ref="L4599">INDEX(B4599:G4599,1,Intermediate!$B$6)</f>
        <v>15255.51</v>
      </c>
      <c r="M4599" s="3">
        <f>Intermediate!$B$7*K4599</f>
        <v>0</v>
      </c>
      <c r="N4599" s="3">
        <f t="shared" si="131"/>
        <v>96000</v>
      </c>
      <c r="O4599" s="3">
        <f t="shared" si="129"/>
        <v>0</v>
      </c>
      <c r="P4599" s="3">
        <f t="shared" si="132"/>
        <v>38.191491247801032</v>
      </c>
      <c r="Q4599" s="3">
        <f t="shared" si="130"/>
        <v>582630.6766457411</v>
      </c>
    </row>
    <row r="4600" spans="1:17">
      <c r="A4600" s="4">
        <v>45215</v>
      </c>
      <c r="B4600" s="10">
        <v>26418.7</v>
      </c>
      <c r="C4600" s="10">
        <v>15270.07</v>
      </c>
      <c r="D4600" s="10">
        <v>27188.68</v>
      </c>
      <c r="E4600" s="10">
        <v>15187.85</v>
      </c>
      <c r="F4600" s="10">
        <v>19054.37</v>
      </c>
      <c r="G4600" s="10">
        <v>15623.4</v>
      </c>
      <c r="H4600" s="3">
        <f t="shared" si="126"/>
        <v>10</v>
      </c>
      <c r="I4600" s="3">
        <f t="shared" si="127"/>
        <v>0</v>
      </c>
      <c r="J4600" s="3">
        <f>IF(AND(A4600&gt;=Intermediate!$B$4,A4600&lt;=Intermediate!$B$2),1,0)</f>
        <v>0</v>
      </c>
      <c r="K4600" s="3">
        <f t="shared" si="128"/>
        <v>0</v>
      </c>
      <c r="L4600" s="1">
        <f t="array" ref="L4600">INDEX(B4600:G4600,1,Intermediate!$B$6)</f>
        <v>15270.07</v>
      </c>
      <c r="M4600" s="3">
        <f>Intermediate!$B$7*K4600</f>
        <v>0</v>
      </c>
      <c r="N4600" s="3">
        <f t="shared" si="131"/>
        <v>96000</v>
      </c>
      <c r="O4600" s="3">
        <f t="shared" si="129"/>
        <v>0</v>
      </c>
      <c r="P4600" s="3">
        <f t="shared" si="132"/>
        <v>38.191491247801032</v>
      </c>
      <c r="Q4600" s="3">
        <f t="shared" si="130"/>
        <v>583186.7447583091</v>
      </c>
    </row>
    <row r="4601" spans="1:17">
      <c r="A4601" s="4">
        <v>45216</v>
      </c>
      <c r="B4601" s="10">
        <v>26523.72</v>
      </c>
      <c r="C4601" s="10">
        <v>15343.12</v>
      </c>
      <c r="D4601" s="10">
        <v>27305.47</v>
      </c>
      <c r="E4601" s="10">
        <v>15251.56</v>
      </c>
      <c r="F4601" s="10">
        <v>19138.47</v>
      </c>
      <c r="G4601" s="10">
        <v>15728.4</v>
      </c>
      <c r="H4601" s="3">
        <f t="shared" si="126"/>
        <v>10</v>
      </c>
      <c r="I4601" s="3">
        <f t="shared" si="127"/>
        <v>0</v>
      </c>
      <c r="J4601" s="3">
        <f>IF(AND(A4601&gt;=Intermediate!$B$4,A4601&lt;=Intermediate!$B$2),1,0)</f>
        <v>0</v>
      </c>
      <c r="K4601" s="3">
        <f t="shared" si="128"/>
        <v>0</v>
      </c>
      <c r="L4601" s="1">
        <f t="array" ref="L4601">INDEX(B4601:G4601,1,Intermediate!$B$6)</f>
        <v>15343.12</v>
      </c>
      <c r="M4601" s="3">
        <f>Intermediate!$B$7*K4601</f>
        <v>0</v>
      </c>
      <c r="N4601" s="3">
        <f t="shared" si="131"/>
        <v>96000</v>
      </c>
      <c r="O4601" s="3">
        <f t="shared" si="129"/>
        <v>0</v>
      </c>
      <c r="P4601" s="3">
        <f t="shared" si="132"/>
        <v>38.191491247801032</v>
      </c>
      <c r="Q4601" s="3">
        <f t="shared" si="130"/>
        <v>585976.633193961</v>
      </c>
    </row>
    <row r="4602" spans="1:17">
      <c r="A4602" s="4">
        <v>45217</v>
      </c>
      <c r="B4602" s="10">
        <v>26325.69</v>
      </c>
      <c r="C4602" s="10">
        <v>15244.03</v>
      </c>
      <c r="D4602" s="10">
        <v>27112.09</v>
      </c>
      <c r="E4602" s="10">
        <v>15140.26</v>
      </c>
      <c r="F4602" s="10">
        <v>19001.990000000002</v>
      </c>
      <c r="G4602" s="10">
        <v>15668.06</v>
      </c>
      <c r="H4602" s="3">
        <f t="shared" si="126"/>
        <v>10</v>
      </c>
      <c r="I4602" s="3">
        <f t="shared" si="127"/>
        <v>0</v>
      </c>
      <c r="J4602" s="3">
        <f>IF(AND(A4602&gt;=Intermediate!$B$4,A4602&lt;=Intermediate!$B$2),1,0)</f>
        <v>0</v>
      </c>
      <c r="K4602" s="3">
        <f t="shared" si="128"/>
        <v>0</v>
      </c>
      <c r="L4602" s="1">
        <f t="array" ref="L4602">INDEX(B4602:G4602,1,Intermediate!$B$6)</f>
        <v>15244.03</v>
      </c>
      <c r="M4602" s="3">
        <f>Intermediate!$B$7*K4602</f>
        <v>0</v>
      </c>
      <c r="N4602" s="3">
        <f t="shared" si="131"/>
        <v>96000</v>
      </c>
      <c r="O4602" s="3">
        <f t="shared" si="129"/>
        <v>0</v>
      </c>
      <c r="P4602" s="3">
        <f t="shared" si="132"/>
        <v>38.191491247801032</v>
      </c>
      <c r="Q4602" s="3">
        <f t="shared" si="130"/>
        <v>582192.23832621635</v>
      </c>
    </row>
    <row r="4603" spans="1:17">
      <c r="A4603" s="4">
        <v>45218</v>
      </c>
      <c r="B4603" s="10">
        <v>26262.240000000002</v>
      </c>
      <c r="C4603" s="10">
        <v>15226.82</v>
      </c>
      <c r="D4603" s="10">
        <v>27061.52</v>
      </c>
      <c r="E4603" s="10">
        <v>15112.66</v>
      </c>
      <c r="F4603" s="10">
        <v>18978.41</v>
      </c>
      <c r="G4603" s="10">
        <v>15690.97</v>
      </c>
      <c r="H4603" s="3">
        <f t="shared" si="126"/>
        <v>10</v>
      </c>
      <c r="I4603" s="3">
        <f t="shared" si="127"/>
        <v>0</v>
      </c>
      <c r="J4603" s="3">
        <f>IF(AND(A4603&gt;=Intermediate!$B$4,A4603&lt;=Intermediate!$B$2),1,0)</f>
        <v>0</v>
      </c>
      <c r="K4603" s="3">
        <f t="shared" si="128"/>
        <v>0</v>
      </c>
      <c r="L4603" s="1">
        <f t="array" ref="L4603">INDEX(B4603:G4603,1,Intermediate!$B$6)</f>
        <v>15226.82</v>
      </c>
      <c r="M4603" s="3">
        <f>Intermediate!$B$7*K4603</f>
        <v>0</v>
      </c>
      <c r="N4603" s="3">
        <f t="shared" si="131"/>
        <v>96000</v>
      </c>
      <c r="O4603" s="3">
        <f t="shared" si="129"/>
        <v>0</v>
      </c>
      <c r="P4603" s="3">
        <f t="shared" si="132"/>
        <v>38.191491247801032</v>
      </c>
      <c r="Q4603" s="3">
        <f t="shared" si="130"/>
        <v>581534.96276184171</v>
      </c>
    </row>
    <row r="4604" spans="1:17">
      <c r="A4604" s="4">
        <v>45219</v>
      </c>
      <c r="B4604" s="10">
        <v>26139.439999999999</v>
      </c>
      <c r="C4604" s="10">
        <v>15124.41</v>
      </c>
      <c r="D4604" s="10">
        <v>26905.17</v>
      </c>
      <c r="E4604" s="10">
        <v>15005.33</v>
      </c>
      <c r="F4604" s="10">
        <v>18797.939999999999</v>
      </c>
      <c r="G4604" s="10">
        <v>15565.84</v>
      </c>
      <c r="H4604" s="3">
        <f t="shared" si="126"/>
        <v>10</v>
      </c>
      <c r="I4604" s="3">
        <f t="shared" si="127"/>
        <v>0</v>
      </c>
      <c r="J4604" s="3">
        <f>IF(AND(A4604&gt;=Intermediate!$B$4,A4604&lt;=Intermediate!$B$2),1,0)</f>
        <v>0</v>
      </c>
      <c r="K4604" s="3">
        <f t="shared" si="128"/>
        <v>0</v>
      </c>
      <c r="L4604" s="1">
        <f t="array" ref="L4604">INDEX(B4604:G4604,1,Intermediate!$B$6)</f>
        <v>15124.41</v>
      </c>
      <c r="M4604" s="3">
        <f>Intermediate!$B$7*K4604</f>
        <v>0</v>
      </c>
      <c r="N4604" s="3">
        <f t="shared" si="131"/>
        <v>96000</v>
      </c>
      <c r="O4604" s="3">
        <f t="shared" si="129"/>
        <v>0</v>
      </c>
      <c r="P4604" s="3">
        <f t="shared" si="132"/>
        <v>38.191491247801032</v>
      </c>
      <c r="Q4604" s="3">
        <f t="shared" si="130"/>
        <v>577623.77214315441</v>
      </c>
    </row>
    <row r="4605" spans="1:17">
      <c r="A4605" s="4">
        <v>45222</v>
      </c>
      <c r="B4605" s="10">
        <v>25764.46</v>
      </c>
      <c r="C4605" s="10">
        <v>14768.24</v>
      </c>
      <c r="D4605" s="10">
        <v>26404.83</v>
      </c>
      <c r="E4605" s="10">
        <v>14693.98</v>
      </c>
      <c r="F4605" s="10">
        <v>18287.919999999998</v>
      </c>
      <c r="G4605" s="10">
        <v>14976.01</v>
      </c>
      <c r="H4605" s="3">
        <f t="shared" si="126"/>
        <v>10</v>
      </c>
      <c r="I4605" s="3">
        <f t="shared" si="127"/>
        <v>0</v>
      </c>
      <c r="J4605" s="3">
        <f>IF(AND(A4605&gt;=Intermediate!$B$4,A4605&lt;=Intermediate!$B$2),1,0)</f>
        <v>0</v>
      </c>
      <c r="K4605" s="3">
        <f t="shared" si="128"/>
        <v>0</v>
      </c>
      <c r="L4605" s="1">
        <f t="array" ref="L4605">INDEX(B4605:G4605,1,Intermediate!$B$6)</f>
        <v>14768.24</v>
      </c>
      <c r="M4605" s="3">
        <f>Intermediate!$B$7*K4605</f>
        <v>0</v>
      </c>
      <c r="N4605" s="3">
        <f t="shared" si="131"/>
        <v>96000</v>
      </c>
      <c r="O4605" s="3">
        <f t="shared" si="129"/>
        <v>0</v>
      </c>
      <c r="P4605" s="3">
        <f t="shared" si="132"/>
        <v>38.191491247801032</v>
      </c>
      <c r="Q4605" s="3">
        <f t="shared" si="130"/>
        <v>564021.10870542505</v>
      </c>
    </row>
    <row r="4606" spans="1:17">
      <c r="A4606" s="4">
        <v>45224</v>
      </c>
      <c r="B4606" s="10">
        <v>25573.37</v>
      </c>
      <c r="C4606" s="10">
        <v>14667.69</v>
      </c>
      <c r="D4606" s="10">
        <v>26217.58</v>
      </c>
      <c r="E4606" s="10">
        <v>14595.6</v>
      </c>
      <c r="F4606" s="10">
        <v>18178.810000000001</v>
      </c>
      <c r="G4606" s="10">
        <v>14879.7</v>
      </c>
      <c r="H4606" s="3">
        <f t="shared" si="126"/>
        <v>10</v>
      </c>
      <c r="I4606" s="3">
        <f t="shared" si="127"/>
        <v>0</v>
      </c>
      <c r="J4606" s="3">
        <f>IF(AND(A4606&gt;=Intermediate!$B$4,A4606&lt;=Intermediate!$B$2),1,0)</f>
        <v>0</v>
      </c>
      <c r="K4606" s="3">
        <f t="shared" si="128"/>
        <v>0</v>
      </c>
      <c r="L4606" s="1">
        <f t="array" ref="L4606">INDEX(B4606:G4606,1,Intermediate!$B$6)</f>
        <v>14667.69</v>
      </c>
      <c r="M4606" s="3">
        <f>Intermediate!$B$7*K4606</f>
        <v>0</v>
      </c>
      <c r="N4606" s="3">
        <f t="shared" si="131"/>
        <v>96000</v>
      </c>
      <c r="O4606" s="3">
        <f t="shared" si="129"/>
        <v>0</v>
      </c>
      <c r="P4606" s="3">
        <f t="shared" si="132"/>
        <v>38.191491247801032</v>
      </c>
      <c r="Q4606" s="3">
        <f t="shared" si="130"/>
        <v>560180.9542604587</v>
      </c>
    </row>
    <row r="4607" spans="1:17">
      <c r="A4607" s="4">
        <v>45225</v>
      </c>
      <c r="B4607" s="10">
        <v>25232.36</v>
      </c>
      <c r="C4607" s="10">
        <v>14510.15</v>
      </c>
      <c r="D4607" s="10">
        <v>25896.34</v>
      </c>
      <c r="E4607" s="10">
        <v>14415</v>
      </c>
      <c r="F4607" s="10">
        <v>17971.509999999998</v>
      </c>
      <c r="G4607" s="10">
        <v>14808.77</v>
      </c>
      <c r="H4607" s="3">
        <f t="shared" si="126"/>
        <v>10</v>
      </c>
      <c r="I4607" s="3">
        <f t="shared" si="127"/>
        <v>0</v>
      </c>
      <c r="J4607" s="3">
        <f>IF(AND(A4607&gt;=Intermediate!$B$4,A4607&lt;=Intermediate!$B$2),1,0)</f>
        <v>0</v>
      </c>
      <c r="K4607" s="3">
        <f t="shared" si="128"/>
        <v>0</v>
      </c>
      <c r="L4607" s="1">
        <f t="array" ref="L4607">INDEX(B4607:G4607,1,Intermediate!$B$6)</f>
        <v>14510.15</v>
      </c>
      <c r="M4607" s="3">
        <f>Intermediate!$B$7*K4607</f>
        <v>0</v>
      </c>
      <c r="N4607" s="3">
        <f t="shared" si="131"/>
        <v>96000</v>
      </c>
      <c r="O4607" s="3">
        <f t="shared" si="129"/>
        <v>0</v>
      </c>
      <c r="P4607" s="3">
        <f t="shared" si="132"/>
        <v>38.191491247801032</v>
      </c>
      <c r="Q4607" s="3">
        <f t="shared" si="130"/>
        <v>554164.26672928012</v>
      </c>
    </row>
    <row r="4608" spans="1:17">
      <c r="A4608" s="4">
        <v>45226</v>
      </c>
      <c r="B4608" s="10">
        <v>25522.71</v>
      </c>
      <c r="C4608" s="10">
        <v>14716.57</v>
      </c>
      <c r="D4608" s="10">
        <v>26225.88</v>
      </c>
      <c r="E4608" s="10">
        <v>14603.56</v>
      </c>
      <c r="F4608" s="10">
        <v>18235.03</v>
      </c>
      <c r="G4608" s="10">
        <v>15094.61</v>
      </c>
      <c r="H4608" s="3">
        <f t="shared" si="126"/>
        <v>10</v>
      </c>
      <c r="I4608" s="3">
        <f t="shared" si="127"/>
        <v>0</v>
      </c>
      <c r="J4608" s="3">
        <f>IF(AND(A4608&gt;=Intermediate!$B$4,A4608&lt;=Intermediate!$B$2),1,0)</f>
        <v>0</v>
      </c>
      <c r="K4608" s="3">
        <f t="shared" si="128"/>
        <v>0</v>
      </c>
      <c r="L4608" s="1">
        <f t="array" ref="L4608">INDEX(B4608:G4608,1,Intermediate!$B$6)</f>
        <v>14716.57</v>
      </c>
      <c r="M4608" s="3">
        <f>Intermediate!$B$7*K4608</f>
        <v>0</v>
      </c>
      <c r="N4608" s="3">
        <f t="shared" si="131"/>
        <v>96000</v>
      </c>
      <c r="O4608" s="3">
        <f t="shared" si="129"/>
        <v>0</v>
      </c>
      <c r="P4608" s="3">
        <f t="shared" si="132"/>
        <v>38.191491247801032</v>
      </c>
      <c r="Q4608" s="3">
        <f t="shared" si="130"/>
        <v>562047.75435265119</v>
      </c>
    </row>
    <row r="4609" spans="1:17">
      <c r="A4609" s="4">
        <v>45229</v>
      </c>
      <c r="B4609" s="10">
        <v>25636.59</v>
      </c>
      <c r="C4609" s="10">
        <v>14757.26</v>
      </c>
      <c r="D4609" s="10">
        <v>26320.74</v>
      </c>
      <c r="E4609" s="10">
        <v>14646.08</v>
      </c>
      <c r="F4609" s="10">
        <v>18259.79</v>
      </c>
      <c r="G4609" s="10">
        <v>15106.05</v>
      </c>
      <c r="H4609" s="3">
        <f t="shared" si="126"/>
        <v>10</v>
      </c>
      <c r="I4609" s="3">
        <f t="shared" si="127"/>
        <v>0</v>
      </c>
      <c r="J4609" s="3">
        <f>IF(AND(A4609&gt;=Intermediate!$B$4,A4609&lt;=Intermediate!$B$2),1,0)</f>
        <v>0</v>
      </c>
      <c r="K4609" s="3">
        <f t="shared" si="128"/>
        <v>0</v>
      </c>
      <c r="L4609" s="1">
        <f t="array" ref="L4609">INDEX(B4609:G4609,1,Intermediate!$B$6)</f>
        <v>14757.26</v>
      </c>
      <c r="M4609" s="3">
        <f>Intermediate!$B$7*K4609</f>
        <v>0</v>
      </c>
      <c r="N4609" s="3">
        <f t="shared" si="131"/>
        <v>96000</v>
      </c>
      <c r="O4609" s="3">
        <f t="shared" si="129"/>
        <v>0</v>
      </c>
      <c r="P4609" s="3">
        <f t="shared" si="132"/>
        <v>38.191491247801032</v>
      </c>
      <c r="Q4609" s="3">
        <f t="shared" si="130"/>
        <v>563601.76613152423</v>
      </c>
    </row>
    <row r="4610" spans="1:17">
      <c r="A4610" s="4">
        <v>45230</v>
      </c>
      <c r="B4610" s="10">
        <v>25575.439999999999</v>
      </c>
      <c r="C4610" s="10">
        <v>14744.87</v>
      </c>
      <c r="D4610" s="10">
        <v>26281.759999999998</v>
      </c>
      <c r="E4610" s="10">
        <v>14645.18</v>
      </c>
      <c r="F4610" s="10">
        <v>18301.37</v>
      </c>
      <c r="G4610" s="10">
        <v>15093.39</v>
      </c>
      <c r="H4610" s="3">
        <f t="shared" si="126"/>
        <v>10</v>
      </c>
      <c r="I4610" s="3">
        <f t="shared" si="127"/>
        <v>0</v>
      </c>
      <c r="J4610" s="3">
        <f>IF(AND(A4610&gt;=Intermediate!$B$4,A4610&lt;=Intermediate!$B$2),1,0)</f>
        <v>0</v>
      </c>
      <c r="K4610" s="3">
        <f t="shared" si="128"/>
        <v>0</v>
      </c>
      <c r="L4610" s="1">
        <f t="array" ref="L4610">INDEX(B4610:G4610,1,Intermediate!$B$6)</f>
        <v>14744.87</v>
      </c>
      <c r="M4610" s="3">
        <f>Intermediate!$B$7*K4610</f>
        <v>0</v>
      </c>
      <c r="N4610" s="3">
        <f t="shared" si="131"/>
        <v>96000</v>
      </c>
      <c r="O4610" s="3">
        <f t="shared" si="129"/>
        <v>0</v>
      </c>
      <c r="P4610" s="3">
        <f t="shared" si="132"/>
        <v>38.191491247801032</v>
      </c>
      <c r="Q4610" s="3">
        <f t="shared" si="130"/>
        <v>563128.57355496404</v>
      </c>
    </row>
    <row r="4611" spans="1:17">
      <c r="A4611" s="2">
        <v>45231</v>
      </c>
      <c r="B4611" s="10">
        <v>25451.71</v>
      </c>
      <c r="C4611" s="10">
        <v>14696.96</v>
      </c>
      <c r="D4611" s="10">
        <v>26176.34</v>
      </c>
      <c r="E4611" s="10">
        <v>14599.09</v>
      </c>
      <c r="F4611" s="10">
        <v>18274.75</v>
      </c>
      <c r="G4611" s="10">
        <v>15065.5</v>
      </c>
      <c r="H4611" s="3">
        <f t="shared" si="126"/>
        <v>11</v>
      </c>
      <c r="I4611" s="3">
        <f t="shared" si="127"/>
        <v>1</v>
      </c>
      <c r="J4611" s="3">
        <f>IF(AND(A4611&gt;=Intermediate!$B$4,A4611&lt;=Intermediate!$B$2),1,0)</f>
        <v>0</v>
      </c>
      <c r="K4611" s="3">
        <f t="shared" si="128"/>
        <v>0</v>
      </c>
      <c r="L4611" s="1">
        <f t="array" ref="L4611">INDEX(B4611:G4611,1,Intermediate!$B$6)</f>
        <v>14696.96</v>
      </c>
      <c r="M4611" s="3">
        <f>Intermediate!$B$7*K4611</f>
        <v>0</v>
      </c>
      <c r="N4611" s="3">
        <f t="shared" si="131"/>
        <v>96000</v>
      </c>
      <c r="O4611" s="3">
        <f t="shared" si="129"/>
        <v>0</v>
      </c>
      <c r="P4611" s="3">
        <f t="shared" si="132"/>
        <v>38.191491247801032</v>
      </c>
      <c r="Q4611" s="3">
        <f t="shared" si="130"/>
        <v>561298.81920928182</v>
      </c>
    </row>
    <row r="4612" spans="1:17">
      <c r="A4612" s="2">
        <v>45232</v>
      </c>
      <c r="B4612" s="10">
        <v>25679.5</v>
      </c>
      <c r="C4612" s="10">
        <v>14846.56</v>
      </c>
      <c r="D4612" s="10">
        <v>26428.25</v>
      </c>
      <c r="E4612" s="10">
        <v>14752.06</v>
      </c>
      <c r="F4612" s="10">
        <v>18494.14</v>
      </c>
      <c r="G4612" s="10">
        <v>15228.45</v>
      </c>
      <c r="H4612" s="3">
        <f t="shared" si="126"/>
        <v>11</v>
      </c>
      <c r="I4612" s="3">
        <f t="shared" si="127"/>
        <v>0</v>
      </c>
      <c r="J4612" s="3">
        <f>IF(AND(A4612&gt;=Intermediate!$B$4,A4612&lt;=Intermediate!$B$2),1,0)</f>
        <v>0</v>
      </c>
      <c r="K4612" s="3">
        <f t="shared" si="128"/>
        <v>0</v>
      </c>
      <c r="L4612" s="1">
        <f t="array" ref="L4612">INDEX(B4612:G4612,1,Intermediate!$B$6)</f>
        <v>14846.56</v>
      </c>
      <c r="M4612" s="3">
        <f>Intermediate!$B$7*K4612</f>
        <v>0</v>
      </c>
      <c r="N4612" s="3">
        <f t="shared" si="131"/>
        <v>96000</v>
      </c>
      <c r="O4612" s="3">
        <f t="shared" si="129"/>
        <v>0</v>
      </c>
      <c r="P4612" s="3">
        <f t="shared" si="132"/>
        <v>38.191491247801032</v>
      </c>
      <c r="Q4612" s="3">
        <f t="shared" si="130"/>
        <v>567012.26629995287</v>
      </c>
    </row>
    <row r="4613" spans="1:17">
      <c r="A4613" s="2">
        <v>45233</v>
      </c>
      <c r="B4613" s="10">
        <v>25837.18</v>
      </c>
      <c r="C4613" s="10">
        <v>14955.23</v>
      </c>
      <c r="D4613" s="10">
        <v>26603.200000000001</v>
      </c>
      <c r="E4613" s="10">
        <v>14847.76</v>
      </c>
      <c r="F4613" s="10">
        <v>18620.490000000002</v>
      </c>
      <c r="G4613" s="10">
        <v>15383.34</v>
      </c>
      <c r="H4613" s="3">
        <f t="shared" si="126"/>
        <v>11</v>
      </c>
      <c r="I4613" s="3">
        <f t="shared" si="127"/>
        <v>0</v>
      </c>
      <c r="J4613" s="3">
        <f>IF(AND(A4613&gt;=Intermediate!$B$4,A4613&lt;=Intermediate!$B$2),1,0)</f>
        <v>0</v>
      </c>
      <c r="K4613" s="3">
        <f t="shared" si="128"/>
        <v>0</v>
      </c>
      <c r="L4613" s="1">
        <f t="array" ref="L4613">INDEX(B4613:G4613,1,Intermediate!$B$6)</f>
        <v>14955.23</v>
      </c>
      <c r="M4613" s="3">
        <f>Intermediate!$B$7*K4613</f>
        <v>0</v>
      </c>
      <c r="N4613" s="3">
        <f t="shared" si="131"/>
        <v>96000</v>
      </c>
      <c r="O4613" s="3">
        <f t="shared" si="129"/>
        <v>0</v>
      </c>
      <c r="P4613" s="3">
        <f t="shared" si="132"/>
        <v>38.191491247801032</v>
      </c>
      <c r="Q4613" s="3">
        <f t="shared" si="130"/>
        <v>571162.53565385146</v>
      </c>
    </row>
    <row r="4614" spans="1:17">
      <c r="A4614" s="2">
        <v>45236</v>
      </c>
      <c r="B4614" s="10">
        <v>26077.29</v>
      </c>
      <c r="C4614" s="10">
        <v>15098.64</v>
      </c>
      <c r="D4614" s="10">
        <v>26852.91</v>
      </c>
      <c r="E4614" s="10">
        <v>14984.21</v>
      </c>
      <c r="F4614" s="10">
        <v>18789.689999999999</v>
      </c>
      <c r="G4614" s="10">
        <v>15547.68</v>
      </c>
      <c r="H4614" s="3">
        <f t="shared" si="126"/>
        <v>11</v>
      </c>
      <c r="I4614" s="3">
        <f t="shared" si="127"/>
        <v>0</v>
      </c>
      <c r="J4614" s="3">
        <f>IF(AND(A4614&gt;=Intermediate!$B$4,A4614&lt;=Intermediate!$B$2),1,0)</f>
        <v>0</v>
      </c>
      <c r="K4614" s="3">
        <f t="shared" si="128"/>
        <v>0</v>
      </c>
      <c r="L4614" s="1">
        <f t="array" ref="L4614">INDEX(B4614:G4614,1,Intermediate!$B$6)</f>
        <v>15098.64</v>
      </c>
      <c r="M4614" s="3">
        <f>Intermediate!$B$7*K4614</f>
        <v>0</v>
      </c>
      <c r="N4614" s="3">
        <f t="shared" si="131"/>
        <v>96000</v>
      </c>
      <c r="O4614" s="3">
        <f t="shared" si="129"/>
        <v>0</v>
      </c>
      <c r="P4614" s="3">
        <f t="shared" si="132"/>
        <v>38.191491247801032</v>
      </c>
      <c r="Q4614" s="3">
        <f t="shared" si="130"/>
        <v>576639.57741369854</v>
      </c>
    </row>
    <row r="4615" spans="1:17">
      <c r="A4615" s="2">
        <v>45237</v>
      </c>
      <c r="B4615" s="10">
        <v>26101.54</v>
      </c>
      <c r="C4615" s="10">
        <v>15138.07</v>
      </c>
      <c r="D4615" s="10">
        <v>26897.88</v>
      </c>
      <c r="E4615" s="10">
        <v>15011.6</v>
      </c>
      <c r="F4615" s="10">
        <v>18840.830000000002</v>
      </c>
      <c r="G4615" s="10">
        <v>15638.69</v>
      </c>
      <c r="H4615" s="3">
        <f t="shared" si="126"/>
        <v>11</v>
      </c>
      <c r="I4615" s="3">
        <f t="shared" si="127"/>
        <v>0</v>
      </c>
      <c r="J4615" s="3">
        <f>IF(AND(A4615&gt;=Intermediate!$B$4,A4615&lt;=Intermediate!$B$2),1,0)</f>
        <v>0</v>
      </c>
      <c r="K4615" s="3">
        <f t="shared" si="128"/>
        <v>0</v>
      </c>
      <c r="L4615" s="1">
        <f t="array" ref="L4615">INDEX(B4615:G4615,1,Intermediate!$B$6)</f>
        <v>15138.07</v>
      </c>
      <c r="M4615" s="3">
        <f>Intermediate!$B$7*K4615</f>
        <v>0</v>
      </c>
      <c r="N4615" s="3">
        <f t="shared" si="131"/>
        <v>96000</v>
      </c>
      <c r="O4615" s="3">
        <f t="shared" si="129"/>
        <v>0</v>
      </c>
      <c r="P4615" s="3">
        <f t="shared" si="132"/>
        <v>38.191491247801032</v>
      </c>
      <c r="Q4615" s="3">
        <f t="shared" si="130"/>
        <v>578145.46791359934</v>
      </c>
    </row>
    <row r="4616" spans="1:17">
      <c r="A4616" s="2">
        <v>45238</v>
      </c>
      <c r="B4616" s="10">
        <v>26173.19</v>
      </c>
      <c r="C4616" s="10">
        <v>15218.56</v>
      </c>
      <c r="D4616" s="10">
        <v>27010.76</v>
      </c>
      <c r="E4616" s="10">
        <v>15104.86</v>
      </c>
      <c r="F4616" s="10">
        <v>19022.740000000002</v>
      </c>
      <c r="G4616" s="10">
        <v>15734.02</v>
      </c>
      <c r="H4616" s="3">
        <f t="shared" si="126"/>
        <v>11</v>
      </c>
      <c r="I4616" s="3">
        <f t="shared" si="127"/>
        <v>0</v>
      </c>
      <c r="J4616" s="3">
        <f>IF(AND(A4616&gt;=Intermediate!$B$4,A4616&lt;=Intermediate!$B$2),1,0)</f>
        <v>0</v>
      </c>
      <c r="K4616" s="3">
        <f t="shared" si="128"/>
        <v>0</v>
      </c>
      <c r="L4616" s="1">
        <f t="array" ref="L4616">INDEX(B4616:G4616,1,Intermediate!$B$6)</f>
        <v>15218.56</v>
      </c>
      <c r="M4616" s="3">
        <f>Intermediate!$B$7*K4616</f>
        <v>0</v>
      </c>
      <c r="N4616" s="3">
        <f t="shared" si="131"/>
        <v>96000</v>
      </c>
      <c r="O4616" s="3">
        <f t="shared" si="129"/>
        <v>0</v>
      </c>
      <c r="P4616" s="3">
        <f t="shared" si="132"/>
        <v>38.191491247801032</v>
      </c>
      <c r="Q4616" s="3">
        <f t="shared" si="130"/>
        <v>581219.50104413484</v>
      </c>
    </row>
    <row r="4617" spans="1:17">
      <c r="A4617" s="2">
        <v>45239</v>
      </c>
      <c r="B4617" s="10">
        <v>26097.97</v>
      </c>
      <c r="C4617" s="10">
        <v>15187.04</v>
      </c>
      <c r="D4617" s="10">
        <v>26947.4</v>
      </c>
      <c r="E4617" s="10">
        <v>15085.36</v>
      </c>
      <c r="F4617" s="10">
        <v>19027.87</v>
      </c>
      <c r="G4617" s="10">
        <v>15689.56</v>
      </c>
      <c r="H4617" s="3">
        <f t="shared" si="126"/>
        <v>11</v>
      </c>
      <c r="I4617" s="3">
        <f t="shared" si="127"/>
        <v>0</v>
      </c>
      <c r="J4617" s="3">
        <f>IF(AND(A4617&gt;=Intermediate!$B$4,A4617&lt;=Intermediate!$B$2),1,0)</f>
        <v>0</v>
      </c>
      <c r="K4617" s="3">
        <f t="shared" si="128"/>
        <v>0</v>
      </c>
      <c r="L4617" s="1">
        <f t="array" ref="L4617">INDEX(B4617:G4617,1,Intermediate!$B$6)</f>
        <v>15187.04</v>
      </c>
      <c r="M4617" s="3">
        <f>Intermediate!$B$7*K4617</f>
        <v>0</v>
      </c>
      <c r="N4617" s="3">
        <f t="shared" si="131"/>
        <v>96000</v>
      </c>
      <c r="O4617" s="3">
        <f t="shared" si="129"/>
        <v>0</v>
      </c>
      <c r="P4617" s="3">
        <f t="shared" si="132"/>
        <v>38.191491247801032</v>
      </c>
      <c r="Q4617" s="3">
        <f t="shared" si="130"/>
        <v>580015.70524000423</v>
      </c>
    </row>
    <row r="4618" spans="1:17">
      <c r="A4618" s="4">
        <v>45240</v>
      </c>
      <c r="B4618" s="10">
        <v>26140.06</v>
      </c>
      <c r="C4618" s="10">
        <v>15230.12</v>
      </c>
      <c r="D4618" s="10">
        <v>27007.31</v>
      </c>
      <c r="E4618" s="10">
        <v>15126.32</v>
      </c>
      <c r="F4618" s="10">
        <v>19100.14</v>
      </c>
      <c r="G4618" s="10">
        <v>15756.89</v>
      </c>
      <c r="H4618" s="3">
        <f t="shared" si="126"/>
        <v>11</v>
      </c>
      <c r="I4618" s="3">
        <f t="shared" si="127"/>
        <v>0</v>
      </c>
      <c r="J4618" s="3">
        <f>IF(AND(A4618&gt;=Intermediate!$B$4,A4618&lt;=Intermediate!$B$2),1,0)</f>
        <v>0</v>
      </c>
      <c r="K4618" s="3">
        <f t="shared" si="128"/>
        <v>0</v>
      </c>
      <c r="L4618" s="1">
        <f t="array" ref="L4618">INDEX(B4618:G4618,1,Intermediate!$B$6)</f>
        <v>15230.12</v>
      </c>
      <c r="M4618" s="3">
        <f>Intermediate!$B$7*K4618</f>
        <v>0</v>
      </c>
      <c r="N4618" s="3">
        <f t="shared" si="131"/>
        <v>96000</v>
      </c>
      <c r="O4618" s="3">
        <f t="shared" si="129"/>
        <v>0</v>
      </c>
      <c r="P4618" s="3">
        <f t="shared" si="132"/>
        <v>38.191491247801032</v>
      </c>
      <c r="Q4618" s="3">
        <f t="shared" si="130"/>
        <v>581660.99468295951</v>
      </c>
    </row>
    <row r="4619" spans="1:17">
      <c r="A4619" s="4">
        <v>45242</v>
      </c>
      <c r="B4619" s="10">
        <v>26274</v>
      </c>
      <c r="C4619" s="10">
        <v>15342.46</v>
      </c>
      <c r="D4619" s="10">
        <v>27170.84</v>
      </c>
      <c r="E4619" s="10">
        <v>15214.85</v>
      </c>
      <c r="F4619" s="10">
        <v>19225.599999999999</v>
      </c>
      <c r="G4619" s="10">
        <v>15955.89</v>
      </c>
      <c r="H4619" s="3">
        <f t="shared" si="126"/>
        <v>11</v>
      </c>
      <c r="I4619" s="3">
        <f t="shared" si="127"/>
        <v>0</v>
      </c>
      <c r="J4619" s="3">
        <f>IF(AND(A4619&gt;=Intermediate!$B$4,A4619&lt;=Intermediate!$B$2),1,0)</f>
        <v>0</v>
      </c>
      <c r="K4619" s="3">
        <f t="shared" si="128"/>
        <v>0</v>
      </c>
      <c r="L4619" s="1">
        <f t="array" ref="L4619">INDEX(B4619:G4619,1,Intermediate!$B$6)</f>
        <v>15342.46</v>
      </c>
      <c r="M4619" s="3">
        <f>Intermediate!$B$7*K4619</f>
        <v>0</v>
      </c>
      <c r="N4619" s="3">
        <f t="shared" si="131"/>
        <v>96000</v>
      </c>
      <c r="O4619" s="3">
        <f t="shared" si="129"/>
        <v>0</v>
      </c>
      <c r="P4619" s="3">
        <f t="shared" si="132"/>
        <v>38.191491247801032</v>
      </c>
      <c r="Q4619" s="3">
        <f t="shared" si="130"/>
        <v>585951.42680973734</v>
      </c>
    </row>
    <row r="4620" spans="1:17">
      <c r="A4620" s="4">
        <v>45243</v>
      </c>
      <c r="B4620" s="10">
        <v>26181.62</v>
      </c>
      <c r="C4620" s="10">
        <v>15324.31</v>
      </c>
      <c r="D4620" s="10">
        <v>27105.14</v>
      </c>
      <c r="E4620" s="10">
        <v>15186.44</v>
      </c>
      <c r="F4620" s="10">
        <v>19220.73</v>
      </c>
      <c r="G4620" s="10">
        <v>15995.09</v>
      </c>
      <c r="H4620" s="3">
        <f t="shared" si="126"/>
        <v>11</v>
      </c>
      <c r="I4620" s="3">
        <f t="shared" si="127"/>
        <v>0</v>
      </c>
      <c r="J4620" s="3">
        <f>IF(AND(A4620&gt;=Intermediate!$B$4,A4620&lt;=Intermediate!$B$2),1,0)</f>
        <v>0</v>
      </c>
      <c r="K4620" s="3">
        <f t="shared" si="128"/>
        <v>0</v>
      </c>
      <c r="L4620" s="1">
        <f t="array" ref="L4620">INDEX(B4620:G4620,1,Intermediate!$B$6)</f>
        <v>15324.31</v>
      </c>
      <c r="M4620" s="3">
        <f>Intermediate!$B$7*K4620</f>
        <v>0</v>
      </c>
      <c r="N4620" s="3">
        <f t="shared" si="131"/>
        <v>96000</v>
      </c>
      <c r="O4620" s="3">
        <f t="shared" si="129"/>
        <v>0</v>
      </c>
      <c r="P4620" s="3">
        <f t="shared" si="132"/>
        <v>38.191491247801032</v>
      </c>
      <c r="Q4620" s="3">
        <f t="shared" si="130"/>
        <v>585258.2512435898</v>
      </c>
    </row>
    <row r="4621" spans="1:17">
      <c r="A4621" s="4">
        <v>45245</v>
      </c>
      <c r="B4621" s="10">
        <v>26481.01</v>
      </c>
      <c r="C4621" s="10">
        <v>15488.1</v>
      </c>
      <c r="D4621" s="10">
        <v>27402.22</v>
      </c>
      <c r="E4621" s="10">
        <v>15339.57</v>
      </c>
      <c r="F4621" s="10">
        <v>19389.169999999998</v>
      </c>
      <c r="G4621" s="10">
        <v>16173.38</v>
      </c>
      <c r="H4621" s="3">
        <f t="shared" si="126"/>
        <v>11</v>
      </c>
      <c r="I4621" s="3">
        <f t="shared" si="127"/>
        <v>0</v>
      </c>
      <c r="J4621" s="3">
        <f>IF(AND(A4621&gt;=Intermediate!$B$4,A4621&lt;=Intermediate!$B$2),1,0)</f>
        <v>0</v>
      </c>
      <c r="K4621" s="3">
        <f t="shared" si="128"/>
        <v>0</v>
      </c>
      <c r="L4621" s="1">
        <f t="array" ref="L4621">INDEX(B4621:G4621,1,Intermediate!$B$6)</f>
        <v>15488.1</v>
      </c>
      <c r="M4621" s="3">
        <f>Intermediate!$B$7*K4621</f>
        <v>0</v>
      </c>
      <c r="N4621" s="3">
        <f t="shared" si="131"/>
        <v>96000</v>
      </c>
      <c r="O4621" s="3">
        <f t="shared" si="129"/>
        <v>0</v>
      </c>
      <c r="P4621" s="3">
        <f t="shared" si="132"/>
        <v>38.191491247801032</v>
      </c>
      <c r="Q4621" s="3">
        <f t="shared" si="130"/>
        <v>591513.63559506717</v>
      </c>
    </row>
    <row r="4622" spans="1:17">
      <c r="A4622" s="4">
        <v>45246</v>
      </c>
      <c r="B4622" s="10">
        <v>26603.26</v>
      </c>
      <c r="C4622" s="10">
        <v>15568</v>
      </c>
      <c r="D4622" s="10">
        <v>27539.17</v>
      </c>
      <c r="E4622" s="10">
        <v>15429.28</v>
      </c>
      <c r="F4622" s="10">
        <v>19525.95</v>
      </c>
      <c r="G4622" s="10">
        <v>16243.52</v>
      </c>
      <c r="H4622" s="3">
        <f t="shared" si="126"/>
        <v>11</v>
      </c>
      <c r="I4622" s="3">
        <f t="shared" si="127"/>
        <v>0</v>
      </c>
      <c r="J4622" s="3">
        <f>IF(AND(A4622&gt;=Intermediate!$B$4,A4622&lt;=Intermediate!$B$2),1,0)</f>
        <v>0</v>
      </c>
      <c r="K4622" s="3">
        <f t="shared" si="128"/>
        <v>0</v>
      </c>
      <c r="L4622" s="1">
        <f t="array" ref="L4622">INDEX(B4622:G4622,1,Intermediate!$B$6)</f>
        <v>15568</v>
      </c>
      <c r="M4622" s="3">
        <f>Intermediate!$B$7*K4622</f>
        <v>0</v>
      </c>
      <c r="N4622" s="3">
        <f t="shared" si="131"/>
        <v>96000</v>
      </c>
      <c r="O4622" s="3">
        <f t="shared" si="129"/>
        <v>0</v>
      </c>
      <c r="P4622" s="3">
        <f t="shared" si="132"/>
        <v>38.191491247801032</v>
      </c>
      <c r="Q4622" s="3">
        <f t="shared" si="130"/>
        <v>594565.13574576646</v>
      </c>
    </row>
    <row r="4623" spans="1:17">
      <c r="A4623" s="4">
        <v>45247</v>
      </c>
      <c r="B4623" s="10">
        <v>26587.55</v>
      </c>
      <c r="C4623" s="10">
        <v>15590.39</v>
      </c>
      <c r="D4623" s="10">
        <v>27551.74</v>
      </c>
      <c r="E4623" s="10">
        <v>15451.72</v>
      </c>
      <c r="F4623" s="10">
        <v>19593.330000000002</v>
      </c>
      <c r="G4623" s="10">
        <v>16298.52</v>
      </c>
      <c r="H4623" s="3">
        <f t="shared" si="126"/>
        <v>11</v>
      </c>
      <c r="I4623" s="3">
        <f t="shared" si="127"/>
        <v>0</v>
      </c>
      <c r="J4623" s="3">
        <f>IF(AND(A4623&gt;=Intermediate!$B$4,A4623&lt;=Intermediate!$B$2),1,0)</f>
        <v>0</v>
      </c>
      <c r="K4623" s="3">
        <f t="shared" si="128"/>
        <v>0</v>
      </c>
      <c r="L4623" s="1">
        <f t="array" ref="L4623">INDEX(B4623:G4623,1,Intermediate!$B$6)</f>
        <v>15590.39</v>
      </c>
      <c r="M4623" s="3">
        <f>Intermediate!$B$7*K4623</f>
        <v>0</v>
      </c>
      <c r="N4623" s="3">
        <f t="shared" si="131"/>
        <v>96000</v>
      </c>
      <c r="O4623" s="3">
        <f t="shared" si="129"/>
        <v>0</v>
      </c>
      <c r="P4623" s="3">
        <f t="shared" si="132"/>
        <v>38.191491247801032</v>
      </c>
      <c r="Q4623" s="3">
        <f t="shared" si="130"/>
        <v>595420.24323480472</v>
      </c>
    </row>
    <row r="4624" spans="1:17">
      <c r="A4624" s="4">
        <v>45250</v>
      </c>
      <c r="B4624" s="10">
        <v>26530.05</v>
      </c>
      <c r="C4624" s="10">
        <v>15576.51</v>
      </c>
      <c r="D4624" s="10">
        <v>27510.09</v>
      </c>
      <c r="E4624" s="10">
        <v>15437.49</v>
      </c>
      <c r="F4624" s="10">
        <v>19598.96</v>
      </c>
      <c r="G4624" s="10">
        <v>16305.16</v>
      </c>
      <c r="H4624" s="3">
        <f t="shared" si="126"/>
        <v>11</v>
      </c>
      <c r="I4624" s="3">
        <f t="shared" si="127"/>
        <v>0</v>
      </c>
      <c r="J4624" s="3">
        <f>IF(AND(A4624&gt;=Intermediate!$B$4,A4624&lt;=Intermediate!$B$2),1,0)</f>
        <v>0</v>
      </c>
      <c r="K4624" s="3">
        <f t="shared" si="128"/>
        <v>0</v>
      </c>
      <c r="L4624" s="1">
        <f t="array" ref="L4624">INDEX(B4624:G4624,1,Intermediate!$B$6)</f>
        <v>15576.51</v>
      </c>
      <c r="M4624" s="3">
        <f>Intermediate!$B$7*K4624</f>
        <v>0</v>
      </c>
      <c r="N4624" s="3">
        <f t="shared" si="131"/>
        <v>96000</v>
      </c>
      <c r="O4624" s="3">
        <f t="shared" si="129"/>
        <v>0</v>
      </c>
      <c r="P4624" s="3">
        <f t="shared" si="132"/>
        <v>38.191491247801032</v>
      </c>
      <c r="Q4624" s="3">
        <f t="shared" si="130"/>
        <v>594890.14533628523</v>
      </c>
    </row>
    <row r="4625" spans="1:17">
      <c r="A4625" s="4">
        <v>45251</v>
      </c>
      <c r="B4625" s="10">
        <v>26631.86</v>
      </c>
      <c r="C4625" s="10">
        <v>15615.34</v>
      </c>
      <c r="D4625" s="10">
        <v>27594.87</v>
      </c>
      <c r="E4625" s="10">
        <v>15469.48</v>
      </c>
      <c r="F4625" s="10">
        <v>19606.04</v>
      </c>
      <c r="G4625" s="10">
        <v>16337.97</v>
      </c>
      <c r="H4625" s="3">
        <f t="shared" si="126"/>
        <v>11</v>
      </c>
      <c r="I4625" s="3">
        <f t="shared" si="127"/>
        <v>0</v>
      </c>
      <c r="J4625" s="3">
        <f>IF(AND(A4625&gt;=Intermediate!$B$4,A4625&lt;=Intermediate!$B$2),1,0)</f>
        <v>0</v>
      </c>
      <c r="K4625" s="3">
        <f t="shared" si="128"/>
        <v>0</v>
      </c>
      <c r="L4625" s="1">
        <f t="array" ref="L4625">INDEX(B4625:G4625,1,Intermediate!$B$6)</f>
        <v>15615.34</v>
      </c>
      <c r="M4625" s="3">
        <f>Intermediate!$B$7*K4625</f>
        <v>0</v>
      </c>
      <c r="N4625" s="3">
        <f t="shared" si="131"/>
        <v>96000</v>
      </c>
      <c r="O4625" s="3">
        <f t="shared" si="129"/>
        <v>0</v>
      </c>
      <c r="P4625" s="3">
        <f t="shared" si="132"/>
        <v>38.191491247801032</v>
      </c>
      <c r="Q4625" s="3">
        <f t="shared" si="130"/>
        <v>596373.12094143743</v>
      </c>
    </row>
    <row r="4626" spans="1:17">
      <c r="A4626" s="4">
        <v>45252</v>
      </c>
      <c r="B4626" s="10">
        <v>26648.66</v>
      </c>
      <c r="C4626" s="10">
        <v>15594.96</v>
      </c>
      <c r="D4626" s="10">
        <v>27595.66</v>
      </c>
      <c r="E4626" s="10">
        <v>15490.37</v>
      </c>
      <c r="F4626" s="10">
        <v>19646.23</v>
      </c>
      <c r="G4626" s="10">
        <v>16201</v>
      </c>
      <c r="H4626" s="3">
        <f t="shared" si="126"/>
        <v>11</v>
      </c>
      <c r="I4626" s="3">
        <f t="shared" si="127"/>
        <v>0</v>
      </c>
      <c r="J4626" s="3">
        <f>IF(AND(A4626&gt;=Intermediate!$B$4,A4626&lt;=Intermediate!$B$2),1,0)</f>
        <v>0</v>
      </c>
      <c r="K4626" s="3">
        <f t="shared" si="128"/>
        <v>0</v>
      </c>
      <c r="L4626" s="1">
        <f t="array" ref="L4626">INDEX(B4626:G4626,1,Intermediate!$B$6)</f>
        <v>15594.96</v>
      </c>
      <c r="M4626" s="3">
        <f>Intermediate!$B$7*K4626</f>
        <v>0</v>
      </c>
      <c r="N4626" s="3">
        <f t="shared" si="131"/>
        <v>96000</v>
      </c>
      <c r="O4626" s="3">
        <f t="shared" si="129"/>
        <v>0</v>
      </c>
      <c r="P4626" s="3">
        <f t="shared" si="132"/>
        <v>38.191491247801032</v>
      </c>
      <c r="Q4626" s="3">
        <f t="shared" si="130"/>
        <v>595594.77834980714</v>
      </c>
    </row>
    <row r="4627" spans="1:17">
      <c r="A4627" s="4">
        <v>45253</v>
      </c>
      <c r="B4627" s="10">
        <v>26649.34</v>
      </c>
      <c r="C4627" s="10">
        <v>15619.52</v>
      </c>
      <c r="D4627" s="10">
        <v>27614.05</v>
      </c>
      <c r="E4627" s="10">
        <v>15498.49</v>
      </c>
      <c r="F4627" s="10">
        <v>19666.04</v>
      </c>
      <c r="G4627" s="10">
        <v>16284.69</v>
      </c>
      <c r="H4627" s="3">
        <f t="shared" si="126"/>
        <v>11</v>
      </c>
      <c r="I4627" s="3">
        <f t="shared" si="127"/>
        <v>0</v>
      </c>
      <c r="J4627" s="3">
        <f>IF(AND(A4627&gt;=Intermediate!$B$4,A4627&lt;=Intermediate!$B$2),1,0)</f>
        <v>0</v>
      </c>
      <c r="K4627" s="3">
        <f t="shared" si="128"/>
        <v>0</v>
      </c>
      <c r="L4627" s="1">
        <f t="array" ref="L4627">INDEX(B4627:G4627,1,Intermediate!$B$6)</f>
        <v>15619.52</v>
      </c>
      <c r="M4627" s="3">
        <f>Intermediate!$B$7*K4627</f>
        <v>0</v>
      </c>
      <c r="N4627" s="3">
        <f t="shared" si="131"/>
        <v>96000</v>
      </c>
      <c r="O4627" s="3">
        <f t="shared" si="129"/>
        <v>0</v>
      </c>
      <c r="P4627" s="3">
        <f t="shared" si="132"/>
        <v>38.191491247801032</v>
      </c>
      <c r="Q4627" s="3">
        <f t="shared" si="130"/>
        <v>596532.7613748532</v>
      </c>
    </row>
    <row r="4628" spans="1:17">
      <c r="A4628" s="4">
        <v>45254</v>
      </c>
      <c r="B4628" s="10">
        <v>26639.56</v>
      </c>
      <c r="C4628" s="10">
        <v>15632.9</v>
      </c>
      <c r="D4628" s="10">
        <v>27621.9</v>
      </c>
      <c r="E4628" s="10">
        <v>15513.89</v>
      </c>
      <c r="F4628" s="10">
        <v>19711.61</v>
      </c>
      <c r="G4628" s="10">
        <v>16313.73</v>
      </c>
      <c r="H4628" s="3">
        <f t="shared" si="126"/>
        <v>11</v>
      </c>
      <c r="I4628" s="3">
        <f t="shared" si="127"/>
        <v>0</v>
      </c>
      <c r="J4628" s="3">
        <f>IF(AND(A4628&gt;=Intermediate!$B$4,A4628&lt;=Intermediate!$B$2),1,0)</f>
        <v>0</v>
      </c>
      <c r="K4628" s="3">
        <f t="shared" si="128"/>
        <v>0</v>
      </c>
      <c r="L4628" s="1">
        <f t="array" ref="L4628">INDEX(B4628:G4628,1,Intermediate!$B$6)</f>
        <v>15632.9</v>
      </c>
      <c r="M4628" s="3">
        <f>Intermediate!$B$7*K4628</f>
        <v>0</v>
      </c>
      <c r="N4628" s="3">
        <f t="shared" si="131"/>
        <v>96000</v>
      </c>
      <c r="O4628" s="3">
        <f t="shared" si="129"/>
        <v>0</v>
      </c>
      <c r="P4628" s="3">
        <f t="shared" si="132"/>
        <v>38.191491247801032</v>
      </c>
      <c r="Q4628" s="3">
        <f t="shared" si="130"/>
        <v>597043.76352774876</v>
      </c>
    </row>
    <row r="4629" spans="1:17">
      <c r="A4629" s="4">
        <v>45258</v>
      </c>
      <c r="B4629" s="10">
        <v>26809.38</v>
      </c>
      <c r="C4629" s="10">
        <v>15706.25</v>
      </c>
      <c r="D4629" s="10">
        <v>27775.75</v>
      </c>
      <c r="E4629" s="10">
        <v>15593.17</v>
      </c>
      <c r="F4629" s="10">
        <v>19788.18</v>
      </c>
      <c r="G4629" s="10">
        <v>16350.12</v>
      </c>
      <c r="H4629" s="3">
        <f t="shared" si="126"/>
        <v>11</v>
      </c>
      <c r="I4629" s="3">
        <f t="shared" si="127"/>
        <v>0</v>
      </c>
      <c r="J4629" s="3">
        <f>IF(AND(A4629&gt;=Intermediate!$B$4,A4629&lt;=Intermediate!$B$2),1,0)</f>
        <v>0</v>
      </c>
      <c r="K4629" s="3">
        <f t="shared" si="128"/>
        <v>0</v>
      </c>
      <c r="L4629" s="1">
        <f t="array" ref="L4629">INDEX(B4629:G4629,1,Intermediate!$B$6)</f>
        <v>15706.25</v>
      </c>
      <c r="M4629" s="3">
        <f>Intermediate!$B$7*K4629</f>
        <v>0</v>
      </c>
      <c r="N4629" s="3">
        <f t="shared" si="131"/>
        <v>96000</v>
      </c>
      <c r="O4629" s="3">
        <f t="shared" si="129"/>
        <v>0</v>
      </c>
      <c r="P4629" s="3">
        <f t="shared" si="132"/>
        <v>38.191491247801032</v>
      </c>
      <c r="Q4629" s="3">
        <f t="shared" si="130"/>
        <v>599845.10941077501</v>
      </c>
    </row>
    <row r="4630" spans="1:17">
      <c r="A4630" s="4">
        <v>45259</v>
      </c>
      <c r="B4630" s="10">
        <v>27075.34</v>
      </c>
      <c r="C4630" s="10">
        <v>15839.56</v>
      </c>
      <c r="D4630" s="10">
        <v>28029.82</v>
      </c>
      <c r="E4630" s="10">
        <v>15721.92</v>
      </c>
      <c r="F4630" s="10">
        <v>19919.580000000002</v>
      </c>
      <c r="G4630" s="10">
        <v>16473.48</v>
      </c>
      <c r="H4630" s="3">
        <f t="shared" si="126"/>
        <v>11</v>
      </c>
      <c r="I4630" s="3">
        <f t="shared" si="127"/>
        <v>0</v>
      </c>
      <c r="J4630" s="3">
        <f>IF(AND(A4630&gt;=Intermediate!$B$4,A4630&lt;=Intermediate!$B$2),1,0)</f>
        <v>0</v>
      </c>
      <c r="K4630" s="3">
        <f t="shared" si="128"/>
        <v>0</v>
      </c>
      <c r="L4630" s="1">
        <f t="array" ref="L4630">INDEX(B4630:G4630,1,Intermediate!$B$6)</f>
        <v>15839.56</v>
      </c>
      <c r="M4630" s="3">
        <f>Intermediate!$B$7*K4630</f>
        <v>0</v>
      </c>
      <c r="N4630" s="3">
        <f t="shared" si="131"/>
        <v>96000</v>
      </c>
      <c r="O4630" s="3">
        <f t="shared" si="129"/>
        <v>0</v>
      </c>
      <c r="P4630" s="3">
        <f t="shared" si="132"/>
        <v>38.191491247801032</v>
      </c>
      <c r="Q4630" s="3">
        <f t="shared" si="130"/>
        <v>604936.41710901936</v>
      </c>
    </row>
    <row r="4631" spans="1:17">
      <c r="A4631" s="4">
        <v>45260</v>
      </c>
      <c r="B4631" s="10">
        <v>27162.42</v>
      </c>
      <c r="C4631" s="10">
        <v>15938.96</v>
      </c>
      <c r="D4631" s="10">
        <v>28161.16</v>
      </c>
      <c r="E4631" s="10">
        <v>15809.43</v>
      </c>
      <c r="F4631" s="10">
        <v>20076.04</v>
      </c>
      <c r="G4631" s="10">
        <v>16649.27</v>
      </c>
      <c r="H4631" s="3">
        <f t="shared" si="126"/>
        <v>11</v>
      </c>
      <c r="I4631" s="3">
        <f t="shared" si="127"/>
        <v>0</v>
      </c>
      <c r="J4631" s="3">
        <f>IF(AND(A4631&gt;=Intermediate!$B$4,A4631&lt;=Intermediate!$B$2),1,0)</f>
        <v>0</v>
      </c>
      <c r="K4631" s="3">
        <f t="shared" si="128"/>
        <v>0</v>
      </c>
      <c r="L4631" s="1">
        <f t="array" ref="L4631">INDEX(B4631:G4631,1,Intermediate!$B$6)</f>
        <v>15938.96</v>
      </c>
      <c r="M4631" s="3">
        <f>Intermediate!$B$7*K4631</f>
        <v>0</v>
      </c>
      <c r="N4631" s="3">
        <f t="shared" si="131"/>
        <v>96000</v>
      </c>
      <c r="O4631" s="3">
        <f t="shared" si="129"/>
        <v>0</v>
      </c>
      <c r="P4631" s="3">
        <f t="shared" si="132"/>
        <v>38.191491247801032</v>
      </c>
      <c r="Q4631" s="3">
        <f t="shared" si="130"/>
        <v>608732.65133905073</v>
      </c>
    </row>
    <row r="4632" spans="1:17">
      <c r="A4632" s="2">
        <v>45261</v>
      </c>
      <c r="B4632" s="10">
        <v>27348.639999999999</v>
      </c>
      <c r="C4632" s="10">
        <v>16051.37</v>
      </c>
      <c r="D4632" s="10">
        <v>28360.55</v>
      </c>
      <c r="E4632" s="10">
        <v>15933.95</v>
      </c>
      <c r="F4632" s="10">
        <v>20254.060000000001</v>
      </c>
      <c r="G4632" s="10">
        <v>16742.96</v>
      </c>
      <c r="H4632" s="3">
        <f t="shared" si="126"/>
        <v>12</v>
      </c>
      <c r="I4632" s="3">
        <f t="shared" si="127"/>
        <v>1</v>
      </c>
      <c r="J4632" s="3">
        <f>IF(AND(A4632&gt;=Intermediate!$B$4,A4632&lt;=Intermediate!$B$2),1,0)</f>
        <v>0</v>
      </c>
      <c r="K4632" s="3">
        <f t="shared" si="128"/>
        <v>0</v>
      </c>
      <c r="L4632" s="1">
        <f t="array" ref="L4632">INDEX(B4632:G4632,1,Intermediate!$B$6)</f>
        <v>16051.37</v>
      </c>
      <c r="M4632" s="3">
        <f>Intermediate!$B$7*K4632</f>
        <v>0</v>
      </c>
      <c r="N4632" s="3">
        <f t="shared" si="131"/>
        <v>96000</v>
      </c>
      <c r="O4632" s="3">
        <f t="shared" si="129"/>
        <v>0</v>
      </c>
      <c r="P4632" s="3">
        <f t="shared" si="132"/>
        <v>38.191491247801032</v>
      </c>
      <c r="Q4632" s="3">
        <f t="shared" si="130"/>
        <v>613025.75687021611</v>
      </c>
    </row>
    <row r="4633" spans="1:17">
      <c r="A4633" s="2">
        <v>45264</v>
      </c>
      <c r="B4633" s="10">
        <v>27911.3</v>
      </c>
      <c r="C4633" s="10">
        <v>16313.64</v>
      </c>
      <c r="D4633" s="10">
        <v>28882.17</v>
      </c>
      <c r="E4633" s="10">
        <v>16194.56</v>
      </c>
      <c r="F4633" s="10">
        <v>20502.650000000001</v>
      </c>
      <c r="G4633" s="10">
        <v>16947.04</v>
      </c>
      <c r="H4633" s="3">
        <f t="shared" si="126"/>
        <v>12</v>
      </c>
      <c r="I4633" s="3">
        <f t="shared" si="127"/>
        <v>0</v>
      </c>
      <c r="J4633" s="3">
        <f>IF(AND(A4633&gt;=Intermediate!$B$4,A4633&lt;=Intermediate!$B$2),1,0)</f>
        <v>0</v>
      </c>
      <c r="K4633" s="3">
        <f t="shared" si="128"/>
        <v>0</v>
      </c>
      <c r="L4633" s="1">
        <f t="array" ref="L4633">INDEX(B4633:G4633,1,Intermediate!$B$6)</f>
        <v>16313.64</v>
      </c>
      <c r="M4633" s="3">
        <f>Intermediate!$B$7*K4633</f>
        <v>0</v>
      </c>
      <c r="N4633" s="3">
        <f t="shared" si="131"/>
        <v>96000</v>
      </c>
      <c r="O4633" s="3">
        <f t="shared" si="129"/>
        <v>0</v>
      </c>
      <c r="P4633" s="3">
        <f t="shared" si="132"/>
        <v>38.191491247801032</v>
      </c>
      <c r="Q4633" s="3">
        <f t="shared" si="130"/>
        <v>623042.23927977681</v>
      </c>
    </row>
    <row r="4634" spans="1:17">
      <c r="A4634" s="2">
        <v>45265</v>
      </c>
      <c r="B4634" s="10">
        <v>28168.560000000001</v>
      </c>
      <c r="C4634" s="10">
        <v>16409.71</v>
      </c>
      <c r="D4634" s="10">
        <v>29101.4</v>
      </c>
      <c r="E4634" s="10">
        <v>16299.26</v>
      </c>
      <c r="F4634" s="10">
        <v>20580.14</v>
      </c>
      <c r="G4634" s="10">
        <v>16972.189999999999</v>
      </c>
      <c r="H4634" s="3">
        <f t="shared" si="126"/>
        <v>12</v>
      </c>
      <c r="I4634" s="3">
        <f t="shared" si="127"/>
        <v>0</v>
      </c>
      <c r="J4634" s="3">
        <f>IF(AND(A4634&gt;=Intermediate!$B$4,A4634&lt;=Intermediate!$B$2),1,0)</f>
        <v>0</v>
      </c>
      <c r="K4634" s="3">
        <f t="shared" si="128"/>
        <v>0</v>
      </c>
      <c r="L4634" s="1">
        <f t="array" ref="L4634">INDEX(B4634:G4634,1,Intermediate!$B$6)</f>
        <v>16409.71</v>
      </c>
      <c r="M4634" s="3">
        <f>Intermediate!$B$7*K4634</f>
        <v>0</v>
      </c>
      <c r="N4634" s="3">
        <f t="shared" si="131"/>
        <v>96000</v>
      </c>
      <c r="O4634" s="3">
        <f t="shared" si="129"/>
        <v>0</v>
      </c>
      <c r="P4634" s="3">
        <f t="shared" si="132"/>
        <v>38.191491247801032</v>
      </c>
      <c r="Q4634" s="3">
        <f t="shared" si="130"/>
        <v>626711.29584395303</v>
      </c>
    </row>
    <row r="4635" spans="1:17">
      <c r="A4635" s="2">
        <v>45266</v>
      </c>
      <c r="B4635" s="10">
        <v>28336.48</v>
      </c>
      <c r="C4635" s="10">
        <v>16475.689999999999</v>
      </c>
      <c r="D4635" s="10">
        <v>29244.57</v>
      </c>
      <c r="E4635" s="10">
        <v>16359.95</v>
      </c>
      <c r="F4635" s="10">
        <v>20611.560000000001</v>
      </c>
      <c r="G4635" s="10">
        <v>17017.89</v>
      </c>
      <c r="H4635" s="3">
        <f t="shared" si="126"/>
        <v>12</v>
      </c>
      <c r="I4635" s="3">
        <f t="shared" si="127"/>
        <v>0</v>
      </c>
      <c r="J4635" s="3">
        <f>IF(AND(A4635&gt;=Intermediate!$B$4,A4635&lt;=Intermediate!$B$2),1,0)</f>
        <v>0</v>
      </c>
      <c r="K4635" s="3">
        <f t="shared" si="128"/>
        <v>0</v>
      </c>
      <c r="L4635" s="1">
        <f t="array" ref="L4635">INDEX(B4635:G4635,1,Intermediate!$B$6)</f>
        <v>16475.689999999999</v>
      </c>
      <c r="M4635" s="3">
        <f>Intermediate!$B$7*K4635</f>
        <v>0</v>
      </c>
      <c r="N4635" s="3">
        <f t="shared" si="131"/>
        <v>96000</v>
      </c>
      <c r="O4635" s="3">
        <f t="shared" si="129"/>
        <v>0</v>
      </c>
      <c r="P4635" s="3">
        <f t="shared" si="132"/>
        <v>38.191491247801032</v>
      </c>
      <c r="Q4635" s="3">
        <f t="shared" si="130"/>
        <v>629231.17043648299</v>
      </c>
    </row>
    <row r="4636" spans="1:17">
      <c r="A4636" s="2">
        <v>45267</v>
      </c>
      <c r="B4636" s="10">
        <v>28339.48</v>
      </c>
      <c r="C4636" s="10">
        <v>16511.97</v>
      </c>
      <c r="D4636" s="10">
        <v>29281.91</v>
      </c>
      <c r="E4636" s="10">
        <v>16406.43</v>
      </c>
      <c r="F4636" s="10">
        <v>20725.72</v>
      </c>
      <c r="G4636" s="10">
        <v>17069.09</v>
      </c>
      <c r="H4636" s="3">
        <f t="shared" si="126"/>
        <v>12</v>
      </c>
      <c r="I4636" s="3">
        <f t="shared" si="127"/>
        <v>0</v>
      </c>
      <c r="J4636" s="3">
        <f>IF(AND(A4636&gt;=Intermediate!$B$4,A4636&lt;=Intermediate!$B$2),1,0)</f>
        <v>0</v>
      </c>
      <c r="K4636" s="3">
        <f t="shared" si="128"/>
        <v>0</v>
      </c>
      <c r="L4636" s="1">
        <f t="array" ref="L4636">INDEX(B4636:G4636,1,Intermediate!$B$6)</f>
        <v>16511.97</v>
      </c>
      <c r="M4636" s="3">
        <f>Intermediate!$B$7*K4636</f>
        <v>0</v>
      </c>
      <c r="N4636" s="3">
        <f t="shared" si="131"/>
        <v>96000</v>
      </c>
      <c r="O4636" s="3">
        <f t="shared" si="129"/>
        <v>0</v>
      </c>
      <c r="P4636" s="3">
        <f t="shared" si="132"/>
        <v>38.191491247801032</v>
      </c>
      <c r="Q4636" s="3">
        <f t="shared" si="130"/>
        <v>630616.75773895322</v>
      </c>
    </row>
    <row r="4637" spans="1:17">
      <c r="A4637" s="2">
        <v>45268</v>
      </c>
      <c r="B4637" s="10">
        <v>28380.959999999999</v>
      </c>
      <c r="C4637" s="10">
        <v>16480.63</v>
      </c>
      <c r="D4637" s="10">
        <v>29281.34</v>
      </c>
      <c r="E4637" s="10">
        <v>16402.28</v>
      </c>
      <c r="F4637" s="10">
        <v>20685.59</v>
      </c>
      <c r="G4637" s="10">
        <v>16924.150000000001</v>
      </c>
      <c r="H4637" s="3">
        <f t="shared" si="126"/>
        <v>12</v>
      </c>
      <c r="I4637" s="3">
        <f t="shared" si="127"/>
        <v>0</v>
      </c>
      <c r="J4637" s="3">
        <f>IF(AND(A4637&gt;=Intermediate!$B$4,A4637&lt;=Intermediate!$B$2),1,0)</f>
        <v>0</v>
      </c>
      <c r="K4637" s="3">
        <f t="shared" si="128"/>
        <v>0</v>
      </c>
      <c r="L4637" s="1">
        <f t="array" ref="L4637">INDEX(B4637:G4637,1,Intermediate!$B$6)</f>
        <v>16480.63</v>
      </c>
      <c r="M4637" s="3">
        <f>Intermediate!$B$7*K4637</f>
        <v>0</v>
      </c>
      <c r="N4637" s="3">
        <f t="shared" si="131"/>
        <v>96000</v>
      </c>
      <c r="O4637" s="3">
        <f t="shared" si="129"/>
        <v>0</v>
      </c>
      <c r="P4637" s="3">
        <f t="shared" si="132"/>
        <v>38.191491247801032</v>
      </c>
      <c r="Q4637" s="3">
        <f t="shared" si="130"/>
        <v>629419.8364032472</v>
      </c>
    </row>
    <row r="4638" spans="1:17">
      <c r="A4638" s="4">
        <v>45271</v>
      </c>
      <c r="B4638" s="10">
        <v>28454.19</v>
      </c>
      <c r="C4638" s="10">
        <v>16553.36</v>
      </c>
      <c r="D4638" s="10">
        <v>29385.81</v>
      </c>
      <c r="E4638" s="10">
        <v>16479.86</v>
      </c>
      <c r="F4638" s="10">
        <v>20827.169999999998</v>
      </c>
      <c r="G4638" s="10">
        <v>17019.05</v>
      </c>
      <c r="H4638" s="3">
        <f t="shared" si="126"/>
        <v>12</v>
      </c>
      <c r="I4638" s="3">
        <f t="shared" si="127"/>
        <v>0</v>
      </c>
      <c r="J4638" s="3">
        <f>IF(AND(A4638&gt;=Intermediate!$B$4,A4638&lt;=Intermediate!$B$2),1,0)</f>
        <v>0</v>
      </c>
      <c r="K4638" s="3">
        <f t="shared" si="128"/>
        <v>0</v>
      </c>
      <c r="L4638" s="1">
        <f t="array" ref="L4638">INDEX(B4638:G4638,1,Intermediate!$B$6)</f>
        <v>16553.36</v>
      </c>
      <c r="M4638" s="3">
        <f>Intermediate!$B$7*K4638</f>
        <v>0</v>
      </c>
      <c r="N4638" s="3">
        <f t="shared" si="131"/>
        <v>96000</v>
      </c>
      <c r="O4638" s="3">
        <f t="shared" si="129"/>
        <v>0</v>
      </c>
      <c r="P4638" s="3">
        <f t="shared" si="132"/>
        <v>38.191491247801032</v>
      </c>
      <c r="Q4638" s="3">
        <f t="shared" si="130"/>
        <v>632197.50356169976</v>
      </c>
    </row>
    <row r="4639" spans="1:17">
      <c r="A4639" s="4">
        <v>45272</v>
      </c>
      <c r="B4639" s="10">
        <v>28315.09</v>
      </c>
      <c r="C4639" s="10">
        <v>16490.330000000002</v>
      </c>
      <c r="D4639" s="10">
        <v>29255.200000000001</v>
      </c>
      <c r="E4639" s="10">
        <v>16404.810000000001</v>
      </c>
      <c r="F4639" s="10">
        <v>20739.12</v>
      </c>
      <c r="G4639" s="10">
        <v>16997.98</v>
      </c>
      <c r="H4639" s="3">
        <f t="shared" si="126"/>
        <v>12</v>
      </c>
      <c r="I4639" s="3">
        <f t="shared" si="127"/>
        <v>0</v>
      </c>
      <c r="J4639" s="3">
        <f>IF(AND(A4639&gt;=Intermediate!$B$4,A4639&lt;=Intermediate!$B$2),1,0)</f>
        <v>0</v>
      </c>
      <c r="K4639" s="3">
        <f t="shared" si="128"/>
        <v>0</v>
      </c>
      <c r="L4639" s="1">
        <f t="array" ref="L4639">INDEX(B4639:G4639,1,Intermediate!$B$6)</f>
        <v>16490.330000000002</v>
      </c>
      <c r="M4639" s="3">
        <f>Intermediate!$B$7*K4639</f>
        <v>0</v>
      </c>
      <c r="N4639" s="3">
        <f t="shared" si="131"/>
        <v>96000</v>
      </c>
      <c r="O4639" s="3">
        <f t="shared" si="129"/>
        <v>0</v>
      </c>
      <c r="P4639" s="3">
        <f t="shared" si="132"/>
        <v>38.191491247801032</v>
      </c>
      <c r="Q4639" s="3">
        <f t="shared" si="130"/>
        <v>629790.29386835091</v>
      </c>
    </row>
    <row r="4640" spans="1:17">
      <c r="A4640" s="4">
        <v>45273</v>
      </c>
      <c r="B4640" s="10">
        <v>28370.73</v>
      </c>
      <c r="C4640" s="10">
        <v>16568.22</v>
      </c>
      <c r="D4640" s="10">
        <v>29356.39</v>
      </c>
      <c r="E4640" s="10">
        <v>16490.68</v>
      </c>
      <c r="F4640" s="10">
        <v>20914.02</v>
      </c>
      <c r="G4640" s="10">
        <v>17107.46</v>
      </c>
      <c r="H4640" s="3">
        <f t="shared" si="126"/>
        <v>12</v>
      </c>
      <c r="I4640" s="3">
        <f t="shared" si="127"/>
        <v>0</v>
      </c>
      <c r="J4640" s="3">
        <f>IF(AND(A4640&gt;=Intermediate!$B$4,A4640&lt;=Intermediate!$B$2),1,0)</f>
        <v>0</v>
      </c>
      <c r="K4640" s="3">
        <f t="shared" si="128"/>
        <v>0</v>
      </c>
      <c r="L4640" s="1">
        <f t="array" ref="L4640">INDEX(B4640:G4640,1,Intermediate!$B$6)</f>
        <v>16568.22</v>
      </c>
      <c r="M4640" s="3">
        <f>Intermediate!$B$7*K4640</f>
        <v>0</v>
      </c>
      <c r="N4640" s="3">
        <f t="shared" si="131"/>
        <v>96000</v>
      </c>
      <c r="O4640" s="3">
        <f t="shared" si="129"/>
        <v>0</v>
      </c>
      <c r="P4640" s="3">
        <f t="shared" si="132"/>
        <v>38.191491247801032</v>
      </c>
      <c r="Q4640" s="3">
        <f t="shared" si="130"/>
        <v>632765.02912164212</v>
      </c>
    </row>
    <row r="4641" spans="1:17">
      <c r="A4641" s="4">
        <v>45274</v>
      </c>
      <c r="B4641" s="10">
        <v>28726.66</v>
      </c>
      <c r="C4641" s="10">
        <v>16750.34</v>
      </c>
      <c r="D4641" s="10">
        <v>29704.91</v>
      </c>
      <c r="E4641" s="10">
        <v>16685.77</v>
      </c>
      <c r="F4641" s="10">
        <v>21146.92</v>
      </c>
      <c r="G4641" s="10">
        <v>17240.689999999999</v>
      </c>
      <c r="H4641" s="3">
        <f t="shared" si="126"/>
        <v>12</v>
      </c>
      <c r="I4641" s="3">
        <f t="shared" si="127"/>
        <v>0</v>
      </c>
      <c r="J4641" s="3">
        <f>IF(AND(A4641&gt;=Intermediate!$B$4,A4641&lt;=Intermediate!$B$2),1,0)</f>
        <v>0</v>
      </c>
      <c r="K4641" s="3">
        <f t="shared" si="128"/>
        <v>0</v>
      </c>
      <c r="L4641" s="1">
        <f t="array" ref="L4641">INDEX(B4641:G4641,1,Intermediate!$B$6)</f>
        <v>16750.34</v>
      </c>
      <c r="M4641" s="3">
        <f>Intermediate!$B$7*K4641</f>
        <v>0</v>
      </c>
      <c r="N4641" s="3">
        <f t="shared" si="131"/>
        <v>96000</v>
      </c>
      <c r="O4641" s="3">
        <f t="shared" si="129"/>
        <v>0</v>
      </c>
      <c r="P4641" s="3">
        <f t="shared" si="132"/>
        <v>38.191491247801032</v>
      </c>
      <c r="Q4641" s="3">
        <f t="shared" si="130"/>
        <v>639720.46350769151</v>
      </c>
    </row>
    <row r="4642" spans="1:17">
      <c r="A4642" s="4">
        <v>45275</v>
      </c>
      <c r="B4642" s="10">
        <v>29037.49</v>
      </c>
      <c r="C4642" s="10">
        <v>16879.22</v>
      </c>
      <c r="D4642" s="10">
        <v>29972.97</v>
      </c>
      <c r="E4642" s="10">
        <v>16793.09</v>
      </c>
      <c r="F4642" s="10">
        <v>21192.58</v>
      </c>
      <c r="G4642" s="10">
        <v>17363.41</v>
      </c>
      <c r="H4642" s="3">
        <f t="shared" si="126"/>
        <v>12</v>
      </c>
      <c r="I4642" s="3">
        <f t="shared" si="127"/>
        <v>0</v>
      </c>
      <c r="J4642" s="3">
        <f>IF(AND(A4642&gt;=Intermediate!$B$4,A4642&lt;=Intermediate!$B$2),1,0)</f>
        <v>0</v>
      </c>
      <c r="K4642" s="3">
        <f t="shared" si="128"/>
        <v>0</v>
      </c>
      <c r="L4642" s="1">
        <f t="array" ref="L4642">INDEX(B4642:G4642,1,Intermediate!$B$6)</f>
        <v>16879.22</v>
      </c>
      <c r="M4642" s="3">
        <f>Intermediate!$B$7*K4642</f>
        <v>0</v>
      </c>
      <c r="N4642" s="3">
        <f t="shared" si="131"/>
        <v>96000</v>
      </c>
      <c r="O4642" s="3">
        <f t="shared" si="129"/>
        <v>0</v>
      </c>
      <c r="P4642" s="3">
        <f t="shared" si="132"/>
        <v>38.191491247801032</v>
      </c>
      <c r="Q4642" s="3">
        <f t="shared" si="130"/>
        <v>644642.58289970818</v>
      </c>
    </row>
    <row r="4643" spans="1:17">
      <c r="A4643" s="4">
        <v>45278</v>
      </c>
      <c r="B4643" s="10">
        <v>29023.75</v>
      </c>
      <c r="C4643" s="10">
        <v>16906.060000000001</v>
      </c>
      <c r="D4643" s="10">
        <v>29989.39</v>
      </c>
      <c r="E4643" s="10">
        <v>16815.509999999998</v>
      </c>
      <c r="F4643" s="10">
        <v>21258.51</v>
      </c>
      <c r="G4643" s="10">
        <v>17435.560000000001</v>
      </c>
      <c r="H4643" s="3">
        <f t="shared" si="126"/>
        <v>12</v>
      </c>
      <c r="I4643" s="3">
        <f t="shared" si="127"/>
        <v>0</v>
      </c>
      <c r="J4643" s="3">
        <f>IF(AND(A4643&gt;=Intermediate!$B$4,A4643&lt;=Intermediate!$B$2),1,0)</f>
        <v>0</v>
      </c>
      <c r="K4643" s="3">
        <f t="shared" si="128"/>
        <v>0</v>
      </c>
      <c r="L4643" s="1">
        <f t="array" ref="L4643">INDEX(B4643:G4643,1,Intermediate!$B$6)</f>
        <v>16906.060000000001</v>
      </c>
      <c r="M4643" s="3">
        <f>Intermediate!$B$7*K4643</f>
        <v>0</v>
      </c>
      <c r="N4643" s="3">
        <f t="shared" si="131"/>
        <v>96000</v>
      </c>
      <c r="O4643" s="3">
        <f t="shared" si="129"/>
        <v>0</v>
      </c>
      <c r="P4643" s="3">
        <f t="shared" si="132"/>
        <v>38.191491247801032</v>
      </c>
      <c r="Q4643" s="3">
        <f t="shared" si="130"/>
        <v>645667.64252479922</v>
      </c>
    </row>
    <row r="4644" spans="1:17">
      <c r="A4644" s="4">
        <v>45279</v>
      </c>
      <c r="B4644" s="10">
        <v>29074.41</v>
      </c>
      <c r="C4644" s="10">
        <v>16907.490000000002</v>
      </c>
      <c r="D4644" s="10">
        <v>30010.85</v>
      </c>
      <c r="E4644" s="10">
        <v>16796.990000000002</v>
      </c>
      <c r="F4644" s="10">
        <v>21175.87</v>
      </c>
      <c r="G4644" s="10">
        <v>17449.55</v>
      </c>
      <c r="H4644" s="3">
        <f t="shared" si="126"/>
        <v>12</v>
      </c>
      <c r="I4644" s="3">
        <f t="shared" si="127"/>
        <v>0</v>
      </c>
      <c r="J4644" s="3">
        <f>IF(AND(A4644&gt;=Intermediate!$B$4,A4644&lt;=Intermediate!$B$2),1,0)</f>
        <v>0</v>
      </c>
      <c r="K4644" s="3">
        <f t="shared" si="128"/>
        <v>0</v>
      </c>
      <c r="L4644" s="1">
        <f t="array" ref="L4644">INDEX(B4644:G4644,1,Intermediate!$B$6)</f>
        <v>16907.490000000002</v>
      </c>
      <c r="M4644" s="3">
        <f>Intermediate!$B$7*K4644</f>
        <v>0</v>
      </c>
      <c r="N4644" s="3">
        <f t="shared" si="131"/>
        <v>96000</v>
      </c>
      <c r="O4644" s="3">
        <f t="shared" si="129"/>
        <v>0</v>
      </c>
      <c r="P4644" s="3">
        <f t="shared" si="132"/>
        <v>38.191491247801032</v>
      </c>
      <c r="Q4644" s="3">
        <f t="shared" si="130"/>
        <v>645722.25635728356</v>
      </c>
    </row>
    <row r="4645" spans="1:17">
      <c r="A4645" s="4">
        <v>45280</v>
      </c>
      <c r="B4645" s="10">
        <v>28596.28</v>
      </c>
      <c r="C4645" s="10">
        <v>16497.84</v>
      </c>
      <c r="D4645" s="10">
        <v>29400.59</v>
      </c>
      <c r="E4645" s="10">
        <v>16402.11</v>
      </c>
      <c r="F4645" s="10">
        <v>20530.849999999999</v>
      </c>
      <c r="G4645" s="10">
        <v>16867</v>
      </c>
      <c r="H4645" s="3">
        <f t="shared" si="126"/>
        <v>12</v>
      </c>
      <c r="I4645" s="3">
        <f t="shared" si="127"/>
        <v>0</v>
      </c>
      <c r="J4645" s="3">
        <f>IF(AND(A4645&gt;=Intermediate!$B$4,A4645&lt;=Intermediate!$B$2),1,0)</f>
        <v>0</v>
      </c>
      <c r="K4645" s="3">
        <f t="shared" si="128"/>
        <v>0</v>
      </c>
      <c r="L4645" s="1">
        <f t="array" ref="L4645">INDEX(B4645:G4645,1,Intermediate!$B$6)</f>
        <v>16497.84</v>
      </c>
      <c r="M4645" s="3">
        <f>Intermediate!$B$7*K4645</f>
        <v>0</v>
      </c>
      <c r="N4645" s="3">
        <f t="shared" si="131"/>
        <v>96000</v>
      </c>
      <c r="O4645" s="3">
        <f t="shared" si="129"/>
        <v>0</v>
      </c>
      <c r="P4645" s="3">
        <f t="shared" si="132"/>
        <v>38.191491247801032</v>
      </c>
      <c r="Q4645" s="3">
        <f t="shared" si="130"/>
        <v>630077.11196762184</v>
      </c>
    </row>
    <row r="4646" spans="1:17">
      <c r="A4646" s="4">
        <v>45281</v>
      </c>
      <c r="B4646" s="10">
        <v>28777.54</v>
      </c>
      <c r="C4646" s="10">
        <v>16679.580000000002</v>
      </c>
      <c r="D4646" s="10">
        <v>29654.71</v>
      </c>
      <c r="E4646" s="10">
        <v>16573.099999999999</v>
      </c>
      <c r="F4646" s="10">
        <v>20828.63</v>
      </c>
      <c r="G4646" s="10">
        <v>17152.5</v>
      </c>
      <c r="H4646" s="3">
        <f t="shared" si="126"/>
        <v>12</v>
      </c>
      <c r="I4646" s="3">
        <f t="shared" si="127"/>
        <v>0</v>
      </c>
      <c r="J4646" s="3">
        <f>IF(AND(A4646&gt;=Intermediate!$B$4,A4646&lt;=Intermediate!$B$2),1,0)</f>
        <v>0</v>
      </c>
      <c r="K4646" s="3">
        <f t="shared" si="128"/>
        <v>0</v>
      </c>
      <c r="L4646" s="1">
        <f t="array" ref="L4646">INDEX(B4646:G4646,1,Intermediate!$B$6)</f>
        <v>16679.580000000002</v>
      </c>
      <c r="M4646" s="3">
        <f>Intermediate!$B$7*K4646</f>
        <v>0</v>
      </c>
      <c r="N4646" s="3">
        <f t="shared" si="131"/>
        <v>96000</v>
      </c>
      <c r="O4646" s="3">
        <f t="shared" si="129"/>
        <v>0</v>
      </c>
      <c r="P4646" s="3">
        <f t="shared" si="132"/>
        <v>38.191491247801032</v>
      </c>
      <c r="Q4646" s="3">
        <f t="shared" si="130"/>
        <v>637018.03358699719</v>
      </c>
    </row>
    <row r="4647" spans="1:17">
      <c r="A4647" s="4">
        <v>45282</v>
      </c>
      <c r="B4647" s="10">
        <v>28920.99</v>
      </c>
      <c r="C4647" s="10">
        <v>16797.169999999998</v>
      </c>
      <c r="D4647" s="10">
        <v>29831.49</v>
      </c>
      <c r="E4647" s="10">
        <v>16680.78</v>
      </c>
      <c r="F4647" s="10">
        <v>20995.15</v>
      </c>
      <c r="G4647" s="10">
        <v>17327.72</v>
      </c>
      <c r="H4647" s="3">
        <f t="shared" si="126"/>
        <v>12</v>
      </c>
      <c r="I4647" s="3">
        <f t="shared" si="127"/>
        <v>0</v>
      </c>
      <c r="J4647" s="3">
        <f>IF(AND(A4647&gt;=Intermediate!$B$4,A4647&lt;=Intermediate!$B$2),1,0)</f>
        <v>0</v>
      </c>
      <c r="K4647" s="3">
        <f t="shared" si="128"/>
        <v>0</v>
      </c>
      <c r="L4647" s="1">
        <f t="array" ref="L4647">INDEX(B4647:G4647,1,Intermediate!$B$6)</f>
        <v>16797.169999999998</v>
      </c>
      <c r="M4647" s="3">
        <f>Intermediate!$B$7*K4647</f>
        <v>0</v>
      </c>
      <c r="N4647" s="3">
        <f t="shared" si="131"/>
        <v>96000</v>
      </c>
      <c r="O4647" s="3">
        <f t="shared" si="129"/>
        <v>0</v>
      </c>
      <c r="P4647" s="3">
        <f t="shared" si="132"/>
        <v>38.191491247801032</v>
      </c>
      <c r="Q4647" s="3">
        <f t="shared" si="130"/>
        <v>641508.97104282596</v>
      </c>
    </row>
    <row r="4648" spans="1:17">
      <c r="A4648" s="4">
        <v>45286</v>
      </c>
      <c r="B4648" s="10">
        <v>29066.45</v>
      </c>
      <c r="C4648" s="10">
        <v>16875.53</v>
      </c>
      <c r="D4648" s="10">
        <v>29978.9</v>
      </c>
      <c r="E4648" s="10">
        <v>16769.73</v>
      </c>
      <c r="F4648" s="10">
        <v>21113.39</v>
      </c>
      <c r="G4648" s="10">
        <v>17379.28</v>
      </c>
      <c r="H4648" s="3">
        <f t="shared" si="126"/>
        <v>12</v>
      </c>
      <c r="I4648" s="3">
        <f t="shared" si="127"/>
        <v>0</v>
      </c>
      <c r="J4648" s="3">
        <f>IF(AND(A4648&gt;=Intermediate!$B$4,A4648&lt;=Intermediate!$B$2),1,0)</f>
        <v>0</v>
      </c>
      <c r="K4648" s="3">
        <f t="shared" si="128"/>
        <v>0</v>
      </c>
      <c r="L4648" s="1">
        <f t="array" ref="L4648">INDEX(B4648:G4648,1,Intermediate!$B$6)</f>
        <v>16875.53</v>
      </c>
      <c r="M4648" s="3">
        <f>Intermediate!$B$7*K4648</f>
        <v>0</v>
      </c>
      <c r="N4648" s="3">
        <f t="shared" si="131"/>
        <v>96000</v>
      </c>
      <c r="O4648" s="3">
        <f t="shared" si="129"/>
        <v>0</v>
      </c>
      <c r="P4648" s="3">
        <f t="shared" si="132"/>
        <v>38.191491247801032</v>
      </c>
      <c r="Q4648" s="3">
        <f t="shared" si="130"/>
        <v>644501.65629700373</v>
      </c>
    </row>
    <row r="4649" spans="1:17">
      <c r="A4649" s="4">
        <v>45287</v>
      </c>
      <c r="B4649" s="10">
        <v>29333.24</v>
      </c>
      <c r="C4649" s="10">
        <v>16981.84</v>
      </c>
      <c r="D4649" s="10">
        <v>30210.78</v>
      </c>
      <c r="E4649" s="10">
        <v>16879.099999999999</v>
      </c>
      <c r="F4649" s="10">
        <v>21195.75</v>
      </c>
      <c r="G4649" s="10">
        <v>17431.25</v>
      </c>
      <c r="H4649" s="3">
        <f t="shared" si="126"/>
        <v>12</v>
      </c>
      <c r="I4649" s="3">
        <f t="shared" si="127"/>
        <v>0</v>
      </c>
      <c r="J4649" s="3">
        <f>IF(AND(A4649&gt;=Intermediate!$B$4,A4649&lt;=Intermediate!$B$2),1,0)</f>
        <v>0</v>
      </c>
      <c r="K4649" s="3">
        <f t="shared" si="128"/>
        <v>0</v>
      </c>
      <c r="L4649" s="1">
        <f t="array" ref="L4649">INDEX(B4649:G4649,1,Intermediate!$B$6)</f>
        <v>16981.84</v>
      </c>
      <c r="M4649" s="3">
        <f>Intermediate!$B$7*K4649</f>
        <v>0</v>
      </c>
      <c r="N4649" s="3">
        <f t="shared" si="131"/>
        <v>96000</v>
      </c>
      <c r="O4649" s="3">
        <f t="shared" si="129"/>
        <v>0</v>
      </c>
      <c r="P4649" s="3">
        <f t="shared" si="132"/>
        <v>38.191491247801032</v>
      </c>
      <c r="Q4649" s="3">
        <f t="shared" si="130"/>
        <v>648561.79373155744</v>
      </c>
    </row>
    <row r="4650" spans="1:17">
      <c r="A4650" s="4">
        <v>45288</v>
      </c>
      <c r="B4650" s="10">
        <v>29489.66</v>
      </c>
      <c r="C4650" s="10">
        <v>17072.72</v>
      </c>
      <c r="D4650" s="10">
        <v>30370.94</v>
      </c>
      <c r="E4650" s="10">
        <v>16964.79</v>
      </c>
      <c r="F4650" s="10">
        <v>21297.96</v>
      </c>
      <c r="G4650" s="10">
        <v>17534.45</v>
      </c>
      <c r="H4650" s="3">
        <f t="shared" si="126"/>
        <v>12</v>
      </c>
      <c r="I4650" s="3">
        <f t="shared" si="127"/>
        <v>0</v>
      </c>
      <c r="J4650" s="3">
        <f>IF(AND(A4650&gt;=Intermediate!$B$4,A4650&lt;=Intermediate!$B$2),1,0)</f>
        <v>0</v>
      </c>
      <c r="K4650" s="3">
        <f t="shared" si="128"/>
        <v>0</v>
      </c>
      <c r="L4650" s="1">
        <f t="array" ref="L4650">INDEX(B4650:G4650,1,Intermediate!$B$6)</f>
        <v>17072.72</v>
      </c>
      <c r="M4650" s="3">
        <f>Intermediate!$B$7*K4650</f>
        <v>0</v>
      </c>
      <c r="N4650" s="3">
        <f t="shared" si="131"/>
        <v>96000</v>
      </c>
      <c r="O4650" s="3">
        <f t="shared" si="129"/>
        <v>0</v>
      </c>
      <c r="P4650" s="3">
        <f t="shared" si="132"/>
        <v>38.191491247801032</v>
      </c>
      <c r="Q4650" s="3">
        <f t="shared" si="130"/>
        <v>652032.63645615766</v>
      </c>
    </row>
    <row r="4651" spans="1:17">
      <c r="A4651" s="4">
        <v>45289</v>
      </c>
      <c r="B4651" s="10">
        <v>29472.22</v>
      </c>
      <c r="C4651" s="10">
        <v>17129.57</v>
      </c>
      <c r="D4651" s="10">
        <v>30417.8</v>
      </c>
      <c r="E4651" s="10">
        <v>17031.330000000002</v>
      </c>
      <c r="F4651" s="10">
        <v>21478.21</v>
      </c>
      <c r="G4651" s="10">
        <v>17641.14</v>
      </c>
      <c r="H4651" s="3">
        <f t="shared" si="126"/>
        <v>12</v>
      </c>
      <c r="I4651" s="3">
        <f t="shared" si="127"/>
        <v>0</v>
      </c>
      <c r="J4651" s="3">
        <f>IF(AND(A4651&gt;=Intermediate!$B$4,A4651&lt;=Intermediate!$B$2),1,0)</f>
        <v>0</v>
      </c>
      <c r="K4651" s="3">
        <f t="shared" si="128"/>
        <v>0</v>
      </c>
      <c r="L4651" s="1">
        <f t="array" ref="L4651">INDEX(B4651:G4651,1,Intermediate!$B$6)</f>
        <v>17129.57</v>
      </c>
      <c r="M4651" s="3">
        <f>Intermediate!$B$7*K4651</f>
        <v>0</v>
      </c>
      <c r="N4651" s="3">
        <f t="shared" si="131"/>
        <v>96000</v>
      </c>
      <c r="O4651" s="3">
        <f t="shared" si="129"/>
        <v>0</v>
      </c>
      <c r="P4651" s="3">
        <f t="shared" si="132"/>
        <v>38.191491247801032</v>
      </c>
      <c r="Q4651" s="3">
        <f t="shared" si="130"/>
        <v>654203.82273359515</v>
      </c>
    </row>
    <row r="4652" spans="1:17">
      <c r="A4652" s="2">
        <v>45292</v>
      </c>
      <c r="B4652" s="10">
        <v>29493.58</v>
      </c>
      <c r="C4652" s="10">
        <v>17187.099999999999</v>
      </c>
      <c r="D4652" s="10">
        <v>30480.99</v>
      </c>
      <c r="E4652" s="10">
        <v>17085.939999999999</v>
      </c>
      <c r="F4652" s="10">
        <v>21600.17</v>
      </c>
      <c r="G4652" s="10">
        <v>17752.2</v>
      </c>
      <c r="H4652" s="3">
        <f t="shared" si="126"/>
        <v>1</v>
      </c>
      <c r="I4652" s="3">
        <f t="shared" si="127"/>
        <v>1</v>
      </c>
      <c r="J4652" s="3">
        <f>IF(AND(A4652&gt;=Intermediate!$B$4,A4652&lt;=Intermediate!$B$2),1,0)</f>
        <v>0</v>
      </c>
      <c r="K4652" s="3">
        <f t="shared" si="128"/>
        <v>0</v>
      </c>
      <c r="L4652" s="1">
        <f t="array" ref="L4652">INDEX(B4652:G4652,1,Intermediate!$B$6)</f>
        <v>17187.099999999999</v>
      </c>
      <c r="M4652" s="3">
        <f>Intermediate!$B$7*K4652</f>
        <v>0</v>
      </c>
      <c r="N4652" s="3">
        <f t="shared" si="131"/>
        <v>96000</v>
      </c>
      <c r="O4652" s="3">
        <f t="shared" si="129"/>
        <v>0</v>
      </c>
      <c r="P4652" s="3">
        <f t="shared" si="132"/>
        <v>38.191491247801032</v>
      </c>
      <c r="Q4652" s="3">
        <f t="shared" si="130"/>
        <v>656400.97922508104</v>
      </c>
    </row>
    <row r="4653" spans="1:17">
      <c r="A4653" s="2">
        <v>45293</v>
      </c>
      <c r="B4653" s="10">
        <v>29400.21</v>
      </c>
      <c r="C4653" s="10">
        <v>17151.830000000002</v>
      </c>
      <c r="D4653" s="10">
        <v>30400.92</v>
      </c>
      <c r="E4653" s="10">
        <v>17046.060000000001</v>
      </c>
      <c r="F4653" s="10">
        <v>21567.59</v>
      </c>
      <c r="G4653" s="10">
        <v>17745.36</v>
      </c>
      <c r="H4653" s="3">
        <f t="shared" si="126"/>
        <v>1</v>
      </c>
      <c r="I4653" s="3">
        <f t="shared" si="127"/>
        <v>0</v>
      </c>
      <c r="J4653" s="3">
        <f>IF(AND(A4653&gt;=Intermediate!$B$4,A4653&lt;=Intermediate!$B$2),1,0)</f>
        <v>0</v>
      </c>
      <c r="K4653" s="3">
        <f t="shared" si="128"/>
        <v>0</v>
      </c>
      <c r="L4653" s="1">
        <f t="array" ref="L4653">INDEX(B4653:G4653,1,Intermediate!$B$6)</f>
        <v>17151.830000000002</v>
      </c>
      <c r="M4653" s="3">
        <f>Intermediate!$B$7*K4653</f>
        <v>0</v>
      </c>
      <c r="N4653" s="3">
        <f t="shared" si="131"/>
        <v>96000</v>
      </c>
      <c r="O4653" s="3">
        <f t="shared" si="129"/>
        <v>0</v>
      </c>
      <c r="P4653" s="3">
        <f t="shared" si="132"/>
        <v>38.191491247801032</v>
      </c>
      <c r="Q4653" s="3">
        <f t="shared" si="130"/>
        <v>655053.96532877127</v>
      </c>
    </row>
    <row r="4654" spans="1:17">
      <c r="A4654" s="2">
        <v>45294</v>
      </c>
      <c r="B4654" s="10">
        <v>29274.04</v>
      </c>
      <c r="C4654" s="10">
        <v>17130.830000000002</v>
      </c>
      <c r="D4654" s="10">
        <v>30320.7</v>
      </c>
      <c r="E4654" s="10">
        <v>17030.560000000001</v>
      </c>
      <c r="F4654" s="10">
        <v>21620.19</v>
      </c>
      <c r="G4654" s="10">
        <v>17766.45</v>
      </c>
      <c r="H4654" s="3">
        <f t="shared" si="126"/>
        <v>1</v>
      </c>
      <c r="I4654" s="3">
        <f t="shared" si="127"/>
        <v>0</v>
      </c>
      <c r="J4654" s="3">
        <f>IF(AND(A4654&gt;=Intermediate!$B$4,A4654&lt;=Intermediate!$B$2),1,0)</f>
        <v>0</v>
      </c>
      <c r="K4654" s="3">
        <f t="shared" si="128"/>
        <v>0</v>
      </c>
      <c r="L4654" s="1">
        <f t="array" ref="L4654">INDEX(B4654:G4654,1,Intermediate!$B$6)</f>
        <v>17130.830000000002</v>
      </c>
      <c r="M4654" s="3">
        <f>Intermediate!$B$7*K4654</f>
        <v>0</v>
      </c>
      <c r="N4654" s="3">
        <f t="shared" si="131"/>
        <v>96000</v>
      </c>
      <c r="O4654" s="3">
        <f t="shared" si="129"/>
        <v>0</v>
      </c>
      <c r="P4654" s="3">
        <f t="shared" si="132"/>
        <v>38.191491247801032</v>
      </c>
      <c r="Q4654" s="3">
        <f t="shared" si="130"/>
        <v>654251.9440125674</v>
      </c>
    </row>
    <row r="4655" spans="1:17">
      <c r="A4655" s="2">
        <v>45295</v>
      </c>
      <c r="B4655" s="10">
        <v>29493.21</v>
      </c>
      <c r="C4655" s="10">
        <v>17302.54</v>
      </c>
      <c r="D4655" s="10">
        <v>30593.27</v>
      </c>
      <c r="E4655" s="10">
        <v>17220.55</v>
      </c>
      <c r="F4655" s="10">
        <v>21939.42</v>
      </c>
      <c r="G4655" s="10">
        <v>17948.96</v>
      </c>
      <c r="H4655" s="3">
        <f t="shared" si="126"/>
        <v>1</v>
      </c>
      <c r="I4655" s="3">
        <f t="shared" si="127"/>
        <v>0</v>
      </c>
      <c r="J4655" s="3">
        <f>IF(AND(A4655&gt;=Intermediate!$B$4,A4655&lt;=Intermediate!$B$2),1,0)</f>
        <v>0</v>
      </c>
      <c r="K4655" s="3">
        <f t="shared" si="128"/>
        <v>0</v>
      </c>
      <c r="L4655" s="1">
        <f t="array" ref="L4655">INDEX(B4655:G4655,1,Intermediate!$B$6)</f>
        <v>17302.54</v>
      </c>
      <c r="M4655" s="3">
        <f>Intermediate!$B$7*K4655</f>
        <v>0</v>
      </c>
      <c r="N4655" s="3">
        <f t="shared" si="131"/>
        <v>96000</v>
      </c>
      <c r="O4655" s="3">
        <f t="shared" si="129"/>
        <v>0</v>
      </c>
      <c r="P4655" s="3">
        <f t="shared" si="132"/>
        <v>38.191491247801032</v>
      </c>
      <c r="Q4655" s="3">
        <f t="shared" si="130"/>
        <v>660809.80497472733</v>
      </c>
    </row>
    <row r="4656" spans="1:17">
      <c r="A4656" s="2">
        <v>45296</v>
      </c>
      <c r="B4656" s="10">
        <v>29547.22</v>
      </c>
      <c r="C4656" s="10">
        <v>17361.59</v>
      </c>
      <c r="D4656" s="10">
        <v>30670.51</v>
      </c>
      <c r="E4656" s="10">
        <v>17264.060000000001</v>
      </c>
      <c r="F4656" s="10">
        <v>22009.73</v>
      </c>
      <c r="G4656" s="10">
        <v>18069.740000000002</v>
      </c>
      <c r="H4656" s="3">
        <f t="shared" si="126"/>
        <v>1</v>
      </c>
      <c r="I4656" s="3">
        <f t="shared" si="127"/>
        <v>0</v>
      </c>
      <c r="J4656" s="3">
        <f>IF(AND(A4656&gt;=Intermediate!$B$4,A4656&lt;=Intermediate!$B$2),1,0)</f>
        <v>0</v>
      </c>
      <c r="K4656" s="3">
        <f t="shared" si="128"/>
        <v>0</v>
      </c>
      <c r="L4656" s="1">
        <f t="array" ref="L4656">INDEX(B4656:G4656,1,Intermediate!$B$6)</f>
        <v>17361.59</v>
      </c>
      <c r="M4656" s="3">
        <f>Intermediate!$B$7*K4656</f>
        <v>0</v>
      </c>
      <c r="N4656" s="3">
        <f t="shared" si="131"/>
        <v>96000</v>
      </c>
      <c r="O4656" s="3">
        <f t="shared" si="129"/>
        <v>0</v>
      </c>
      <c r="P4656" s="3">
        <f t="shared" si="132"/>
        <v>38.191491247801032</v>
      </c>
      <c r="Q4656" s="3">
        <f t="shared" si="130"/>
        <v>663065.01253290998</v>
      </c>
    </row>
    <row r="4657" spans="1:17">
      <c r="A4657" s="2">
        <v>45299</v>
      </c>
      <c r="B4657" s="10">
        <v>29273.17</v>
      </c>
      <c r="C4657" s="10">
        <v>17218.88</v>
      </c>
      <c r="D4657" s="10">
        <v>30399.86</v>
      </c>
      <c r="E4657" s="10">
        <v>17110.509999999998</v>
      </c>
      <c r="F4657" s="10">
        <v>21822.17</v>
      </c>
      <c r="G4657" s="10">
        <v>17963.900000000001</v>
      </c>
      <c r="H4657" s="3">
        <f t="shared" si="126"/>
        <v>1</v>
      </c>
      <c r="I4657" s="3">
        <f t="shared" si="127"/>
        <v>0</v>
      </c>
      <c r="J4657" s="3">
        <f>IF(AND(A4657&gt;=Intermediate!$B$4,A4657&lt;=Intermediate!$B$2),1,0)</f>
        <v>0</v>
      </c>
      <c r="K4657" s="3">
        <f t="shared" si="128"/>
        <v>0</v>
      </c>
      <c r="L4657" s="1">
        <f t="array" ref="L4657">INDEX(B4657:G4657,1,Intermediate!$B$6)</f>
        <v>17218.88</v>
      </c>
      <c r="M4657" s="3">
        <f>Intermediate!$B$7*K4657</f>
        <v>0</v>
      </c>
      <c r="N4657" s="3">
        <f t="shared" si="131"/>
        <v>96000</v>
      </c>
      <c r="O4657" s="3">
        <f t="shared" si="129"/>
        <v>0</v>
      </c>
      <c r="P4657" s="3">
        <f t="shared" si="132"/>
        <v>38.191491247801032</v>
      </c>
      <c r="Q4657" s="3">
        <f t="shared" si="130"/>
        <v>657614.70481693628</v>
      </c>
    </row>
    <row r="4658" spans="1:17">
      <c r="A4658" s="2">
        <v>45300</v>
      </c>
      <c r="B4658" s="10">
        <v>29332.880000000001</v>
      </c>
      <c r="C4658" s="10">
        <v>17260.189999999999</v>
      </c>
      <c r="D4658" s="10">
        <v>30465.39</v>
      </c>
      <c r="E4658" s="10">
        <v>17143.45</v>
      </c>
      <c r="F4658" s="10">
        <v>21861.73</v>
      </c>
      <c r="G4658" s="10">
        <v>18030.16</v>
      </c>
      <c r="H4658" s="3">
        <f t="shared" si="126"/>
        <v>1</v>
      </c>
      <c r="I4658" s="3">
        <f t="shared" si="127"/>
        <v>0</v>
      </c>
      <c r="J4658" s="3">
        <f>IF(AND(A4658&gt;=Intermediate!$B$4,A4658&lt;=Intermediate!$B$2),1,0)</f>
        <v>0</v>
      </c>
      <c r="K4658" s="3">
        <f t="shared" si="128"/>
        <v>0</v>
      </c>
      <c r="L4658" s="1">
        <f t="array" ref="L4658">INDEX(B4658:G4658,1,Intermediate!$B$6)</f>
        <v>17260.189999999999</v>
      </c>
      <c r="M4658" s="3">
        <f>Intermediate!$B$7*K4658</f>
        <v>0</v>
      </c>
      <c r="N4658" s="3">
        <f t="shared" si="131"/>
        <v>96000</v>
      </c>
      <c r="O4658" s="3">
        <f t="shared" si="129"/>
        <v>0</v>
      </c>
      <c r="P4658" s="3">
        <f t="shared" si="132"/>
        <v>38.191491247801032</v>
      </c>
      <c r="Q4658" s="3">
        <f t="shared" si="130"/>
        <v>659192.3953203829</v>
      </c>
    </row>
    <row r="4659" spans="1:17">
      <c r="A4659" s="4">
        <v>45301</v>
      </c>
      <c r="B4659" s="10">
        <v>29427.87</v>
      </c>
      <c r="C4659" s="10">
        <v>17307.490000000002</v>
      </c>
      <c r="D4659" s="10">
        <v>30556.65</v>
      </c>
      <c r="E4659" s="10">
        <v>17192.509999999998</v>
      </c>
      <c r="F4659" s="10">
        <v>21916.26</v>
      </c>
      <c r="G4659" s="10">
        <v>18066.52</v>
      </c>
      <c r="H4659" s="3">
        <f t="shared" si="126"/>
        <v>1</v>
      </c>
      <c r="I4659" s="3">
        <f t="shared" si="127"/>
        <v>0</v>
      </c>
      <c r="J4659" s="3">
        <f>IF(AND(A4659&gt;=Intermediate!$B$4,A4659&lt;=Intermediate!$B$2),1,0)</f>
        <v>0</v>
      </c>
      <c r="K4659" s="3">
        <f t="shared" si="128"/>
        <v>0</v>
      </c>
      <c r="L4659" s="1">
        <f t="array" ref="L4659">INDEX(B4659:G4659,1,Intermediate!$B$6)</f>
        <v>17307.490000000002</v>
      </c>
      <c r="M4659" s="3">
        <f>Intermediate!$B$7*K4659</f>
        <v>0</v>
      </c>
      <c r="N4659" s="3">
        <f t="shared" si="131"/>
        <v>96000</v>
      </c>
      <c r="O4659" s="3">
        <f t="shared" si="129"/>
        <v>0</v>
      </c>
      <c r="P4659" s="3">
        <f t="shared" si="132"/>
        <v>38.191491247801032</v>
      </c>
      <c r="Q4659" s="3">
        <f t="shared" si="130"/>
        <v>660998.85285640392</v>
      </c>
    </row>
    <row r="4660" spans="1:17">
      <c r="A4660" s="4">
        <v>45302</v>
      </c>
      <c r="B4660" s="10">
        <v>29503.63</v>
      </c>
      <c r="C4660" s="10">
        <v>17384.57</v>
      </c>
      <c r="D4660" s="10">
        <v>30660.78</v>
      </c>
      <c r="E4660" s="10">
        <v>17251.900000000001</v>
      </c>
      <c r="F4660" s="10">
        <v>22010.79</v>
      </c>
      <c r="G4660" s="10">
        <v>18215.63</v>
      </c>
      <c r="H4660" s="3">
        <f t="shared" si="126"/>
        <v>1</v>
      </c>
      <c r="I4660" s="3">
        <f t="shared" si="127"/>
        <v>0</v>
      </c>
      <c r="J4660" s="3">
        <f>IF(AND(A4660&gt;=Intermediate!$B$4,A4660&lt;=Intermediate!$B$2),1,0)</f>
        <v>0</v>
      </c>
      <c r="K4660" s="3">
        <f t="shared" si="128"/>
        <v>0</v>
      </c>
      <c r="L4660" s="1">
        <f t="array" ref="L4660">INDEX(B4660:G4660,1,Intermediate!$B$6)</f>
        <v>17384.57</v>
      </c>
      <c r="M4660" s="3">
        <f>Intermediate!$B$7*K4660</f>
        <v>0</v>
      </c>
      <c r="N4660" s="3">
        <f t="shared" si="131"/>
        <v>96000</v>
      </c>
      <c r="O4660" s="3">
        <f t="shared" si="129"/>
        <v>0</v>
      </c>
      <c r="P4660" s="3">
        <f t="shared" si="132"/>
        <v>38.191491247801032</v>
      </c>
      <c r="Q4660" s="3">
        <f t="shared" si="130"/>
        <v>663942.65300178435</v>
      </c>
    </row>
    <row r="4661" spans="1:17">
      <c r="A4661" s="4">
        <v>45303</v>
      </c>
      <c r="B4661" s="10">
        <v>29795.54</v>
      </c>
      <c r="C4661" s="10">
        <v>17501.75</v>
      </c>
      <c r="D4661" s="10">
        <v>30913.19</v>
      </c>
      <c r="E4661" s="10">
        <v>17367.740000000002</v>
      </c>
      <c r="F4661" s="10">
        <v>22090.46</v>
      </c>
      <c r="G4661" s="10">
        <v>18283.72</v>
      </c>
      <c r="H4661" s="3">
        <f t="shared" si="126"/>
        <v>1</v>
      </c>
      <c r="I4661" s="3">
        <f t="shared" si="127"/>
        <v>0</v>
      </c>
      <c r="J4661" s="3">
        <f>IF(AND(A4661&gt;=Intermediate!$B$4,A4661&lt;=Intermediate!$B$2),1,0)</f>
        <v>0</v>
      </c>
      <c r="K4661" s="3">
        <f t="shared" si="128"/>
        <v>0</v>
      </c>
      <c r="L4661" s="1">
        <f t="array" ref="L4661">INDEX(B4661:G4661,1,Intermediate!$B$6)</f>
        <v>17501.75</v>
      </c>
      <c r="M4661" s="3">
        <f>Intermediate!$B$7*K4661</f>
        <v>0</v>
      </c>
      <c r="N4661" s="3">
        <f t="shared" si="131"/>
        <v>96000</v>
      </c>
      <c r="O4661" s="3">
        <f t="shared" si="129"/>
        <v>0</v>
      </c>
      <c r="P4661" s="3">
        <f t="shared" si="132"/>
        <v>38.191491247801032</v>
      </c>
      <c r="Q4661" s="3">
        <f t="shared" si="130"/>
        <v>668417.93194620172</v>
      </c>
    </row>
    <row r="4662" spans="1:17">
      <c r="A4662" s="4">
        <v>45306</v>
      </c>
      <c r="B4662" s="10">
        <v>30036.9</v>
      </c>
      <c r="C4662" s="10">
        <v>17606.14</v>
      </c>
      <c r="D4662" s="10">
        <v>31132.31</v>
      </c>
      <c r="E4662" s="10">
        <v>17483.59</v>
      </c>
      <c r="F4662" s="10">
        <v>22206.83</v>
      </c>
      <c r="G4662" s="10">
        <v>18329.3</v>
      </c>
      <c r="H4662" s="3">
        <f t="shared" si="126"/>
        <v>1</v>
      </c>
      <c r="I4662" s="3">
        <f t="shared" si="127"/>
        <v>0</v>
      </c>
      <c r="J4662" s="3">
        <f>IF(AND(A4662&gt;=Intermediate!$B$4,A4662&lt;=Intermediate!$B$2),1,0)</f>
        <v>0</v>
      </c>
      <c r="K4662" s="3">
        <f t="shared" si="128"/>
        <v>0</v>
      </c>
      <c r="L4662" s="1">
        <f t="array" ref="L4662">INDEX(B4662:G4662,1,Intermediate!$B$6)</f>
        <v>17606.14</v>
      </c>
      <c r="M4662" s="3">
        <f>Intermediate!$B$7*K4662</f>
        <v>0</v>
      </c>
      <c r="N4662" s="3">
        <f t="shared" si="131"/>
        <v>96000</v>
      </c>
      <c r="O4662" s="3">
        <f t="shared" si="129"/>
        <v>0</v>
      </c>
      <c r="P4662" s="3">
        <f t="shared" si="132"/>
        <v>38.191491247801032</v>
      </c>
      <c r="Q4662" s="3">
        <f t="shared" si="130"/>
        <v>672404.74171755963</v>
      </c>
    </row>
    <row r="4663" spans="1:17">
      <c r="A4663" s="4">
        <v>45307</v>
      </c>
      <c r="B4663" s="10">
        <v>29950.62</v>
      </c>
      <c r="C4663" s="10">
        <v>17554.7</v>
      </c>
      <c r="D4663" s="10">
        <v>31041.51</v>
      </c>
      <c r="E4663" s="10">
        <v>17430.439999999999</v>
      </c>
      <c r="F4663" s="10">
        <v>22135.7</v>
      </c>
      <c r="G4663" s="10">
        <v>18279.099999999999</v>
      </c>
      <c r="H4663" s="3">
        <f t="shared" si="126"/>
        <v>1</v>
      </c>
      <c r="I4663" s="3">
        <f t="shared" si="127"/>
        <v>0</v>
      </c>
      <c r="J4663" s="3">
        <f>IF(AND(A4663&gt;=Intermediate!$B$4,A4663&lt;=Intermediate!$B$2),1,0)</f>
        <v>0</v>
      </c>
      <c r="K4663" s="3">
        <f t="shared" si="128"/>
        <v>0</v>
      </c>
      <c r="L4663" s="1">
        <f t="array" ref="L4663">INDEX(B4663:G4663,1,Intermediate!$B$6)</f>
        <v>17554.7</v>
      </c>
      <c r="M4663" s="3">
        <f>Intermediate!$B$7*K4663</f>
        <v>0</v>
      </c>
      <c r="N4663" s="3">
        <f t="shared" si="131"/>
        <v>96000</v>
      </c>
      <c r="O4663" s="3">
        <f t="shared" si="129"/>
        <v>0</v>
      </c>
      <c r="P4663" s="3">
        <f t="shared" si="132"/>
        <v>38.191491247801032</v>
      </c>
      <c r="Q4663" s="3">
        <f t="shared" si="130"/>
        <v>670440.17140777281</v>
      </c>
    </row>
    <row r="4664" spans="1:17">
      <c r="A4664" s="4">
        <v>45308</v>
      </c>
      <c r="B4664" s="10">
        <v>29366.18</v>
      </c>
      <c r="C4664" s="10">
        <v>17291.62</v>
      </c>
      <c r="D4664" s="10">
        <v>30509.29</v>
      </c>
      <c r="E4664" s="10">
        <v>17168.61</v>
      </c>
      <c r="F4664" s="10">
        <v>21900.92</v>
      </c>
      <c r="G4664" s="10">
        <v>18087.55</v>
      </c>
      <c r="H4664" s="3">
        <f t="shared" si="126"/>
        <v>1</v>
      </c>
      <c r="I4664" s="3">
        <f t="shared" si="127"/>
        <v>0</v>
      </c>
      <c r="J4664" s="3">
        <f>IF(AND(A4664&gt;=Intermediate!$B$4,A4664&lt;=Intermediate!$B$2),1,0)</f>
        <v>0</v>
      </c>
      <c r="K4664" s="3">
        <f t="shared" si="128"/>
        <v>0</v>
      </c>
      <c r="L4664" s="1">
        <f t="array" ref="L4664">INDEX(B4664:G4664,1,Intermediate!$B$6)</f>
        <v>17291.62</v>
      </c>
      <c r="M4664" s="3">
        <f>Intermediate!$B$7*K4664</f>
        <v>0</v>
      </c>
      <c r="N4664" s="3">
        <f t="shared" si="131"/>
        <v>96000</v>
      </c>
      <c r="O4664" s="3">
        <f t="shared" si="129"/>
        <v>0</v>
      </c>
      <c r="P4664" s="3">
        <f t="shared" si="132"/>
        <v>38.191491247801032</v>
      </c>
      <c r="Q4664" s="3">
        <f t="shared" si="130"/>
        <v>660392.75389030122</v>
      </c>
    </row>
    <row r="4665" spans="1:17">
      <c r="A4665" s="4">
        <v>45309</v>
      </c>
      <c r="B4665" s="10">
        <v>29218.52</v>
      </c>
      <c r="C4665" s="10">
        <v>17247.310000000001</v>
      </c>
      <c r="D4665" s="10">
        <v>30395.29</v>
      </c>
      <c r="E4665" s="10">
        <v>17124.18</v>
      </c>
      <c r="F4665" s="10">
        <v>21896.29</v>
      </c>
      <c r="G4665" s="10">
        <v>18085.45</v>
      </c>
      <c r="H4665" s="3">
        <f t="shared" si="126"/>
        <v>1</v>
      </c>
      <c r="I4665" s="3">
        <f t="shared" si="127"/>
        <v>0</v>
      </c>
      <c r="J4665" s="3">
        <f>IF(AND(A4665&gt;=Intermediate!$B$4,A4665&lt;=Intermediate!$B$2),1,0)</f>
        <v>0</v>
      </c>
      <c r="K4665" s="3">
        <f t="shared" si="128"/>
        <v>0</v>
      </c>
      <c r="L4665" s="1">
        <f t="array" ref="L4665">INDEX(B4665:G4665,1,Intermediate!$B$6)</f>
        <v>17247.310000000001</v>
      </c>
      <c r="M4665" s="3">
        <f>Intermediate!$B$7*K4665</f>
        <v>0</v>
      </c>
      <c r="N4665" s="3">
        <f t="shared" si="131"/>
        <v>96000</v>
      </c>
      <c r="O4665" s="3">
        <f t="shared" si="129"/>
        <v>0</v>
      </c>
      <c r="P4665" s="3">
        <f t="shared" si="132"/>
        <v>38.191491247801032</v>
      </c>
      <c r="Q4665" s="3">
        <f t="shared" si="130"/>
        <v>658700.48891311127</v>
      </c>
    </row>
    <row r="4666" spans="1:17">
      <c r="A4666" s="4">
        <v>45310</v>
      </c>
      <c r="B4666" s="10">
        <v>29478.83</v>
      </c>
      <c r="C4666" s="10">
        <v>17435.41</v>
      </c>
      <c r="D4666" s="10">
        <v>30703.17</v>
      </c>
      <c r="E4666" s="10">
        <v>17329.830000000002</v>
      </c>
      <c r="F4666" s="10">
        <v>22225.07</v>
      </c>
      <c r="G4666" s="10">
        <v>18278.45</v>
      </c>
      <c r="H4666" s="3">
        <f t="shared" si="126"/>
        <v>1</v>
      </c>
      <c r="I4666" s="3">
        <f t="shared" si="127"/>
        <v>0</v>
      </c>
      <c r="J4666" s="3">
        <f>IF(AND(A4666&gt;=Intermediate!$B$4,A4666&lt;=Intermediate!$B$2),1,0)</f>
        <v>0</v>
      </c>
      <c r="K4666" s="3">
        <f t="shared" si="128"/>
        <v>0</v>
      </c>
      <c r="L4666" s="1">
        <f t="array" ref="L4666">INDEX(B4666:G4666,1,Intermediate!$B$6)</f>
        <v>17435.41</v>
      </c>
      <c r="M4666" s="3">
        <f>Intermediate!$B$7*K4666</f>
        <v>0</v>
      </c>
      <c r="N4666" s="3">
        <f t="shared" si="131"/>
        <v>96000</v>
      </c>
      <c r="O4666" s="3">
        <f t="shared" si="129"/>
        <v>0</v>
      </c>
      <c r="P4666" s="3">
        <f t="shared" si="132"/>
        <v>38.191491247801032</v>
      </c>
      <c r="Q4666" s="3">
        <f t="shared" si="130"/>
        <v>665884.30841682258</v>
      </c>
    </row>
    <row r="4667" spans="1:17">
      <c r="A4667" s="4">
        <v>45311</v>
      </c>
      <c r="B4667" s="10">
        <v>29431.1</v>
      </c>
      <c r="C4667" s="10">
        <v>17455.14</v>
      </c>
      <c r="D4667" s="10">
        <v>30696.16</v>
      </c>
      <c r="E4667" s="10">
        <v>17342.95</v>
      </c>
      <c r="F4667" s="10">
        <v>22292.79</v>
      </c>
      <c r="G4667" s="10">
        <v>18360.96</v>
      </c>
      <c r="H4667" s="3">
        <f t="shared" si="126"/>
        <v>1</v>
      </c>
      <c r="I4667" s="3">
        <f t="shared" si="127"/>
        <v>0</v>
      </c>
      <c r="J4667" s="3">
        <f>IF(AND(A4667&gt;=Intermediate!$B$4,A4667&lt;=Intermediate!$B$2),1,0)</f>
        <v>0</v>
      </c>
      <c r="K4667" s="3">
        <f t="shared" si="128"/>
        <v>0</v>
      </c>
      <c r="L4667" s="1">
        <f t="array" ref="L4667">INDEX(B4667:G4667,1,Intermediate!$B$6)</f>
        <v>17455.14</v>
      </c>
      <c r="M4667" s="3">
        <f>Intermediate!$B$7*K4667</f>
        <v>0</v>
      </c>
      <c r="N4667" s="3">
        <f t="shared" si="131"/>
        <v>96000</v>
      </c>
      <c r="O4667" s="3">
        <f t="shared" si="129"/>
        <v>0</v>
      </c>
      <c r="P4667" s="3">
        <f t="shared" si="132"/>
        <v>38.191491247801032</v>
      </c>
      <c r="Q4667" s="3">
        <f t="shared" si="130"/>
        <v>666637.82653914171</v>
      </c>
    </row>
    <row r="4668" spans="1:17">
      <c r="A4668" s="4">
        <v>45314</v>
      </c>
      <c r="B4668" s="10">
        <v>28928.47</v>
      </c>
      <c r="C4668" s="10">
        <v>17057.59</v>
      </c>
      <c r="D4668" s="10">
        <v>30076.99</v>
      </c>
      <c r="E4668" s="10">
        <v>16938.04</v>
      </c>
      <c r="F4668" s="10">
        <v>21638.3</v>
      </c>
      <c r="G4668" s="10">
        <v>17863.18</v>
      </c>
      <c r="H4668" s="3">
        <f t="shared" si="126"/>
        <v>1</v>
      </c>
      <c r="I4668" s="3">
        <f t="shared" si="127"/>
        <v>0</v>
      </c>
      <c r="J4668" s="3">
        <f>IF(AND(A4668&gt;=Intermediate!$B$4,A4668&lt;=Intermediate!$B$2),1,0)</f>
        <v>0</v>
      </c>
      <c r="K4668" s="3">
        <f t="shared" si="128"/>
        <v>0</v>
      </c>
      <c r="L4668" s="1">
        <f t="array" ref="L4668">INDEX(B4668:G4668,1,Intermediate!$B$6)</f>
        <v>17057.59</v>
      </c>
      <c r="M4668" s="3">
        <f>Intermediate!$B$7*K4668</f>
        <v>0</v>
      </c>
      <c r="N4668" s="3">
        <f t="shared" si="131"/>
        <v>96000</v>
      </c>
      <c r="O4668" s="3">
        <f t="shared" si="129"/>
        <v>0</v>
      </c>
      <c r="P4668" s="3">
        <f t="shared" si="132"/>
        <v>38.191491247801032</v>
      </c>
      <c r="Q4668" s="3">
        <f t="shared" si="130"/>
        <v>651454.79919357842</v>
      </c>
    </row>
    <row r="4669" spans="1:17">
      <c r="A4669" s="4">
        <v>45315</v>
      </c>
      <c r="B4669" s="10">
        <v>29250.54</v>
      </c>
      <c r="C4669" s="10">
        <v>17300.53</v>
      </c>
      <c r="D4669" s="10">
        <v>30460.23</v>
      </c>
      <c r="E4669" s="10">
        <v>17176.400000000001</v>
      </c>
      <c r="F4669" s="10">
        <v>22004.54</v>
      </c>
      <c r="G4669" s="10">
        <v>18177.240000000002</v>
      </c>
      <c r="H4669" s="3">
        <f t="shared" si="126"/>
        <v>1</v>
      </c>
      <c r="I4669" s="3">
        <f t="shared" si="127"/>
        <v>0</v>
      </c>
      <c r="J4669" s="3">
        <f>IF(AND(A4669&gt;=Intermediate!$B$4,A4669&lt;=Intermediate!$B$2),1,0)</f>
        <v>0</v>
      </c>
      <c r="K4669" s="3">
        <f t="shared" si="128"/>
        <v>0</v>
      </c>
      <c r="L4669" s="1">
        <f t="array" ref="L4669">INDEX(B4669:G4669,1,Intermediate!$B$6)</f>
        <v>17300.53</v>
      </c>
      <c r="M4669" s="3">
        <f>Intermediate!$B$7*K4669</f>
        <v>0</v>
      </c>
      <c r="N4669" s="3">
        <f t="shared" si="131"/>
        <v>96000</v>
      </c>
      <c r="O4669" s="3">
        <f t="shared" si="129"/>
        <v>0</v>
      </c>
      <c r="P4669" s="3">
        <f t="shared" si="132"/>
        <v>38.191491247801032</v>
      </c>
      <c r="Q4669" s="3">
        <f t="shared" si="130"/>
        <v>660733.04007731914</v>
      </c>
    </row>
    <row r="4670" spans="1:17">
      <c r="A4670" s="4">
        <v>45316</v>
      </c>
      <c r="B4670" s="10">
        <v>29143.63</v>
      </c>
      <c r="C4670" s="10">
        <v>17272.54</v>
      </c>
      <c r="D4670" s="10">
        <v>30369.59</v>
      </c>
      <c r="E4670" s="10">
        <v>17104.7</v>
      </c>
      <c r="F4670" s="10">
        <v>21901.66</v>
      </c>
      <c r="G4670" s="10">
        <v>18274.36</v>
      </c>
      <c r="H4670" s="3">
        <f t="shared" si="126"/>
        <v>1</v>
      </c>
      <c r="I4670" s="3">
        <f t="shared" si="127"/>
        <v>0</v>
      </c>
      <c r="J4670" s="3">
        <f>IF(AND(A4670&gt;=Intermediate!$B$4,A4670&lt;=Intermediate!$B$2),1,0)</f>
        <v>0</v>
      </c>
      <c r="K4670" s="3">
        <f t="shared" si="128"/>
        <v>0</v>
      </c>
      <c r="L4670" s="1">
        <f t="array" ref="L4670">INDEX(B4670:G4670,1,Intermediate!$B$6)</f>
        <v>17272.54</v>
      </c>
      <c r="M4670" s="3">
        <f>Intermediate!$B$7*K4670</f>
        <v>0</v>
      </c>
      <c r="N4670" s="3">
        <f t="shared" si="131"/>
        <v>96000</v>
      </c>
      <c r="O4670" s="3">
        <f t="shared" si="129"/>
        <v>0</v>
      </c>
      <c r="P4670" s="3">
        <f t="shared" si="132"/>
        <v>38.191491247801032</v>
      </c>
      <c r="Q4670" s="3">
        <f t="shared" si="130"/>
        <v>659664.06023729325</v>
      </c>
    </row>
    <row r="4671" spans="1:17">
      <c r="A4671" s="4">
        <v>45320</v>
      </c>
      <c r="B4671" s="10">
        <v>29648.19</v>
      </c>
      <c r="C4671" s="10">
        <v>17540.63</v>
      </c>
      <c r="D4671" s="10">
        <v>30868.87</v>
      </c>
      <c r="E4671" s="10">
        <v>17378.09</v>
      </c>
      <c r="F4671" s="10">
        <v>22223.59</v>
      </c>
      <c r="G4671" s="10">
        <v>18510.5</v>
      </c>
      <c r="H4671" s="3">
        <f t="shared" si="126"/>
        <v>1</v>
      </c>
      <c r="I4671" s="3">
        <f t="shared" si="127"/>
        <v>0</v>
      </c>
      <c r="J4671" s="3">
        <f>IF(AND(A4671&gt;=Intermediate!$B$4,A4671&lt;=Intermediate!$B$2),1,0)</f>
        <v>0</v>
      </c>
      <c r="K4671" s="3">
        <f t="shared" si="128"/>
        <v>0</v>
      </c>
      <c r="L4671" s="1">
        <f t="array" ref="L4671">INDEX(B4671:G4671,1,Intermediate!$B$6)</f>
        <v>17540.63</v>
      </c>
      <c r="M4671" s="3">
        <f>Intermediate!$B$7*K4671</f>
        <v>0</v>
      </c>
      <c r="N4671" s="3">
        <f t="shared" si="131"/>
        <v>96000</v>
      </c>
      <c r="O4671" s="3">
        <f t="shared" si="129"/>
        <v>0</v>
      </c>
      <c r="P4671" s="3">
        <f t="shared" si="132"/>
        <v>38.191491247801032</v>
      </c>
      <c r="Q4671" s="3">
        <f t="shared" si="130"/>
        <v>669902.81712591625</v>
      </c>
    </row>
    <row r="4672" spans="1:17">
      <c r="A4672" s="4">
        <v>45321</v>
      </c>
      <c r="B4672" s="10">
        <v>29385.57</v>
      </c>
      <c r="C4672" s="10">
        <v>17454.990000000002</v>
      </c>
      <c r="D4672" s="10">
        <v>30654.14</v>
      </c>
      <c r="E4672" s="10">
        <v>17271.63</v>
      </c>
      <c r="F4672" s="10">
        <v>22146.28</v>
      </c>
      <c r="G4672" s="10">
        <v>18535.27</v>
      </c>
      <c r="H4672" s="3">
        <f t="shared" si="126"/>
        <v>1</v>
      </c>
      <c r="I4672" s="3">
        <f t="shared" si="127"/>
        <v>0</v>
      </c>
      <c r="J4672" s="3">
        <f>IF(AND(A4672&gt;=Intermediate!$B$4,A4672&lt;=Intermediate!$B$2),1,0)</f>
        <v>0</v>
      </c>
      <c r="K4672" s="3">
        <f t="shared" si="128"/>
        <v>0</v>
      </c>
      <c r="L4672" s="1">
        <f t="array" ref="L4672">INDEX(B4672:G4672,1,Intermediate!$B$6)</f>
        <v>17454.990000000002</v>
      </c>
      <c r="M4672" s="3">
        <f>Intermediate!$B$7*K4672</f>
        <v>0</v>
      </c>
      <c r="N4672" s="3">
        <f t="shared" si="131"/>
        <v>96000</v>
      </c>
      <c r="O4672" s="3">
        <f t="shared" si="129"/>
        <v>0</v>
      </c>
      <c r="P4672" s="3">
        <f t="shared" si="132"/>
        <v>38.191491247801032</v>
      </c>
      <c r="Q4672" s="3">
        <f t="shared" si="130"/>
        <v>666632.09781545459</v>
      </c>
    </row>
    <row r="4673" spans="1:17">
      <c r="A4673" s="4">
        <v>45322</v>
      </c>
      <c r="B4673" s="10">
        <v>29661.759999999998</v>
      </c>
      <c r="C4673" s="10">
        <v>17700.689999999999</v>
      </c>
      <c r="D4673" s="10">
        <v>31011.17</v>
      </c>
      <c r="E4673" s="10">
        <v>17490.169999999998</v>
      </c>
      <c r="F4673" s="10">
        <v>22495.94</v>
      </c>
      <c r="G4673" s="10">
        <v>18929.240000000002</v>
      </c>
      <c r="H4673" s="3">
        <f t="shared" si="126"/>
        <v>1</v>
      </c>
      <c r="I4673" s="3">
        <f t="shared" si="127"/>
        <v>0</v>
      </c>
      <c r="J4673" s="3">
        <f>IF(AND(A4673&gt;=Intermediate!$B$4,A4673&lt;=Intermediate!$B$2),1,0)</f>
        <v>0</v>
      </c>
      <c r="K4673" s="3">
        <f t="shared" si="128"/>
        <v>0</v>
      </c>
      <c r="L4673" s="1">
        <f t="array" ref="L4673">INDEX(B4673:G4673,1,Intermediate!$B$6)</f>
        <v>17700.689999999999</v>
      </c>
      <c r="M4673" s="3">
        <f>Intermediate!$B$7*K4673</f>
        <v>0</v>
      </c>
      <c r="N4673" s="3">
        <f t="shared" si="131"/>
        <v>96000</v>
      </c>
      <c r="O4673" s="3">
        <f t="shared" si="129"/>
        <v>0</v>
      </c>
      <c r="P4673" s="3">
        <f t="shared" si="132"/>
        <v>38.191491247801032</v>
      </c>
      <c r="Q4673" s="3">
        <f t="shared" si="130"/>
        <v>676015.74721503921</v>
      </c>
    </row>
    <row r="4674" spans="1:17">
      <c r="A4674" s="2">
        <v>45323</v>
      </c>
      <c r="B4674" s="10">
        <v>29645.93</v>
      </c>
      <c r="C4674" s="10">
        <v>17676.82</v>
      </c>
      <c r="D4674" s="10">
        <v>30972.560000000001</v>
      </c>
      <c r="E4674" s="10">
        <v>17434.689999999999</v>
      </c>
      <c r="F4674" s="10">
        <v>22367.759999999998</v>
      </c>
      <c r="G4674" s="10">
        <v>18955.349999999999</v>
      </c>
      <c r="H4674" s="3">
        <f t="shared" si="126"/>
        <v>2</v>
      </c>
      <c r="I4674" s="3">
        <f t="shared" si="127"/>
        <v>1</v>
      </c>
      <c r="J4674" s="3">
        <f>IF(AND(A4674&gt;=Intermediate!$B$4,A4674&lt;=Intermediate!$B$2),1,0)</f>
        <v>0</v>
      </c>
      <c r="K4674" s="3">
        <f t="shared" si="128"/>
        <v>0</v>
      </c>
      <c r="L4674" s="1">
        <f t="array" ref="L4674">INDEX(B4674:G4674,1,Intermediate!$B$6)</f>
        <v>17676.82</v>
      </c>
      <c r="M4674" s="3">
        <f>Intermediate!$B$7*K4674</f>
        <v>0</v>
      </c>
      <c r="N4674" s="3">
        <f t="shared" si="131"/>
        <v>96000</v>
      </c>
      <c r="O4674" s="3">
        <f t="shared" si="129"/>
        <v>0</v>
      </c>
      <c r="P4674" s="3">
        <f t="shared" si="132"/>
        <v>38.191491247801032</v>
      </c>
      <c r="Q4674" s="3">
        <f t="shared" si="130"/>
        <v>675104.11631895427</v>
      </c>
    </row>
    <row r="4675" spans="1:17">
      <c r="A4675" s="2">
        <v>45324</v>
      </c>
      <c r="B4675" s="10">
        <v>29860.31</v>
      </c>
      <c r="C4675" s="10">
        <v>17790.240000000002</v>
      </c>
      <c r="D4675" s="10">
        <v>31181.94</v>
      </c>
      <c r="E4675" s="10">
        <v>17541.939999999999</v>
      </c>
      <c r="F4675" s="10">
        <v>22482.1</v>
      </c>
      <c r="G4675" s="10">
        <v>19072.060000000001</v>
      </c>
      <c r="H4675" s="3">
        <f t="shared" si="126"/>
        <v>2</v>
      </c>
      <c r="I4675" s="3">
        <f t="shared" si="127"/>
        <v>0</v>
      </c>
      <c r="J4675" s="3">
        <f>IF(AND(A4675&gt;=Intermediate!$B$4,A4675&lt;=Intermediate!$B$2),1,0)</f>
        <v>0</v>
      </c>
      <c r="K4675" s="3">
        <f t="shared" si="128"/>
        <v>0</v>
      </c>
      <c r="L4675" s="1">
        <f t="array" ref="L4675">INDEX(B4675:G4675,1,Intermediate!$B$6)</f>
        <v>17790.240000000002</v>
      </c>
      <c r="M4675" s="3">
        <f>Intermediate!$B$7*K4675</f>
        <v>0</v>
      </c>
      <c r="N4675" s="3">
        <f t="shared" si="131"/>
        <v>96000</v>
      </c>
      <c r="O4675" s="3">
        <f t="shared" si="129"/>
        <v>0</v>
      </c>
      <c r="P4675" s="3">
        <f t="shared" si="132"/>
        <v>38.191491247801032</v>
      </c>
      <c r="Q4675" s="3">
        <f t="shared" si="130"/>
        <v>679435.79525627987</v>
      </c>
    </row>
    <row r="4676" spans="1:17">
      <c r="A4676" s="2">
        <v>45327</v>
      </c>
      <c r="B4676" s="10">
        <v>29745.200000000001</v>
      </c>
      <c r="C4676" s="10">
        <v>17754.84</v>
      </c>
      <c r="D4676" s="10">
        <v>31092.89</v>
      </c>
      <c r="E4676" s="10">
        <v>17508.7</v>
      </c>
      <c r="F4676" s="10">
        <v>22482</v>
      </c>
      <c r="G4676" s="10">
        <v>19064.009999999998</v>
      </c>
      <c r="H4676" s="3">
        <f t="shared" si="126"/>
        <v>2</v>
      </c>
      <c r="I4676" s="3">
        <f t="shared" si="127"/>
        <v>0</v>
      </c>
      <c r="J4676" s="3">
        <f>IF(AND(A4676&gt;=Intermediate!$B$4,A4676&lt;=Intermediate!$B$2),1,0)</f>
        <v>0</v>
      </c>
      <c r="K4676" s="3">
        <f t="shared" si="128"/>
        <v>0</v>
      </c>
      <c r="L4676" s="1">
        <f t="array" ref="L4676">INDEX(B4676:G4676,1,Intermediate!$B$6)</f>
        <v>17754.84</v>
      </c>
      <c r="M4676" s="3">
        <f>Intermediate!$B$7*K4676</f>
        <v>0</v>
      </c>
      <c r="N4676" s="3">
        <f t="shared" si="131"/>
        <v>96000</v>
      </c>
      <c r="O4676" s="3">
        <f t="shared" si="129"/>
        <v>0</v>
      </c>
      <c r="P4676" s="3">
        <f t="shared" si="132"/>
        <v>38.191491247801032</v>
      </c>
      <c r="Q4676" s="3">
        <f t="shared" si="130"/>
        <v>678083.81646610773</v>
      </c>
    </row>
    <row r="4677" spans="1:17">
      <c r="A4677" s="2">
        <v>45328</v>
      </c>
      <c r="B4677" s="10">
        <v>29998.720000000001</v>
      </c>
      <c r="C4677" s="10">
        <v>17924.759999999998</v>
      </c>
      <c r="D4677" s="10">
        <v>31378.02</v>
      </c>
      <c r="E4677" s="10">
        <v>17686.98</v>
      </c>
      <c r="F4677" s="10">
        <v>22746.77</v>
      </c>
      <c r="G4677" s="10">
        <v>19242.830000000002</v>
      </c>
      <c r="H4677" s="3">
        <f t="shared" si="126"/>
        <v>2</v>
      </c>
      <c r="I4677" s="3">
        <f t="shared" si="127"/>
        <v>0</v>
      </c>
      <c r="J4677" s="3">
        <f>IF(AND(A4677&gt;=Intermediate!$B$4,A4677&lt;=Intermediate!$B$2),1,0)</f>
        <v>0</v>
      </c>
      <c r="K4677" s="3">
        <f t="shared" si="128"/>
        <v>0</v>
      </c>
      <c r="L4677" s="1">
        <f t="array" ref="L4677">INDEX(B4677:G4677,1,Intermediate!$B$6)</f>
        <v>17924.759999999998</v>
      </c>
      <c r="M4677" s="3">
        <f>Intermediate!$B$7*K4677</f>
        <v>0</v>
      </c>
      <c r="N4677" s="3">
        <f t="shared" si="131"/>
        <v>96000</v>
      </c>
      <c r="O4677" s="3">
        <f t="shared" si="129"/>
        <v>0</v>
      </c>
      <c r="P4677" s="3">
        <f t="shared" si="132"/>
        <v>38.191491247801032</v>
      </c>
      <c r="Q4677" s="3">
        <f t="shared" si="130"/>
        <v>684573.31465893402</v>
      </c>
    </row>
    <row r="4678" spans="1:17">
      <c r="A4678" s="2">
        <v>45329</v>
      </c>
      <c r="B4678" s="10">
        <v>30085.65</v>
      </c>
      <c r="C4678" s="10">
        <v>18005.21</v>
      </c>
      <c r="D4678" s="10">
        <v>31497.14</v>
      </c>
      <c r="E4678" s="10">
        <v>17773.02</v>
      </c>
      <c r="F4678" s="10">
        <v>22900.29</v>
      </c>
      <c r="G4678" s="10">
        <v>19343.939999999999</v>
      </c>
      <c r="H4678" s="3">
        <f t="shared" si="126"/>
        <v>2</v>
      </c>
      <c r="I4678" s="3">
        <f t="shared" si="127"/>
        <v>0</v>
      </c>
      <c r="J4678" s="3">
        <f>IF(AND(A4678&gt;=Intermediate!$B$4,A4678&lt;=Intermediate!$B$2),1,0)</f>
        <v>0</v>
      </c>
      <c r="K4678" s="3">
        <f t="shared" si="128"/>
        <v>0</v>
      </c>
      <c r="L4678" s="1">
        <f t="array" ref="L4678">INDEX(B4678:G4678,1,Intermediate!$B$6)</f>
        <v>18005.21</v>
      </c>
      <c r="M4678" s="3">
        <f>Intermediate!$B$7*K4678</f>
        <v>0</v>
      </c>
      <c r="N4678" s="3">
        <f t="shared" si="131"/>
        <v>96000</v>
      </c>
      <c r="O4678" s="3">
        <f t="shared" si="129"/>
        <v>0</v>
      </c>
      <c r="P4678" s="3">
        <f t="shared" si="132"/>
        <v>38.191491247801032</v>
      </c>
      <c r="Q4678" s="3">
        <f t="shared" si="130"/>
        <v>687645.82012981956</v>
      </c>
    </row>
    <row r="4679" spans="1:17">
      <c r="A4679" s="2">
        <v>45330</v>
      </c>
      <c r="B4679" s="10">
        <v>29883.67</v>
      </c>
      <c r="C4679" s="10">
        <v>17916.02</v>
      </c>
      <c r="D4679" s="10">
        <v>31317.58</v>
      </c>
      <c r="E4679" s="10">
        <v>17694.38</v>
      </c>
      <c r="F4679" s="10">
        <v>22849.02</v>
      </c>
      <c r="G4679" s="10">
        <v>19260.330000000002</v>
      </c>
      <c r="H4679" s="3">
        <f t="shared" si="126"/>
        <v>2</v>
      </c>
      <c r="I4679" s="3">
        <f t="shared" si="127"/>
        <v>0</v>
      </c>
      <c r="J4679" s="3">
        <f>IF(AND(A4679&gt;=Intermediate!$B$4,A4679&lt;=Intermediate!$B$2),1,0)</f>
        <v>0</v>
      </c>
      <c r="K4679" s="3">
        <f t="shared" si="128"/>
        <v>0</v>
      </c>
      <c r="L4679" s="1">
        <f t="array" ref="L4679">INDEX(B4679:G4679,1,Intermediate!$B$6)</f>
        <v>17916.02</v>
      </c>
      <c r="M4679" s="3">
        <f>Intermediate!$B$7*K4679</f>
        <v>0</v>
      </c>
      <c r="N4679" s="3">
        <f t="shared" si="131"/>
        <v>96000</v>
      </c>
      <c r="O4679" s="3">
        <f t="shared" si="129"/>
        <v>0</v>
      </c>
      <c r="P4679" s="3">
        <f t="shared" si="132"/>
        <v>38.191491247801032</v>
      </c>
      <c r="Q4679" s="3">
        <f t="shared" si="130"/>
        <v>684239.52102542832</v>
      </c>
    </row>
    <row r="4680" spans="1:17">
      <c r="A4680" s="2">
        <v>45331</v>
      </c>
      <c r="B4680" s="10">
        <v>29947.41</v>
      </c>
      <c r="C4680" s="10">
        <v>17835.66</v>
      </c>
      <c r="D4680" s="10">
        <v>31279.68</v>
      </c>
      <c r="E4680" s="10">
        <v>17633.580000000002</v>
      </c>
      <c r="F4680" s="10">
        <v>22649.63</v>
      </c>
      <c r="G4680" s="10">
        <v>19017.2</v>
      </c>
      <c r="H4680" s="3">
        <f t="shared" si="126"/>
        <v>2</v>
      </c>
      <c r="I4680" s="3">
        <f t="shared" si="127"/>
        <v>0</v>
      </c>
      <c r="J4680" s="3">
        <f>IF(AND(A4680&gt;=Intermediate!$B$4,A4680&lt;=Intermediate!$B$2),1,0)</f>
        <v>0</v>
      </c>
      <c r="K4680" s="3">
        <f t="shared" si="128"/>
        <v>0</v>
      </c>
      <c r="L4680" s="1">
        <f t="array" ref="L4680">INDEX(B4680:G4680,1,Intermediate!$B$6)</f>
        <v>17835.66</v>
      </c>
      <c r="M4680" s="3">
        <f>Intermediate!$B$7*K4680</f>
        <v>0</v>
      </c>
      <c r="N4680" s="3">
        <f t="shared" si="131"/>
        <v>96000</v>
      </c>
      <c r="O4680" s="3">
        <f t="shared" si="129"/>
        <v>0</v>
      </c>
      <c r="P4680" s="3">
        <f t="shared" si="132"/>
        <v>38.191491247801032</v>
      </c>
      <c r="Q4680" s="3">
        <f t="shared" si="130"/>
        <v>681170.45278875495</v>
      </c>
    </row>
    <row r="4681" spans="1:17">
      <c r="A4681" s="4">
        <v>45334</v>
      </c>
      <c r="B4681" s="10">
        <v>29671.35</v>
      </c>
      <c r="C4681" s="10">
        <v>17483.14</v>
      </c>
      <c r="D4681" s="10">
        <v>30831.81</v>
      </c>
      <c r="E4681" s="10">
        <v>17338.7</v>
      </c>
      <c r="F4681" s="10">
        <v>22107.68</v>
      </c>
      <c r="G4681" s="10">
        <v>18341.41</v>
      </c>
      <c r="H4681" s="3">
        <f t="shared" si="126"/>
        <v>2</v>
      </c>
      <c r="I4681" s="3">
        <f t="shared" si="127"/>
        <v>0</v>
      </c>
      <c r="J4681" s="3">
        <f>IF(AND(A4681&gt;=Intermediate!$B$4,A4681&lt;=Intermediate!$B$2),1,0)</f>
        <v>0</v>
      </c>
      <c r="K4681" s="3">
        <f t="shared" si="128"/>
        <v>0</v>
      </c>
      <c r="L4681" s="1">
        <f t="array" ref="L4681">INDEX(B4681:G4681,1,Intermediate!$B$6)</f>
        <v>17483.14</v>
      </c>
      <c r="M4681" s="3">
        <f>Intermediate!$B$7*K4681</f>
        <v>0</v>
      </c>
      <c r="N4681" s="3">
        <f t="shared" si="131"/>
        <v>96000</v>
      </c>
      <c r="O4681" s="3">
        <f t="shared" si="129"/>
        <v>0</v>
      </c>
      <c r="P4681" s="3">
        <f t="shared" si="132"/>
        <v>38.191491247801032</v>
      </c>
      <c r="Q4681" s="3">
        <f t="shared" si="130"/>
        <v>667707.18829408009</v>
      </c>
    </row>
    <row r="4682" spans="1:17">
      <c r="A4682" s="4">
        <v>45335</v>
      </c>
      <c r="B4682" s="10">
        <v>29859.15</v>
      </c>
      <c r="C4682" s="10">
        <v>17566.37</v>
      </c>
      <c r="D4682" s="10">
        <v>31000.76</v>
      </c>
      <c r="E4682" s="10">
        <v>17418.349999999999</v>
      </c>
      <c r="F4682" s="10">
        <v>22171.82</v>
      </c>
      <c r="G4682" s="10">
        <v>18406.88</v>
      </c>
      <c r="H4682" s="3">
        <f t="shared" si="126"/>
        <v>2</v>
      </c>
      <c r="I4682" s="3">
        <f t="shared" si="127"/>
        <v>0</v>
      </c>
      <c r="J4682" s="3">
        <f>IF(AND(A4682&gt;=Intermediate!$B$4,A4682&lt;=Intermediate!$B$2),1,0)</f>
        <v>0</v>
      </c>
      <c r="K4682" s="3">
        <f t="shared" si="128"/>
        <v>0</v>
      </c>
      <c r="L4682" s="1">
        <f t="array" ref="L4682">INDEX(B4682:G4682,1,Intermediate!$B$6)</f>
        <v>17566.37</v>
      </c>
      <c r="M4682" s="3">
        <f>Intermediate!$B$7*K4682</f>
        <v>0</v>
      </c>
      <c r="N4682" s="3">
        <f t="shared" si="131"/>
        <v>96000</v>
      </c>
      <c r="O4682" s="3">
        <f t="shared" si="129"/>
        <v>0</v>
      </c>
      <c r="P4682" s="3">
        <f t="shared" si="132"/>
        <v>38.191491247801032</v>
      </c>
      <c r="Q4682" s="3">
        <f t="shared" si="130"/>
        <v>670885.86611063452</v>
      </c>
    </row>
    <row r="4683" spans="1:17">
      <c r="A4683" s="4">
        <v>45336</v>
      </c>
      <c r="B4683" s="10">
        <v>30036.55</v>
      </c>
      <c r="C4683" s="10">
        <v>17713.46</v>
      </c>
      <c r="D4683" s="10">
        <v>31219.360000000001</v>
      </c>
      <c r="E4683" s="10">
        <v>17545.28</v>
      </c>
      <c r="F4683" s="10">
        <v>22362.58</v>
      </c>
      <c r="G4683" s="10">
        <v>18643.650000000001</v>
      </c>
      <c r="H4683" s="3">
        <f t="shared" si="126"/>
        <v>2</v>
      </c>
      <c r="I4683" s="3">
        <f t="shared" si="127"/>
        <v>0</v>
      </c>
      <c r="J4683" s="3">
        <f>IF(AND(A4683&gt;=Intermediate!$B$4,A4683&lt;=Intermediate!$B$2),1,0)</f>
        <v>0</v>
      </c>
      <c r="K4683" s="3">
        <f t="shared" si="128"/>
        <v>0</v>
      </c>
      <c r="L4683" s="1">
        <f t="array" ref="L4683">INDEX(B4683:G4683,1,Intermediate!$B$6)</f>
        <v>17713.46</v>
      </c>
      <c r="M4683" s="3">
        <f>Intermediate!$B$7*K4683</f>
        <v>0</v>
      </c>
      <c r="N4683" s="3">
        <f t="shared" si="131"/>
        <v>96000</v>
      </c>
      <c r="O4683" s="3">
        <f t="shared" si="129"/>
        <v>0</v>
      </c>
      <c r="P4683" s="3">
        <f t="shared" si="132"/>
        <v>38.191491247801032</v>
      </c>
      <c r="Q4683" s="3">
        <f t="shared" si="130"/>
        <v>676503.45255827368</v>
      </c>
    </row>
    <row r="4684" spans="1:17">
      <c r="A4684" s="4">
        <v>45337</v>
      </c>
      <c r="B4684" s="10">
        <v>30166.560000000001</v>
      </c>
      <c r="C4684" s="10">
        <v>17846.240000000002</v>
      </c>
      <c r="D4684" s="10">
        <v>31403.73</v>
      </c>
      <c r="E4684" s="10">
        <v>17666.75</v>
      </c>
      <c r="F4684" s="10">
        <v>22573.97</v>
      </c>
      <c r="G4684" s="10">
        <v>18861.099999999999</v>
      </c>
      <c r="H4684" s="3">
        <f t="shared" si="126"/>
        <v>2</v>
      </c>
      <c r="I4684" s="3">
        <f t="shared" si="127"/>
        <v>0</v>
      </c>
      <c r="J4684" s="3">
        <f>IF(AND(A4684&gt;=Intermediate!$B$4,A4684&lt;=Intermediate!$B$2),1,0)</f>
        <v>0</v>
      </c>
      <c r="K4684" s="3">
        <f t="shared" si="128"/>
        <v>0</v>
      </c>
      <c r="L4684" s="1">
        <f t="array" ref="L4684">INDEX(B4684:G4684,1,Intermediate!$B$6)</f>
        <v>17846.240000000002</v>
      </c>
      <c r="M4684" s="3">
        <f>Intermediate!$B$7*K4684</f>
        <v>0</v>
      </c>
      <c r="N4684" s="3">
        <f t="shared" si="131"/>
        <v>96000</v>
      </c>
      <c r="O4684" s="3">
        <f t="shared" si="129"/>
        <v>0</v>
      </c>
      <c r="P4684" s="3">
        <f t="shared" si="132"/>
        <v>38.191491247801032</v>
      </c>
      <c r="Q4684" s="3">
        <f t="shared" si="130"/>
        <v>681574.51876615675</v>
      </c>
    </row>
    <row r="4685" spans="1:17">
      <c r="A4685" s="4">
        <v>45338</v>
      </c>
      <c r="B4685" s="10">
        <v>30352.880000000001</v>
      </c>
      <c r="C4685" s="10">
        <v>17967.25</v>
      </c>
      <c r="D4685" s="10">
        <v>31609.27</v>
      </c>
      <c r="E4685" s="10">
        <v>17792.39</v>
      </c>
      <c r="F4685" s="10">
        <v>22755.040000000001</v>
      </c>
      <c r="G4685" s="10">
        <v>18987.72</v>
      </c>
      <c r="H4685" s="3">
        <f t="shared" si="126"/>
        <v>2</v>
      </c>
      <c r="I4685" s="3">
        <f t="shared" si="127"/>
        <v>0</v>
      </c>
      <c r="J4685" s="3">
        <f>IF(AND(A4685&gt;=Intermediate!$B$4,A4685&lt;=Intermediate!$B$2),1,0)</f>
        <v>0</v>
      </c>
      <c r="K4685" s="3">
        <f t="shared" si="128"/>
        <v>0</v>
      </c>
      <c r="L4685" s="1">
        <f t="array" ref="L4685">INDEX(B4685:G4685,1,Intermediate!$B$6)</f>
        <v>17967.25</v>
      </c>
      <c r="M4685" s="3">
        <f>Intermediate!$B$7*K4685</f>
        <v>0</v>
      </c>
      <c r="N4685" s="3">
        <f t="shared" si="131"/>
        <v>96000</v>
      </c>
      <c r="O4685" s="3">
        <f t="shared" si="129"/>
        <v>0</v>
      </c>
      <c r="P4685" s="3">
        <f t="shared" si="132"/>
        <v>38.191491247801032</v>
      </c>
      <c r="Q4685" s="3">
        <f t="shared" si="130"/>
        <v>686196.07112205308</v>
      </c>
    </row>
    <row r="4686" spans="1:17">
      <c r="A4686" s="4">
        <v>45341</v>
      </c>
      <c r="B4686" s="10">
        <v>30457.02</v>
      </c>
      <c r="C4686" s="10">
        <v>18040.849999999999</v>
      </c>
      <c r="D4686" s="10">
        <v>31728.7</v>
      </c>
      <c r="E4686" s="10">
        <v>17864.900000000001</v>
      </c>
      <c r="F4686" s="10">
        <v>22861.95</v>
      </c>
      <c r="G4686" s="10">
        <v>19078.38</v>
      </c>
      <c r="H4686" s="3">
        <f t="shared" si="126"/>
        <v>2</v>
      </c>
      <c r="I4686" s="3">
        <f t="shared" si="127"/>
        <v>0</v>
      </c>
      <c r="J4686" s="3">
        <f>IF(AND(A4686&gt;=Intermediate!$B$4,A4686&lt;=Intermediate!$B$2),1,0)</f>
        <v>0</v>
      </c>
      <c r="K4686" s="3">
        <f t="shared" si="128"/>
        <v>0</v>
      </c>
      <c r="L4686" s="1">
        <f t="array" ref="L4686">INDEX(B4686:G4686,1,Intermediate!$B$6)</f>
        <v>18040.849999999999</v>
      </c>
      <c r="M4686" s="3">
        <f>Intermediate!$B$7*K4686</f>
        <v>0</v>
      </c>
      <c r="N4686" s="3">
        <f t="shared" si="131"/>
        <v>96000</v>
      </c>
      <c r="O4686" s="3">
        <f t="shared" si="129"/>
        <v>0</v>
      </c>
      <c r="P4686" s="3">
        <f t="shared" si="132"/>
        <v>38.191491247801032</v>
      </c>
      <c r="Q4686" s="3">
        <f t="shared" si="130"/>
        <v>689006.96487789124</v>
      </c>
    </row>
    <row r="4687" spans="1:17">
      <c r="A4687" s="4">
        <v>45342</v>
      </c>
      <c r="B4687" s="10">
        <v>30552.11</v>
      </c>
      <c r="C4687" s="10">
        <v>18043.84</v>
      </c>
      <c r="D4687" s="10">
        <v>31781.65</v>
      </c>
      <c r="E4687" s="10">
        <v>17879.990000000002</v>
      </c>
      <c r="F4687" s="10">
        <v>22830.89</v>
      </c>
      <c r="G4687" s="10">
        <v>19002.59</v>
      </c>
      <c r="H4687" s="3">
        <f t="shared" si="126"/>
        <v>2</v>
      </c>
      <c r="I4687" s="3">
        <f t="shared" si="127"/>
        <v>0</v>
      </c>
      <c r="J4687" s="3">
        <f>IF(AND(A4687&gt;=Intermediate!$B$4,A4687&lt;=Intermediate!$B$2),1,0)</f>
        <v>0</v>
      </c>
      <c r="K4687" s="3">
        <f t="shared" si="128"/>
        <v>0</v>
      </c>
      <c r="L4687" s="1">
        <f t="array" ref="L4687">INDEX(B4687:G4687,1,Intermediate!$B$6)</f>
        <v>18043.84</v>
      </c>
      <c r="M4687" s="3">
        <f>Intermediate!$B$7*K4687</f>
        <v>0</v>
      </c>
      <c r="N4687" s="3">
        <f t="shared" si="131"/>
        <v>96000</v>
      </c>
      <c r="O4687" s="3">
        <f t="shared" si="129"/>
        <v>0</v>
      </c>
      <c r="P4687" s="3">
        <f t="shared" si="132"/>
        <v>38.191491247801032</v>
      </c>
      <c r="Q4687" s="3">
        <f t="shared" si="130"/>
        <v>689121.15743672219</v>
      </c>
    </row>
    <row r="4688" spans="1:17">
      <c r="A4688" s="4">
        <v>45343</v>
      </c>
      <c r="B4688" s="10">
        <v>30366.560000000001</v>
      </c>
      <c r="C4688" s="10">
        <v>17904.759999999998</v>
      </c>
      <c r="D4688" s="10">
        <v>31557.54</v>
      </c>
      <c r="E4688" s="10">
        <v>17728.32</v>
      </c>
      <c r="F4688" s="10">
        <v>22583.77</v>
      </c>
      <c r="G4688" s="10">
        <v>18854.990000000002</v>
      </c>
      <c r="H4688" s="3">
        <f t="shared" si="126"/>
        <v>2</v>
      </c>
      <c r="I4688" s="3">
        <f t="shared" si="127"/>
        <v>0</v>
      </c>
      <c r="J4688" s="3">
        <f>IF(AND(A4688&gt;=Intermediate!$B$4,A4688&lt;=Intermediate!$B$2),1,0)</f>
        <v>0</v>
      </c>
      <c r="K4688" s="3">
        <f t="shared" si="128"/>
        <v>0</v>
      </c>
      <c r="L4688" s="1">
        <f t="array" ref="L4688">INDEX(B4688:G4688,1,Intermediate!$B$6)</f>
        <v>17904.759999999998</v>
      </c>
      <c r="M4688" s="3">
        <f>Intermediate!$B$7*K4688</f>
        <v>0</v>
      </c>
      <c r="N4688" s="3">
        <f t="shared" si="131"/>
        <v>96000</v>
      </c>
      <c r="O4688" s="3">
        <f t="shared" si="129"/>
        <v>0</v>
      </c>
      <c r="P4688" s="3">
        <f t="shared" si="132"/>
        <v>38.191491247801032</v>
      </c>
      <c r="Q4688" s="3">
        <f t="shared" si="130"/>
        <v>683809.484833978</v>
      </c>
    </row>
    <row r="4689" spans="1:17">
      <c r="A4689" s="4">
        <v>45344</v>
      </c>
      <c r="B4689" s="10">
        <v>30606.06</v>
      </c>
      <c r="C4689" s="10">
        <v>18038.900000000001</v>
      </c>
      <c r="D4689" s="10">
        <v>31802.39</v>
      </c>
      <c r="E4689" s="10">
        <v>17870.349999999999</v>
      </c>
      <c r="F4689" s="10">
        <v>22767.46</v>
      </c>
      <c r="G4689" s="10">
        <v>18969.98</v>
      </c>
      <c r="H4689" s="3">
        <f t="shared" si="126"/>
        <v>2</v>
      </c>
      <c r="I4689" s="3">
        <f t="shared" si="127"/>
        <v>0</v>
      </c>
      <c r="J4689" s="3">
        <f>IF(AND(A4689&gt;=Intermediate!$B$4,A4689&lt;=Intermediate!$B$2),1,0)</f>
        <v>0</v>
      </c>
      <c r="K4689" s="3">
        <f t="shared" si="128"/>
        <v>0</v>
      </c>
      <c r="L4689" s="1">
        <f t="array" ref="L4689">INDEX(B4689:G4689,1,Intermediate!$B$6)</f>
        <v>18038.900000000001</v>
      </c>
      <c r="M4689" s="3">
        <f>Intermediate!$B$7*K4689</f>
        <v>0</v>
      </c>
      <c r="N4689" s="3">
        <f t="shared" si="131"/>
        <v>96000</v>
      </c>
      <c r="O4689" s="3">
        <f t="shared" si="129"/>
        <v>0</v>
      </c>
      <c r="P4689" s="3">
        <f t="shared" si="132"/>
        <v>38.191491247801032</v>
      </c>
      <c r="Q4689" s="3">
        <f t="shared" si="130"/>
        <v>688932.4914699581</v>
      </c>
    </row>
    <row r="4690" spans="1:17">
      <c r="A4690" s="4">
        <v>45345</v>
      </c>
      <c r="B4690" s="10">
        <v>30618.47</v>
      </c>
      <c r="C4690" s="10">
        <v>18086.18</v>
      </c>
      <c r="D4690" s="10">
        <v>31849.62</v>
      </c>
      <c r="E4690" s="10">
        <v>17907.310000000001</v>
      </c>
      <c r="F4690" s="10">
        <v>22851.5</v>
      </c>
      <c r="G4690" s="10">
        <v>19080.689999999999</v>
      </c>
      <c r="H4690" s="3">
        <f t="shared" si="126"/>
        <v>2</v>
      </c>
      <c r="I4690" s="3">
        <f t="shared" si="127"/>
        <v>0</v>
      </c>
      <c r="J4690" s="3">
        <f>IF(AND(A4690&gt;=Intermediate!$B$4,A4690&lt;=Intermediate!$B$2),1,0)</f>
        <v>0</v>
      </c>
      <c r="K4690" s="3">
        <f t="shared" si="128"/>
        <v>0</v>
      </c>
      <c r="L4690" s="1">
        <f t="array" ref="L4690">INDEX(B4690:G4690,1,Intermediate!$B$6)</f>
        <v>18086.18</v>
      </c>
      <c r="M4690" s="3">
        <f>Intermediate!$B$7*K4690</f>
        <v>0</v>
      </c>
      <c r="N4690" s="3">
        <f t="shared" si="131"/>
        <v>96000</v>
      </c>
      <c r="O4690" s="3">
        <f t="shared" si="129"/>
        <v>0</v>
      </c>
      <c r="P4690" s="3">
        <f t="shared" si="132"/>
        <v>38.191491247801032</v>
      </c>
      <c r="Q4690" s="3">
        <f t="shared" si="130"/>
        <v>690738.18517615413</v>
      </c>
    </row>
    <row r="4691" spans="1:17">
      <c r="A4691" s="4">
        <v>45348</v>
      </c>
      <c r="B4691" s="10">
        <v>30528.880000000001</v>
      </c>
      <c r="C4691" s="10">
        <v>18038.16</v>
      </c>
      <c r="D4691" s="10">
        <v>31759.23</v>
      </c>
      <c r="E4691" s="10">
        <v>17853.419999999998</v>
      </c>
      <c r="F4691" s="10">
        <v>22780.87</v>
      </c>
      <c r="G4691" s="10">
        <v>19048.11</v>
      </c>
      <c r="H4691" s="3">
        <f t="shared" si="126"/>
        <v>2</v>
      </c>
      <c r="I4691" s="3">
        <f t="shared" si="127"/>
        <v>0</v>
      </c>
      <c r="J4691" s="3">
        <f>IF(AND(A4691&gt;=Intermediate!$B$4,A4691&lt;=Intermediate!$B$2),1,0)</f>
        <v>0</v>
      </c>
      <c r="K4691" s="3">
        <f t="shared" si="128"/>
        <v>0</v>
      </c>
      <c r="L4691" s="1">
        <f t="array" ref="L4691">INDEX(B4691:G4691,1,Intermediate!$B$6)</f>
        <v>18038.16</v>
      </c>
      <c r="M4691" s="3">
        <f>Intermediate!$B$7*K4691</f>
        <v>0</v>
      </c>
      <c r="N4691" s="3">
        <f t="shared" si="131"/>
        <v>96000</v>
      </c>
      <c r="O4691" s="3">
        <f t="shared" si="129"/>
        <v>0</v>
      </c>
      <c r="P4691" s="3">
        <f t="shared" si="132"/>
        <v>38.191491247801032</v>
      </c>
      <c r="Q4691" s="3">
        <f t="shared" si="130"/>
        <v>688904.22976643464</v>
      </c>
    </row>
    <row r="4692" spans="1:17">
      <c r="A4692" s="4">
        <v>45349</v>
      </c>
      <c r="B4692" s="10">
        <v>30602.32</v>
      </c>
      <c r="C4692" s="10">
        <v>18066.54</v>
      </c>
      <c r="D4692" s="10">
        <v>31817.3</v>
      </c>
      <c r="E4692" s="10">
        <v>17865.27</v>
      </c>
      <c r="F4692" s="10">
        <v>22757.35</v>
      </c>
      <c r="G4692" s="10">
        <v>19096.61</v>
      </c>
      <c r="H4692" s="3">
        <f t="shared" si="126"/>
        <v>2</v>
      </c>
      <c r="I4692" s="3">
        <f t="shared" si="127"/>
        <v>0</v>
      </c>
      <c r="J4692" s="3">
        <f>IF(AND(A4692&gt;=Intermediate!$B$4,A4692&lt;=Intermediate!$B$2),1,0)</f>
        <v>0</v>
      </c>
      <c r="K4692" s="3">
        <f t="shared" si="128"/>
        <v>0</v>
      </c>
      <c r="L4692" s="1">
        <f t="array" ref="L4692">INDEX(B4692:G4692,1,Intermediate!$B$6)</f>
        <v>18066.54</v>
      </c>
      <c r="M4692" s="3">
        <f>Intermediate!$B$7*K4692</f>
        <v>0</v>
      </c>
      <c r="N4692" s="3">
        <f t="shared" si="131"/>
        <v>96000</v>
      </c>
      <c r="O4692" s="3">
        <f t="shared" si="129"/>
        <v>0</v>
      </c>
      <c r="P4692" s="3">
        <f t="shared" si="132"/>
        <v>38.191491247801032</v>
      </c>
      <c r="Q4692" s="3">
        <f t="shared" si="130"/>
        <v>689988.1042880473</v>
      </c>
    </row>
    <row r="4693" spans="1:17">
      <c r="A4693" s="4">
        <v>45350</v>
      </c>
      <c r="B4693" s="10">
        <v>30245.88</v>
      </c>
      <c r="C4693" s="10">
        <v>17793.7</v>
      </c>
      <c r="D4693" s="10">
        <v>31390.09</v>
      </c>
      <c r="E4693" s="10">
        <v>17599.8</v>
      </c>
      <c r="F4693" s="10">
        <v>22347.79</v>
      </c>
      <c r="G4693" s="10">
        <v>18735.97</v>
      </c>
      <c r="H4693" s="3">
        <f t="shared" si="126"/>
        <v>2</v>
      </c>
      <c r="I4693" s="3">
        <f t="shared" si="127"/>
        <v>0</v>
      </c>
      <c r="J4693" s="3">
        <f>IF(AND(A4693&gt;=Intermediate!$B$4,A4693&lt;=Intermediate!$B$2),1,0)</f>
        <v>0</v>
      </c>
      <c r="K4693" s="3">
        <f t="shared" si="128"/>
        <v>0</v>
      </c>
      <c r="L4693" s="1">
        <f t="array" ref="L4693">INDEX(B4693:G4693,1,Intermediate!$B$6)</f>
        <v>17793.7</v>
      </c>
      <c r="M4693" s="3">
        <f>Intermediate!$B$7*K4693</f>
        <v>0</v>
      </c>
      <c r="N4693" s="3">
        <f t="shared" si="131"/>
        <v>96000</v>
      </c>
      <c r="O4693" s="3">
        <f t="shared" si="129"/>
        <v>0</v>
      </c>
      <c r="P4693" s="3">
        <f t="shared" si="132"/>
        <v>38.191491247801032</v>
      </c>
      <c r="Q4693" s="3">
        <f t="shared" si="130"/>
        <v>679567.93781599728</v>
      </c>
    </row>
    <row r="4694" spans="1:17">
      <c r="A4694" s="4">
        <v>45351</v>
      </c>
      <c r="B4694" s="10">
        <v>30338.37</v>
      </c>
      <c r="C4694" s="10">
        <v>17862.5</v>
      </c>
      <c r="D4694" s="10">
        <v>31499.31</v>
      </c>
      <c r="E4694" s="10">
        <v>17667.52</v>
      </c>
      <c r="F4694" s="10">
        <v>22451.13</v>
      </c>
      <c r="G4694" s="10">
        <v>18823.79</v>
      </c>
      <c r="H4694" s="3">
        <f t="shared" si="126"/>
        <v>2</v>
      </c>
      <c r="I4694" s="3">
        <f t="shared" si="127"/>
        <v>0</v>
      </c>
      <c r="J4694" s="3">
        <f>IF(AND(A4694&gt;=Intermediate!$B$4,A4694&lt;=Intermediate!$B$2),1,0)</f>
        <v>0</v>
      </c>
      <c r="K4694" s="3">
        <f t="shared" si="128"/>
        <v>0</v>
      </c>
      <c r="L4694" s="1">
        <f t="array" ref="L4694">INDEX(B4694:G4694,1,Intermediate!$B$6)</f>
        <v>17862.5</v>
      </c>
      <c r="M4694" s="3">
        <f>Intermediate!$B$7*K4694</f>
        <v>0</v>
      </c>
      <c r="N4694" s="3">
        <f t="shared" si="131"/>
        <v>96000</v>
      </c>
      <c r="O4694" s="3">
        <f t="shared" si="129"/>
        <v>0</v>
      </c>
      <c r="P4694" s="3">
        <f t="shared" si="132"/>
        <v>38.191491247801032</v>
      </c>
      <c r="Q4694" s="3">
        <f t="shared" si="130"/>
        <v>682195.51241384598</v>
      </c>
    </row>
    <row r="4695" spans="1:17">
      <c r="A4695" s="2">
        <v>45352</v>
      </c>
      <c r="B4695" s="10">
        <v>30790.55</v>
      </c>
      <c r="C4695" s="10">
        <v>18059.29</v>
      </c>
      <c r="D4695" s="10">
        <v>31906.58</v>
      </c>
      <c r="E4695" s="10">
        <v>17869.75</v>
      </c>
      <c r="F4695" s="10">
        <v>22631.9</v>
      </c>
      <c r="G4695" s="10">
        <v>18944.919999999998</v>
      </c>
      <c r="H4695" s="3">
        <f t="shared" si="126"/>
        <v>3</v>
      </c>
      <c r="I4695" s="3">
        <f t="shared" si="127"/>
        <v>1</v>
      </c>
      <c r="J4695" s="3">
        <f>IF(AND(A4695&gt;=Intermediate!$B$4,A4695&lt;=Intermediate!$B$2),1,0)</f>
        <v>0</v>
      </c>
      <c r="K4695" s="3">
        <f t="shared" si="128"/>
        <v>0</v>
      </c>
      <c r="L4695" s="1">
        <f t="array" ref="L4695">INDEX(B4695:G4695,1,Intermediate!$B$6)</f>
        <v>18059.29</v>
      </c>
      <c r="M4695" s="3">
        <f>Intermediate!$B$7*K4695</f>
        <v>0</v>
      </c>
      <c r="N4695" s="3">
        <f t="shared" si="131"/>
        <v>96000</v>
      </c>
      <c r="O4695" s="3">
        <f t="shared" si="129"/>
        <v>0</v>
      </c>
      <c r="P4695" s="3">
        <f t="shared" si="132"/>
        <v>38.191491247801032</v>
      </c>
      <c r="Q4695" s="3">
        <f t="shared" si="130"/>
        <v>689711.21597650077</v>
      </c>
    </row>
    <row r="4696" spans="1:17">
      <c r="A4696" s="2">
        <v>45353</v>
      </c>
      <c r="B4696" s="10">
        <v>30862.81</v>
      </c>
      <c r="C4696" s="10">
        <v>18142.650000000001</v>
      </c>
      <c r="D4696" s="10">
        <v>32018.73</v>
      </c>
      <c r="E4696" s="10">
        <v>17949.77</v>
      </c>
      <c r="F4696" s="10">
        <v>22780.9</v>
      </c>
      <c r="G4696" s="10">
        <v>19079.259999999998</v>
      </c>
      <c r="H4696" s="3">
        <f t="shared" si="126"/>
        <v>3</v>
      </c>
      <c r="I4696" s="3">
        <f t="shared" si="127"/>
        <v>0</v>
      </c>
      <c r="J4696" s="3">
        <f>IF(AND(A4696&gt;=Intermediate!$B$4,A4696&lt;=Intermediate!$B$2),1,0)</f>
        <v>0</v>
      </c>
      <c r="K4696" s="3">
        <f t="shared" si="128"/>
        <v>0</v>
      </c>
      <c r="L4696" s="1">
        <f t="array" ref="L4696">INDEX(B4696:G4696,1,Intermediate!$B$6)</f>
        <v>18142.650000000001</v>
      </c>
      <c r="M4696" s="3">
        <f>Intermediate!$B$7*K4696</f>
        <v>0</v>
      </c>
      <c r="N4696" s="3">
        <f t="shared" si="131"/>
        <v>96000</v>
      </c>
      <c r="O4696" s="3">
        <f t="shared" si="129"/>
        <v>0</v>
      </c>
      <c r="P4696" s="3">
        <f t="shared" si="132"/>
        <v>38.191491247801032</v>
      </c>
      <c r="Q4696" s="3">
        <f t="shared" si="130"/>
        <v>692894.85868691746</v>
      </c>
    </row>
    <row r="4697" spans="1:17">
      <c r="A4697" s="2">
        <v>45355</v>
      </c>
      <c r="B4697" s="10">
        <v>30902</v>
      </c>
      <c r="C4697" s="10">
        <v>18130.5</v>
      </c>
      <c r="D4697" s="10">
        <v>32035.51</v>
      </c>
      <c r="E4697" s="10">
        <v>17969.599999999999</v>
      </c>
      <c r="F4697" s="10">
        <v>22802.38</v>
      </c>
      <c r="G4697" s="10">
        <v>18964.71</v>
      </c>
      <c r="H4697" s="3">
        <f t="shared" si="126"/>
        <v>3</v>
      </c>
      <c r="I4697" s="3">
        <f t="shared" si="127"/>
        <v>0</v>
      </c>
      <c r="J4697" s="3">
        <f>IF(AND(A4697&gt;=Intermediate!$B$4,A4697&lt;=Intermediate!$B$2),1,0)</f>
        <v>0</v>
      </c>
      <c r="K4697" s="3">
        <f t="shared" si="128"/>
        <v>0</v>
      </c>
      <c r="L4697" s="1">
        <f t="array" ref="L4697">INDEX(B4697:G4697,1,Intermediate!$B$6)</f>
        <v>18130.5</v>
      </c>
      <c r="M4697" s="3">
        <f>Intermediate!$B$7*K4697</f>
        <v>0</v>
      </c>
      <c r="N4697" s="3">
        <f t="shared" si="131"/>
        <v>96000</v>
      </c>
      <c r="O4697" s="3">
        <f t="shared" si="129"/>
        <v>0</v>
      </c>
      <c r="P4697" s="3">
        <f t="shared" si="132"/>
        <v>38.191491247801032</v>
      </c>
      <c r="Q4697" s="3">
        <f t="shared" si="130"/>
        <v>692430.83206825657</v>
      </c>
    </row>
    <row r="4698" spans="1:17">
      <c r="A4698" s="2">
        <v>45356</v>
      </c>
      <c r="B4698" s="10">
        <v>30842.53</v>
      </c>
      <c r="C4698" s="10">
        <v>18072.18</v>
      </c>
      <c r="D4698" s="10">
        <v>31957.1</v>
      </c>
      <c r="E4698" s="10">
        <v>17930.009999999998</v>
      </c>
      <c r="F4698" s="10">
        <v>22745.91</v>
      </c>
      <c r="G4698" s="10">
        <v>18842.060000000001</v>
      </c>
      <c r="H4698" s="3">
        <f t="shared" si="126"/>
        <v>3</v>
      </c>
      <c r="I4698" s="3">
        <f t="shared" si="127"/>
        <v>0</v>
      </c>
      <c r="J4698" s="3">
        <f>IF(AND(A4698&gt;=Intermediate!$B$4,A4698&lt;=Intermediate!$B$2),1,0)</f>
        <v>0</v>
      </c>
      <c r="K4698" s="3">
        <f t="shared" si="128"/>
        <v>0</v>
      </c>
      <c r="L4698" s="1">
        <f t="array" ref="L4698">INDEX(B4698:G4698,1,Intermediate!$B$6)</f>
        <v>18072.18</v>
      </c>
      <c r="M4698" s="3">
        <f>Intermediate!$B$7*K4698</f>
        <v>0</v>
      </c>
      <c r="N4698" s="3">
        <f t="shared" si="131"/>
        <v>96000</v>
      </c>
      <c r="O4698" s="3">
        <f t="shared" si="129"/>
        <v>0</v>
      </c>
      <c r="P4698" s="3">
        <f t="shared" si="132"/>
        <v>38.191491247801032</v>
      </c>
      <c r="Q4698" s="3">
        <f t="shared" si="130"/>
        <v>690203.50429868489</v>
      </c>
    </row>
    <row r="4699" spans="1:17">
      <c r="A4699" s="2">
        <v>45357</v>
      </c>
      <c r="B4699" s="10">
        <v>30961.5</v>
      </c>
      <c r="C4699" s="10">
        <v>17987.59</v>
      </c>
      <c r="D4699" s="10">
        <v>31953.91</v>
      </c>
      <c r="E4699" s="10">
        <v>17906.740000000002</v>
      </c>
      <c r="F4699" s="10">
        <v>22600.85</v>
      </c>
      <c r="G4699" s="10">
        <v>18470.740000000002</v>
      </c>
      <c r="H4699" s="3">
        <f t="shared" si="126"/>
        <v>3</v>
      </c>
      <c r="I4699" s="3">
        <f t="shared" si="127"/>
        <v>0</v>
      </c>
      <c r="J4699" s="3">
        <f>IF(AND(A4699&gt;=Intermediate!$B$4,A4699&lt;=Intermediate!$B$2),1,0)</f>
        <v>0</v>
      </c>
      <c r="K4699" s="3">
        <f t="shared" si="128"/>
        <v>0</v>
      </c>
      <c r="L4699" s="1">
        <f t="array" ref="L4699">INDEX(B4699:G4699,1,Intermediate!$B$6)</f>
        <v>17987.59</v>
      </c>
      <c r="M4699" s="3">
        <f>Intermediate!$B$7*K4699</f>
        <v>0</v>
      </c>
      <c r="N4699" s="3">
        <f t="shared" si="131"/>
        <v>96000</v>
      </c>
      <c r="O4699" s="3">
        <f t="shared" si="129"/>
        <v>0</v>
      </c>
      <c r="P4699" s="3">
        <f t="shared" si="132"/>
        <v>38.191491247801032</v>
      </c>
      <c r="Q4699" s="3">
        <f t="shared" si="130"/>
        <v>686972.88605403341</v>
      </c>
    </row>
    <row r="4700" spans="1:17">
      <c r="A4700" s="2">
        <v>45358</v>
      </c>
      <c r="B4700" s="10">
        <v>31025.77</v>
      </c>
      <c r="C4700" s="10">
        <v>18054.22</v>
      </c>
      <c r="D4700" s="10">
        <v>32040.62</v>
      </c>
      <c r="E4700" s="10">
        <v>17948.13</v>
      </c>
      <c r="F4700" s="10">
        <v>22658.400000000001</v>
      </c>
      <c r="G4700" s="10">
        <v>18620.98</v>
      </c>
      <c r="H4700" s="3">
        <f t="shared" si="126"/>
        <v>3</v>
      </c>
      <c r="I4700" s="3">
        <f t="shared" si="127"/>
        <v>0</v>
      </c>
      <c r="J4700" s="3">
        <f>IF(AND(A4700&gt;=Intermediate!$B$4,A4700&lt;=Intermediate!$B$2),1,0)</f>
        <v>0</v>
      </c>
      <c r="K4700" s="3">
        <f t="shared" si="128"/>
        <v>0</v>
      </c>
      <c r="L4700" s="1">
        <f t="array" ref="L4700">INDEX(B4700:G4700,1,Intermediate!$B$6)</f>
        <v>18054.22</v>
      </c>
      <c r="M4700" s="3">
        <f>Intermediate!$B$7*K4700</f>
        <v>0</v>
      </c>
      <c r="N4700" s="3">
        <f t="shared" si="131"/>
        <v>96000</v>
      </c>
      <c r="O4700" s="3">
        <f t="shared" si="129"/>
        <v>0</v>
      </c>
      <c r="P4700" s="3">
        <f t="shared" si="132"/>
        <v>38.191491247801032</v>
      </c>
      <c r="Q4700" s="3">
        <f t="shared" si="130"/>
        <v>689517.58511587442</v>
      </c>
    </row>
    <row r="4701" spans="1:17">
      <c r="A4701" s="4">
        <v>45362</v>
      </c>
      <c r="B4701" s="10">
        <v>30836.41</v>
      </c>
      <c r="C4701" s="10">
        <v>17887.71</v>
      </c>
      <c r="D4701" s="10">
        <v>31811.65</v>
      </c>
      <c r="E4701" s="10">
        <v>17851.53</v>
      </c>
      <c r="F4701" s="10">
        <v>22552.71</v>
      </c>
      <c r="G4701" s="10">
        <v>18248.59</v>
      </c>
      <c r="H4701" s="3">
        <f t="shared" si="126"/>
        <v>3</v>
      </c>
      <c r="I4701" s="3">
        <f t="shared" si="127"/>
        <v>0</v>
      </c>
      <c r="J4701" s="3">
        <f>IF(AND(A4701&gt;=Intermediate!$B$4,A4701&lt;=Intermediate!$B$2),1,0)</f>
        <v>0</v>
      </c>
      <c r="K4701" s="3">
        <f t="shared" si="128"/>
        <v>0</v>
      </c>
      <c r="L4701" s="1">
        <f t="array" ref="L4701">INDEX(B4701:G4701,1,Intermediate!$B$6)</f>
        <v>17887.71</v>
      </c>
      <c r="M4701" s="3">
        <f>Intermediate!$B$7*K4701</f>
        <v>0</v>
      </c>
      <c r="N4701" s="3">
        <f t="shared" si="131"/>
        <v>96000</v>
      </c>
      <c r="O4701" s="3">
        <f t="shared" si="129"/>
        <v>0</v>
      </c>
      <c r="P4701" s="3">
        <f t="shared" si="132"/>
        <v>38.191491247801032</v>
      </c>
      <c r="Q4701" s="3">
        <f t="shared" si="130"/>
        <v>683158.31990820298</v>
      </c>
    </row>
    <row r="4702" spans="1:17">
      <c r="A4702" s="4">
        <v>45363</v>
      </c>
      <c r="B4702" s="10">
        <v>30762.95</v>
      </c>
      <c r="C4702" s="10">
        <v>17718.34</v>
      </c>
      <c r="D4702" s="10">
        <v>31627.67</v>
      </c>
      <c r="E4702" s="10">
        <v>17717.27</v>
      </c>
      <c r="F4702" s="10">
        <v>22267.95</v>
      </c>
      <c r="G4702" s="10">
        <v>17873.11</v>
      </c>
      <c r="H4702" s="3">
        <f t="shared" si="126"/>
        <v>3</v>
      </c>
      <c r="I4702" s="3">
        <f t="shared" si="127"/>
        <v>0</v>
      </c>
      <c r="J4702" s="3">
        <f>IF(AND(A4702&gt;=Intermediate!$B$4,A4702&lt;=Intermediate!$B$2),1,0)</f>
        <v>0</v>
      </c>
      <c r="K4702" s="3">
        <f t="shared" si="128"/>
        <v>0</v>
      </c>
      <c r="L4702" s="1">
        <f t="array" ref="L4702">INDEX(B4702:G4702,1,Intermediate!$B$6)</f>
        <v>17718.34</v>
      </c>
      <c r="M4702" s="3">
        <f>Intermediate!$B$7*K4702</f>
        <v>0</v>
      </c>
      <c r="N4702" s="3">
        <f t="shared" si="131"/>
        <v>96000</v>
      </c>
      <c r="O4702" s="3">
        <f t="shared" si="129"/>
        <v>0</v>
      </c>
      <c r="P4702" s="3">
        <f t="shared" si="132"/>
        <v>38.191491247801032</v>
      </c>
      <c r="Q4702" s="3">
        <f t="shared" si="130"/>
        <v>676689.82703556295</v>
      </c>
    </row>
    <row r="4703" spans="1:17">
      <c r="A4703" s="4">
        <v>45364</v>
      </c>
      <c r="B4703" s="10">
        <v>30167.78</v>
      </c>
      <c r="C4703" s="10">
        <v>17135.46</v>
      </c>
      <c r="D4703" s="10">
        <v>30804.35</v>
      </c>
      <c r="E4703" s="10">
        <v>17176.91</v>
      </c>
      <c r="F4703" s="10">
        <v>21339.54</v>
      </c>
      <c r="G4703" s="10">
        <v>16947.96</v>
      </c>
      <c r="H4703" s="3">
        <f t="shared" si="126"/>
        <v>3</v>
      </c>
      <c r="I4703" s="3">
        <f t="shared" si="127"/>
        <v>0</v>
      </c>
      <c r="J4703" s="3">
        <f>IF(AND(A4703&gt;=Intermediate!$B$4,A4703&lt;=Intermediate!$B$2),1,0)</f>
        <v>0</v>
      </c>
      <c r="K4703" s="3">
        <f t="shared" si="128"/>
        <v>0</v>
      </c>
      <c r="L4703" s="1">
        <f t="array" ref="L4703">INDEX(B4703:G4703,1,Intermediate!$B$6)</f>
        <v>17135.46</v>
      </c>
      <c r="M4703" s="3">
        <f>Intermediate!$B$7*K4703</f>
        <v>0</v>
      </c>
      <c r="N4703" s="3">
        <f t="shared" si="131"/>
        <v>96000</v>
      </c>
      <c r="O4703" s="3">
        <f t="shared" si="129"/>
        <v>0</v>
      </c>
      <c r="P4703" s="3">
        <f t="shared" si="132"/>
        <v>38.191491247801032</v>
      </c>
      <c r="Q4703" s="3">
        <f t="shared" si="130"/>
        <v>654428.77061704465</v>
      </c>
    </row>
    <row r="4704" spans="1:17">
      <c r="A4704" s="4">
        <v>45365</v>
      </c>
      <c r="B4704" s="10">
        <v>30470.41</v>
      </c>
      <c r="C4704" s="10">
        <v>17442.13</v>
      </c>
      <c r="D4704" s="10">
        <v>31227.759999999998</v>
      </c>
      <c r="E4704" s="10">
        <v>17444.46</v>
      </c>
      <c r="F4704" s="10">
        <v>21793.47</v>
      </c>
      <c r="G4704" s="10">
        <v>17475.66</v>
      </c>
      <c r="H4704" s="3">
        <f t="shared" si="126"/>
        <v>3</v>
      </c>
      <c r="I4704" s="3">
        <f t="shared" si="127"/>
        <v>0</v>
      </c>
      <c r="J4704" s="3">
        <f>IF(AND(A4704&gt;=Intermediate!$B$4,A4704&lt;=Intermediate!$B$2),1,0)</f>
        <v>0</v>
      </c>
      <c r="K4704" s="3">
        <f t="shared" si="128"/>
        <v>0</v>
      </c>
      <c r="L4704" s="1">
        <f t="array" ref="L4704">INDEX(B4704:G4704,1,Intermediate!$B$6)</f>
        <v>17442.13</v>
      </c>
      <c r="M4704" s="3">
        <f>Intermediate!$B$7*K4704</f>
        <v>0</v>
      </c>
      <c r="N4704" s="3">
        <f t="shared" si="131"/>
        <v>96000</v>
      </c>
      <c r="O4704" s="3">
        <f t="shared" si="129"/>
        <v>0</v>
      </c>
      <c r="P4704" s="3">
        <f t="shared" si="132"/>
        <v>38.191491247801032</v>
      </c>
      <c r="Q4704" s="3">
        <f t="shared" si="130"/>
        <v>666140.95523800782</v>
      </c>
    </row>
    <row r="4705" spans="1:17">
      <c r="A4705" s="4">
        <v>45366</v>
      </c>
      <c r="B4705" s="10">
        <v>30296.98</v>
      </c>
      <c r="C4705" s="10">
        <v>17387.11</v>
      </c>
      <c r="D4705" s="10">
        <v>31085.07</v>
      </c>
      <c r="E4705" s="10">
        <v>17367.150000000001</v>
      </c>
      <c r="F4705" s="10">
        <v>21724.77</v>
      </c>
      <c r="G4705" s="10">
        <v>17512.97</v>
      </c>
      <c r="H4705" s="3">
        <f t="shared" si="126"/>
        <v>3</v>
      </c>
      <c r="I4705" s="3">
        <f t="shared" si="127"/>
        <v>0</v>
      </c>
      <c r="J4705" s="3">
        <f>IF(AND(A4705&gt;=Intermediate!$B$4,A4705&lt;=Intermediate!$B$2),1,0)</f>
        <v>0</v>
      </c>
      <c r="K4705" s="3">
        <f t="shared" si="128"/>
        <v>0</v>
      </c>
      <c r="L4705" s="1">
        <f t="array" ref="L4705">INDEX(B4705:G4705,1,Intermediate!$B$6)</f>
        <v>17387.11</v>
      </c>
      <c r="M4705" s="3">
        <f>Intermediate!$B$7*K4705</f>
        <v>0</v>
      </c>
      <c r="N4705" s="3">
        <f t="shared" si="131"/>
        <v>96000</v>
      </c>
      <c r="O4705" s="3">
        <f t="shared" si="129"/>
        <v>0</v>
      </c>
      <c r="P4705" s="3">
        <f t="shared" si="132"/>
        <v>38.191491247801032</v>
      </c>
      <c r="Q4705" s="3">
        <f t="shared" si="130"/>
        <v>664039.65938955382</v>
      </c>
    </row>
    <row r="4706" spans="1:17">
      <c r="A4706" s="4">
        <v>45369</v>
      </c>
      <c r="B4706" s="10">
        <v>30359.55</v>
      </c>
      <c r="C4706" s="10">
        <v>17383.88</v>
      </c>
      <c r="D4706" s="10">
        <v>31113.75</v>
      </c>
      <c r="E4706" s="10">
        <v>17367.009999999998</v>
      </c>
      <c r="F4706" s="10">
        <v>21678.98</v>
      </c>
      <c r="G4706" s="10">
        <v>17462.5</v>
      </c>
      <c r="H4706" s="3">
        <f t="shared" si="126"/>
        <v>3</v>
      </c>
      <c r="I4706" s="3">
        <f t="shared" si="127"/>
        <v>0</v>
      </c>
      <c r="J4706" s="3">
        <f>IF(AND(A4706&gt;=Intermediate!$B$4,A4706&lt;=Intermediate!$B$2),1,0)</f>
        <v>0</v>
      </c>
      <c r="K4706" s="3">
        <f t="shared" si="128"/>
        <v>0</v>
      </c>
      <c r="L4706" s="1">
        <f t="array" ref="L4706">INDEX(B4706:G4706,1,Intermediate!$B$6)</f>
        <v>17383.88</v>
      </c>
      <c r="M4706" s="3">
        <f>Intermediate!$B$7*K4706</f>
        <v>0</v>
      </c>
      <c r="N4706" s="3">
        <f t="shared" si="131"/>
        <v>96000</v>
      </c>
      <c r="O4706" s="3">
        <f t="shared" si="129"/>
        <v>0</v>
      </c>
      <c r="P4706" s="3">
        <f t="shared" si="132"/>
        <v>38.191491247801032</v>
      </c>
      <c r="Q4706" s="3">
        <f t="shared" si="130"/>
        <v>663916.30087282346</v>
      </c>
    </row>
    <row r="4707" spans="1:17">
      <c r="A4707" s="4">
        <v>45370</v>
      </c>
      <c r="B4707" s="10">
        <v>30001.09</v>
      </c>
      <c r="C4707" s="10">
        <v>17181.23</v>
      </c>
      <c r="D4707" s="10">
        <v>30749.48</v>
      </c>
      <c r="E4707" s="10">
        <v>17167.009999999998</v>
      </c>
      <c r="F4707" s="10">
        <v>21435.74</v>
      </c>
      <c r="G4707" s="10">
        <v>17256.64</v>
      </c>
      <c r="H4707" s="3">
        <f t="shared" si="126"/>
        <v>3</v>
      </c>
      <c r="I4707" s="3">
        <f t="shared" si="127"/>
        <v>0</v>
      </c>
      <c r="J4707" s="3">
        <f>IF(AND(A4707&gt;=Intermediate!$B$4,A4707&lt;=Intermediate!$B$2),1,0)</f>
        <v>0</v>
      </c>
      <c r="K4707" s="3">
        <f t="shared" si="128"/>
        <v>0</v>
      </c>
      <c r="L4707" s="1">
        <f t="array" ref="L4707">INDEX(B4707:G4707,1,Intermediate!$B$6)</f>
        <v>17181.23</v>
      </c>
      <c r="M4707" s="3">
        <f>Intermediate!$B$7*K4707</f>
        <v>0</v>
      </c>
      <c r="N4707" s="3">
        <f t="shared" si="131"/>
        <v>96000</v>
      </c>
      <c r="O4707" s="3">
        <f t="shared" si="129"/>
        <v>0</v>
      </c>
      <c r="P4707" s="3">
        <f t="shared" si="132"/>
        <v>38.191491247801032</v>
      </c>
      <c r="Q4707" s="3">
        <f t="shared" si="130"/>
        <v>656176.79517145653</v>
      </c>
    </row>
    <row r="4708" spans="1:17">
      <c r="A4708" s="4">
        <v>45371</v>
      </c>
      <c r="B4708" s="10">
        <v>30045.63</v>
      </c>
      <c r="C4708" s="10">
        <v>17196.060000000001</v>
      </c>
      <c r="D4708" s="10">
        <v>30783.19</v>
      </c>
      <c r="E4708" s="10">
        <v>17174.41</v>
      </c>
      <c r="F4708" s="10">
        <v>21422.01</v>
      </c>
      <c r="G4708" s="10">
        <v>17275.7</v>
      </c>
      <c r="H4708" s="3">
        <f t="shared" si="126"/>
        <v>3</v>
      </c>
      <c r="I4708" s="3">
        <f t="shared" si="127"/>
        <v>0</v>
      </c>
      <c r="J4708" s="3">
        <f>IF(AND(A4708&gt;=Intermediate!$B$4,A4708&lt;=Intermediate!$B$2),1,0)</f>
        <v>0</v>
      </c>
      <c r="K4708" s="3">
        <f t="shared" si="128"/>
        <v>0</v>
      </c>
      <c r="L4708" s="1">
        <f t="array" ref="L4708">INDEX(B4708:G4708,1,Intermediate!$B$6)</f>
        <v>17196.060000000001</v>
      </c>
      <c r="M4708" s="3">
        <f>Intermediate!$B$7*K4708</f>
        <v>0</v>
      </c>
      <c r="N4708" s="3">
        <f t="shared" si="131"/>
        <v>96000</v>
      </c>
      <c r="O4708" s="3">
        <f t="shared" si="129"/>
        <v>0</v>
      </c>
      <c r="P4708" s="3">
        <f t="shared" si="132"/>
        <v>38.191491247801032</v>
      </c>
      <c r="Q4708" s="3">
        <f t="shared" si="130"/>
        <v>656743.17498666141</v>
      </c>
    </row>
    <row r="4709" spans="1:17">
      <c r="A4709" s="4">
        <v>45372</v>
      </c>
      <c r="B4709" s="10">
        <v>30356.97</v>
      </c>
      <c r="C4709" s="10">
        <v>17479.099999999999</v>
      </c>
      <c r="D4709" s="10">
        <v>31199.42</v>
      </c>
      <c r="E4709" s="10">
        <v>17456.7</v>
      </c>
      <c r="F4709" s="10">
        <v>21906.71</v>
      </c>
      <c r="G4709" s="10">
        <v>17670.419999999998</v>
      </c>
      <c r="H4709" s="3">
        <f t="shared" si="126"/>
        <v>3</v>
      </c>
      <c r="I4709" s="3">
        <f t="shared" si="127"/>
        <v>0</v>
      </c>
      <c r="J4709" s="3">
        <f>IF(AND(A4709&gt;=Intermediate!$B$4,A4709&lt;=Intermediate!$B$2),1,0)</f>
        <v>0</v>
      </c>
      <c r="K4709" s="3">
        <f t="shared" si="128"/>
        <v>0</v>
      </c>
      <c r="L4709" s="1">
        <f t="array" ref="L4709">INDEX(B4709:G4709,1,Intermediate!$B$6)</f>
        <v>17479.099999999999</v>
      </c>
      <c r="M4709" s="3">
        <f>Intermediate!$B$7*K4709</f>
        <v>0</v>
      </c>
      <c r="N4709" s="3">
        <f t="shared" si="131"/>
        <v>96000</v>
      </c>
      <c r="O4709" s="3">
        <f t="shared" si="129"/>
        <v>0</v>
      </c>
      <c r="P4709" s="3">
        <f t="shared" si="132"/>
        <v>38.191491247801032</v>
      </c>
      <c r="Q4709" s="3">
        <f t="shared" si="130"/>
        <v>667552.89466943895</v>
      </c>
    </row>
    <row r="4710" spans="1:17">
      <c r="A4710" s="4">
        <v>45373</v>
      </c>
      <c r="B4710" s="10">
        <v>30485.47</v>
      </c>
      <c r="C4710" s="10">
        <v>17578.75</v>
      </c>
      <c r="D4710" s="10">
        <v>31353.21</v>
      </c>
      <c r="E4710" s="10">
        <v>17548.45</v>
      </c>
      <c r="F4710" s="10">
        <v>22044.43</v>
      </c>
      <c r="G4710" s="10">
        <v>17813.919999999998</v>
      </c>
      <c r="H4710" s="3">
        <f t="shared" si="126"/>
        <v>3</v>
      </c>
      <c r="I4710" s="3">
        <f t="shared" si="127"/>
        <v>0</v>
      </c>
      <c r="J4710" s="3">
        <f>IF(AND(A4710&gt;=Intermediate!$B$4,A4710&lt;=Intermediate!$B$2),1,0)</f>
        <v>0</v>
      </c>
      <c r="K4710" s="3">
        <f t="shared" si="128"/>
        <v>0</v>
      </c>
      <c r="L4710" s="1">
        <f t="array" ref="L4710">INDEX(B4710:G4710,1,Intermediate!$B$6)</f>
        <v>17578.75</v>
      </c>
      <c r="M4710" s="3">
        <f>Intermediate!$B$7*K4710</f>
        <v>0</v>
      </c>
      <c r="N4710" s="3">
        <f t="shared" si="131"/>
        <v>96000</v>
      </c>
      <c r="O4710" s="3">
        <f t="shared" si="129"/>
        <v>0</v>
      </c>
      <c r="P4710" s="3">
        <f t="shared" si="132"/>
        <v>38.191491247801032</v>
      </c>
      <c r="Q4710" s="3">
        <f t="shared" si="130"/>
        <v>671358.67677228234</v>
      </c>
    </row>
    <row r="4711" spans="1:17">
      <c r="A4711" s="4">
        <v>45377</v>
      </c>
      <c r="B4711" s="10">
        <v>30441.78</v>
      </c>
      <c r="C4711" s="10">
        <v>17608.7</v>
      </c>
      <c r="D4711" s="10">
        <v>31369.91</v>
      </c>
      <c r="E4711" s="10">
        <v>17616.64</v>
      </c>
      <c r="F4711" s="10">
        <v>22247.91</v>
      </c>
      <c r="G4711" s="10">
        <v>17822.060000000001</v>
      </c>
      <c r="H4711" s="3">
        <f t="shared" si="126"/>
        <v>3</v>
      </c>
      <c r="I4711" s="3">
        <f t="shared" si="127"/>
        <v>0</v>
      </c>
      <c r="J4711" s="3">
        <f>IF(AND(A4711&gt;=Intermediate!$B$4,A4711&lt;=Intermediate!$B$2),1,0)</f>
        <v>0</v>
      </c>
      <c r="K4711" s="3">
        <f t="shared" si="128"/>
        <v>0</v>
      </c>
      <c r="L4711" s="1">
        <f t="array" ref="L4711">INDEX(B4711:G4711,1,Intermediate!$B$6)</f>
        <v>17608.7</v>
      </c>
      <c r="M4711" s="3">
        <f>Intermediate!$B$7*K4711</f>
        <v>0</v>
      </c>
      <c r="N4711" s="3">
        <f t="shared" si="131"/>
        <v>96000</v>
      </c>
      <c r="O4711" s="3">
        <f t="shared" si="129"/>
        <v>0</v>
      </c>
      <c r="P4711" s="3">
        <f t="shared" si="132"/>
        <v>38.191491247801032</v>
      </c>
      <c r="Q4711" s="3">
        <f t="shared" si="130"/>
        <v>672502.51193515409</v>
      </c>
    </row>
    <row r="4712" spans="1:17">
      <c r="A4712" s="4">
        <v>45378</v>
      </c>
      <c r="B4712" s="10">
        <v>30572.63</v>
      </c>
      <c r="C4712" s="10">
        <v>17687.439999999999</v>
      </c>
      <c r="D4712" s="10">
        <v>31499.32</v>
      </c>
      <c r="E4712" s="10">
        <v>17665.14</v>
      </c>
      <c r="F4712" s="10">
        <v>22274.99</v>
      </c>
      <c r="G4712" s="10">
        <v>17967.650000000001</v>
      </c>
      <c r="H4712" s="3">
        <f t="shared" si="126"/>
        <v>3</v>
      </c>
      <c r="I4712" s="3">
        <f t="shared" si="127"/>
        <v>0</v>
      </c>
      <c r="J4712" s="3">
        <f>IF(AND(A4712&gt;=Intermediate!$B$4,A4712&lt;=Intermediate!$B$2),1,0)</f>
        <v>0</v>
      </c>
      <c r="K4712" s="3">
        <f t="shared" si="128"/>
        <v>0</v>
      </c>
      <c r="L4712" s="1">
        <f t="array" ref="L4712">INDEX(B4712:G4712,1,Intermediate!$B$6)</f>
        <v>17687.439999999999</v>
      </c>
      <c r="M4712" s="3">
        <f>Intermediate!$B$7*K4712</f>
        <v>0</v>
      </c>
      <c r="N4712" s="3">
        <f t="shared" si="131"/>
        <v>96000</v>
      </c>
      <c r="O4712" s="3">
        <f t="shared" si="129"/>
        <v>0</v>
      </c>
      <c r="P4712" s="3">
        <f t="shared" si="132"/>
        <v>38.191491247801032</v>
      </c>
      <c r="Q4712" s="3">
        <f t="shared" si="130"/>
        <v>675509.7099560058</v>
      </c>
    </row>
    <row r="4713" spans="1:17">
      <c r="A4713" s="4">
        <v>45379</v>
      </c>
      <c r="B4713" s="10">
        <v>30873.52</v>
      </c>
      <c r="C4713" s="10">
        <v>17809.16</v>
      </c>
      <c r="D4713" s="10">
        <v>31763.25</v>
      </c>
      <c r="E4713" s="10">
        <v>17792.02</v>
      </c>
      <c r="F4713" s="10">
        <v>22376.46</v>
      </c>
      <c r="G4713" s="10">
        <v>18027.57</v>
      </c>
      <c r="H4713" s="3">
        <f t="shared" si="126"/>
        <v>3</v>
      </c>
      <c r="I4713" s="3">
        <f t="shared" si="127"/>
        <v>0</v>
      </c>
      <c r="J4713" s="3">
        <f>IF(AND(A4713&gt;=Intermediate!$B$4,A4713&lt;=Intermediate!$B$2),1,0)</f>
        <v>0</v>
      </c>
      <c r="K4713" s="3">
        <f t="shared" si="128"/>
        <v>0</v>
      </c>
      <c r="L4713" s="1">
        <f t="array" ref="L4713">INDEX(B4713:G4713,1,Intermediate!$B$6)</f>
        <v>17809.16</v>
      </c>
      <c r="M4713" s="3">
        <f>Intermediate!$B$7*K4713</f>
        <v>0</v>
      </c>
      <c r="N4713" s="3">
        <f t="shared" si="131"/>
        <v>96000</v>
      </c>
      <c r="O4713" s="3">
        <f t="shared" si="129"/>
        <v>0</v>
      </c>
      <c r="P4713" s="3">
        <f t="shared" si="132"/>
        <v>38.191491247801032</v>
      </c>
      <c r="Q4713" s="3">
        <f t="shared" si="130"/>
        <v>680158.37827068823</v>
      </c>
    </row>
    <row r="4714" spans="1:17">
      <c r="A4714" s="2">
        <v>45383</v>
      </c>
      <c r="B4714" s="10">
        <v>31124.63</v>
      </c>
      <c r="C4714" s="10">
        <v>18095.5</v>
      </c>
      <c r="D4714" s="10">
        <v>32135.55</v>
      </c>
      <c r="E4714" s="10">
        <v>18024.27</v>
      </c>
      <c r="F4714" s="10">
        <v>22777.89</v>
      </c>
      <c r="G4714" s="10">
        <v>18570.61</v>
      </c>
      <c r="H4714" s="3">
        <f t="shared" si="126"/>
        <v>4</v>
      </c>
      <c r="I4714" s="3">
        <f t="shared" si="127"/>
        <v>1</v>
      </c>
      <c r="J4714" s="3">
        <f>IF(AND(A4714&gt;=Intermediate!$B$4,A4714&lt;=Intermediate!$B$2),1,0)</f>
        <v>0</v>
      </c>
      <c r="K4714" s="3">
        <f t="shared" si="128"/>
        <v>0</v>
      </c>
      <c r="L4714" s="1">
        <f t="array" ref="L4714">INDEX(B4714:G4714,1,Intermediate!$B$6)</f>
        <v>18095.5</v>
      </c>
      <c r="M4714" s="3">
        <f>Intermediate!$B$7*K4714</f>
        <v>0</v>
      </c>
      <c r="N4714" s="3">
        <f t="shared" si="131"/>
        <v>96000</v>
      </c>
      <c r="O4714" s="3">
        <f t="shared" si="129"/>
        <v>0</v>
      </c>
      <c r="P4714" s="3">
        <f t="shared" si="132"/>
        <v>38.191491247801032</v>
      </c>
      <c r="Q4714" s="3">
        <f t="shared" si="130"/>
        <v>691094.12987458357</v>
      </c>
    </row>
    <row r="4715" spans="1:17">
      <c r="A4715" s="2">
        <v>45384</v>
      </c>
      <c r="B4715" s="10">
        <v>31166.9</v>
      </c>
      <c r="C4715" s="10">
        <v>18203.830000000002</v>
      </c>
      <c r="D4715" s="10">
        <v>32256.66</v>
      </c>
      <c r="E4715" s="10">
        <v>18137.87</v>
      </c>
      <c r="F4715" s="10">
        <v>23032.19</v>
      </c>
      <c r="G4715" s="10">
        <v>18754.41</v>
      </c>
      <c r="H4715" s="3">
        <f t="shared" si="126"/>
        <v>4</v>
      </c>
      <c r="I4715" s="3">
        <f t="shared" si="127"/>
        <v>0</v>
      </c>
      <c r="J4715" s="3">
        <f>IF(AND(A4715&gt;=Intermediate!$B$4,A4715&lt;=Intermediate!$B$2),1,0)</f>
        <v>0</v>
      </c>
      <c r="K4715" s="3">
        <f t="shared" si="128"/>
        <v>0</v>
      </c>
      <c r="L4715" s="1">
        <f t="array" ref="L4715">INDEX(B4715:G4715,1,Intermediate!$B$6)</f>
        <v>18203.830000000002</v>
      </c>
      <c r="M4715" s="3">
        <f>Intermediate!$B$7*K4715</f>
        <v>0</v>
      </c>
      <c r="N4715" s="3">
        <f t="shared" si="131"/>
        <v>96000</v>
      </c>
      <c r="O4715" s="3">
        <f t="shared" si="129"/>
        <v>0</v>
      </c>
      <c r="P4715" s="3">
        <f t="shared" si="132"/>
        <v>38.191491247801032</v>
      </c>
      <c r="Q4715" s="3">
        <f t="shared" si="130"/>
        <v>695231.41412145796</v>
      </c>
    </row>
    <row r="4716" spans="1:17">
      <c r="A4716" s="2">
        <v>45385</v>
      </c>
      <c r="B4716" s="10">
        <v>31164.27</v>
      </c>
      <c r="C4716" s="10">
        <v>18274.96</v>
      </c>
      <c r="D4716" s="10">
        <v>32313.03</v>
      </c>
      <c r="E4716" s="10">
        <v>18183.46</v>
      </c>
      <c r="F4716" s="10">
        <v>23148.400000000001</v>
      </c>
      <c r="G4716" s="10">
        <v>18952</v>
      </c>
      <c r="H4716" s="3">
        <f t="shared" si="126"/>
        <v>4</v>
      </c>
      <c r="I4716" s="3">
        <f t="shared" si="127"/>
        <v>0</v>
      </c>
      <c r="J4716" s="3">
        <f>IF(AND(A4716&gt;=Intermediate!$B$4,A4716&lt;=Intermediate!$B$2),1,0)</f>
        <v>0</v>
      </c>
      <c r="K4716" s="3">
        <f t="shared" si="128"/>
        <v>0</v>
      </c>
      <c r="L4716" s="1">
        <f t="array" ref="L4716">INDEX(B4716:G4716,1,Intermediate!$B$6)</f>
        <v>18274.96</v>
      </c>
      <c r="M4716" s="3">
        <f>Intermediate!$B$7*K4716</f>
        <v>0</v>
      </c>
      <c r="N4716" s="3">
        <f t="shared" si="131"/>
        <v>96000</v>
      </c>
      <c r="O4716" s="3">
        <f t="shared" si="129"/>
        <v>0</v>
      </c>
      <c r="P4716" s="3">
        <f t="shared" si="132"/>
        <v>38.191491247801032</v>
      </c>
      <c r="Q4716" s="3">
        <f t="shared" si="130"/>
        <v>697947.97489391395</v>
      </c>
    </row>
    <row r="4717" spans="1:17">
      <c r="A4717" s="2">
        <v>45386</v>
      </c>
      <c r="B4717" s="10">
        <v>31257.93</v>
      </c>
      <c r="C4717" s="10">
        <v>18332.88</v>
      </c>
      <c r="D4717" s="10">
        <v>32405.59</v>
      </c>
      <c r="E4717" s="10">
        <v>18214.05</v>
      </c>
      <c r="F4717" s="10">
        <v>23157.64</v>
      </c>
      <c r="G4717" s="10">
        <v>19070.150000000001</v>
      </c>
      <c r="H4717" s="3">
        <f t="shared" si="126"/>
        <v>4</v>
      </c>
      <c r="I4717" s="3">
        <f t="shared" si="127"/>
        <v>0</v>
      </c>
      <c r="J4717" s="3">
        <f>IF(AND(A4717&gt;=Intermediate!$B$4,A4717&lt;=Intermediate!$B$2),1,0)</f>
        <v>0</v>
      </c>
      <c r="K4717" s="3">
        <f t="shared" si="128"/>
        <v>0</v>
      </c>
      <c r="L4717" s="1">
        <f t="array" ref="L4717">INDEX(B4717:G4717,1,Intermediate!$B$6)</f>
        <v>18332.88</v>
      </c>
      <c r="M4717" s="3">
        <f>Intermediate!$B$7*K4717</f>
        <v>0</v>
      </c>
      <c r="N4717" s="3">
        <f t="shared" si="131"/>
        <v>96000</v>
      </c>
      <c r="O4717" s="3">
        <f t="shared" si="129"/>
        <v>0</v>
      </c>
      <c r="P4717" s="3">
        <f t="shared" si="132"/>
        <v>38.191491247801032</v>
      </c>
      <c r="Q4717" s="3">
        <f t="shared" si="130"/>
        <v>700160.02606698661</v>
      </c>
    </row>
    <row r="4718" spans="1:17">
      <c r="A4718" s="2">
        <v>45387</v>
      </c>
      <c r="B4718" s="10">
        <v>31304.46</v>
      </c>
      <c r="C4718" s="10">
        <v>18395.82</v>
      </c>
      <c r="D4718" s="10">
        <v>32484.71</v>
      </c>
      <c r="E4718" s="10">
        <v>18271.28</v>
      </c>
      <c r="F4718" s="10">
        <v>23267.62</v>
      </c>
      <c r="G4718" s="10">
        <v>19182.05</v>
      </c>
      <c r="H4718" s="3">
        <f t="shared" si="126"/>
        <v>4</v>
      </c>
      <c r="I4718" s="3">
        <f t="shared" si="127"/>
        <v>0</v>
      </c>
      <c r="J4718" s="3">
        <f>IF(AND(A4718&gt;=Intermediate!$B$4,A4718&lt;=Intermediate!$B$2),1,0)</f>
        <v>0</v>
      </c>
      <c r="K4718" s="3">
        <f t="shared" si="128"/>
        <v>0</v>
      </c>
      <c r="L4718" s="1">
        <f t="array" ref="L4718">INDEX(B4718:G4718,1,Intermediate!$B$6)</f>
        <v>18395.82</v>
      </c>
      <c r="M4718" s="3">
        <f>Intermediate!$B$7*K4718</f>
        <v>0</v>
      </c>
      <c r="N4718" s="3">
        <f t="shared" si="131"/>
        <v>96000</v>
      </c>
      <c r="O4718" s="3">
        <f t="shared" si="129"/>
        <v>0</v>
      </c>
      <c r="P4718" s="3">
        <f t="shared" si="132"/>
        <v>38.191491247801032</v>
      </c>
      <c r="Q4718" s="3">
        <f t="shared" si="130"/>
        <v>702563.79852612317</v>
      </c>
    </row>
    <row r="4719" spans="1:17">
      <c r="A4719" s="2">
        <v>45390</v>
      </c>
      <c r="B4719" s="10">
        <v>31492.71</v>
      </c>
      <c r="C4719" s="10">
        <v>18471.509999999998</v>
      </c>
      <c r="D4719" s="10">
        <v>32647.88</v>
      </c>
      <c r="E4719" s="10">
        <v>18344.47</v>
      </c>
      <c r="F4719" s="10">
        <v>23315.57</v>
      </c>
      <c r="G4719" s="10">
        <v>19230.240000000002</v>
      </c>
      <c r="H4719" s="3">
        <f t="shared" si="126"/>
        <v>4</v>
      </c>
      <c r="I4719" s="3">
        <f t="shared" si="127"/>
        <v>0</v>
      </c>
      <c r="J4719" s="3">
        <f>IF(AND(A4719&gt;=Intermediate!$B$4,A4719&lt;=Intermediate!$B$2),1,0)</f>
        <v>0</v>
      </c>
      <c r="K4719" s="3">
        <f t="shared" si="128"/>
        <v>0</v>
      </c>
      <c r="L4719" s="1">
        <f t="array" ref="L4719">INDEX(B4719:G4719,1,Intermediate!$B$6)</f>
        <v>18471.509999999998</v>
      </c>
      <c r="M4719" s="3">
        <f>Intermediate!$B$7*K4719</f>
        <v>0</v>
      </c>
      <c r="N4719" s="3">
        <f t="shared" si="131"/>
        <v>96000</v>
      </c>
      <c r="O4719" s="3">
        <f t="shared" si="129"/>
        <v>0</v>
      </c>
      <c r="P4719" s="3">
        <f t="shared" si="132"/>
        <v>38.191491247801032</v>
      </c>
      <c r="Q4719" s="3">
        <f t="shared" si="130"/>
        <v>705454.51249866921</v>
      </c>
    </row>
    <row r="4720" spans="1:17">
      <c r="A4720" s="2">
        <v>45391</v>
      </c>
      <c r="B4720" s="10">
        <v>31450.44</v>
      </c>
      <c r="C4720" s="10">
        <v>18449.990000000002</v>
      </c>
      <c r="D4720" s="10">
        <v>32603.32</v>
      </c>
      <c r="E4720" s="10">
        <v>18309.41</v>
      </c>
      <c r="F4720" s="10">
        <v>23258.12</v>
      </c>
      <c r="G4720" s="10">
        <v>19238.91</v>
      </c>
      <c r="H4720" s="3">
        <f t="shared" si="126"/>
        <v>4</v>
      </c>
      <c r="I4720" s="3">
        <f t="shared" si="127"/>
        <v>0</v>
      </c>
      <c r="J4720" s="3">
        <f>IF(AND(A4720&gt;=Intermediate!$B$4,A4720&lt;=Intermediate!$B$2),1,0)</f>
        <v>0</v>
      </c>
      <c r="K4720" s="3">
        <f t="shared" si="128"/>
        <v>0</v>
      </c>
      <c r="L4720" s="1">
        <f t="array" ref="L4720">INDEX(B4720:G4720,1,Intermediate!$B$6)</f>
        <v>18449.990000000002</v>
      </c>
      <c r="M4720" s="3">
        <f>Intermediate!$B$7*K4720</f>
        <v>0</v>
      </c>
      <c r="N4720" s="3">
        <f t="shared" si="131"/>
        <v>96000</v>
      </c>
      <c r="O4720" s="3">
        <f t="shared" si="129"/>
        <v>0</v>
      </c>
      <c r="P4720" s="3">
        <f t="shared" si="132"/>
        <v>38.191491247801032</v>
      </c>
      <c r="Q4720" s="3">
        <f t="shared" si="130"/>
        <v>704632.63160701666</v>
      </c>
    </row>
    <row r="4721" spans="1:17">
      <c r="A4721" s="4">
        <v>45392</v>
      </c>
      <c r="B4721" s="10">
        <v>31619.84</v>
      </c>
      <c r="C4721" s="10">
        <v>18567.27</v>
      </c>
      <c r="D4721" s="10">
        <v>32798.550000000003</v>
      </c>
      <c r="E4721" s="10">
        <v>18438.37</v>
      </c>
      <c r="F4721" s="10">
        <v>23459.46</v>
      </c>
      <c r="G4721" s="10">
        <v>19353.490000000002</v>
      </c>
      <c r="H4721" s="3">
        <f t="shared" si="126"/>
        <v>4</v>
      </c>
      <c r="I4721" s="3">
        <f t="shared" si="127"/>
        <v>0</v>
      </c>
      <c r="J4721" s="3">
        <f>IF(AND(A4721&gt;=Intermediate!$B$4,A4721&lt;=Intermediate!$B$2),1,0)</f>
        <v>0</v>
      </c>
      <c r="K4721" s="3">
        <f t="shared" si="128"/>
        <v>0</v>
      </c>
      <c r="L4721" s="1">
        <f t="array" ref="L4721">INDEX(B4721:G4721,1,Intermediate!$B$6)</f>
        <v>18567.27</v>
      </c>
      <c r="M4721" s="3">
        <f>Intermediate!$B$7*K4721</f>
        <v>0</v>
      </c>
      <c r="N4721" s="3">
        <f t="shared" si="131"/>
        <v>96000</v>
      </c>
      <c r="O4721" s="3">
        <f t="shared" si="129"/>
        <v>0</v>
      </c>
      <c r="P4721" s="3">
        <f t="shared" si="132"/>
        <v>38.191491247801032</v>
      </c>
      <c r="Q4721" s="3">
        <f t="shared" si="130"/>
        <v>709111.7297005587</v>
      </c>
    </row>
    <row r="4722" spans="1:17">
      <c r="A4722" s="4">
        <v>45394</v>
      </c>
      <c r="B4722" s="10">
        <v>31323.83</v>
      </c>
      <c r="C4722" s="10">
        <v>18439.830000000002</v>
      </c>
      <c r="D4722" s="10">
        <v>32532.43</v>
      </c>
      <c r="E4722" s="10">
        <v>18307.79</v>
      </c>
      <c r="F4722" s="10">
        <v>23345.200000000001</v>
      </c>
      <c r="G4722" s="10">
        <v>19275.060000000001</v>
      </c>
      <c r="H4722" s="3">
        <f t="shared" si="126"/>
        <v>4</v>
      </c>
      <c r="I4722" s="3">
        <f t="shared" si="127"/>
        <v>0</v>
      </c>
      <c r="J4722" s="3">
        <f>IF(AND(A4722&gt;=Intermediate!$B$4,A4722&lt;=Intermediate!$B$2),1,0)</f>
        <v>0</v>
      </c>
      <c r="K4722" s="3">
        <f t="shared" si="128"/>
        <v>0</v>
      </c>
      <c r="L4722" s="1">
        <f t="array" ref="L4722">INDEX(B4722:G4722,1,Intermediate!$B$6)</f>
        <v>18439.830000000002</v>
      </c>
      <c r="M4722" s="3">
        <f>Intermediate!$B$7*K4722</f>
        <v>0</v>
      </c>
      <c r="N4722" s="3">
        <f t="shared" si="131"/>
        <v>96000</v>
      </c>
      <c r="O4722" s="3">
        <f t="shared" si="129"/>
        <v>0</v>
      </c>
      <c r="P4722" s="3">
        <f t="shared" si="132"/>
        <v>38.191491247801032</v>
      </c>
      <c r="Q4722" s="3">
        <f t="shared" si="130"/>
        <v>704244.60605593899</v>
      </c>
    </row>
    <row r="4723" spans="1:17">
      <c r="A4723" s="4">
        <v>45397</v>
      </c>
      <c r="B4723" s="10">
        <v>30936.11</v>
      </c>
      <c r="C4723" s="10">
        <v>18191.830000000002</v>
      </c>
      <c r="D4723" s="10">
        <v>32114.13</v>
      </c>
      <c r="E4723" s="10">
        <v>18070.09</v>
      </c>
      <c r="F4723" s="10">
        <v>23028.44</v>
      </c>
      <c r="G4723" s="10">
        <v>18978.8</v>
      </c>
      <c r="H4723" s="3">
        <f t="shared" si="126"/>
        <v>4</v>
      </c>
      <c r="I4723" s="3">
        <f t="shared" si="127"/>
        <v>0</v>
      </c>
      <c r="J4723" s="3">
        <f>IF(AND(A4723&gt;=Intermediate!$B$4,A4723&lt;=Intermediate!$B$2),1,0)</f>
        <v>0</v>
      </c>
      <c r="K4723" s="3">
        <f t="shared" si="128"/>
        <v>0</v>
      </c>
      <c r="L4723" s="1">
        <f t="array" ref="L4723">INDEX(B4723:G4723,1,Intermediate!$B$6)</f>
        <v>18191.830000000002</v>
      </c>
      <c r="M4723" s="3">
        <f>Intermediate!$B$7*K4723</f>
        <v>0</v>
      </c>
      <c r="N4723" s="3">
        <f t="shared" si="131"/>
        <v>96000</v>
      </c>
      <c r="O4723" s="3">
        <f t="shared" si="129"/>
        <v>0</v>
      </c>
      <c r="P4723" s="3">
        <f t="shared" si="132"/>
        <v>38.191491247801032</v>
      </c>
      <c r="Q4723" s="3">
        <f t="shared" si="130"/>
        <v>694773.1162264843</v>
      </c>
    </row>
    <row r="4724" spans="1:17">
      <c r="A4724" s="4">
        <v>45398</v>
      </c>
      <c r="B4724" s="10">
        <v>30805.77</v>
      </c>
      <c r="C4724" s="10">
        <v>18178.62</v>
      </c>
      <c r="D4724" s="10">
        <v>32026.71</v>
      </c>
      <c r="E4724" s="10">
        <v>18021.28</v>
      </c>
      <c r="F4724" s="10">
        <v>22999.94</v>
      </c>
      <c r="G4724" s="10">
        <v>19100.86</v>
      </c>
      <c r="H4724" s="3">
        <f t="shared" si="126"/>
        <v>4</v>
      </c>
      <c r="I4724" s="3">
        <f t="shared" si="127"/>
        <v>0</v>
      </c>
      <c r="J4724" s="3">
        <f>IF(AND(A4724&gt;=Intermediate!$B$4,A4724&lt;=Intermediate!$B$2),1,0)</f>
        <v>0</v>
      </c>
      <c r="K4724" s="3">
        <f t="shared" si="128"/>
        <v>0</v>
      </c>
      <c r="L4724" s="1">
        <f t="array" ref="L4724">INDEX(B4724:G4724,1,Intermediate!$B$6)</f>
        <v>18178.62</v>
      </c>
      <c r="M4724" s="3">
        <f>Intermediate!$B$7*K4724</f>
        <v>0</v>
      </c>
      <c r="N4724" s="3">
        <f t="shared" si="131"/>
        <v>96000</v>
      </c>
      <c r="O4724" s="3">
        <f t="shared" si="129"/>
        <v>0</v>
      </c>
      <c r="P4724" s="3">
        <f t="shared" si="132"/>
        <v>38.191491247801032</v>
      </c>
      <c r="Q4724" s="3">
        <f t="shared" si="130"/>
        <v>694268.60662710073</v>
      </c>
    </row>
    <row r="4725" spans="1:17">
      <c r="A4725" s="4">
        <v>45400</v>
      </c>
      <c r="B4725" s="10">
        <v>30630.52</v>
      </c>
      <c r="C4725" s="10">
        <v>18110.830000000002</v>
      </c>
      <c r="D4725" s="10">
        <v>31872.54</v>
      </c>
      <c r="E4725" s="10">
        <v>17938.330000000002</v>
      </c>
      <c r="F4725" s="10">
        <v>22918.17</v>
      </c>
      <c r="G4725" s="10">
        <v>19097.009999999998</v>
      </c>
      <c r="H4725" s="3">
        <f t="shared" si="126"/>
        <v>4</v>
      </c>
      <c r="I4725" s="3">
        <f t="shared" si="127"/>
        <v>0</v>
      </c>
      <c r="J4725" s="3">
        <f>IF(AND(A4725&gt;=Intermediate!$B$4,A4725&lt;=Intermediate!$B$2),1,0)</f>
        <v>0</v>
      </c>
      <c r="K4725" s="3">
        <f t="shared" si="128"/>
        <v>0</v>
      </c>
      <c r="L4725" s="1">
        <f t="array" ref="L4725">INDEX(B4725:G4725,1,Intermediate!$B$6)</f>
        <v>18110.830000000002</v>
      </c>
      <c r="M4725" s="3">
        <f>Intermediate!$B$7*K4725</f>
        <v>0</v>
      </c>
      <c r="N4725" s="3">
        <f t="shared" si="131"/>
        <v>96000</v>
      </c>
      <c r="O4725" s="3">
        <f t="shared" si="129"/>
        <v>0</v>
      </c>
      <c r="P4725" s="3">
        <f t="shared" si="132"/>
        <v>38.191491247801032</v>
      </c>
      <c r="Q4725" s="3">
        <f t="shared" si="130"/>
        <v>691679.60543541238</v>
      </c>
    </row>
    <row r="4726" spans="1:17">
      <c r="A4726" s="4">
        <v>45401</v>
      </c>
      <c r="B4726" s="10">
        <v>30791.62</v>
      </c>
      <c r="C4726" s="10">
        <v>18130.43</v>
      </c>
      <c r="D4726" s="10">
        <v>31967.61</v>
      </c>
      <c r="E4726" s="10">
        <v>17942.55</v>
      </c>
      <c r="F4726" s="10">
        <v>22812.74</v>
      </c>
      <c r="G4726" s="10">
        <v>19073.82</v>
      </c>
      <c r="H4726" s="3">
        <f t="shared" si="126"/>
        <v>4</v>
      </c>
      <c r="I4726" s="3">
        <f t="shared" si="127"/>
        <v>0</v>
      </c>
      <c r="J4726" s="3">
        <f>IF(AND(A4726&gt;=Intermediate!$B$4,A4726&lt;=Intermediate!$B$2),1,0)</f>
        <v>0</v>
      </c>
      <c r="K4726" s="3">
        <f t="shared" si="128"/>
        <v>0</v>
      </c>
      <c r="L4726" s="1">
        <f t="array" ref="L4726">INDEX(B4726:G4726,1,Intermediate!$B$6)</f>
        <v>18130.43</v>
      </c>
      <c r="M4726" s="3">
        <f>Intermediate!$B$7*K4726</f>
        <v>0</v>
      </c>
      <c r="N4726" s="3">
        <f t="shared" si="131"/>
        <v>96000</v>
      </c>
      <c r="O4726" s="3">
        <f t="shared" si="129"/>
        <v>0</v>
      </c>
      <c r="P4726" s="3">
        <f t="shared" si="132"/>
        <v>38.191491247801032</v>
      </c>
      <c r="Q4726" s="3">
        <f t="shared" si="130"/>
        <v>692428.15866386925</v>
      </c>
    </row>
    <row r="4727" spans="1:17">
      <c r="A4727" s="4">
        <v>45404</v>
      </c>
      <c r="B4727" s="10">
        <v>31086.71</v>
      </c>
      <c r="C4727" s="10">
        <v>18300.96</v>
      </c>
      <c r="D4727" s="10">
        <v>32265.09</v>
      </c>
      <c r="E4727" s="10">
        <v>18089.13</v>
      </c>
      <c r="F4727" s="10">
        <v>22967.75</v>
      </c>
      <c r="G4727" s="10">
        <v>19295.21</v>
      </c>
      <c r="H4727" s="3">
        <f t="shared" si="126"/>
        <v>4</v>
      </c>
      <c r="I4727" s="3">
        <f t="shared" si="127"/>
        <v>0</v>
      </c>
      <c r="J4727" s="3">
        <f>IF(AND(A4727&gt;=Intermediate!$B$4,A4727&lt;=Intermediate!$B$2),1,0)</f>
        <v>0</v>
      </c>
      <c r="K4727" s="3">
        <f t="shared" si="128"/>
        <v>0</v>
      </c>
      <c r="L4727" s="1">
        <f t="array" ref="L4727">INDEX(B4727:G4727,1,Intermediate!$B$6)</f>
        <v>18300.96</v>
      </c>
      <c r="M4727" s="3">
        <f>Intermediate!$B$7*K4727</f>
        <v>0</v>
      </c>
      <c r="N4727" s="3">
        <f t="shared" si="131"/>
        <v>96000</v>
      </c>
      <c r="O4727" s="3">
        <f t="shared" si="129"/>
        <v>0</v>
      </c>
      <c r="P4727" s="3">
        <f t="shared" si="132"/>
        <v>38.191491247801032</v>
      </c>
      <c r="Q4727" s="3">
        <f t="shared" si="130"/>
        <v>698940.95366635674</v>
      </c>
    </row>
    <row r="4728" spans="1:17">
      <c r="A4728" s="4">
        <v>45405</v>
      </c>
      <c r="B4728" s="10">
        <v>31136.73</v>
      </c>
      <c r="C4728" s="10">
        <v>18407.46</v>
      </c>
      <c r="D4728" s="10">
        <v>32387.08</v>
      </c>
      <c r="E4728" s="10">
        <v>18195.75</v>
      </c>
      <c r="F4728" s="10">
        <v>23199.02</v>
      </c>
      <c r="G4728" s="10">
        <v>19481.349999999999</v>
      </c>
      <c r="H4728" s="3">
        <f t="shared" si="126"/>
        <v>4</v>
      </c>
      <c r="I4728" s="3">
        <f t="shared" si="127"/>
        <v>0</v>
      </c>
      <c r="J4728" s="3">
        <f>IF(AND(A4728&gt;=Intermediate!$B$4,A4728&lt;=Intermediate!$B$2),1,0)</f>
        <v>0</v>
      </c>
      <c r="K4728" s="3">
        <f t="shared" si="128"/>
        <v>0</v>
      </c>
      <c r="L4728" s="1">
        <f t="array" ref="L4728">INDEX(B4728:G4728,1,Intermediate!$B$6)</f>
        <v>18407.46</v>
      </c>
      <c r="M4728" s="3">
        <f>Intermediate!$B$7*K4728</f>
        <v>0</v>
      </c>
      <c r="N4728" s="3">
        <f t="shared" si="131"/>
        <v>96000</v>
      </c>
      <c r="O4728" s="3">
        <f t="shared" si="129"/>
        <v>0</v>
      </c>
      <c r="P4728" s="3">
        <f t="shared" si="132"/>
        <v>38.191491247801032</v>
      </c>
      <c r="Q4728" s="3">
        <f t="shared" si="130"/>
        <v>703008.34748424753</v>
      </c>
    </row>
    <row r="4729" spans="1:17">
      <c r="A4729" s="4">
        <v>45406</v>
      </c>
      <c r="B4729" s="10">
        <v>31206.45</v>
      </c>
      <c r="C4729" s="10">
        <v>18503.59</v>
      </c>
      <c r="D4729" s="10">
        <v>32509.43</v>
      </c>
      <c r="E4729" s="10">
        <v>18291.32</v>
      </c>
      <c r="F4729" s="10">
        <v>23388.45</v>
      </c>
      <c r="G4729" s="10">
        <v>19636.34</v>
      </c>
      <c r="H4729" s="3">
        <f t="shared" si="126"/>
        <v>4</v>
      </c>
      <c r="I4729" s="3">
        <f t="shared" si="127"/>
        <v>0</v>
      </c>
      <c r="J4729" s="3">
        <f>IF(AND(A4729&gt;=Intermediate!$B$4,A4729&lt;=Intermediate!$B$2),1,0)</f>
        <v>0</v>
      </c>
      <c r="K4729" s="3">
        <f t="shared" si="128"/>
        <v>0</v>
      </c>
      <c r="L4729" s="1">
        <f t="array" ref="L4729">INDEX(B4729:G4729,1,Intermediate!$B$6)</f>
        <v>18503.59</v>
      </c>
      <c r="M4729" s="3">
        <f>Intermediate!$B$7*K4729</f>
        <v>0</v>
      </c>
      <c r="N4729" s="3">
        <f t="shared" si="131"/>
        <v>96000</v>
      </c>
      <c r="O4729" s="3">
        <f t="shared" si="129"/>
        <v>0</v>
      </c>
      <c r="P4729" s="3">
        <f t="shared" si="132"/>
        <v>38.191491247801032</v>
      </c>
      <c r="Q4729" s="3">
        <f t="shared" si="130"/>
        <v>706679.69553789869</v>
      </c>
    </row>
    <row r="4730" spans="1:17">
      <c r="A4730" s="4">
        <v>45407</v>
      </c>
      <c r="B4730" s="10">
        <v>31424.66</v>
      </c>
      <c r="C4730" s="10">
        <v>18625.599999999999</v>
      </c>
      <c r="D4730" s="10">
        <v>32724.61</v>
      </c>
      <c r="E4730" s="10">
        <v>18391.650000000001</v>
      </c>
      <c r="F4730" s="10">
        <v>23482.86</v>
      </c>
      <c r="G4730" s="10">
        <v>19799.849999999999</v>
      </c>
      <c r="H4730" s="3">
        <f t="shared" si="126"/>
        <v>4</v>
      </c>
      <c r="I4730" s="3">
        <f t="shared" si="127"/>
        <v>0</v>
      </c>
      <c r="J4730" s="3">
        <f>IF(AND(A4730&gt;=Intermediate!$B$4,A4730&lt;=Intermediate!$B$2),1,0)</f>
        <v>0</v>
      </c>
      <c r="K4730" s="3">
        <f t="shared" si="128"/>
        <v>0</v>
      </c>
      <c r="L4730" s="1">
        <f t="array" ref="L4730">INDEX(B4730:G4730,1,Intermediate!$B$6)</f>
        <v>18625.599999999999</v>
      </c>
      <c r="M4730" s="3">
        <f>Intermediate!$B$7*K4730</f>
        <v>0</v>
      </c>
      <c r="N4730" s="3">
        <f t="shared" si="131"/>
        <v>96000</v>
      </c>
      <c r="O4730" s="3">
        <f t="shared" si="129"/>
        <v>0</v>
      </c>
      <c r="P4730" s="3">
        <f t="shared" si="132"/>
        <v>38.191491247801032</v>
      </c>
      <c r="Q4730" s="3">
        <f t="shared" si="130"/>
        <v>711339.43938504288</v>
      </c>
    </row>
    <row r="4731" spans="1:17">
      <c r="A4731" s="4">
        <v>45408</v>
      </c>
      <c r="B4731" s="10">
        <v>31293.08</v>
      </c>
      <c r="C4731" s="10">
        <v>18646.09</v>
      </c>
      <c r="D4731" s="10">
        <v>32679.86</v>
      </c>
      <c r="E4731" s="10">
        <v>18423.810000000001</v>
      </c>
      <c r="F4731" s="10">
        <v>23658.240000000002</v>
      </c>
      <c r="G4731" s="10">
        <v>19894.61</v>
      </c>
      <c r="H4731" s="3">
        <f t="shared" si="126"/>
        <v>4</v>
      </c>
      <c r="I4731" s="3">
        <f t="shared" si="127"/>
        <v>0</v>
      </c>
      <c r="J4731" s="3">
        <f>IF(AND(A4731&gt;=Intermediate!$B$4,A4731&lt;=Intermediate!$B$2),1,0)</f>
        <v>0</v>
      </c>
      <c r="K4731" s="3">
        <f t="shared" si="128"/>
        <v>0</v>
      </c>
      <c r="L4731" s="1">
        <f t="array" ref="L4731">INDEX(B4731:G4731,1,Intermediate!$B$6)</f>
        <v>18646.09</v>
      </c>
      <c r="M4731" s="3">
        <f>Intermediate!$B$7*K4731</f>
        <v>0</v>
      </c>
      <c r="N4731" s="3">
        <f t="shared" si="131"/>
        <v>96000</v>
      </c>
      <c r="O4731" s="3">
        <f t="shared" si="129"/>
        <v>0</v>
      </c>
      <c r="P4731" s="3">
        <f t="shared" si="132"/>
        <v>38.191491247801032</v>
      </c>
      <c r="Q4731" s="3">
        <f t="shared" si="130"/>
        <v>712121.98304071033</v>
      </c>
    </row>
    <row r="4732" spans="1:17">
      <c r="A4732" s="4">
        <v>45411</v>
      </c>
      <c r="B4732" s="10">
        <v>31578.240000000002</v>
      </c>
      <c r="C4732" s="10">
        <v>18747.64</v>
      </c>
      <c r="D4732" s="10">
        <v>32919.57</v>
      </c>
      <c r="E4732" s="10">
        <v>18538.13</v>
      </c>
      <c r="F4732" s="10">
        <v>23739.5</v>
      </c>
      <c r="G4732" s="10">
        <v>19907.29</v>
      </c>
      <c r="H4732" s="3">
        <f t="shared" si="126"/>
        <v>4</v>
      </c>
      <c r="I4732" s="3">
        <f t="shared" si="127"/>
        <v>0</v>
      </c>
      <c r="J4732" s="3">
        <f>IF(AND(A4732&gt;=Intermediate!$B$4,A4732&lt;=Intermediate!$B$2),1,0)</f>
        <v>0</v>
      </c>
      <c r="K4732" s="3">
        <f t="shared" si="128"/>
        <v>0</v>
      </c>
      <c r="L4732" s="1">
        <f t="array" ref="L4732">INDEX(B4732:G4732,1,Intermediate!$B$6)</f>
        <v>18747.64</v>
      </c>
      <c r="M4732" s="3">
        <f>Intermediate!$B$7*K4732</f>
        <v>0</v>
      </c>
      <c r="N4732" s="3">
        <f t="shared" si="131"/>
        <v>96000</v>
      </c>
      <c r="O4732" s="3">
        <f t="shared" si="129"/>
        <v>0</v>
      </c>
      <c r="P4732" s="3">
        <f t="shared" si="132"/>
        <v>38.191491247801032</v>
      </c>
      <c r="Q4732" s="3">
        <f t="shared" si="130"/>
        <v>716000.32897692453</v>
      </c>
    </row>
    <row r="4733" spans="1:17">
      <c r="A4733" s="4">
        <v>45412</v>
      </c>
      <c r="B4733" s="10">
        <v>31568.400000000001</v>
      </c>
      <c r="C4733" s="10">
        <v>18759.12</v>
      </c>
      <c r="D4733" s="10">
        <v>32927.379999999997</v>
      </c>
      <c r="E4733" s="10">
        <v>18558.400000000001</v>
      </c>
      <c r="F4733" s="10">
        <v>23797.41</v>
      </c>
      <c r="G4733" s="10">
        <v>19918.39</v>
      </c>
      <c r="H4733" s="3">
        <f t="shared" si="126"/>
        <v>4</v>
      </c>
      <c r="I4733" s="3">
        <f t="shared" si="127"/>
        <v>0</v>
      </c>
      <c r="J4733" s="3">
        <f>IF(AND(A4733&gt;=Intermediate!$B$4,A4733&lt;=Intermediate!$B$2),1,0)</f>
        <v>0</v>
      </c>
      <c r="K4733" s="3">
        <f t="shared" si="128"/>
        <v>0</v>
      </c>
      <c r="L4733" s="1">
        <f t="array" ref="L4733">INDEX(B4733:G4733,1,Intermediate!$B$6)</f>
        <v>18759.12</v>
      </c>
      <c r="M4733" s="3">
        <f>Intermediate!$B$7*K4733</f>
        <v>0</v>
      </c>
      <c r="N4733" s="3">
        <f t="shared" si="131"/>
        <v>96000</v>
      </c>
      <c r="O4733" s="3">
        <f t="shared" si="129"/>
        <v>0</v>
      </c>
      <c r="P4733" s="3">
        <f t="shared" si="132"/>
        <v>38.191491247801032</v>
      </c>
      <c r="Q4733" s="3">
        <f t="shared" si="130"/>
        <v>716438.76729644928</v>
      </c>
    </row>
    <row r="4734" spans="1:17">
      <c r="A4734" s="5">
        <v>45414</v>
      </c>
      <c r="B4734" s="10">
        <v>31709.56</v>
      </c>
      <c r="C4734" s="10">
        <v>18825.3</v>
      </c>
      <c r="D4734" s="10">
        <v>33063</v>
      </c>
      <c r="E4734" s="10">
        <v>18640.259999999998</v>
      </c>
      <c r="F4734" s="10">
        <v>23901</v>
      </c>
      <c r="G4734" s="10">
        <v>19937.79</v>
      </c>
      <c r="H4734" s="3">
        <f t="shared" si="126"/>
        <v>5</v>
      </c>
      <c r="I4734" s="3">
        <f t="shared" si="127"/>
        <v>1</v>
      </c>
      <c r="J4734" s="3">
        <f>IF(AND(A4734&gt;=Intermediate!$B$4,A4734&lt;=Intermediate!$B$2),1,0)</f>
        <v>0</v>
      </c>
      <c r="K4734" s="3">
        <f t="shared" si="128"/>
        <v>0</v>
      </c>
      <c r="L4734" s="1">
        <f t="array" ref="L4734">INDEX(B4734:G4734,1,Intermediate!$B$6)</f>
        <v>18825.3</v>
      </c>
      <c r="M4734" s="3">
        <f>Intermediate!$B$7*K4734</f>
        <v>0</v>
      </c>
      <c r="N4734" s="3">
        <f t="shared" si="131"/>
        <v>96000</v>
      </c>
      <c r="O4734" s="3">
        <f t="shared" si="129"/>
        <v>0</v>
      </c>
      <c r="P4734" s="3">
        <f t="shared" si="132"/>
        <v>38.191491247801032</v>
      </c>
      <c r="Q4734" s="3">
        <f t="shared" si="130"/>
        <v>718966.28018722869</v>
      </c>
    </row>
    <row r="4735" spans="1:17">
      <c r="A4735" s="5">
        <v>45415</v>
      </c>
      <c r="B4735" s="10">
        <v>31496.33</v>
      </c>
      <c r="C4735" s="10">
        <v>18730.189999999999</v>
      </c>
      <c r="D4735" s="10">
        <v>32868.94</v>
      </c>
      <c r="E4735" s="10">
        <v>18545.16</v>
      </c>
      <c r="F4735" s="10">
        <v>23816.07</v>
      </c>
      <c r="G4735" s="10">
        <v>19869.77</v>
      </c>
      <c r="H4735" s="3">
        <f t="shared" si="126"/>
        <v>5</v>
      </c>
      <c r="I4735" s="3">
        <f t="shared" si="127"/>
        <v>0</v>
      </c>
      <c r="J4735" s="3">
        <f>IF(AND(A4735&gt;=Intermediate!$B$4,A4735&lt;=Intermediate!$B$2),1,0)</f>
        <v>0</v>
      </c>
      <c r="K4735" s="3">
        <f t="shared" si="128"/>
        <v>0</v>
      </c>
      <c r="L4735" s="1">
        <f t="array" ref="L4735">INDEX(B4735:G4735,1,Intermediate!$B$6)</f>
        <v>18730.189999999999</v>
      </c>
      <c r="M4735" s="3">
        <f>Intermediate!$B$7*K4735</f>
        <v>0</v>
      </c>
      <c r="N4735" s="3">
        <f t="shared" si="131"/>
        <v>96000</v>
      </c>
      <c r="O4735" s="3">
        <f t="shared" si="129"/>
        <v>0</v>
      </c>
      <c r="P4735" s="3">
        <f t="shared" si="132"/>
        <v>38.191491247801032</v>
      </c>
      <c r="Q4735" s="3">
        <f t="shared" si="130"/>
        <v>715333.88745465036</v>
      </c>
    </row>
    <row r="4736" spans="1:17">
      <c r="A4736" s="5">
        <v>45418</v>
      </c>
      <c r="B4736" s="10">
        <v>31381.81</v>
      </c>
      <c r="C4736" s="10">
        <v>18620.740000000002</v>
      </c>
      <c r="D4736" s="10">
        <v>32720.6</v>
      </c>
      <c r="E4736" s="10">
        <v>18468.87</v>
      </c>
      <c r="F4736" s="10">
        <v>23707.27</v>
      </c>
      <c r="G4736" s="10">
        <v>19648.189999999999</v>
      </c>
      <c r="H4736" s="3">
        <f t="shared" si="126"/>
        <v>5</v>
      </c>
      <c r="I4736" s="3">
        <f t="shared" si="127"/>
        <v>0</v>
      </c>
      <c r="J4736" s="3">
        <f>IF(AND(A4736&gt;=Intermediate!$B$4,A4736&lt;=Intermediate!$B$2),1,0)</f>
        <v>0</v>
      </c>
      <c r="K4736" s="3">
        <f t="shared" si="128"/>
        <v>0</v>
      </c>
      <c r="L4736" s="1">
        <f t="array" ref="L4736">INDEX(B4736:G4736,1,Intermediate!$B$6)</f>
        <v>18620.740000000002</v>
      </c>
      <c r="M4736" s="3">
        <f>Intermediate!$B$7*K4736</f>
        <v>0</v>
      </c>
      <c r="N4736" s="3">
        <f t="shared" si="131"/>
        <v>96000</v>
      </c>
      <c r="O4736" s="3">
        <f t="shared" si="129"/>
        <v>0</v>
      </c>
      <c r="P4736" s="3">
        <f t="shared" si="132"/>
        <v>38.191491247801032</v>
      </c>
      <c r="Q4736" s="3">
        <f t="shared" si="130"/>
        <v>711153.8287375787</v>
      </c>
    </row>
    <row r="4737" spans="1:17">
      <c r="A4737" s="5">
        <v>45419</v>
      </c>
      <c r="B4737" s="10">
        <v>31125.35</v>
      </c>
      <c r="C4737" s="10">
        <v>18372.55</v>
      </c>
      <c r="D4737" s="10">
        <v>32365.34</v>
      </c>
      <c r="E4737" s="10">
        <v>18219.560000000001</v>
      </c>
      <c r="F4737" s="10">
        <v>23267.09</v>
      </c>
      <c r="G4737" s="10">
        <v>19298.54</v>
      </c>
      <c r="H4737" s="3">
        <f t="shared" si="126"/>
        <v>5</v>
      </c>
      <c r="I4737" s="3">
        <f t="shared" si="127"/>
        <v>0</v>
      </c>
      <c r="J4737" s="3">
        <f>IF(AND(A4737&gt;=Intermediate!$B$4,A4737&lt;=Intermediate!$B$2),1,0)</f>
        <v>0</v>
      </c>
      <c r="K4737" s="3">
        <f t="shared" si="128"/>
        <v>0</v>
      </c>
      <c r="L4737" s="1">
        <f t="array" ref="L4737">INDEX(B4737:G4737,1,Intermediate!$B$6)</f>
        <v>18372.55</v>
      </c>
      <c r="M4737" s="3">
        <f>Intermediate!$B$7*K4737</f>
        <v>0</v>
      </c>
      <c r="N4737" s="3">
        <f t="shared" si="131"/>
        <v>96000</v>
      </c>
      <c r="O4737" s="3">
        <f t="shared" si="129"/>
        <v>0</v>
      </c>
      <c r="P4737" s="3">
        <f t="shared" si="132"/>
        <v>38.191491247801032</v>
      </c>
      <c r="Q4737" s="3">
        <f t="shared" si="130"/>
        <v>701675.08252478682</v>
      </c>
    </row>
    <row r="4738" spans="1:17">
      <c r="A4738" s="5">
        <v>45420</v>
      </c>
      <c r="B4738" s="10">
        <v>31209.21</v>
      </c>
      <c r="C4738" s="10">
        <v>18444.62</v>
      </c>
      <c r="D4738" s="10">
        <v>32473.360000000001</v>
      </c>
      <c r="E4738" s="10">
        <v>18292.38</v>
      </c>
      <c r="F4738" s="10">
        <v>23389.21</v>
      </c>
      <c r="G4738" s="10">
        <v>19393.71</v>
      </c>
      <c r="H4738" s="3">
        <f t="shared" si="126"/>
        <v>5</v>
      </c>
      <c r="I4738" s="3">
        <f t="shared" si="127"/>
        <v>0</v>
      </c>
      <c r="J4738" s="3">
        <f>IF(AND(A4738&gt;=Intermediate!$B$4,A4738&lt;=Intermediate!$B$2),1,0)</f>
        <v>0</v>
      </c>
      <c r="K4738" s="3">
        <f t="shared" si="128"/>
        <v>0</v>
      </c>
      <c r="L4738" s="1">
        <f t="array" ref="L4738">INDEX(B4738:G4738,1,Intermediate!$B$6)</f>
        <v>18444.62</v>
      </c>
      <c r="M4738" s="3">
        <f>Intermediate!$B$7*K4738</f>
        <v>0</v>
      </c>
      <c r="N4738" s="3">
        <f t="shared" si="131"/>
        <v>96000</v>
      </c>
      <c r="O4738" s="3">
        <f t="shared" si="129"/>
        <v>0</v>
      </c>
      <c r="P4738" s="3">
        <f t="shared" si="132"/>
        <v>38.191491247801032</v>
      </c>
      <c r="Q4738" s="3">
        <f t="shared" si="130"/>
        <v>704427.54329901584</v>
      </c>
    </row>
    <row r="4739" spans="1:17">
      <c r="A4739" s="5">
        <v>45421</v>
      </c>
      <c r="B4739" s="10">
        <v>30702.959999999999</v>
      </c>
      <c r="C4739" s="10">
        <v>18090.57</v>
      </c>
      <c r="D4739" s="10">
        <v>31908.53</v>
      </c>
      <c r="E4739" s="10">
        <v>17984.509999999998</v>
      </c>
      <c r="F4739" s="10">
        <v>22981.919999999998</v>
      </c>
      <c r="G4739" s="10">
        <v>18879.71</v>
      </c>
      <c r="H4739" s="3">
        <f t="shared" si="126"/>
        <v>5</v>
      </c>
      <c r="I4739" s="3">
        <f t="shared" si="127"/>
        <v>0</v>
      </c>
      <c r="J4739" s="3">
        <f>IF(AND(A4739&gt;=Intermediate!$B$4,A4739&lt;=Intermediate!$B$2),1,0)</f>
        <v>0</v>
      </c>
      <c r="K4739" s="3">
        <f t="shared" si="128"/>
        <v>0</v>
      </c>
      <c r="L4739" s="1">
        <f t="array" ref="L4739">INDEX(B4739:G4739,1,Intermediate!$B$6)</f>
        <v>18090.57</v>
      </c>
      <c r="M4739" s="3">
        <f>Intermediate!$B$7*K4739</f>
        <v>0</v>
      </c>
      <c r="N4739" s="3">
        <f t="shared" si="131"/>
        <v>96000</v>
      </c>
      <c r="O4739" s="3">
        <f t="shared" si="129"/>
        <v>0</v>
      </c>
      <c r="P4739" s="3">
        <f t="shared" si="132"/>
        <v>38.191491247801032</v>
      </c>
      <c r="Q4739" s="3">
        <f t="shared" si="130"/>
        <v>690905.84582273196</v>
      </c>
    </row>
    <row r="4740" spans="1:17">
      <c r="A4740" s="6">
        <v>45422</v>
      </c>
      <c r="B4740" s="10">
        <v>30900.53</v>
      </c>
      <c r="C4740" s="10">
        <v>18222.93</v>
      </c>
      <c r="D4740" s="10">
        <v>32132.23</v>
      </c>
      <c r="E4740" s="10">
        <v>18130.68</v>
      </c>
      <c r="F4740" s="10">
        <v>23206.03</v>
      </c>
      <c r="G4740" s="10">
        <v>19004.04</v>
      </c>
      <c r="H4740" s="3">
        <f t="shared" si="126"/>
        <v>5</v>
      </c>
      <c r="I4740" s="3">
        <f t="shared" si="127"/>
        <v>0</v>
      </c>
      <c r="J4740" s="3">
        <f>IF(AND(A4740&gt;=Intermediate!$B$4,A4740&lt;=Intermediate!$B$2),1,0)</f>
        <v>0</v>
      </c>
      <c r="K4740" s="3">
        <f t="shared" si="128"/>
        <v>0</v>
      </c>
      <c r="L4740" s="1">
        <f t="array" ref="L4740">INDEX(B4740:G4740,1,Intermediate!$B$6)</f>
        <v>18222.93</v>
      </c>
      <c r="M4740" s="3">
        <f>Intermediate!$B$7*K4740</f>
        <v>0</v>
      </c>
      <c r="N4740" s="3">
        <f t="shared" si="131"/>
        <v>96000</v>
      </c>
      <c r="O4740" s="3">
        <f t="shared" si="129"/>
        <v>0</v>
      </c>
      <c r="P4740" s="3">
        <f t="shared" si="132"/>
        <v>38.191491247801032</v>
      </c>
      <c r="Q4740" s="3">
        <f t="shared" si="130"/>
        <v>695960.87160429091</v>
      </c>
    </row>
    <row r="4741" spans="1:17">
      <c r="A4741" s="6">
        <v>45425</v>
      </c>
      <c r="B4741" s="10">
        <v>30964.25</v>
      </c>
      <c r="C4741" s="10">
        <v>18247.95</v>
      </c>
      <c r="D4741" s="10">
        <v>32197.97</v>
      </c>
      <c r="E4741" s="10">
        <v>18195.98</v>
      </c>
      <c r="F4741" s="10">
        <v>23323.759999999998</v>
      </c>
      <c r="G4741" s="10">
        <v>18935.89</v>
      </c>
      <c r="H4741" s="3">
        <f t="shared" si="126"/>
        <v>5</v>
      </c>
      <c r="I4741" s="3">
        <f t="shared" si="127"/>
        <v>0</v>
      </c>
      <c r="J4741" s="3">
        <f>IF(AND(A4741&gt;=Intermediate!$B$4,A4741&lt;=Intermediate!$B$2),1,0)</f>
        <v>0</v>
      </c>
      <c r="K4741" s="3">
        <f t="shared" si="128"/>
        <v>0</v>
      </c>
      <c r="L4741" s="1">
        <f t="array" ref="L4741">INDEX(B4741:G4741,1,Intermediate!$B$6)</f>
        <v>18247.95</v>
      </c>
      <c r="M4741" s="3">
        <f>Intermediate!$B$7*K4741</f>
        <v>0</v>
      </c>
      <c r="N4741" s="3">
        <f t="shared" si="131"/>
        <v>96000</v>
      </c>
      <c r="O4741" s="3">
        <f t="shared" si="129"/>
        <v>0</v>
      </c>
      <c r="P4741" s="3">
        <f t="shared" si="132"/>
        <v>38.191491247801032</v>
      </c>
      <c r="Q4741" s="3">
        <f t="shared" si="130"/>
        <v>696916.42271531082</v>
      </c>
    </row>
    <row r="4742" spans="1:17">
      <c r="A4742" s="6">
        <v>45426</v>
      </c>
      <c r="B4742" s="10">
        <v>31183.5</v>
      </c>
      <c r="C4742" s="10">
        <v>18437</v>
      </c>
      <c r="D4742" s="10">
        <v>32469.95</v>
      </c>
      <c r="E4742" s="10">
        <v>18346.060000000001</v>
      </c>
      <c r="F4742" s="10">
        <v>23542.11</v>
      </c>
      <c r="G4742" s="10">
        <v>19268.919999999998</v>
      </c>
      <c r="H4742" s="3">
        <f t="shared" si="126"/>
        <v>5</v>
      </c>
      <c r="I4742" s="3">
        <f t="shared" si="127"/>
        <v>0</v>
      </c>
      <c r="J4742" s="3">
        <f>IF(AND(A4742&gt;=Intermediate!$B$4,A4742&lt;=Intermediate!$B$2),1,0)</f>
        <v>0</v>
      </c>
      <c r="K4742" s="3">
        <f t="shared" si="128"/>
        <v>0</v>
      </c>
      <c r="L4742" s="1">
        <f t="array" ref="L4742">INDEX(B4742:G4742,1,Intermediate!$B$6)</f>
        <v>18437</v>
      </c>
      <c r="M4742" s="3">
        <f>Intermediate!$B$7*K4742</f>
        <v>0</v>
      </c>
      <c r="N4742" s="3">
        <f t="shared" si="131"/>
        <v>96000</v>
      </c>
      <c r="O4742" s="3">
        <f t="shared" si="129"/>
        <v>0</v>
      </c>
      <c r="P4742" s="3">
        <f t="shared" si="132"/>
        <v>38.191491247801032</v>
      </c>
      <c r="Q4742" s="3">
        <f t="shared" si="130"/>
        <v>704136.52413570764</v>
      </c>
    </row>
    <row r="4743" spans="1:17">
      <c r="A4743" s="6">
        <v>45427</v>
      </c>
      <c r="B4743" s="10">
        <v>31204.65</v>
      </c>
      <c r="C4743" s="10">
        <v>18523.61</v>
      </c>
      <c r="D4743" s="10">
        <v>32561.48</v>
      </c>
      <c r="E4743" s="10">
        <v>18440.62</v>
      </c>
      <c r="F4743" s="10">
        <v>23763.63</v>
      </c>
      <c r="G4743" s="10">
        <v>19415.36</v>
      </c>
      <c r="H4743" s="3">
        <f t="shared" si="126"/>
        <v>5</v>
      </c>
      <c r="I4743" s="3">
        <f t="shared" si="127"/>
        <v>0</v>
      </c>
      <c r="J4743" s="3">
        <f>IF(AND(A4743&gt;=Intermediate!$B$4,A4743&lt;=Intermediate!$B$2),1,0)</f>
        <v>0</v>
      </c>
      <c r="K4743" s="3">
        <f t="shared" si="128"/>
        <v>0</v>
      </c>
      <c r="L4743" s="1">
        <f t="array" ref="L4743">INDEX(B4743:G4743,1,Intermediate!$B$6)</f>
        <v>18523.61</v>
      </c>
      <c r="M4743" s="3">
        <f>Intermediate!$B$7*K4743</f>
        <v>0</v>
      </c>
      <c r="N4743" s="3">
        <f t="shared" si="131"/>
        <v>96000</v>
      </c>
      <c r="O4743" s="3">
        <f t="shared" si="129"/>
        <v>0</v>
      </c>
      <c r="P4743" s="3">
        <f t="shared" si="132"/>
        <v>38.191491247801032</v>
      </c>
      <c r="Q4743" s="3">
        <f t="shared" si="130"/>
        <v>707444.28919267969</v>
      </c>
    </row>
    <row r="4744" spans="1:17">
      <c r="A4744" s="6">
        <v>45428</v>
      </c>
      <c r="B4744" s="10">
        <v>31494.76</v>
      </c>
      <c r="C4744" s="10">
        <v>18688.900000000001</v>
      </c>
      <c r="D4744" s="10">
        <v>32860.879999999997</v>
      </c>
      <c r="E4744" s="10">
        <v>18616.2</v>
      </c>
      <c r="F4744" s="10">
        <v>23994.89</v>
      </c>
      <c r="G4744" s="10">
        <v>19559.47</v>
      </c>
      <c r="H4744" s="3">
        <f t="shared" si="126"/>
        <v>5</v>
      </c>
      <c r="I4744" s="3">
        <f t="shared" si="127"/>
        <v>0</v>
      </c>
      <c r="J4744" s="3">
        <f>IF(AND(A4744&gt;=Intermediate!$B$4,A4744&lt;=Intermediate!$B$2),1,0)</f>
        <v>0</v>
      </c>
      <c r="K4744" s="3">
        <f t="shared" si="128"/>
        <v>0</v>
      </c>
      <c r="L4744" s="1">
        <f t="array" ref="L4744">INDEX(B4744:G4744,1,Intermediate!$B$6)</f>
        <v>18688.900000000001</v>
      </c>
      <c r="M4744" s="3">
        <f>Intermediate!$B$7*K4744</f>
        <v>0</v>
      </c>
      <c r="N4744" s="3">
        <f t="shared" si="131"/>
        <v>96000</v>
      </c>
      <c r="O4744" s="3">
        <f t="shared" si="129"/>
        <v>0</v>
      </c>
      <c r="P4744" s="3">
        <f t="shared" si="132"/>
        <v>38.191491247801032</v>
      </c>
      <c r="Q4744" s="3">
        <f t="shared" si="130"/>
        <v>713756.96078102873</v>
      </c>
    </row>
    <row r="4745" spans="1:17">
      <c r="A4745" s="6">
        <v>45429</v>
      </c>
      <c r="B4745" s="10">
        <v>31630.69</v>
      </c>
      <c r="C4745" s="10">
        <v>18855.419999999998</v>
      </c>
      <c r="D4745" s="10">
        <v>33073.629999999997</v>
      </c>
      <c r="E4745" s="10">
        <v>18756</v>
      </c>
      <c r="F4745" s="10">
        <v>24247.32</v>
      </c>
      <c r="G4745" s="10">
        <v>19870.580000000002</v>
      </c>
      <c r="H4745" s="3">
        <f t="shared" si="126"/>
        <v>5</v>
      </c>
      <c r="I4745" s="3">
        <f t="shared" si="127"/>
        <v>0</v>
      </c>
      <c r="J4745" s="3">
        <f>IF(AND(A4745&gt;=Intermediate!$B$4,A4745&lt;=Intermediate!$B$2),1,0)</f>
        <v>0</v>
      </c>
      <c r="K4745" s="3">
        <f t="shared" si="128"/>
        <v>0</v>
      </c>
      <c r="L4745" s="1">
        <f t="array" ref="L4745">INDEX(B4745:G4745,1,Intermediate!$B$6)</f>
        <v>18855.419999999998</v>
      </c>
      <c r="M4745" s="3">
        <f>Intermediate!$B$7*K4745</f>
        <v>0</v>
      </c>
      <c r="N4745" s="3">
        <f t="shared" si="131"/>
        <v>96000</v>
      </c>
      <c r="O4745" s="3">
        <f t="shared" si="129"/>
        <v>0</v>
      </c>
      <c r="P4745" s="3">
        <f t="shared" si="132"/>
        <v>38.191491247801032</v>
      </c>
      <c r="Q4745" s="3">
        <f t="shared" si="130"/>
        <v>720116.60790361243</v>
      </c>
    </row>
    <row r="4746" spans="1:17">
      <c r="A4746" s="6">
        <v>45430</v>
      </c>
      <c r="B4746" s="10">
        <v>31717.42</v>
      </c>
      <c r="C4746" s="10">
        <v>18950.759999999998</v>
      </c>
      <c r="D4746" s="10">
        <v>33199.1</v>
      </c>
      <c r="E4746" s="10">
        <v>18832.91</v>
      </c>
      <c r="F4746" s="10">
        <v>24377.58</v>
      </c>
      <c r="G4746" s="10">
        <v>20049.95</v>
      </c>
      <c r="H4746" s="3">
        <f t="shared" si="126"/>
        <v>5</v>
      </c>
      <c r="I4746" s="3">
        <f t="shared" si="127"/>
        <v>0</v>
      </c>
      <c r="J4746" s="3">
        <f>IF(AND(A4746&gt;=Intermediate!$B$4,A4746&lt;=Intermediate!$B$2),1,0)</f>
        <v>0</v>
      </c>
      <c r="K4746" s="3">
        <f t="shared" si="128"/>
        <v>0</v>
      </c>
      <c r="L4746" s="1">
        <f t="array" ref="L4746">INDEX(B4746:G4746,1,Intermediate!$B$6)</f>
        <v>18950.759999999998</v>
      </c>
      <c r="M4746" s="3">
        <f>Intermediate!$B$7*K4746</f>
        <v>0</v>
      </c>
      <c r="N4746" s="3">
        <f t="shared" si="131"/>
        <v>96000</v>
      </c>
      <c r="O4746" s="3">
        <f t="shared" si="129"/>
        <v>0</v>
      </c>
      <c r="P4746" s="3">
        <f t="shared" si="132"/>
        <v>38.191491247801032</v>
      </c>
      <c r="Q4746" s="3">
        <f t="shared" si="130"/>
        <v>723757.7846791778</v>
      </c>
    </row>
    <row r="4747" spans="1:17">
      <c r="A4747" s="6">
        <v>45433</v>
      </c>
      <c r="B4747" s="10">
        <v>31800.11</v>
      </c>
      <c r="C4747" s="10">
        <v>18968.73</v>
      </c>
      <c r="D4747" s="10">
        <v>33266.910000000003</v>
      </c>
      <c r="E4747" s="10">
        <v>18887.12</v>
      </c>
      <c r="F4747" s="10">
        <v>24453.95</v>
      </c>
      <c r="G4747" s="10">
        <v>19964.740000000002</v>
      </c>
      <c r="H4747" s="3">
        <f t="shared" si="126"/>
        <v>5</v>
      </c>
      <c r="I4747" s="3">
        <f t="shared" si="127"/>
        <v>0</v>
      </c>
      <c r="J4747" s="3">
        <f>IF(AND(A4747&gt;=Intermediate!$B$4,A4747&lt;=Intermediate!$B$2),1,0)</f>
        <v>0</v>
      </c>
      <c r="K4747" s="3">
        <f t="shared" si="128"/>
        <v>0</v>
      </c>
      <c r="L4747" s="1">
        <f t="array" ref="L4747">INDEX(B4747:G4747,1,Intermediate!$B$6)</f>
        <v>18968.73</v>
      </c>
      <c r="M4747" s="3">
        <f>Intermediate!$B$7*K4747</f>
        <v>0</v>
      </c>
      <c r="N4747" s="3">
        <f t="shared" si="131"/>
        <v>96000</v>
      </c>
      <c r="O4747" s="3">
        <f t="shared" si="129"/>
        <v>0</v>
      </c>
      <c r="P4747" s="3">
        <f t="shared" si="132"/>
        <v>38.191491247801032</v>
      </c>
      <c r="Q4747" s="3">
        <f t="shared" si="130"/>
        <v>724444.08577690087</v>
      </c>
    </row>
    <row r="4748" spans="1:17">
      <c r="A4748" s="6">
        <v>45434</v>
      </c>
      <c r="B4748" s="10">
        <v>31901.32</v>
      </c>
      <c r="C4748" s="10">
        <v>19005.89</v>
      </c>
      <c r="D4748" s="10">
        <v>33357.18</v>
      </c>
      <c r="E4748" s="10">
        <v>18944.46</v>
      </c>
      <c r="F4748" s="10">
        <v>24524.82</v>
      </c>
      <c r="G4748" s="10">
        <v>19940.03</v>
      </c>
      <c r="H4748" s="3">
        <f t="shared" si="126"/>
        <v>5</v>
      </c>
      <c r="I4748" s="3">
        <f t="shared" si="127"/>
        <v>0</v>
      </c>
      <c r="J4748" s="3">
        <f>IF(AND(A4748&gt;=Intermediate!$B$4,A4748&lt;=Intermediate!$B$2),1,0)</f>
        <v>0</v>
      </c>
      <c r="K4748" s="3">
        <f t="shared" si="128"/>
        <v>0</v>
      </c>
      <c r="L4748" s="1">
        <f t="array" ref="L4748">INDEX(B4748:G4748,1,Intermediate!$B$6)</f>
        <v>19005.89</v>
      </c>
      <c r="M4748" s="3">
        <f>Intermediate!$B$7*K4748</f>
        <v>0</v>
      </c>
      <c r="N4748" s="3">
        <f t="shared" si="131"/>
        <v>96000</v>
      </c>
      <c r="O4748" s="3">
        <f t="shared" si="129"/>
        <v>0</v>
      </c>
      <c r="P4748" s="3">
        <f t="shared" si="132"/>
        <v>38.191491247801032</v>
      </c>
      <c r="Q4748" s="3">
        <f t="shared" si="130"/>
        <v>725863.28159166919</v>
      </c>
    </row>
    <row r="4749" spans="1:17">
      <c r="A4749" s="6">
        <v>45435</v>
      </c>
      <c r="B4749" s="10">
        <v>32371.65</v>
      </c>
      <c r="C4749" s="10">
        <v>19176.59</v>
      </c>
      <c r="D4749" s="10">
        <v>33752.67</v>
      </c>
      <c r="E4749" s="10">
        <v>19126.2</v>
      </c>
      <c r="F4749" s="10">
        <v>24642.25</v>
      </c>
      <c r="G4749" s="10">
        <v>19988.849999999999</v>
      </c>
      <c r="H4749" s="3">
        <f t="shared" si="126"/>
        <v>5</v>
      </c>
      <c r="I4749" s="3">
        <f t="shared" si="127"/>
        <v>0</v>
      </c>
      <c r="J4749" s="3">
        <f>IF(AND(A4749&gt;=Intermediate!$B$4,A4749&lt;=Intermediate!$B$2),1,0)</f>
        <v>0</v>
      </c>
      <c r="K4749" s="3">
        <f t="shared" si="128"/>
        <v>0</v>
      </c>
      <c r="L4749" s="1">
        <f t="array" ref="L4749">INDEX(B4749:G4749,1,Intermediate!$B$6)</f>
        <v>19176.59</v>
      </c>
      <c r="M4749" s="3">
        <f>Intermediate!$B$7*K4749</f>
        <v>0</v>
      </c>
      <c r="N4749" s="3">
        <f t="shared" si="131"/>
        <v>96000</v>
      </c>
      <c r="O4749" s="3">
        <f t="shared" si="129"/>
        <v>0</v>
      </c>
      <c r="P4749" s="3">
        <f t="shared" si="132"/>
        <v>38.191491247801032</v>
      </c>
      <c r="Q4749" s="3">
        <f t="shared" si="130"/>
        <v>732382.56914766878</v>
      </c>
    </row>
    <row r="4750" spans="1:17">
      <c r="A4750" s="6">
        <v>45436</v>
      </c>
      <c r="B4750" s="10">
        <v>32369.85</v>
      </c>
      <c r="C4750" s="10">
        <v>19167.419999999998</v>
      </c>
      <c r="D4750" s="10">
        <v>33744.480000000003</v>
      </c>
      <c r="E4750" s="10">
        <v>19120.97</v>
      </c>
      <c r="F4750" s="10">
        <v>24630.42</v>
      </c>
      <c r="G4750" s="10">
        <v>19963.43</v>
      </c>
      <c r="H4750" s="3">
        <f t="shared" si="126"/>
        <v>5</v>
      </c>
      <c r="I4750" s="3">
        <f t="shared" si="127"/>
        <v>0</v>
      </c>
      <c r="J4750" s="3">
        <f>IF(AND(A4750&gt;=Intermediate!$B$4,A4750&lt;=Intermediate!$B$2),1,0)</f>
        <v>0</v>
      </c>
      <c r="K4750" s="3">
        <f t="shared" si="128"/>
        <v>0</v>
      </c>
      <c r="L4750" s="1">
        <f t="array" ref="L4750">INDEX(B4750:G4750,1,Intermediate!$B$6)</f>
        <v>19167.419999999998</v>
      </c>
      <c r="M4750" s="3">
        <f>Intermediate!$B$7*K4750</f>
        <v>0</v>
      </c>
      <c r="N4750" s="3">
        <f t="shared" si="131"/>
        <v>96000</v>
      </c>
      <c r="O4750" s="3">
        <f t="shared" si="129"/>
        <v>0</v>
      </c>
      <c r="P4750" s="3">
        <f t="shared" si="132"/>
        <v>38.191491247801032</v>
      </c>
      <c r="Q4750" s="3">
        <f t="shared" si="130"/>
        <v>732032.35317292635</v>
      </c>
    </row>
    <row r="4751" spans="1:17">
      <c r="A4751" s="6">
        <v>45439</v>
      </c>
      <c r="B4751" s="10">
        <v>32342.48</v>
      </c>
      <c r="C4751" s="10">
        <v>19199.650000000001</v>
      </c>
      <c r="D4751" s="10">
        <v>33759.03</v>
      </c>
      <c r="E4751" s="10">
        <v>19149.73</v>
      </c>
      <c r="F4751" s="10">
        <v>24722.05</v>
      </c>
      <c r="G4751" s="10">
        <v>20051.38</v>
      </c>
      <c r="H4751" s="3">
        <f t="shared" si="126"/>
        <v>5</v>
      </c>
      <c r="I4751" s="3">
        <f t="shared" si="127"/>
        <v>0</v>
      </c>
      <c r="J4751" s="3">
        <f>IF(AND(A4751&gt;=Intermediate!$B$4,A4751&lt;=Intermediate!$B$2),1,0)</f>
        <v>0</v>
      </c>
      <c r="K4751" s="3">
        <f t="shared" si="128"/>
        <v>0</v>
      </c>
      <c r="L4751" s="1">
        <f t="array" ref="L4751">INDEX(B4751:G4751,1,Intermediate!$B$6)</f>
        <v>19199.650000000001</v>
      </c>
      <c r="M4751" s="3">
        <f>Intermediate!$B$7*K4751</f>
        <v>0</v>
      </c>
      <c r="N4751" s="3">
        <f t="shared" si="131"/>
        <v>96000</v>
      </c>
      <c r="O4751" s="3">
        <f t="shared" si="129"/>
        <v>0</v>
      </c>
      <c r="P4751" s="3">
        <f t="shared" si="132"/>
        <v>38.191491247801032</v>
      </c>
      <c r="Q4751" s="3">
        <f t="shared" si="130"/>
        <v>733263.26493584318</v>
      </c>
    </row>
    <row r="4752" spans="1:17">
      <c r="A4752" s="6">
        <v>45440</v>
      </c>
      <c r="B4752" s="10">
        <v>32226.5</v>
      </c>
      <c r="C4752" s="10">
        <v>19077.830000000002</v>
      </c>
      <c r="D4752" s="10">
        <v>33593.17</v>
      </c>
      <c r="E4752" s="10">
        <v>19040.52</v>
      </c>
      <c r="F4752" s="10">
        <v>24531.91</v>
      </c>
      <c r="G4752" s="10">
        <v>19847.46</v>
      </c>
      <c r="H4752" s="3">
        <f t="shared" si="126"/>
        <v>5</v>
      </c>
      <c r="I4752" s="3">
        <f t="shared" si="127"/>
        <v>0</v>
      </c>
      <c r="J4752" s="3">
        <f>IF(AND(A4752&gt;=Intermediate!$B$4,A4752&lt;=Intermediate!$B$2),1,0)</f>
        <v>0</v>
      </c>
      <c r="K4752" s="3">
        <f t="shared" si="128"/>
        <v>0</v>
      </c>
      <c r="L4752" s="1">
        <f t="array" ref="L4752">INDEX(B4752:G4752,1,Intermediate!$B$6)</f>
        <v>19077.830000000002</v>
      </c>
      <c r="M4752" s="3">
        <f>Intermediate!$B$7*K4752</f>
        <v>0</v>
      </c>
      <c r="N4752" s="3">
        <f t="shared" si="131"/>
        <v>96000</v>
      </c>
      <c r="O4752" s="3">
        <f t="shared" si="129"/>
        <v>0</v>
      </c>
      <c r="P4752" s="3">
        <f t="shared" si="132"/>
        <v>38.191491247801032</v>
      </c>
      <c r="Q4752" s="3">
        <f t="shared" si="130"/>
        <v>728610.77747203608</v>
      </c>
    </row>
    <row r="4753" spans="1:17">
      <c r="A4753" s="6">
        <v>45441</v>
      </c>
      <c r="B4753" s="10">
        <v>31975.11</v>
      </c>
      <c r="C4753" s="10">
        <v>18996.16</v>
      </c>
      <c r="D4753" s="10">
        <v>33387.370000000003</v>
      </c>
      <c r="E4753" s="10">
        <v>18941.400000000001</v>
      </c>
      <c r="F4753" s="10">
        <v>24464.18</v>
      </c>
      <c r="G4753" s="10">
        <v>19864</v>
      </c>
      <c r="H4753" s="3">
        <f t="shared" si="126"/>
        <v>5</v>
      </c>
      <c r="I4753" s="3">
        <f t="shared" si="127"/>
        <v>0</v>
      </c>
      <c r="J4753" s="3">
        <f>IF(AND(A4753&gt;=Intermediate!$B$4,A4753&lt;=Intermediate!$B$2),1,0)</f>
        <v>0</v>
      </c>
      <c r="K4753" s="3">
        <f t="shared" si="128"/>
        <v>0</v>
      </c>
      <c r="L4753" s="1">
        <f t="array" ref="L4753">INDEX(B4753:G4753,1,Intermediate!$B$6)</f>
        <v>18996.16</v>
      </c>
      <c r="M4753" s="3">
        <f>Intermediate!$B$7*K4753</f>
        <v>0</v>
      </c>
      <c r="N4753" s="3">
        <f t="shared" si="131"/>
        <v>96000</v>
      </c>
      <c r="O4753" s="3">
        <f t="shared" si="129"/>
        <v>0</v>
      </c>
      <c r="P4753" s="3">
        <f t="shared" si="132"/>
        <v>38.191491247801032</v>
      </c>
      <c r="Q4753" s="3">
        <f t="shared" si="130"/>
        <v>725491.67838182801</v>
      </c>
    </row>
    <row r="4754" spans="1:17">
      <c r="A4754" s="6">
        <v>45442</v>
      </c>
      <c r="B4754" s="10">
        <v>31676.27</v>
      </c>
      <c r="C4754" s="10">
        <v>18780.78</v>
      </c>
      <c r="D4754" s="10">
        <v>33045.31</v>
      </c>
      <c r="E4754" s="10">
        <v>18742.72</v>
      </c>
      <c r="F4754" s="10">
        <v>24181.39</v>
      </c>
      <c r="G4754" s="10">
        <v>19569.189999999999</v>
      </c>
      <c r="H4754" s="3">
        <f t="shared" si="126"/>
        <v>5</v>
      </c>
      <c r="I4754" s="3">
        <f t="shared" si="127"/>
        <v>0</v>
      </c>
      <c r="J4754" s="3">
        <f>IF(AND(A4754&gt;=Intermediate!$B$4,A4754&lt;=Intermediate!$B$2),1,0)</f>
        <v>0</v>
      </c>
      <c r="K4754" s="3">
        <f t="shared" si="128"/>
        <v>0</v>
      </c>
      <c r="L4754" s="1">
        <f t="array" ref="L4754">INDEX(B4754:G4754,1,Intermediate!$B$6)</f>
        <v>18780.78</v>
      </c>
      <c r="M4754" s="3">
        <f>Intermediate!$B$7*K4754</f>
        <v>0</v>
      </c>
      <c r="N4754" s="3">
        <f t="shared" si="131"/>
        <v>96000</v>
      </c>
      <c r="O4754" s="3">
        <f t="shared" si="129"/>
        <v>0</v>
      </c>
      <c r="P4754" s="3">
        <f t="shared" si="132"/>
        <v>38.191491247801032</v>
      </c>
      <c r="Q4754" s="3">
        <f t="shared" si="130"/>
        <v>717265.99499687657</v>
      </c>
    </row>
    <row r="4755" spans="1:17">
      <c r="A4755" s="6">
        <v>45443</v>
      </c>
      <c r="B4755" s="10">
        <v>31772.04</v>
      </c>
      <c r="C4755" s="10">
        <v>18861.169999999998</v>
      </c>
      <c r="D4755" s="10">
        <v>33168.199999999997</v>
      </c>
      <c r="E4755" s="10">
        <v>18828.57</v>
      </c>
      <c r="F4755" s="10">
        <v>24327.24</v>
      </c>
      <c r="G4755" s="10">
        <v>19664.650000000001</v>
      </c>
      <c r="H4755" s="3">
        <f t="shared" si="126"/>
        <v>5</v>
      </c>
      <c r="I4755" s="3">
        <f t="shared" si="127"/>
        <v>0</v>
      </c>
      <c r="J4755" s="3">
        <f>IF(AND(A4755&gt;=Intermediate!$B$4,A4755&lt;=Intermediate!$B$2),1,0)</f>
        <v>0</v>
      </c>
      <c r="K4755" s="3">
        <f t="shared" si="128"/>
        <v>0</v>
      </c>
      <c r="L4755" s="1">
        <f t="array" ref="L4755">INDEX(B4755:G4755,1,Intermediate!$B$6)</f>
        <v>18861.169999999998</v>
      </c>
      <c r="M4755" s="3">
        <f>Intermediate!$B$7*K4755</f>
        <v>0</v>
      </c>
      <c r="N4755" s="3">
        <f t="shared" si="131"/>
        <v>96000</v>
      </c>
      <c r="O4755" s="3">
        <f t="shared" si="129"/>
        <v>0</v>
      </c>
      <c r="P4755" s="3">
        <f t="shared" si="132"/>
        <v>38.191491247801032</v>
      </c>
      <c r="Q4755" s="3">
        <f t="shared" si="130"/>
        <v>720336.20897828729</v>
      </c>
    </row>
    <row r="4756" spans="1:17">
      <c r="A4756" s="2">
        <v>45446</v>
      </c>
      <c r="B4756" s="10">
        <v>32888.129999999997</v>
      </c>
      <c r="C4756" s="10">
        <v>19428.650000000001</v>
      </c>
      <c r="D4756" s="10">
        <v>34259.21</v>
      </c>
      <c r="E4756" s="10">
        <v>19440.990000000002</v>
      </c>
      <c r="F4756" s="10">
        <v>25059.73</v>
      </c>
      <c r="G4756" s="10">
        <v>20070.23</v>
      </c>
      <c r="H4756" s="3">
        <f t="shared" si="126"/>
        <v>6</v>
      </c>
      <c r="I4756" s="3">
        <f t="shared" si="127"/>
        <v>1</v>
      </c>
      <c r="J4756" s="3">
        <f>IF(AND(A4756&gt;=Intermediate!$B$4,A4756&lt;=Intermediate!$B$2),1,0)</f>
        <v>0</v>
      </c>
      <c r="K4756" s="3">
        <f t="shared" si="128"/>
        <v>0</v>
      </c>
      <c r="L4756" s="1">
        <f t="array" ref="L4756">INDEX(B4756:G4756,1,Intermediate!$B$6)</f>
        <v>19428.650000000001</v>
      </c>
      <c r="M4756" s="3">
        <f>Intermediate!$B$7*K4756</f>
        <v>0</v>
      </c>
      <c r="N4756" s="3">
        <f t="shared" si="131"/>
        <v>96000</v>
      </c>
      <c r="O4756" s="3">
        <f t="shared" si="129"/>
        <v>0</v>
      </c>
      <c r="P4756" s="3">
        <f t="shared" si="132"/>
        <v>38.191491247801032</v>
      </c>
      <c r="Q4756" s="3">
        <f t="shared" si="130"/>
        <v>742009.11643158959</v>
      </c>
    </row>
    <row r="4757" spans="1:17">
      <c r="A4757" s="2">
        <v>45447</v>
      </c>
      <c r="B4757" s="10">
        <v>30737.41</v>
      </c>
      <c r="C4757" s="10">
        <v>18084.439999999999</v>
      </c>
      <c r="D4757" s="10">
        <v>31956.22</v>
      </c>
      <c r="E4757" s="10">
        <v>18112.54</v>
      </c>
      <c r="F4757" s="10">
        <v>23278.67</v>
      </c>
      <c r="G4757" s="10">
        <v>18575.64</v>
      </c>
      <c r="H4757" s="3">
        <f t="shared" si="126"/>
        <v>6</v>
      </c>
      <c r="I4757" s="3">
        <f t="shared" si="127"/>
        <v>0</v>
      </c>
      <c r="J4757" s="3">
        <f>IF(AND(A4757&gt;=Intermediate!$B$4,A4757&lt;=Intermediate!$B$2),1,0)</f>
        <v>0</v>
      </c>
      <c r="K4757" s="3">
        <f t="shared" si="128"/>
        <v>0</v>
      </c>
      <c r="L4757" s="1">
        <f t="array" ref="L4757">INDEX(B4757:G4757,1,Intermediate!$B$6)</f>
        <v>18084.439999999999</v>
      </c>
      <c r="M4757" s="3">
        <f>Intermediate!$B$7*K4757</f>
        <v>0</v>
      </c>
      <c r="N4757" s="3">
        <f t="shared" si="131"/>
        <v>96000</v>
      </c>
      <c r="O4757" s="3">
        <f t="shared" si="129"/>
        <v>0</v>
      </c>
      <c r="P4757" s="3">
        <f t="shared" si="132"/>
        <v>38.191491247801032</v>
      </c>
      <c r="Q4757" s="3">
        <f t="shared" si="130"/>
        <v>690671.73198138282</v>
      </c>
    </row>
    <row r="4758" spans="1:17">
      <c r="A4758" s="2">
        <v>45448</v>
      </c>
      <c r="B4758" s="10">
        <v>31833.79</v>
      </c>
      <c r="C4758" s="10">
        <v>18731.79</v>
      </c>
      <c r="D4758" s="10">
        <v>33104.99</v>
      </c>
      <c r="E4758" s="10">
        <v>18786.18</v>
      </c>
      <c r="F4758" s="10">
        <v>24177.69</v>
      </c>
      <c r="G4758" s="10">
        <v>19191.54</v>
      </c>
      <c r="H4758" s="3">
        <f t="shared" si="126"/>
        <v>6</v>
      </c>
      <c r="I4758" s="3">
        <f t="shared" si="127"/>
        <v>0</v>
      </c>
      <c r="J4758" s="3">
        <f>IF(AND(A4758&gt;=Intermediate!$B$4,A4758&lt;=Intermediate!$B$2),1,0)</f>
        <v>0</v>
      </c>
      <c r="K4758" s="3">
        <f t="shared" si="128"/>
        <v>0</v>
      </c>
      <c r="L4758" s="1">
        <f t="array" ref="L4758">INDEX(B4758:G4758,1,Intermediate!$B$6)</f>
        <v>18731.79</v>
      </c>
      <c r="M4758" s="3">
        <f>Intermediate!$B$7*K4758</f>
        <v>0</v>
      </c>
      <c r="N4758" s="3">
        <f t="shared" si="131"/>
        <v>96000</v>
      </c>
      <c r="O4758" s="3">
        <f t="shared" si="129"/>
        <v>0</v>
      </c>
      <c r="P4758" s="3">
        <f t="shared" si="132"/>
        <v>38.191491247801032</v>
      </c>
      <c r="Q4758" s="3">
        <f t="shared" si="130"/>
        <v>715394.99384064693</v>
      </c>
    </row>
    <row r="4759" spans="1:17">
      <c r="A4759" s="2">
        <v>45449</v>
      </c>
      <c r="B4759" s="10">
        <v>32180.13</v>
      </c>
      <c r="C4759" s="10">
        <v>19091.23</v>
      </c>
      <c r="D4759" s="10">
        <v>33593.360000000001</v>
      </c>
      <c r="E4759" s="10">
        <v>19096.09</v>
      </c>
      <c r="F4759" s="10">
        <v>24703.61</v>
      </c>
      <c r="G4759" s="10">
        <v>19815.64</v>
      </c>
      <c r="H4759" s="3">
        <f t="shared" si="126"/>
        <v>6</v>
      </c>
      <c r="I4759" s="3">
        <f t="shared" si="127"/>
        <v>0</v>
      </c>
      <c r="J4759" s="3">
        <f>IF(AND(A4759&gt;=Intermediate!$B$4,A4759&lt;=Intermediate!$B$2),1,0)</f>
        <v>0</v>
      </c>
      <c r="K4759" s="3">
        <f t="shared" si="128"/>
        <v>0</v>
      </c>
      <c r="L4759" s="1">
        <f t="array" ref="L4759">INDEX(B4759:G4759,1,Intermediate!$B$6)</f>
        <v>19091.23</v>
      </c>
      <c r="M4759" s="3">
        <f>Intermediate!$B$7*K4759</f>
        <v>0</v>
      </c>
      <c r="N4759" s="3">
        <f t="shared" si="131"/>
        <v>96000</v>
      </c>
      <c r="O4759" s="3">
        <f t="shared" si="129"/>
        <v>0</v>
      </c>
      <c r="P4759" s="3">
        <f t="shared" si="132"/>
        <v>38.191491247801032</v>
      </c>
      <c r="Q4759" s="3">
        <f t="shared" si="130"/>
        <v>729122.54345475649</v>
      </c>
    </row>
    <row r="4760" spans="1:17">
      <c r="A4760" s="2">
        <v>45450</v>
      </c>
      <c r="B4760" s="10">
        <v>32801.07</v>
      </c>
      <c r="C4760" s="10">
        <v>19450.099999999999</v>
      </c>
      <c r="D4760" s="10">
        <v>34221.81</v>
      </c>
      <c r="E4760" s="10">
        <v>19413.939999999999</v>
      </c>
      <c r="F4760" s="10">
        <v>25054.14</v>
      </c>
      <c r="G4760" s="10">
        <v>20262.3</v>
      </c>
      <c r="H4760" s="3">
        <f t="shared" si="126"/>
        <v>6</v>
      </c>
      <c r="I4760" s="3">
        <f t="shared" si="127"/>
        <v>0</v>
      </c>
      <c r="J4760" s="3">
        <f>IF(AND(A4760&gt;=Intermediate!$B$4,A4760&lt;=Intermediate!$B$2),1,0)</f>
        <v>0</v>
      </c>
      <c r="K4760" s="3">
        <f t="shared" si="128"/>
        <v>0</v>
      </c>
      <c r="L4760" s="1">
        <f t="array" ref="L4760">INDEX(B4760:G4760,1,Intermediate!$B$6)</f>
        <v>19450.099999999999</v>
      </c>
      <c r="M4760" s="3">
        <f>Intermediate!$B$7*K4760</f>
        <v>0</v>
      </c>
      <c r="N4760" s="3">
        <f t="shared" si="131"/>
        <v>96000</v>
      </c>
      <c r="O4760" s="3">
        <f t="shared" si="129"/>
        <v>0</v>
      </c>
      <c r="P4760" s="3">
        <f t="shared" si="132"/>
        <v>38.191491247801032</v>
      </c>
      <c r="Q4760" s="3">
        <f t="shared" si="130"/>
        <v>742828.32391885482</v>
      </c>
    </row>
    <row r="4761" spans="1:17">
      <c r="A4761" s="4">
        <v>45453</v>
      </c>
      <c r="B4761" s="10">
        <v>32807.99</v>
      </c>
      <c r="C4761" s="10">
        <v>19536.61</v>
      </c>
      <c r="D4761" s="10">
        <v>34291.15</v>
      </c>
      <c r="E4761" s="10">
        <v>19452.599999999999</v>
      </c>
      <c r="F4761" s="10">
        <v>25145.52</v>
      </c>
      <c r="G4761" s="10">
        <v>20529.75</v>
      </c>
      <c r="H4761" s="3">
        <f t="shared" si="126"/>
        <v>6</v>
      </c>
      <c r="I4761" s="3">
        <f t="shared" si="127"/>
        <v>0</v>
      </c>
      <c r="J4761" s="3">
        <f>IF(AND(A4761&gt;=Intermediate!$B$4,A4761&lt;=Intermediate!$B$2),1,0)</f>
        <v>0</v>
      </c>
      <c r="K4761" s="3">
        <f t="shared" si="128"/>
        <v>0</v>
      </c>
      <c r="L4761" s="1">
        <f t="array" ref="L4761">INDEX(B4761:G4761,1,Intermediate!$B$6)</f>
        <v>19536.61</v>
      </c>
      <c r="M4761" s="3">
        <f>Intermediate!$B$7*K4761</f>
        <v>0</v>
      </c>
      <c r="N4761" s="3">
        <f t="shared" si="131"/>
        <v>96000</v>
      </c>
      <c r="O4761" s="3">
        <f t="shared" si="129"/>
        <v>0</v>
      </c>
      <c r="P4761" s="3">
        <f t="shared" si="132"/>
        <v>38.191491247801032</v>
      </c>
      <c r="Q4761" s="3">
        <f t="shared" si="130"/>
        <v>746132.26982670219</v>
      </c>
    </row>
    <row r="4762" spans="1:17">
      <c r="A4762" s="4">
        <v>45454</v>
      </c>
      <c r="B4762" s="10">
        <v>32814.53</v>
      </c>
      <c r="C4762" s="10">
        <v>19611.439999999999</v>
      </c>
      <c r="D4762" s="10">
        <v>34365.129999999997</v>
      </c>
      <c r="E4762" s="10">
        <v>19536.84</v>
      </c>
      <c r="F4762" s="10">
        <v>25350.75</v>
      </c>
      <c r="G4762" s="10">
        <v>20657.62</v>
      </c>
      <c r="H4762" s="3">
        <f t="shared" si="126"/>
        <v>6</v>
      </c>
      <c r="I4762" s="3">
        <f t="shared" si="127"/>
        <v>0</v>
      </c>
      <c r="J4762" s="3">
        <f>IF(AND(A4762&gt;=Intermediate!$B$4,A4762&lt;=Intermediate!$B$2),1,0)</f>
        <v>0</v>
      </c>
      <c r="K4762" s="3">
        <f t="shared" si="128"/>
        <v>0</v>
      </c>
      <c r="L4762" s="1">
        <f t="array" ref="L4762">INDEX(B4762:G4762,1,Intermediate!$B$6)</f>
        <v>19611.439999999999</v>
      </c>
      <c r="M4762" s="3">
        <f>Intermediate!$B$7*K4762</f>
        <v>0</v>
      </c>
      <c r="N4762" s="3">
        <f t="shared" si="131"/>
        <v>96000</v>
      </c>
      <c r="O4762" s="3">
        <f t="shared" si="129"/>
        <v>0</v>
      </c>
      <c r="P4762" s="3">
        <f t="shared" si="132"/>
        <v>38.191491247801032</v>
      </c>
      <c r="Q4762" s="3">
        <f t="shared" si="130"/>
        <v>748990.13911677501</v>
      </c>
    </row>
    <row r="4763" spans="1:17">
      <c r="A4763" s="4">
        <v>45455</v>
      </c>
      <c r="B4763" s="10">
        <v>32919.629999999997</v>
      </c>
      <c r="C4763" s="10">
        <v>19741.07</v>
      </c>
      <c r="D4763" s="10">
        <v>34536.949999999997</v>
      </c>
      <c r="E4763" s="10">
        <v>19669.61</v>
      </c>
      <c r="F4763" s="10">
        <v>25606.79</v>
      </c>
      <c r="G4763" s="10">
        <v>20851.5</v>
      </c>
      <c r="H4763" s="3">
        <f t="shared" si="126"/>
        <v>6</v>
      </c>
      <c r="I4763" s="3">
        <f t="shared" si="127"/>
        <v>0</v>
      </c>
      <c r="J4763" s="3">
        <f>IF(AND(A4763&gt;=Intermediate!$B$4,A4763&lt;=Intermediate!$B$2),1,0)</f>
        <v>0</v>
      </c>
      <c r="K4763" s="3">
        <f t="shared" si="128"/>
        <v>0</v>
      </c>
      <c r="L4763" s="1">
        <f t="array" ref="L4763">INDEX(B4763:G4763,1,Intermediate!$B$6)</f>
        <v>19741.07</v>
      </c>
      <c r="M4763" s="3">
        <f>Intermediate!$B$7*K4763</f>
        <v>0</v>
      </c>
      <c r="N4763" s="3">
        <f t="shared" si="131"/>
        <v>96000</v>
      </c>
      <c r="O4763" s="3">
        <f t="shared" si="129"/>
        <v>0</v>
      </c>
      <c r="P4763" s="3">
        <f t="shared" si="132"/>
        <v>38.191491247801032</v>
      </c>
      <c r="Q4763" s="3">
        <f t="shared" si="130"/>
        <v>753940.90212722751</v>
      </c>
    </row>
    <row r="4764" spans="1:17">
      <c r="A4764" s="4">
        <v>45456</v>
      </c>
      <c r="B4764" s="10">
        <v>33055.839999999997</v>
      </c>
      <c r="C4764" s="10">
        <v>19862.53</v>
      </c>
      <c r="D4764" s="10">
        <v>34715.589999999997</v>
      </c>
      <c r="E4764" s="10">
        <v>19789.009999999998</v>
      </c>
      <c r="F4764" s="10">
        <v>25807.47</v>
      </c>
      <c r="G4764" s="10">
        <v>21021.5</v>
      </c>
      <c r="H4764" s="3">
        <f t="shared" si="126"/>
        <v>6</v>
      </c>
      <c r="I4764" s="3">
        <f t="shared" si="127"/>
        <v>0</v>
      </c>
      <c r="J4764" s="3">
        <f>IF(AND(A4764&gt;=Intermediate!$B$4,A4764&lt;=Intermediate!$B$2),1,0)</f>
        <v>0</v>
      </c>
      <c r="K4764" s="3">
        <f t="shared" si="128"/>
        <v>0</v>
      </c>
      <c r="L4764" s="1">
        <f t="array" ref="L4764">INDEX(B4764:G4764,1,Intermediate!$B$6)</f>
        <v>19862.53</v>
      </c>
      <c r="M4764" s="3">
        <f>Intermediate!$B$7*K4764</f>
        <v>0</v>
      </c>
      <c r="N4764" s="3">
        <f t="shared" si="131"/>
        <v>96000</v>
      </c>
      <c r="O4764" s="3">
        <f t="shared" si="129"/>
        <v>0</v>
      </c>
      <c r="P4764" s="3">
        <f t="shared" si="132"/>
        <v>38.191491247801032</v>
      </c>
      <c r="Q4764" s="3">
        <f t="shared" si="130"/>
        <v>758579.64065418544</v>
      </c>
    </row>
    <row r="4765" spans="1:17">
      <c r="A4765" s="4">
        <v>45457</v>
      </c>
      <c r="B4765" s="10">
        <v>33230.35</v>
      </c>
      <c r="C4765" s="10">
        <v>20013.580000000002</v>
      </c>
      <c r="D4765" s="10">
        <v>34943.919999999998</v>
      </c>
      <c r="E4765" s="10">
        <v>19950.75</v>
      </c>
      <c r="F4765" s="10">
        <v>26086.35</v>
      </c>
      <c r="G4765" s="10">
        <v>21203.05</v>
      </c>
      <c r="H4765" s="3">
        <f t="shared" si="126"/>
        <v>6</v>
      </c>
      <c r="I4765" s="3">
        <f t="shared" si="127"/>
        <v>0</v>
      </c>
      <c r="J4765" s="3">
        <f>IF(AND(A4765&gt;=Intermediate!$B$4,A4765&lt;=Intermediate!$B$2),1,0)</f>
        <v>0</v>
      </c>
      <c r="K4765" s="3">
        <f t="shared" si="128"/>
        <v>0</v>
      </c>
      <c r="L4765" s="1">
        <f t="array" ref="L4765">INDEX(B4765:G4765,1,Intermediate!$B$6)</f>
        <v>20013.580000000002</v>
      </c>
      <c r="M4765" s="3">
        <f>Intermediate!$B$7*K4765</f>
        <v>0</v>
      </c>
      <c r="N4765" s="3">
        <f t="shared" si="131"/>
        <v>96000</v>
      </c>
      <c r="O4765" s="3">
        <f t="shared" si="129"/>
        <v>0</v>
      </c>
      <c r="P4765" s="3">
        <f t="shared" si="132"/>
        <v>38.191491247801032</v>
      </c>
      <c r="Q4765" s="3">
        <f t="shared" si="130"/>
        <v>764348.46540716582</v>
      </c>
    </row>
    <row r="4766" spans="1:17">
      <c r="A4766" s="4">
        <v>45461</v>
      </c>
      <c r="B4766" s="10">
        <v>33381.65</v>
      </c>
      <c r="C4766" s="10">
        <v>20137.36</v>
      </c>
      <c r="D4766" s="10">
        <v>35127.1</v>
      </c>
      <c r="E4766" s="10">
        <v>20053.310000000001</v>
      </c>
      <c r="F4766" s="10">
        <v>26234.33</v>
      </c>
      <c r="G4766" s="10">
        <v>21407.8</v>
      </c>
      <c r="H4766" s="3">
        <f t="shared" si="126"/>
        <v>6</v>
      </c>
      <c r="I4766" s="3">
        <f t="shared" si="127"/>
        <v>0</v>
      </c>
      <c r="J4766" s="3">
        <f>IF(AND(A4766&gt;=Intermediate!$B$4,A4766&lt;=Intermediate!$B$2),1,0)</f>
        <v>0</v>
      </c>
      <c r="K4766" s="3">
        <f t="shared" si="128"/>
        <v>0</v>
      </c>
      <c r="L4766" s="1">
        <f t="array" ref="L4766">INDEX(B4766:G4766,1,Intermediate!$B$6)</f>
        <v>20137.36</v>
      </c>
      <c r="M4766" s="3">
        <f>Intermediate!$B$7*K4766</f>
        <v>0</v>
      </c>
      <c r="N4766" s="3">
        <f t="shared" si="131"/>
        <v>96000</v>
      </c>
      <c r="O4766" s="3">
        <f t="shared" si="129"/>
        <v>0</v>
      </c>
      <c r="P4766" s="3">
        <f t="shared" si="132"/>
        <v>38.191491247801032</v>
      </c>
      <c r="Q4766" s="3">
        <f t="shared" si="130"/>
        <v>769075.80819381867</v>
      </c>
    </row>
    <row r="4767" spans="1:17">
      <c r="A4767" s="4">
        <v>45462</v>
      </c>
      <c r="B4767" s="10">
        <v>33269.620000000003</v>
      </c>
      <c r="C4767" s="10">
        <v>20029.82</v>
      </c>
      <c r="D4767" s="10">
        <v>34963.410000000003</v>
      </c>
      <c r="E4767" s="10">
        <v>19911.14</v>
      </c>
      <c r="F4767" s="10">
        <v>25959.73</v>
      </c>
      <c r="G4767" s="10">
        <v>21326.3</v>
      </c>
      <c r="H4767" s="3">
        <f t="shared" si="126"/>
        <v>6</v>
      </c>
      <c r="I4767" s="3">
        <f t="shared" si="127"/>
        <v>0</v>
      </c>
      <c r="J4767" s="3">
        <f>IF(AND(A4767&gt;=Intermediate!$B$4,A4767&lt;=Intermediate!$B$2),1,0)</f>
        <v>0</v>
      </c>
      <c r="K4767" s="3">
        <f t="shared" si="128"/>
        <v>0</v>
      </c>
      <c r="L4767" s="1">
        <f t="array" ref="L4767">INDEX(B4767:G4767,1,Intermediate!$B$6)</f>
        <v>20029.82</v>
      </c>
      <c r="M4767" s="3">
        <f>Intermediate!$B$7*K4767</f>
        <v>0</v>
      </c>
      <c r="N4767" s="3">
        <f t="shared" si="131"/>
        <v>96000</v>
      </c>
      <c r="O4767" s="3">
        <f t="shared" si="129"/>
        <v>0</v>
      </c>
      <c r="P4767" s="3">
        <f t="shared" si="132"/>
        <v>38.191491247801032</v>
      </c>
      <c r="Q4767" s="3">
        <f t="shared" si="130"/>
        <v>764968.69522503007</v>
      </c>
    </row>
    <row r="4768" spans="1:17">
      <c r="A4768" s="4">
        <v>45463</v>
      </c>
      <c r="B4768" s="10">
        <v>33345.61</v>
      </c>
      <c r="C4768" s="10">
        <v>20130.63</v>
      </c>
      <c r="D4768" s="10">
        <v>35096.03</v>
      </c>
      <c r="E4768" s="10">
        <v>20021.39</v>
      </c>
      <c r="F4768" s="10">
        <v>26180.42</v>
      </c>
      <c r="G4768" s="10">
        <v>21466.27</v>
      </c>
      <c r="H4768" s="3">
        <f t="shared" si="126"/>
        <v>6</v>
      </c>
      <c r="I4768" s="3">
        <f t="shared" si="127"/>
        <v>0</v>
      </c>
      <c r="J4768" s="3">
        <f>IF(AND(A4768&gt;=Intermediate!$B$4,A4768&lt;=Intermediate!$B$2),1,0)</f>
        <v>0</v>
      </c>
      <c r="K4768" s="3">
        <f t="shared" si="128"/>
        <v>0</v>
      </c>
      <c r="L4768" s="1">
        <f t="array" ref="L4768">INDEX(B4768:G4768,1,Intermediate!$B$6)</f>
        <v>20130.63</v>
      </c>
      <c r="M4768" s="3">
        <f>Intermediate!$B$7*K4768</f>
        <v>0</v>
      </c>
      <c r="N4768" s="3">
        <f t="shared" si="131"/>
        <v>96000</v>
      </c>
      <c r="O4768" s="3">
        <f t="shared" si="129"/>
        <v>0</v>
      </c>
      <c r="P4768" s="3">
        <f t="shared" si="132"/>
        <v>38.191491247801032</v>
      </c>
      <c r="Q4768" s="3">
        <f t="shared" si="130"/>
        <v>768818.77945772093</v>
      </c>
    </row>
    <row r="4769" spans="1:17">
      <c r="A4769" s="4">
        <v>45464</v>
      </c>
      <c r="B4769" s="10">
        <v>33222.519999999997</v>
      </c>
      <c r="C4769" s="10">
        <v>20086</v>
      </c>
      <c r="D4769" s="10">
        <v>34991.85</v>
      </c>
      <c r="E4769" s="10">
        <v>19971.07</v>
      </c>
      <c r="F4769" s="10">
        <v>26142.53</v>
      </c>
      <c r="G4769" s="10">
        <v>21459.1</v>
      </c>
      <c r="H4769" s="3">
        <f t="shared" si="126"/>
        <v>6</v>
      </c>
      <c r="I4769" s="3">
        <f t="shared" si="127"/>
        <v>0</v>
      </c>
      <c r="J4769" s="3">
        <f>IF(AND(A4769&gt;=Intermediate!$B$4,A4769&lt;=Intermediate!$B$2),1,0)</f>
        <v>0</v>
      </c>
      <c r="K4769" s="3">
        <f t="shared" si="128"/>
        <v>0</v>
      </c>
      <c r="L4769" s="1">
        <f t="array" ref="L4769">INDEX(B4769:G4769,1,Intermediate!$B$6)</f>
        <v>20086</v>
      </c>
      <c r="M4769" s="3">
        <f>Intermediate!$B$7*K4769</f>
        <v>0</v>
      </c>
      <c r="N4769" s="3">
        <f t="shared" si="131"/>
        <v>96000</v>
      </c>
      <c r="O4769" s="3">
        <f t="shared" si="129"/>
        <v>0</v>
      </c>
      <c r="P4769" s="3">
        <f t="shared" si="132"/>
        <v>38.191491247801032</v>
      </c>
      <c r="Q4769" s="3">
        <f t="shared" si="130"/>
        <v>767114.29320333153</v>
      </c>
    </row>
    <row r="4770" spans="1:17">
      <c r="A4770" s="4">
        <v>45467</v>
      </c>
      <c r="B4770" s="10">
        <v>33311.96</v>
      </c>
      <c r="C4770" s="10">
        <v>20124.5</v>
      </c>
      <c r="D4770" s="10">
        <v>35075.14</v>
      </c>
      <c r="E4770" s="10">
        <v>20021.349999999999</v>
      </c>
      <c r="F4770" s="10">
        <v>26204.21</v>
      </c>
      <c r="G4770" s="10">
        <v>21461.06</v>
      </c>
      <c r="H4770" s="3">
        <f t="shared" si="126"/>
        <v>6</v>
      </c>
      <c r="I4770" s="3">
        <f t="shared" si="127"/>
        <v>0</v>
      </c>
      <c r="J4770" s="3">
        <f>IF(AND(A4770&gt;=Intermediate!$B$4,A4770&lt;=Intermediate!$B$2),1,0)</f>
        <v>0</v>
      </c>
      <c r="K4770" s="3">
        <f t="shared" si="128"/>
        <v>0</v>
      </c>
      <c r="L4770" s="1">
        <f t="array" ref="L4770">INDEX(B4770:G4770,1,Intermediate!$B$6)</f>
        <v>20124.5</v>
      </c>
      <c r="M4770" s="3">
        <f>Intermediate!$B$7*K4770</f>
        <v>0</v>
      </c>
      <c r="N4770" s="3">
        <f t="shared" si="131"/>
        <v>96000</v>
      </c>
      <c r="O4770" s="3">
        <f t="shared" si="129"/>
        <v>0</v>
      </c>
      <c r="P4770" s="3">
        <f t="shared" si="132"/>
        <v>38.191491247801032</v>
      </c>
      <c r="Q4770" s="3">
        <f t="shared" si="130"/>
        <v>768584.6656163719</v>
      </c>
    </row>
    <row r="4771" spans="1:17">
      <c r="A4771" s="4">
        <v>45468</v>
      </c>
      <c r="B4771" s="10">
        <v>33496.230000000003</v>
      </c>
      <c r="C4771" s="10">
        <v>20169.060000000001</v>
      </c>
      <c r="D4771" s="10">
        <v>35204.26</v>
      </c>
      <c r="E4771" s="10">
        <v>20050.09</v>
      </c>
      <c r="F4771" s="10">
        <v>26144.92</v>
      </c>
      <c r="G4771" s="10">
        <v>21476.2</v>
      </c>
      <c r="H4771" s="3">
        <f t="shared" si="126"/>
        <v>6</v>
      </c>
      <c r="I4771" s="3">
        <f t="shared" si="127"/>
        <v>0</v>
      </c>
      <c r="J4771" s="3">
        <f>IF(AND(A4771&gt;=Intermediate!$B$4,A4771&lt;=Intermediate!$B$2),1,0)</f>
        <v>0</v>
      </c>
      <c r="K4771" s="3">
        <f t="shared" si="128"/>
        <v>0</v>
      </c>
      <c r="L4771" s="1">
        <f t="array" ref="L4771">INDEX(B4771:G4771,1,Intermediate!$B$6)</f>
        <v>20169.060000000001</v>
      </c>
      <c r="M4771" s="3">
        <f>Intermediate!$B$7*K4771</f>
        <v>0</v>
      </c>
      <c r="N4771" s="3">
        <f t="shared" si="131"/>
        <v>96000</v>
      </c>
      <c r="O4771" s="3">
        <f t="shared" si="129"/>
        <v>0</v>
      </c>
      <c r="P4771" s="3">
        <f t="shared" si="132"/>
        <v>38.191491247801032</v>
      </c>
      <c r="Q4771" s="3">
        <f t="shared" si="130"/>
        <v>770286.47846637398</v>
      </c>
    </row>
    <row r="4772" spans="1:17">
      <c r="A4772" s="4">
        <v>45469</v>
      </c>
      <c r="B4772" s="10">
        <v>33644.18</v>
      </c>
      <c r="C4772" s="10">
        <v>20209.02</v>
      </c>
      <c r="D4772" s="10">
        <v>35308.410000000003</v>
      </c>
      <c r="E4772" s="10">
        <v>20065.02</v>
      </c>
      <c r="F4772" s="10">
        <v>26077.01</v>
      </c>
      <c r="G4772" s="10">
        <v>21521.88</v>
      </c>
      <c r="H4772" s="3">
        <f t="shared" si="126"/>
        <v>6</v>
      </c>
      <c r="I4772" s="3">
        <f t="shared" si="127"/>
        <v>0</v>
      </c>
      <c r="J4772" s="3">
        <f>IF(AND(A4772&gt;=Intermediate!$B$4,A4772&lt;=Intermediate!$B$2),1,0)</f>
        <v>0</v>
      </c>
      <c r="K4772" s="3">
        <f t="shared" si="128"/>
        <v>0</v>
      </c>
      <c r="L4772" s="1">
        <f t="array" ref="L4772">INDEX(B4772:G4772,1,Intermediate!$B$6)</f>
        <v>20209.02</v>
      </c>
      <c r="M4772" s="3">
        <f>Intermediate!$B$7*K4772</f>
        <v>0</v>
      </c>
      <c r="N4772" s="3">
        <f t="shared" si="131"/>
        <v>96000</v>
      </c>
      <c r="O4772" s="3">
        <f t="shared" si="129"/>
        <v>0</v>
      </c>
      <c r="P4772" s="3">
        <f t="shared" si="132"/>
        <v>38.191491247801032</v>
      </c>
      <c r="Q4772" s="3">
        <f t="shared" si="130"/>
        <v>771812.61045663606</v>
      </c>
    </row>
    <row r="4773" spans="1:17">
      <c r="A4773" s="4">
        <v>45470</v>
      </c>
      <c r="B4773" s="10">
        <v>33861.03</v>
      </c>
      <c r="C4773" s="10">
        <v>20251.95</v>
      </c>
      <c r="D4773" s="10">
        <v>35467.61</v>
      </c>
      <c r="E4773" s="10">
        <v>20148.37</v>
      </c>
      <c r="F4773" s="10">
        <v>26130.55</v>
      </c>
      <c r="G4773" s="10">
        <v>21400.880000000001</v>
      </c>
      <c r="H4773" s="3">
        <f t="shared" si="126"/>
        <v>6</v>
      </c>
      <c r="I4773" s="3">
        <f t="shared" si="127"/>
        <v>0</v>
      </c>
      <c r="J4773" s="3">
        <f>IF(AND(A4773&gt;=Intermediate!$B$4,A4773&lt;=Intermediate!$B$2),1,0)</f>
        <v>0</v>
      </c>
      <c r="K4773" s="3">
        <f t="shared" si="128"/>
        <v>0</v>
      </c>
      <c r="L4773" s="1">
        <f t="array" ref="L4773">INDEX(B4773:G4773,1,Intermediate!$B$6)</f>
        <v>20251.95</v>
      </c>
      <c r="M4773" s="3">
        <f>Intermediate!$B$7*K4773</f>
        <v>0</v>
      </c>
      <c r="N4773" s="3">
        <f t="shared" si="131"/>
        <v>96000</v>
      </c>
      <c r="O4773" s="3">
        <f t="shared" si="129"/>
        <v>0</v>
      </c>
      <c r="P4773" s="3">
        <f t="shared" si="132"/>
        <v>38.191491247801032</v>
      </c>
      <c r="Q4773" s="3">
        <f t="shared" si="130"/>
        <v>773452.17117590411</v>
      </c>
    </row>
    <row r="4774" spans="1:17">
      <c r="A4774" s="4">
        <v>45471</v>
      </c>
      <c r="B4774" s="10">
        <v>33839.51</v>
      </c>
      <c r="C4774" s="10">
        <v>20305.88</v>
      </c>
      <c r="D4774" s="10">
        <v>35506.97</v>
      </c>
      <c r="E4774" s="10">
        <v>20194.59</v>
      </c>
      <c r="F4774" s="10">
        <v>26267.88</v>
      </c>
      <c r="G4774" s="10">
        <v>21545.32</v>
      </c>
      <c r="H4774" s="3">
        <f t="shared" si="126"/>
        <v>6</v>
      </c>
      <c r="I4774" s="3">
        <f t="shared" si="127"/>
        <v>0</v>
      </c>
      <c r="J4774" s="3">
        <f>IF(AND(A4774&gt;=Intermediate!$B$4,A4774&lt;=Intermediate!$B$2),1,0)</f>
        <v>0</v>
      </c>
      <c r="K4774" s="3">
        <f t="shared" si="128"/>
        <v>0</v>
      </c>
      <c r="L4774" s="1">
        <f t="array" ref="L4774">INDEX(B4774:G4774,1,Intermediate!$B$6)</f>
        <v>20305.88</v>
      </c>
      <c r="M4774" s="3">
        <f>Intermediate!$B$7*K4774</f>
        <v>0</v>
      </c>
      <c r="N4774" s="3">
        <f t="shared" si="131"/>
        <v>96000</v>
      </c>
      <c r="O4774" s="3">
        <f t="shared" si="129"/>
        <v>0</v>
      </c>
      <c r="P4774" s="3">
        <f t="shared" si="132"/>
        <v>38.191491247801032</v>
      </c>
      <c r="Q4774" s="3">
        <f t="shared" si="130"/>
        <v>775511.83829889807</v>
      </c>
    </row>
    <row r="4775" spans="1:17">
      <c r="A4775" s="2">
        <v>45474</v>
      </c>
      <c r="B4775" s="10">
        <v>34040.39</v>
      </c>
      <c r="C4775" s="10">
        <v>20490.61</v>
      </c>
      <c r="D4775" s="10">
        <v>35771.61</v>
      </c>
      <c r="E4775" s="10">
        <v>20351</v>
      </c>
      <c r="F4775" s="10">
        <v>26519.11</v>
      </c>
      <c r="G4775" s="10">
        <v>21868.42</v>
      </c>
      <c r="H4775" s="3">
        <f t="shared" si="126"/>
        <v>7</v>
      </c>
      <c r="I4775" s="3">
        <f t="shared" si="127"/>
        <v>1</v>
      </c>
      <c r="J4775" s="3">
        <f>IF(AND(A4775&gt;=Intermediate!$B$4,A4775&lt;=Intermediate!$B$2),1,0)</f>
        <v>0</v>
      </c>
      <c r="K4775" s="3">
        <f t="shared" si="128"/>
        <v>0</v>
      </c>
      <c r="L4775" s="1">
        <f t="array" ref="L4775">INDEX(B4775:G4775,1,Intermediate!$B$6)</f>
        <v>20490.61</v>
      </c>
      <c r="M4775" s="3">
        <f>Intermediate!$B$7*K4775</f>
        <v>0</v>
      </c>
      <c r="N4775" s="3">
        <f t="shared" si="131"/>
        <v>96000</v>
      </c>
      <c r="O4775" s="3">
        <f t="shared" si="129"/>
        <v>0</v>
      </c>
      <c r="P4775" s="3">
        <f t="shared" si="132"/>
        <v>38.191491247801032</v>
      </c>
      <c r="Q4775" s="3">
        <f t="shared" si="130"/>
        <v>782566.95247710438</v>
      </c>
    </row>
    <row r="4776" spans="1:17">
      <c r="A4776" s="2">
        <v>45475</v>
      </c>
      <c r="B4776" s="10">
        <v>33992.230000000003</v>
      </c>
      <c r="C4776" s="10">
        <v>20438.59</v>
      </c>
      <c r="D4776" s="10">
        <v>35693.160000000003</v>
      </c>
      <c r="E4776" s="10">
        <v>20278.57</v>
      </c>
      <c r="F4776" s="10">
        <v>26367.759999999998</v>
      </c>
      <c r="G4776" s="10">
        <v>21832.82</v>
      </c>
      <c r="H4776" s="3">
        <f t="shared" si="126"/>
        <v>7</v>
      </c>
      <c r="I4776" s="3">
        <f t="shared" si="127"/>
        <v>0</v>
      </c>
      <c r="J4776" s="3">
        <f>IF(AND(A4776&gt;=Intermediate!$B$4,A4776&lt;=Intermediate!$B$2),1,0)</f>
        <v>0</v>
      </c>
      <c r="K4776" s="3">
        <f t="shared" si="128"/>
        <v>0</v>
      </c>
      <c r="L4776" s="1">
        <f t="array" ref="L4776">INDEX(B4776:G4776,1,Intermediate!$B$6)</f>
        <v>20438.59</v>
      </c>
      <c r="M4776" s="3">
        <f>Intermediate!$B$7*K4776</f>
        <v>0</v>
      </c>
      <c r="N4776" s="3">
        <f t="shared" si="131"/>
        <v>96000</v>
      </c>
      <c r="O4776" s="3">
        <f t="shared" si="129"/>
        <v>0</v>
      </c>
      <c r="P4776" s="3">
        <f t="shared" si="132"/>
        <v>38.191491247801032</v>
      </c>
      <c r="Q4776" s="3">
        <f t="shared" si="130"/>
        <v>780580.23110239371</v>
      </c>
    </row>
    <row r="4777" spans="1:17">
      <c r="A4777" s="2">
        <v>45476</v>
      </c>
      <c r="B4777" s="10">
        <v>34244.980000000003</v>
      </c>
      <c r="C4777" s="10">
        <v>20600.3</v>
      </c>
      <c r="D4777" s="10">
        <v>35966.18</v>
      </c>
      <c r="E4777" s="10">
        <v>20432.919999999998</v>
      </c>
      <c r="F4777" s="10">
        <v>26573.14</v>
      </c>
      <c r="G4777" s="10">
        <v>22029.01</v>
      </c>
      <c r="H4777" s="3">
        <f t="shared" si="126"/>
        <v>7</v>
      </c>
      <c r="I4777" s="3">
        <f t="shared" si="127"/>
        <v>0</v>
      </c>
      <c r="J4777" s="3">
        <f>IF(AND(A4777&gt;=Intermediate!$B$4,A4777&lt;=Intermediate!$B$2),1,0)</f>
        <v>0</v>
      </c>
      <c r="K4777" s="3">
        <f t="shared" si="128"/>
        <v>0</v>
      </c>
      <c r="L4777" s="1">
        <f t="array" ref="L4777">INDEX(B4777:G4777,1,Intermediate!$B$6)</f>
        <v>20600.3</v>
      </c>
      <c r="M4777" s="3">
        <f>Intermediate!$B$7*K4777</f>
        <v>0</v>
      </c>
      <c r="N4777" s="3">
        <f t="shared" si="131"/>
        <v>96000</v>
      </c>
      <c r="O4777" s="3">
        <f t="shared" si="129"/>
        <v>0</v>
      </c>
      <c r="P4777" s="3">
        <f t="shared" si="132"/>
        <v>38.191491247801032</v>
      </c>
      <c r="Q4777" s="3">
        <f t="shared" si="130"/>
        <v>786756.17715207557</v>
      </c>
    </row>
    <row r="4778" spans="1:17">
      <c r="A4778" s="2">
        <v>45477</v>
      </c>
      <c r="B4778" s="10">
        <v>34294.080000000002</v>
      </c>
      <c r="C4778" s="10">
        <v>20678.560000000001</v>
      </c>
      <c r="D4778" s="10">
        <v>36066.06</v>
      </c>
      <c r="E4778" s="10">
        <v>20516.599999999999</v>
      </c>
      <c r="F4778" s="10">
        <v>26753.08</v>
      </c>
      <c r="G4778" s="10">
        <v>22151.59</v>
      </c>
      <c r="H4778" s="3">
        <f t="shared" si="126"/>
        <v>7</v>
      </c>
      <c r="I4778" s="3">
        <f t="shared" si="127"/>
        <v>0</v>
      </c>
      <c r="J4778" s="3">
        <f>IF(AND(A4778&gt;=Intermediate!$B$4,A4778&lt;=Intermediate!$B$2),1,0)</f>
        <v>0</v>
      </c>
      <c r="K4778" s="3">
        <f t="shared" si="128"/>
        <v>0</v>
      </c>
      <c r="L4778" s="1">
        <f t="array" ref="L4778">INDEX(B4778:G4778,1,Intermediate!$B$6)</f>
        <v>20678.560000000001</v>
      </c>
      <c r="M4778" s="3">
        <f>Intermediate!$B$7*K4778</f>
        <v>0</v>
      </c>
      <c r="N4778" s="3">
        <f t="shared" si="131"/>
        <v>96000</v>
      </c>
      <c r="O4778" s="3">
        <f t="shared" si="129"/>
        <v>0</v>
      </c>
      <c r="P4778" s="3">
        <f t="shared" si="132"/>
        <v>38.191491247801032</v>
      </c>
      <c r="Q4778" s="3">
        <f t="shared" si="130"/>
        <v>789745.04325712856</v>
      </c>
    </row>
    <row r="4779" spans="1:17">
      <c r="A4779" s="2">
        <v>45478</v>
      </c>
      <c r="B4779" s="10">
        <v>34365.22</v>
      </c>
      <c r="C4779" s="10">
        <v>20770.02</v>
      </c>
      <c r="D4779" s="10">
        <v>36187.040000000001</v>
      </c>
      <c r="E4779" s="10">
        <v>20606.23</v>
      </c>
      <c r="F4779" s="10">
        <v>26931.35</v>
      </c>
      <c r="G4779" s="10">
        <v>22303.63</v>
      </c>
      <c r="H4779" s="3">
        <f t="shared" si="126"/>
        <v>7</v>
      </c>
      <c r="I4779" s="3">
        <f t="shared" si="127"/>
        <v>0</v>
      </c>
      <c r="J4779" s="3">
        <f>IF(AND(A4779&gt;=Intermediate!$B$4,A4779&lt;=Intermediate!$B$2),1,0)</f>
        <v>0</v>
      </c>
      <c r="K4779" s="3">
        <f t="shared" si="128"/>
        <v>0</v>
      </c>
      <c r="L4779" s="1">
        <f t="array" ref="L4779">INDEX(B4779:G4779,1,Intermediate!$B$6)</f>
        <v>20770.02</v>
      </c>
      <c r="M4779" s="3">
        <f>Intermediate!$B$7*K4779</f>
        <v>0</v>
      </c>
      <c r="N4779" s="3">
        <f t="shared" si="131"/>
        <v>96000</v>
      </c>
      <c r="O4779" s="3">
        <f t="shared" si="129"/>
        <v>0</v>
      </c>
      <c r="P4779" s="3">
        <f t="shared" si="132"/>
        <v>38.191491247801032</v>
      </c>
      <c r="Q4779" s="3">
        <f t="shared" si="130"/>
        <v>793238.0370466524</v>
      </c>
    </row>
    <row r="4780" spans="1:17">
      <c r="A4780" s="2">
        <v>45481</v>
      </c>
      <c r="B4780" s="10">
        <v>34368.29</v>
      </c>
      <c r="C4780" s="10">
        <v>20742.04</v>
      </c>
      <c r="D4780" s="10">
        <v>36161.199999999997</v>
      </c>
      <c r="E4780" s="10">
        <v>20576.61</v>
      </c>
      <c r="F4780" s="10">
        <v>26851.67</v>
      </c>
      <c r="G4780" s="10">
        <v>22245.93</v>
      </c>
      <c r="H4780" s="3">
        <f t="shared" si="126"/>
        <v>7</v>
      </c>
      <c r="I4780" s="3">
        <f t="shared" si="127"/>
        <v>0</v>
      </c>
      <c r="J4780" s="3">
        <f>IF(AND(A4780&gt;=Intermediate!$B$4,A4780&lt;=Intermediate!$B$2),1,0)</f>
        <v>0</v>
      </c>
      <c r="K4780" s="3">
        <f t="shared" si="128"/>
        <v>0</v>
      </c>
      <c r="L4780" s="1">
        <f t="array" ref="L4780">INDEX(B4780:G4780,1,Intermediate!$B$6)</f>
        <v>20742.04</v>
      </c>
      <c r="M4780" s="3">
        <f>Intermediate!$B$7*K4780</f>
        <v>0</v>
      </c>
      <c r="N4780" s="3">
        <f t="shared" si="131"/>
        <v>96000</v>
      </c>
      <c r="O4780" s="3">
        <f t="shared" si="129"/>
        <v>0</v>
      </c>
      <c r="P4780" s="3">
        <f t="shared" si="132"/>
        <v>38.191491247801032</v>
      </c>
      <c r="Q4780" s="3">
        <f t="shared" si="130"/>
        <v>792169.43912153901</v>
      </c>
    </row>
    <row r="4781" spans="1:17">
      <c r="A4781" s="2">
        <v>45482</v>
      </c>
      <c r="B4781" s="10">
        <v>34534.6</v>
      </c>
      <c r="C4781" s="10">
        <v>20819.310000000001</v>
      </c>
      <c r="D4781" s="10">
        <v>36314.78</v>
      </c>
      <c r="E4781" s="10">
        <v>20655.77</v>
      </c>
      <c r="F4781" s="10">
        <v>26928.38</v>
      </c>
      <c r="G4781" s="10">
        <v>22298.84</v>
      </c>
      <c r="H4781" s="3">
        <f t="shared" si="126"/>
        <v>7</v>
      </c>
      <c r="I4781" s="3">
        <f t="shared" si="127"/>
        <v>0</v>
      </c>
      <c r="J4781" s="3">
        <f>IF(AND(A4781&gt;=Intermediate!$B$4,A4781&lt;=Intermediate!$B$2),1,0)</f>
        <v>0</v>
      </c>
      <c r="K4781" s="3">
        <f t="shared" si="128"/>
        <v>0</v>
      </c>
      <c r="L4781" s="1">
        <f t="array" ref="L4781">INDEX(B4781:G4781,1,Intermediate!$B$6)</f>
        <v>20819.310000000001</v>
      </c>
      <c r="M4781" s="3">
        <f>Intermediate!$B$7*K4781</f>
        <v>0</v>
      </c>
      <c r="N4781" s="3">
        <f t="shared" si="131"/>
        <v>96000</v>
      </c>
      <c r="O4781" s="3">
        <f t="shared" si="129"/>
        <v>0</v>
      </c>
      <c r="P4781" s="3">
        <f t="shared" si="132"/>
        <v>38.191491247801032</v>
      </c>
      <c r="Q4781" s="3">
        <f t="shared" si="130"/>
        <v>795120.49565025652</v>
      </c>
    </row>
    <row r="4782" spans="1:17">
      <c r="A4782" s="4">
        <v>45483</v>
      </c>
      <c r="B4782" s="10">
        <v>34413.550000000003</v>
      </c>
      <c r="C4782" s="10">
        <v>20727.68</v>
      </c>
      <c r="D4782" s="10">
        <v>36173.97</v>
      </c>
      <c r="E4782" s="10">
        <v>20580.419999999998</v>
      </c>
      <c r="F4782" s="10">
        <v>26826.3</v>
      </c>
      <c r="G4782" s="10">
        <v>22147.62</v>
      </c>
      <c r="H4782" s="3">
        <f t="shared" si="126"/>
        <v>7</v>
      </c>
      <c r="I4782" s="3">
        <f t="shared" si="127"/>
        <v>0</v>
      </c>
      <c r="J4782" s="3">
        <f>IF(AND(A4782&gt;=Intermediate!$B$4,A4782&lt;=Intermediate!$B$2),1,0)</f>
        <v>0</v>
      </c>
      <c r="K4782" s="3">
        <f t="shared" si="128"/>
        <v>0</v>
      </c>
      <c r="L4782" s="1">
        <f t="array" ref="L4782">INDEX(B4782:G4782,1,Intermediate!$B$6)</f>
        <v>20727.68</v>
      </c>
      <c r="M4782" s="3">
        <f>Intermediate!$B$7*K4782</f>
        <v>0</v>
      </c>
      <c r="N4782" s="3">
        <f t="shared" si="131"/>
        <v>96000</v>
      </c>
      <c r="O4782" s="3">
        <f t="shared" si="129"/>
        <v>0</v>
      </c>
      <c r="P4782" s="3">
        <f t="shared" si="132"/>
        <v>38.191491247801032</v>
      </c>
      <c r="Q4782" s="3">
        <f t="shared" si="130"/>
        <v>791621.00930722046</v>
      </c>
    </row>
    <row r="4783" spans="1:17">
      <c r="A4783" s="4">
        <v>45484</v>
      </c>
      <c r="B4783" s="10">
        <v>34424.51</v>
      </c>
      <c r="C4783" s="10">
        <v>20773.64</v>
      </c>
      <c r="D4783" s="10">
        <v>36217.5</v>
      </c>
      <c r="E4783" s="10">
        <v>20605.73</v>
      </c>
      <c r="F4783" s="10">
        <v>26883.8</v>
      </c>
      <c r="G4783" s="10">
        <v>22282.09</v>
      </c>
      <c r="H4783" s="3">
        <f t="shared" si="126"/>
        <v>7</v>
      </c>
      <c r="I4783" s="3">
        <f t="shared" si="127"/>
        <v>0</v>
      </c>
      <c r="J4783" s="3">
        <f>IF(AND(A4783&gt;=Intermediate!$B$4,A4783&lt;=Intermediate!$B$2),1,0)</f>
        <v>0</v>
      </c>
      <c r="K4783" s="3">
        <f t="shared" si="128"/>
        <v>0</v>
      </c>
      <c r="L4783" s="1">
        <f t="array" ref="L4783">INDEX(B4783:G4783,1,Intermediate!$B$6)</f>
        <v>20773.64</v>
      </c>
      <c r="M4783" s="3">
        <f>Intermediate!$B$7*K4783</f>
        <v>0</v>
      </c>
      <c r="N4783" s="3">
        <f t="shared" si="131"/>
        <v>96000</v>
      </c>
      <c r="O4783" s="3">
        <f t="shared" si="129"/>
        <v>0</v>
      </c>
      <c r="P4783" s="3">
        <f t="shared" si="132"/>
        <v>38.191491247801032</v>
      </c>
      <c r="Q4783" s="3">
        <f t="shared" si="130"/>
        <v>793376.29024496942</v>
      </c>
    </row>
    <row r="4784" spans="1:17">
      <c r="A4784" s="4">
        <v>45485</v>
      </c>
      <c r="B4784" s="10">
        <v>34621.25</v>
      </c>
      <c r="C4784" s="10">
        <v>20826.990000000002</v>
      </c>
      <c r="D4784" s="10">
        <v>36362.300000000003</v>
      </c>
      <c r="E4784" s="10">
        <v>20659.95</v>
      </c>
      <c r="F4784" s="10">
        <v>26871.68</v>
      </c>
      <c r="G4784" s="10">
        <v>22267.11</v>
      </c>
      <c r="H4784" s="3">
        <f t="shared" si="126"/>
        <v>7</v>
      </c>
      <c r="I4784" s="3">
        <f t="shared" si="127"/>
        <v>0</v>
      </c>
      <c r="J4784" s="3">
        <f>IF(AND(A4784&gt;=Intermediate!$B$4,A4784&lt;=Intermediate!$B$2),1,0)</f>
        <v>0</v>
      </c>
      <c r="K4784" s="3">
        <f t="shared" si="128"/>
        <v>0</v>
      </c>
      <c r="L4784" s="1">
        <f t="array" ref="L4784">INDEX(B4784:G4784,1,Intermediate!$B$6)</f>
        <v>20826.990000000002</v>
      </c>
      <c r="M4784" s="3">
        <f>Intermediate!$B$7*K4784</f>
        <v>0</v>
      </c>
      <c r="N4784" s="3">
        <f t="shared" si="131"/>
        <v>96000</v>
      </c>
      <c r="O4784" s="3">
        <f t="shared" si="129"/>
        <v>0</v>
      </c>
      <c r="P4784" s="3">
        <f t="shared" si="132"/>
        <v>38.191491247801032</v>
      </c>
      <c r="Q4784" s="3">
        <f t="shared" si="130"/>
        <v>795413.80630303966</v>
      </c>
    </row>
    <row r="4785" spans="1:17">
      <c r="A4785" s="4">
        <v>45488</v>
      </c>
      <c r="B4785" s="10">
        <v>34781.980000000003</v>
      </c>
      <c r="C4785" s="10">
        <v>20930.63</v>
      </c>
      <c r="D4785" s="10">
        <v>36542.559999999998</v>
      </c>
      <c r="E4785" s="10">
        <v>20780</v>
      </c>
      <c r="F4785" s="10">
        <v>27059.39</v>
      </c>
      <c r="G4785" s="10">
        <v>22348.41</v>
      </c>
      <c r="H4785" s="3">
        <f t="shared" si="126"/>
        <v>7</v>
      </c>
      <c r="I4785" s="3">
        <f t="shared" si="127"/>
        <v>0</v>
      </c>
      <c r="J4785" s="3">
        <f>IF(AND(A4785&gt;=Intermediate!$B$4,A4785&lt;=Intermediate!$B$2),1,0)</f>
        <v>0</v>
      </c>
      <c r="K4785" s="3">
        <f t="shared" si="128"/>
        <v>0</v>
      </c>
      <c r="L4785" s="1">
        <f t="array" ref="L4785">INDEX(B4785:G4785,1,Intermediate!$B$6)</f>
        <v>20930.63</v>
      </c>
      <c r="M4785" s="3">
        <f>Intermediate!$B$7*K4785</f>
        <v>0</v>
      </c>
      <c r="N4785" s="3">
        <f t="shared" si="131"/>
        <v>96000</v>
      </c>
      <c r="O4785" s="3">
        <f t="shared" si="129"/>
        <v>0</v>
      </c>
      <c r="P4785" s="3">
        <f t="shared" si="132"/>
        <v>38.191491247801032</v>
      </c>
      <c r="Q4785" s="3">
        <f t="shared" si="130"/>
        <v>799371.97245596175</v>
      </c>
    </row>
    <row r="4786" spans="1:17">
      <c r="A4786" s="4">
        <v>45489</v>
      </c>
      <c r="B4786" s="10">
        <v>34761.31</v>
      </c>
      <c r="C4786" s="10">
        <v>20937.03</v>
      </c>
      <c r="D4786" s="10">
        <v>36536.660000000003</v>
      </c>
      <c r="E4786" s="10">
        <v>20778.39</v>
      </c>
      <c r="F4786" s="10">
        <v>27071.31</v>
      </c>
      <c r="G4786" s="10">
        <v>22392.36</v>
      </c>
      <c r="H4786" s="3">
        <f t="shared" si="126"/>
        <v>7</v>
      </c>
      <c r="I4786" s="3">
        <f t="shared" si="127"/>
        <v>0</v>
      </c>
      <c r="J4786" s="3">
        <f>IF(AND(A4786&gt;=Intermediate!$B$4,A4786&lt;=Intermediate!$B$2),1,0)</f>
        <v>0</v>
      </c>
      <c r="K4786" s="3">
        <f t="shared" si="128"/>
        <v>0</v>
      </c>
      <c r="L4786" s="1">
        <f t="array" ref="L4786">INDEX(B4786:G4786,1,Intermediate!$B$6)</f>
        <v>20937.03</v>
      </c>
      <c r="M4786" s="3">
        <f>Intermediate!$B$7*K4786</f>
        <v>0</v>
      </c>
      <c r="N4786" s="3">
        <f t="shared" si="131"/>
        <v>96000</v>
      </c>
      <c r="O4786" s="3">
        <f t="shared" si="129"/>
        <v>0</v>
      </c>
      <c r="P4786" s="3">
        <f t="shared" si="132"/>
        <v>38.191491247801032</v>
      </c>
      <c r="Q4786" s="3">
        <f t="shared" si="130"/>
        <v>799616.39799994766</v>
      </c>
    </row>
    <row r="4787" spans="1:17">
      <c r="A4787" s="4">
        <v>45491</v>
      </c>
      <c r="B4787" s="10">
        <v>34904.379999999997</v>
      </c>
      <c r="C4787" s="10">
        <v>20873.5</v>
      </c>
      <c r="D4787" s="10">
        <v>36546.199999999997</v>
      </c>
      <c r="E4787" s="10">
        <v>20724.009999999998</v>
      </c>
      <c r="F4787" s="10">
        <v>26817.81</v>
      </c>
      <c r="G4787" s="10">
        <v>22146.46</v>
      </c>
      <c r="H4787" s="3">
        <f t="shared" si="126"/>
        <v>7</v>
      </c>
      <c r="I4787" s="3">
        <f t="shared" si="127"/>
        <v>0</v>
      </c>
      <c r="J4787" s="3">
        <f>IF(AND(A4787&gt;=Intermediate!$B$4,A4787&lt;=Intermediate!$B$2),1,0)</f>
        <v>0</v>
      </c>
      <c r="K4787" s="3">
        <f t="shared" si="128"/>
        <v>0</v>
      </c>
      <c r="L4787" s="1">
        <f t="array" ref="L4787">INDEX(B4787:G4787,1,Intermediate!$B$6)</f>
        <v>20873.5</v>
      </c>
      <c r="M4787" s="3">
        <f>Intermediate!$B$7*K4787</f>
        <v>0</v>
      </c>
      <c r="N4787" s="3">
        <f t="shared" si="131"/>
        <v>96000</v>
      </c>
      <c r="O4787" s="3">
        <f t="shared" si="129"/>
        <v>0</v>
      </c>
      <c r="P4787" s="3">
        <f t="shared" si="132"/>
        <v>38.191491247801032</v>
      </c>
      <c r="Q4787" s="3">
        <f t="shared" si="130"/>
        <v>797190.09256097488</v>
      </c>
    </row>
    <row r="4788" spans="1:17">
      <c r="A4788" s="4">
        <v>45492</v>
      </c>
      <c r="B4788" s="10">
        <v>34456.85</v>
      </c>
      <c r="C4788" s="10">
        <v>20509.98</v>
      </c>
      <c r="D4788" s="10">
        <v>35989.82</v>
      </c>
      <c r="E4788" s="10">
        <v>20377.29</v>
      </c>
      <c r="F4788" s="10">
        <v>26262.639999999999</v>
      </c>
      <c r="G4788" s="10">
        <v>21627.58</v>
      </c>
      <c r="H4788" s="3">
        <f t="shared" si="126"/>
        <v>7</v>
      </c>
      <c r="I4788" s="3">
        <f t="shared" si="127"/>
        <v>0</v>
      </c>
      <c r="J4788" s="3">
        <f>IF(AND(A4788&gt;=Intermediate!$B$4,A4788&lt;=Intermediate!$B$2),1,0)</f>
        <v>0</v>
      </c>
      <c r="K4788" s="3">
        <f t="shared" si="128"/>
        <v>0</v>
      </c>
      <c r="L4788" s="1">
        <f t="array" ref="L4788">INDEX(B4788:G4788,1,Intermediate!$B$6)</f>
        <v>20509.98</v>
      </c>
      <c r="M4788" s="3">
        <f>Intermediate!$B$7*K4788</f>
        <v>0</v>
      </c>
      <c r="N4788" s="3">
        <f t="shared" si="131"/>
        <v>96000</v>
      </c>
      <c r="O4788" s="3">
        <f t="shared" si="129"/>
        <v>0</v>
      </c>
      <c r="P4788" s="3">
        <f t="shared" si="132"/>
        <v>38.191491247801032</v>
      </c>
      <c r="Q4788" s="3">
        <f t="shared" si="130"/>
        <v>783306.72166257421</v>
      </c>
    </row>
    <row r="4789" spans="1:17">
      <c r="A4789" s="4">
        <v>45495</v>
      </c>
      <c r="B4789" s="10">
        <v>34510.35</v>
      </c>
      <c r="C4789" s="10">
        <v>20627.34</v>
      </c>
      <c r="D4789" s="10">
        <v>36130.29</v>
      </c>
      <c r="E4789" s="10">
        <v>20503.73</v>
      </c>
      <c r="F4789" s="10">
        <v>26550.74</v>
      </c>
      <c r="G4789" s="10">
        <v>21822.33</v>
      </c>
      <c r="H4789" s="3">
        <f t="shared" si="126"/>
        <v>7</v>
      </c>
      <c r="I4789" s="3">
        <f t="shared" si="127"/>
        <v>0</v>
      </c>
      <c r="J4789" s="3">
        <f>IF(AND(A4789&gt;=Intermediate!$B$4,A4789&lt;=Intermediate!$B$2),1,0)</f>
        <v>0</v>
      </c>
      <c r="K4789" s="3">
        <f t="shared" si="128"/>
        <v>0</v>
      </c>
      <c r="L4789" s="1">
        <f t="array" ref="L4789">INDEX(B4789:G4789,1,Intermediate!$B$6)</f>
        <v>20627.34</v>
      </c>
      <c r="M4789" s="3">
        <f>Intermediate!$B$7*K4789</f>
        <v>0</v>
      </c>
      <c r="N4789" s="3">
        <f t="shared" si="131"/>
        <v>96000</v>
      </c>
      <c r="O4789" s="3">
        <f t="shared" si="129"/>
        <v>0</v>
      </c>
      <c r="P4789" s="3">
        <f t="shared" si="132"/>
        <v>38.191491247801032</v>
      </c>
      <c r="Q4789" s="3">
        <f t="shared" si="130"/>
        <v>787788.87507541617</v>
      </c>
    </row>
    <row r="4790" spans="1:17">
      <c r="A4790" s="4">
        <v>45496</v>
      </c>
      <c r="B4790" s="10">
        <v>34419.040000000001</v>
      </c>
      <c r="C4790" s="10">
        <v>20546.45</v>
      </c>
      <c r="D4790" s="10">
        <v>36011.83</v>
      </c>
      <c r="E4790" s="10">
        <v>20431.68</v>
      </c>
      <c r="F4790" s="10">
        <v>26434.06</v>
      </c>
      <c r="G4790" s="10">
        <v>21690.59</v>
      </c>
      <c r="H4790" s="3">
        <f t="shared" si="126"/>
        <v>7</v>
      </c>
      <c r="I4790" s="3">
        <f t="shared" si="127"/>
        <v>0</v>
      </c>
      <c r="J4790" s="3">
        <f>IF(AND(A4790&gt;=Intermediate!$B$4,A4790&lt;=Intermediate!$B$2),1,0)</f>
        <v>0</v>
      </c>
      <c r="K4790" s="3">
        <f t="shared" si="128"/>
        <v>0</v>
      </c>
      <c r="L4790" s="1">
        <f t="array" ref="L4790">INDEX(B4790:G4790,1,Intermediate!$B$6)</f>
        <v>20546.45</v>
      </c>
      <c r="M4790" s="3">
        <f>Intermediate!$B$7*K4790</f>
        <v>0</v>
      </c>
      <c r="N4790" s="3">
        <f t="shared" si="131"/>
        <v>96000</v>
      </c>
      <c r="O4790" s="3">
        <f t="shared" si="129"/>
        <v>0</v>
      </c>
      <c r="P4790" s="3">
        <f t="shared" si="132"/>
        <v>38.191491247801032</v>
      </c>
      <c r="Q4790" s="3">
        <f t="shared" si="130"/>
        <v>784699.56534838153</v>
      </c>
    </row>
    <row r="4791" spans="1:17">
      <c r="A4791" s="4">
        <v>45497</v>
      </c>
      <c r="B4791" s="10">
        <v>34378.22</v>
      </c>
      <c r="C4791" s="10">
        <v>20674.36</v>
      </c>
      <c r="D4791" s="10">
        <v>36101.160000000003</v>
      </c>
      <c r="E4791" s="10">
        <v>20509.47</v>
      </c>
      <c r="F4791" s="10">
        <v>26668.81</v>
      </c>
      <c r="G4791" s="10">
        <v>22095.1</v>
      </c>
      <c r="H4791" s="3">
        <f t="shared" si="126"/>
        <v>7</v>
      </c>
      <c r="I4791" s="3">
        <f t="shared" si="127"/>
        <v>0</v>
      </c>
      <c r="J4791" s="3">
        <f>IF(AND(A4791&gt;=Intermediate!$B$4,A4791&lt;=Intermediate!$B$2),1,0)</f>
        <v>0</v>
      </c>
      <c r="K4791" s="3">
        <f t="shared" si="128"/>
        <v>0</v>
      </c>
      <c r="L4791" s="1">
        <f t="array" ref="L4791">INDEX(B4791:G4791,1,Intermediate!$B$6)</f>
        <v>20674.36</v>
      </c>
      <c r="M4791" s="3">
        <f>Intermediate!$B$7*K4791</f>
        <v>0</v>
      </c>
      <c r="N4791" s="3">
        <f t="shared" si="131"/>
        <v>96000</v>
      </c>
      <c r="O4791" s="3">
        <f t="shared" si="129"/>
        <v>0</v>
      </c>
      <c r="P4791" s="3">
        <f t="shared" si="132"/>
        <v>38.191491247801032</v>
      </c>
      <c r="Q4791" s="3">
        <f t="shared" si="130"/>
        <v>789584.63899388781</v>
      </c>
    </row>
    <row r="4792" spans="1:17">
      <c r="A4792" s="4">
        <v>45498</v>
      </c>
      <c r="B4792" s="10">
        <v>34403.24</v>
      </c>
      <c r="C4792" s="10">
        <v>20654.87</v>
      </c>
      <c r="D4792" s="10">
        <v>36094.83</v>
      </c>
      <c r="E4792" s="10">
        <v>20491.740000000002</v>
      </c>
      <c r="F4792" s="10">
        <v>26603.02</v>
      </c>
      <c r="G4792" s="10">
        <v>22034.07</v>
      </c>
      <c r="H4792" s="3">
        <f t="shared" si="126"/>
        <v>7</v>
      </c>
      <c r="I4792" s="3">
        <f t="shared" si="127"/>
        <v>0</v>
      </c>
      <c r="J4792" s="3">
        <f>IF(AND(A4792&gt;=Intermediate!$B$4,A4792&lt;=Intermediate!$B$2),1,0)</f>
        <v>0</v>
      </c>
      <c r="K4792" s="3">
        <f t="shared" si="128"/>
        <v>0</v>
      </c>
      <c r="L4792" s="1">
        <f t="array" ref="L4792">INDEX(B4792:G4792,1,Intermediate!$B$6)</f>
        <v>20654.87</v>
      </c>
      <c r="M4792" s="3">
        <f>Intermediate!$B$7*K4792</f>
        <v>0</v>
      </c>
      <c r="N4792" s="3">
        <f t="shared" si="131"/>
        <v>96000</v>
      </c>
      <c r="O4792" s="3">
        <f t="shared" si="129"/>
        <v>0</v>
      </c>
      <c r="P4792" s="3">
        <f t="shared" si="132"/>
        <v>38.191491247801032</v>
      </c>
      <c r="Q4792" s="3">
        <f t="shared" si="130"/>
        <v>788840.2868294681</v>
      </c>
    </row>
    <row r="4793" spans="1:17">
      <c r="A4793" s="4">
        <v>45499</v>
      </c>
      <c r="B4793" s="10">
        <v>34992.58</v>
      </c>
      <c r="C4793" s="10">
        <v>20969.68</v>
      </c>
      <c r="D4793" s="10">
        <v>36686.769999999997</v>
      </c>
      <c r="E4793" s="10">
        <v>20843.41</v>
      </c>
      <c r="F4793" s="10">
        <v>27060.41</v>
      </c>
      <c r="G4793" s="10">
        <v>22243.81</v>
      </c>
      <c r="H4793" s="3">
        <f t="shared" si="126"/>
        <v>7</v>
      </c>
      <c r="I4793" s="3">
        <f t="shared" si="127"/>
        <v>0</v>
      </c>
      <c r="J4793" s="3">
        <f>IF(AND(A4793&gt;=Intermediate!$B$4,A4793&lt;=Intermediate!$B$2),1,0)</f>
        <v>0</v>
      </c>
      <c r="K4793" s="3">
        <f t="shared" si="128"/>
        <v>0</v>
      </c>
      <c r="L4793" s="1">
        <f t="array" ref="L4793">INDEX(B4793:G4793,1,Intermediate!$B$6)</f>
        <v>20969.68</v>
      </c>
      <c r="M4793" s="3">
        <f>Intermediate!$B$7*K4793</f>
        <v>0</v>
      </c>
      <c r="N4793" s="3">
        <f t="shared" si="131"/>
        <v>96000</v>
      </c>
      <c r="O4793" s="3">
        <f t="shared" si="129"/>
        <v>0</v>
      </c>
      <c r="P4793" s="3">
        <f t="shared" si="132"/>
        <v>38.191491247801032</v>
      </c>
      <c r="Q4793" s="3">
        <f t="shared" si="130"/>
        <v>800863.35018918838</v>
      </c>
    </row>
    <row r="4794" spans="1:17">
      <c r="A4794" s="4">
        <v>45502</v>
      </c>
      <c r="B4794" s="10">
        <v>35074.129999999997</v>
      </c>
      <c r="C4794" s="10">
        <v>21099.599999999999</v>
      </c>
      <c r="D4794" s="10">
        <v>36848.019999999997</v>
      </c>
      <c r="E4794" s="10">
        <v>20965.900000000001</v>
      </c>
      <c r="F4794" s="10">
        <v>27316.32</v>
      </c>
      <c r="G4794" s="10">
        <v>22482.62</v>
      </c>
      <c r="H4794" s="3">
        <f t="shared" si="126"/>
        <v>7</v>
      </c>
      <c r="I4794" s="3">
        <f t="shared" si="127"/>
        <v>0</v>
      </c>
      <c r="J4794" s="3">
        <f>IF(AND(A4794&gt;=Intermediate!$B$4,A4794&lt;=Intermediate!$B$2),1,0)</f>
        <v>0</v>
      </c>
      <c r="K4794" s="3">
        <f t="shared" si="128"/>
        <v>0</v>
      </c>
      <c r="L4794" s="1">
        <f t="array" ref="L4794">INDEX(B4794:G4794,1,Intermediate!$B$6)</f>
        <v>21099.599999999999</v>
      </c>
      <c r="M4794" s="3">
        <f>Intermediate!$B$7*K4794</f>
        <v>0</v>
      </c>
      <c r="N4794" s="3">
        <f t="shared" si="131"/>
        <v>96000</v>
      </c>
      <c r="O4794" s="3">
        <f t="shared" si="129"/>
        <v>0</v>
      </c>
      <c r="P4794" s="3">
        <f t="shared" si="132"/>
        <v>38.191491247801032</v>
      </c>
      <c r="Q4794" s="3">
        <f t="shared" si="130"/>
        <v>805825.18873210263</v>
      </c>
    </row>
    <row r="4795" spans="1:17">
      <c r="A4795" s="4">
        <v>45503</v>
      </c>
      <c r="B4795" s="10">
        <v>35092.629999999997</v>
      </c>
      <c r="C4795" s="10">
        <v>21174.240000000002</v>
      </c>
      <c r="D4795" s="10">
        <v>36923.230000000003</v>
      </c>
      <c r="E4795" s="10">
        <v>21022.07</v>
      </c>
      <c r="F4795" s="10">
        <v>27448.41</v>
      </c>
      <c r="G4795" s="10">
        <v>22668.48</v>
      </c>
      <c r="H4795" s="3">
        <f t="shared" si="126"/>
        <v>7</v>
      </c>
      <c r="I4795" s="3">
        <f t="shared" si="127"/>
        <v>0</v>
      </c>
      <c r="J4795" s="3">
        <f>IF(AND(A4795&gt;=Intermediate!$B$4,A4795&lt;=Intermediate!$B$2),1,0)</f>
        <v>0</v>
      </c>
      <c r="K4795" s="3">
        <f t="shared" si="128"/>
        <v>0</v>
      </c>
      <c r="L4795" s="1">
        <f t="array" ref="L4795">INDEX(B4795:G4795,1,Intermediate!$B$6)</f>
        <v>21174.240000000002</v>
      </c>
      <c r="M4795" s="3">
        <f>Intermediate!$B$7*K4795</f>
        <v>0</v>
      </c>
      <c r="N4795" s="3">
        <f t="shared" si="131"/>
        <v>96000</v>
      </c>
      <c r="O4795" s="3">
        <f t="shared" si="129"/>
        <v>0</v>
      </c>
      <c r="P4795" s="3">
        <f t="shared" si="132"/>
        <v>38.191491247801032</v>
      </c>
      <c r="Q4795" s="3">
        <f t="shared" si="130"/>
        <v>808675.8016388386</v>
      </c>
    </row>
    <row r="4796" spans="1:17">
      <c r="A4796" s="4">
        <v>45504</v>
      </c>
      <c r="B4796" s="10">
        <v>35244.620000000003</v>
      </c>
      <c r="C4796" s="10">
        <v>21237.200000000001</v>
      </c>
      <c r="D4796" s="10">
        <v>37066.080000000002</v>
      </c>
      <c r="E4796" s="10">
        <v>21122.12</v>
      </c>
      <c r="F4796" s="10">
        <v>27590.73</v>
      </c>
      <c r="G4796" s="10">
        <v>22624.73</v>
      </c>
      <c r="H4796" s="3">
        <f t="shared" si="126"/>
        <v>7</v>
      </c>
      <c r="I4796" s="3">
        <f t="shared" si="127"/>
        <v>0</v>
      </c>
      <c r="J4796" s="3">
        <f>IF(AND(A4796&gt;=Intermediate!$B$4,A4796&lt;=Intermediate!$B$2),1,0)</f>
        <v>0</v>
      </c>
      <c r="K4796" s="3">
        <f t="shared" si="128"/>
        <v>0</v>
      </c>
      <c r="L4796" s="1">
        <f t="array" ref="L4796">INDEX(B4796:G4796,1,Intermediate!$B$6)</f>
        <v>21237.200000000001</v>
      </c>
      <c r="M4796" s="3">
        <f>Intermediate!$B$7*K4796</f>
        <v>0</v>
      </c>
      <c r="N4796" s="3">
        <f t="shared" si="131"/>
        <v>96000</v>
      </c>
      <c r="O4796" s="3">
        <f t="shared" si="129"/>
        <v>0</v>
      </c>
      <c r="P4796" s="3">
        <f t="shared" si="132"/>
        <v>38.191491247801032</v>
      </c>
      <c r="Q4796" s="3">
        <f t="shared" si="130"/>
        <v>811080.33792780014</v>
      </c>
    </row>
    <row r="4797" spans="1:17">
      <c r="A4797" s="2">
        <v>45505</v>
      </c>
      <c r="B4797" s="10">
        <v>35289.51</v>
      </c>
      <c r="C4797" s="10">
        <v>21177.3</v>
      </c>
      <c r="D4797" s="10">
        <v>37029.53</v>
      </c>
      <c r="E4797" s="10">
        <v>21060.85</v>
      </c>
      <c r="F4797" s="10">
        <v>27396.26</v>
      </c>
      <c r="G4797" s="10">
        <v>22472.05</v>
      </c>
      <c r="H4797" s="3">
        <f t="shared" si="126"/>
        <v>8</v>
      </c>
      <c r="I4797" s="3">
        <f t="shared" si="127"/>
        <v>1</v>
      </c>
      <c r="J4797" s="3">
        <f>IF(AND(A4797&gt;=Intermediate!$B$4,A4797&lt;=Intermediate!$B$2),1,0)</f>
        <v>0</v>
      </c>
      <c r="K4797" s="3">
        <f t="shared" si="128"/>
        <v>0</v>
      </c>
      <c r="L4797" s="1">
        <f t="array" ref="L4797">INDEX(B4797:G4797,1,Intermediate!$B$6)</f>
        <v>21177.3</v>
      </c>
      <c r="M4797" s="3">
        <f>Intermediate!$B$7*K4797</f>
        <v>0</v>
      </c>
      <c r="N4797" s="3">
        <f t="shared" si="131"/>
        <v>96000</v>
      </c>
      <c r="O4797" s="3">
        <f t="shared" si="129"/>
        <v>0</v>
      </c>
      <c r="P4797" s="3">
        <f t="shared" si="132"/>
        <v>38.191491247801032</v>
      </c>
      <c r="Q4797" s="3">
        <f t="shared" si="130"/>
        <v>808792.66760205675</v>
      </c>
    </row>
    <row r="4798" spans="1:17">
      <c r="A4798" s="2">
        <v>45506</v>
      </c>
      <c r="B4798" s="10">
        <v>34910.980000000003</v>
      </c>
      <c r="C4798" s="10">
        <v>20968.12</v>
      </c>
      <c r="D4798" s="10">
        <v>36647.21</v>
      </c>
      <c r="E4798" s="10">
        <v>20844.37</v>
      </c>
      <c r="F4798" s="10">
        <v>27126.959999999999</v>
      </c>
      <c r="G4798" s="10">
        <v>22287.45</v>
      </c>
      <c r="H4798" s="3">
        <f t="shared" si="126"/>
        <v>8</v>
      </c>
      <c r="I4798" s="3">
        <f t="shared" si="127"/>
        <v>0</v>
      </c>
      <c r="J4798" s="3">
        <f>IF(AND(A4798&gt;=Intermediate!$B$4,A4798&lt;=Intermediate!$B$2),1,0)</f>
        <v>0</v>
      </c>
      <c r="K4798" s="3">
        <f t="shared" si="128"/>
        <v>0</v>
      </c>
      <c r="L4798" s="1">
        <f t="array" ref="L4798">INDEX(B4798:G4798,1,Intermediate!$B$6)</f>
        <v>20968.12</v>
      </c>
      <c r="M4798" s="3">
        <f>Intermediate!$B$7*K4798</f>
        <v>0</v>
      </c>
      <c r="N4798" s="3">
        <f t="shared" si="131"/>
        <v>96000</v>
      </c>
      <c r="O4798" s="3">
        <f t="shared" si="129"/>
        <v>0</v>
      </c>
      <c r="P4798" s="3">
        <f t="shared" si="132"/>
        <v>38.191491247801032</v>
      </c>
      <c r="Q4798" s="3">
        <f t="shared" si="130"/>
        <v>800803.77146284177</v>
      </c>
    </row>
    <row r="4799" spans="1:17">
      <c r="A4799" s="2">
        <v>45509</v>
      </c>
      <c r="B4799" s="10">
        <v>33926.160000000003</v>
      </c>
      <c r="C4799" s="10">
        <v>20268.64</v>
      </c>
      <c r="D4799" s="10">
        <v>35519.5</v>
      </c>
      <c r="E4799" s="10">
        <v>20183.18</v>
      </c>
      <c r="F4799" s="10">
        <v>26171.16</v>
      </c>
      <c r="G4799" s="10">
        <v>21355.37</v>
      </c>
      <c r="H4799" s="3">
        <f t="shared" si="126"/>
        <v>8</v>
      </c>
      <c r="I4799" s="3">
        <f t="shared" si="127"/>
        <v>0</v>
      </c>
      <c r="J4799" s="3">
        <f>IF(AND(A4799&gt;=Intermediate!$B$4,A4799&lt;=Intermediate!$B$2),1,0)</f>
        <v>0</v>
      </c>
      <c r="K4799" s="3">
        <f t="shared" si="128"/>
        <v>0</v>
      </c>
      <c r="L4799" s="1">
        <f t="array" ref="L4799">INDEX(B4799:G4799,1,Intermediate!$B$6)</f>
        <v>20268.64</v>
      </c>
      <c r="M4799" s="3">
        <f>Intermediate!$B$7*K4799</f>
        <v>0</v>
      </c>
      <c r="N4799" s="3">
        <f t="shared" si="131"/>
        <v>96000</v>
      </c>
      <c r="O4799" s="3">
        <f t="shared" si="129"/>
        <v>0</v>
      </c>
      <c r="P4799" s="3">
        <f t="shared" si="132"/>
        <v>38.191491247801032</v>
      </c>
      <c r="Q4799" s="3">
        <f t="shared" si="130"/>
        <v>774089.58716482983</v>
      </c>
    </row>
    <row r="4800" spans="1:17">
      <c r="A4800" s="2">
        <v>45510</v>
      </c>
      <c r="B4800" s="10">
        <v>33788.5</v>
      </c>
      <c r="C4800" s="10">
        <v>20177.71</v>
      </c>
      <c r="D4800" s="10">
        <v>35364.14</v>
      </c>
      <c r="E4800" s="10">
        <v>20082.189999999999</v>
      </c>
      <c r="F4800" s="10">
        <v>26015.27</v>
      </c>
      <c r="G4800" s="10">
        <v>21272.65</v>
      </c>
      <c r="H4800" s="3">
        <f t="shared" si="126"/>
        <v>8</v>
      </c>
      <c r="I4800" s="3">
        <f t="shared" si="127"/>
        <v>0</v>
      </c>
      <c r="J4800" s="3">
        <f>IF(AND(A4800&gt;=Intermediate!$B$4,A4800&lt;=Intermediate!$B$2),1,0)</f>
        <v>0</v>
      </c>
      <c r="K4800" s="3">
        <f t="shared" si="128"/>
        <v>0</v>
      </c>
      <c r="L4800" s="1">
        <f t="array" ref="L4800">INDEX(B4800:G4800,1,Intermediate!$B$6)</f>
        <v>20177.71</v>
      </c>
      <c r="M4800" s="3">
        <f>Intermediate!$B$7*K4800</f>
        <v>0</v>
      </c>
      <c r="N4800" s="3">
        <f t="shared" si="131"/>
        <v>96000</v>
      </c>
      <c r="O4800" s="3">
        <f t="shared" si="129"/>
        <v>0</v>
      </c>
      <c r="P4800" s="3">
        <f t="shared" si="132"/>
        <v>38.191491247801032</v>
      </c>
      <c r="Q4800" s="3">
        <f t="shared" si="130"/>
        <v>770616.83486566728</v>
      </c>
    </row>
    <row r="4801" spans="1:17">
      <c r="A4801" s="2">
        <v>45511</v>
      </c>
      <c r="B4801" s="10">
        <v>34352.769999999997</v>
      </c>
      <c r="C4801" s="10">
        <v>20577.78</v>
      </c>
      <c r="D4801" s="10">
        <v>36012.32</v>
      </c>
      <c r="E4801" s="10">
        <v>20470.080000000002</v>
      </c>
      <c r="F4801" s="10">
        <v>26586.45</v>
      </c>
      <c r="G4801" s="10">
        <v>21784.240000000002</v>
      </c>
      <c r="H4801" s="3">
        <f t="shared" si="126"/>
        <v>8</v>
      </c>
      <c r="I4801" s="3">
        <f t="shared" si="127"/>
        <v>0</v>
      </c>
      <c r="J4801" s="3">
        <f>IF(AND(A4801&gt;=Intermediate!$B$4,A4801&lt;=Intermediate!$B$2),1,0)</f>
        <v>0</v>
      </c>
      <c r="K4801" s="3">
        <f t="shared" si="128"/>
        <v>0</v>
      </c>
      <c r="L4801" s="1">
        <f t="array" ref="L4801">INDEX(B4801:G4801,1,Intermediate!$B$6)</f>
        <v>20577.78</v>
      </c>
      <c r="M4801" s="3">
        <f>Intermediate!$B$7*K4801</f>
        <v>0</v>
      </c>
      <c r="N4801" s="3">
        <f t="shared" si="131"/>
        <v>96000</v>
      </c>
      <c r="O4801" s="3">
        <f t="shared" si="129"/>
        <v>0</v>
      </c>
      <c r="P4801" s="3">
        <f t="shared" si="132"/>
        <v>38.191491247801032</v>
      </c>
      <c r="Q4801" s="3">
        <f t="shared" si="130"/>
        <v>785896.10476917506</v>
      </c>
    </row>
    <row r="4802" spans="1:17">
      <c r="A4802" s="2">
        <v>45512</v>
      </c>
      <c r="B4802" s="10">
        <v>34098.28</v>
      </c>
      <c r="C4802" s="10">
        <v>20469.18</v>
      </c>
      <c r="D4802" s="10">
        <v>35786.639999999999</v>
      </c>
      <c r="E4802" s="10">
        <v>20358.86</v>
      </c>
      <c r="F4802" s="10">
        <v>26494.74</v>
      </c>
      <c r="G4802" s="10">
        <v>21723</v>
      </c>
      <c r="H4802" s="3">
        <f t="shared" si="126"/>
        <v>8</v>
      </c>
      <c r="I4802" s="3">
        <f t="shared" si="127"/>
        <v>0</v>
      </c>
      <c r="J4802" s="3">
        <f>IF(AND(A4802&gt;=Intermediate!$B$4,A4802&lt;=Intermediate!$B$2),1,0)</f>
        <v>0</v>
      </c>
      <c r="K4802" s="3">
        <f t="shared" si="128"/>
        <v>0</v>
      </c>
      <c r="L4802" s="1">
        <f t="array" ref="L4802">INDEX(B4802:G4802,1,Intermediate!$B$6)</f>
        <v>20469.18</v>
      </c>
      <c r="M4802" s="3">
        <f>Intermediate!$B$7*K4802</f>
        <v>0</v>
      </c>
      <c r="N4802" s="3">
        <f t="shared" si="131"/>
        <v>96000</v>
      </c>
      <c r="O4802" s="3">
        <f t="shared" si="129"/>
        <v>0</v>
      </c>
      <c r="P4802" s="3">
        <f t="shared" si="132"/>
        <v>38.191491247801032</v>
      </c>
      <c r="Q4802" s="3">
        <f t="shared" si="130"/>
        <v>781748.5088196639</v>
      </c>
    </row>
    <row r="4803" spans="1:17">
      <c r="A4803" s="2">
        <v>45513</v>
      </c>
      <c r="B4803" s="10">
        <v>34458.86</v>
      </c>
      <c r="C4803" s="10">
        <v>20650.96</v>
      </c>
      <c r="D4803" s="10">
        <v>36133.360000000001</v>
      </c>
      <c r="E4803" s="10">
        <v>20544.990000000002</v>
      </c>
      <c r="F4803" s="10">
        <v>26699</v>
      </c>
      <c r="G4803" s="10">
        <v>21867.51</v>
      </c>
      <c r="H4803" s="3">
        <f t="shared" si="126"/>
        <v>8</v>
      </c>
      <c r="I4803" s="3">
        <f t="shared" si="127"/>
        <v>0</v>
      </c>
      <c r="J4803" s="3">
        <f>IF(AND(A4803&gt;=Intermediate!$B$4,A4803&lt;=Intermediate!$B$2),1,0)</f>
        <v>0</v>
      </c>
      <c r="K4803" s="3">
        <f t="shared" si="128"/>
        <v>0</v>
      </c>
      <c r="L4803" s="1">
        <f t="array" ref="L4803">INDEX(B4803:G4803,1,Intermediate!$B$6)</f>
        <v>20650.96</v>
      </c>
      <c r="M4803" s="3">
        <f>Intermediate!$B$7*K4803</f>
        <v>0</v>
      </c>
      <c r="N4803" s="3">
        <f t="shared" si="131"/>
        <v>96000</v>
      </c>
      <c r="O4803" s="3">
        <f t="shared" si="129"/>
        <v>0</v>
      </c>
      <c r="P4803" s="3">
        <f t="shared" si="132"/>
        <v>38.191491247801032</v>
      </c>
      <c r="Q4803" s="3">
        <f t="shared" si="130"/>
        <v>788690.95809868921</v>
      </c>
    </row>
    <row r="4804" spans="1:17">
      <c r="A4804" s="4">
        <v>45516</v>
      </c>
      <c r="B4804" s="10">
        <v>34423.49</v>
      </c>
      <c r="C4804" s="10">
        <v>20671.439999999999</v>
      </c>
      <c r="D4804" s="10">
        <v>36135.49</v>
      </c>
      <c r="E4804" s="10">
        <v>20562.88</v>
      </c>
      <c r="F4804" s="10">
        <v>26773.07</v>
      </c>
      <c r="G4804" s="10">
        <v>21939.08</v>
      </c>
      <c r="H4804" s="3">
        <f t="shared" si="126"/>
        <v>8</v>
      </c>
      <c r="I4804" s="3">
        <f t="shared" si="127"/>
        <v>0</v>
      </c>
      <c r="J4804" s="3">
        <f>IF(AND(A4804&gt;=Intermediate!$B$4,A4804&lt;=Intermediate!$B$2),1,0)</f>
        <v>0</v>
      </c>
      <c r="K4804" s="3">
        <f t="shared" si="128"/>
        <v>0</v>
      </c>
      <c r="L4804" s="1">
        <f t="array" ref="L4804">INDEX(B4804:G4804,1,Intermediate!$B$6)</f>
        <v>20671.439999999999</v>
      </c>
      <c r="M4804" s="3">
        <f>Intermediate!$B$7*K4804</f>
        <v>0</v>
      </c>
      <c r="N4804" s="3">
        <f t="shared" si="131"/>
        <v>96000</v>
      </c>
      <c r="O4804" s="3">
        <f t="shared" si="129"/>
        <v>0</v>
      </c>
      <c r="P4804" s="3">
        <f t="shared" si="132"/>
        <v>38.191491247801032</v>
      </c>
      <c r="Q4804" s="3">
        <f t="shared" si="130"/>
        <v>789473.11983944417</v>
      </c>
    </row>
    <row r="4805" spans="1:17">
      <c r="A4805" s="4">
        <v>45517</v>
      </c>
      <c r="B4805" s="10">
        <v>34110.39</v>
      </c>
      <c r="C4805" s="10">
        <v>20474.28</v>
      </c>
      <c r="D4805" s="10">
        <v>35804.660000000003</v>
      </c>
      <c r="E4805" s="10">
        <v>20390.400000000001</v>
      </c>
      <c r="F4805" s="10">
        <v>26567.41</v>
      </c>
      <c r="G4805" s="10">
        <v>21669.360000000001</v>
      </c>
      <c r="H4805" s="3">
        <f t="shared" si="126"/>
        <v>8</v>
      </c>
      <c r="I4805" s="3">
        <f t="shared" si="127"/>
        <v>0</v>
      </c>
      <c r="J4805" s="3">
        <f>IF(AND(A4805&gt;=Intermediate!$B$4,A4805&lt;=Intermediate!$B$2),1,0)</f>
        <v>0</v>
      </c>
      <c r="K4805" s="3">
        <f t="shared" si="128"/>
        <v>0</v>
      </c>
      <c r="L4805" s="1">
        <f t="array" ref="L4805">INDEX(B4805:G4805,1,Intermediate!$B$6)</f>
        <v>20474.28</v>
      </c>
      <c r="M4805" s="3">
        <f>Intermediate!$B$7*K4805</f>
        <v>0</v>
      </c>
      <c r="N4805" s="3">
        <f t="shared" si="131"/>
        <v>96000</v>
      </c>
      <c r="O4805" s="3">
        <f t="shared" si="129"/>
        <v>0</v>
      </c>
      <c r="P4805" s="3">
        <f t="shared" si="132"/>
        <v>38.191491247801032</v>
      </c>
      <c r="Q4805" s="3">
        <f t="shared" si="130"/>
        <v>781943.28542502772</v>
      </c>
    </row>
    <row r="4806" spans="1:17">
      <c r="A4806" s="4">
        <v>45518</v>
      </c>
      <c r="B4806" s="10">
        <v>34119.120000000003</v>
      </c>
      <c r="C4806" s="10">
        <v>20418.259999999998</v>
      </c>
      <c r="D4806" s="10">
        <v>35754.300000000003</v>
      </c>
      <c r="E4806" s="10">
        <v>20331.740000000002</v>
      </c>
      <c r="F4806" s="10">
        <v>26407.94</v>
      </c>
      <c r="G4806" s="10">
        <v>21550.87</v>
      </c>
      <c r="H4806" s="3">
        <f t="shared" si="126"/>
        <v>8</v>
      </c>
      <c r="I4806" s="3">
        <f t="shared" si="127"/>
        <v>0</v>
      </c>
      <c r="J4806" s="3">
        <f>IF(AND(A4806&gt;=Intermediate!$B$4,A4806&lt;=Intermediate!$B$2),1,0)</f>
        <v>0</v>
      </c>
      <c r="K4806" s="3">
        <f t="shared" si="128"/>
        <v>0</v>
      </c>
      <c r="L4806" s="1">
        <f t="array" ref="L4806">INDEX(B4806:G4806,1,Intermediate!$B$6)</f>
        <v>20418.259999999998</v>
      </c>
      <c r="M4806" s="3">
        <f>Intermediate!$B$7*K4806</f>
        <v>0</v>
      </c>
      <c r="N4806" s="3">
        <f t="shared" si="131"/>
        <v>96000</v>
      </c>
      <c r="O4806" s="3">
        <f t="shared" si="129"/>
        <v>0</v>
      </c>
      <c r="P4806" s="3">
        <f t="shared" si="132"/>
        <v>38.191491247801032</v>
      </c>
      <c r="Q4806" s="3">
        <f t="shared" si="130"/>
        <v>779803.79808532586</v>
      </c>
    </row>
    <row r="4807" spans="1:17">
      <c r="A4807" s="4">
        <v>45520</v>
      </c>
      <c r="B4807" s="10">
        <v>34692.589999999997</v>
      </c>
      <c r="C4807" s="10">
        <v>20770.7</v>
      </c>
      <c r="D4807" s="10">
        <v>36365.97</v>
      </c>
      <c r="E4807" s="10">
        <v>20689.23</v>
      </c>
      <c r="F4807" s="10">
        <v>26892.799999999999</v>
      </c>
      <c r="G4807" s="10">
        <v>21918.7</v>
      </c>
      <c r="H4807" s="3">
        <f t="shared" si="126"/>
        <v>8</v>
      </c>
      <c r="I4807" s="3">
        <f t="shared" si="127"/>
        <v>0</v>
      </c>
      <c r="J4807" s="3">
        <f>IF(AND(A4807&gt;=Intermediate!$B$4,A4807&lt;=Intermediate!$B$2),1,0)</f>
        <v>0</v>
      </c>
      <c r="K4807" s="3">
        <f t="shared" si="128"/>
        <v>0</v>
      </c>
      <c r="L4807" s="1">
        <f t="array" ref="L4807">INDEX(B4807:G4807,1,Intermediate!$B$6)</f>
        <v>20770.7</v>
      </c>
      <c r="M4807" s="3">
        <f>Intermediate!$B$7*K4807</f>
        <v>0</v>
      </c>
      <c r="N4807" s="3">
        <f t="shared" si="131"/>
        <v>96000</v>
      </c>
      <c r="O4807" s="3">
        <f t="shared" si="129"/>
        <v>0</v>
      </c>
      <c r="P4807" s="3">
        <f t="shared" si="132"/>
        <v>38.191491247801032</v>
      </c>
      <c r="Q4807" s="3">
        <f t="shared" si="130"/>
        <v>793264.00726070092</v>
      </c>
    </row>
    <row r="4808" spans="1:17">
      <c r="A4808" s="4">
        <v>45523</v>
      </c>
      <c r="B4808" s="10">
        <v>34782.239999999998</v>
      </c>
      <c r="C4808" s="10">
        <v>20889.310000000001</v>
      </c>
      <c r="D4808" s="10">
        <v>36503.86</v>
      </c>
      <c r="E4808" s="10">
        <v>20741.71</v>
      </c>
      <c r="F4808" s="10">
        <v>26959.75</v>
      </c>
      <c r="G4808" s="10">
        <v>22254.240000000002</v>
      </c>
      <c r="H4808" s="3">
        <f t="shared" si="126"/>
        <v>8</v>
      </c>
      <c r="I4808" s="3">
        <f t="shared" si="127"/>
        <v>0</v>
      </c>
      <c r="J4808" s="3">
        <f>IF(AND(A4808&gt;=Intermediate!$B$4,A4808&lt;=Intermediate!$B$2),1,0)</f>
        <v>0</v>
      </c>
      <c r="K4808" s="3">
        <f t="shared" si="128"/>
        <v>0</v>
      </c>
      <c r="L4808" s="1">
        <f t="array" ref="L4808">INDEX(B4808:G4808,1,Intermediate!$B$6)</f>
        <v>20889.310000000001</v>
      </c>
      <c r="M4808" s="3">
        <f>Intermediate!$B$7*K4808</f>
        <v>0</v>
      </c>
      <c r="N4808" s="3">
        <f t="shared" si="131"/>
        <v>96000</v>
      </c>
      <c r="O4808" s="3">
        <f t="shared" si="129"/>
        <v>0</v>
      </c>
      <c r="P4808" s="3">
        <f t="shared" si="132"/>
        <v>38.191491247801032</v>
      </c>
      <c r="Q4808" s="3">
        <f t="shared" si="130"/>
        <v>797793.90003760264</v>
      </c>
    </row>
    <row r="4809" spans="1:17">
      <c r="A4809" s="4">
        <v>45524</v>
      </c>
      <c r="B4809" s="10">
        <v>34977.760000000002</v>
      </c>
      <c r="C4809" s="10">
        <v>21020.62</v>
      </c>
      <c r="D4809" s="10">
        <v>36726.550000000003</v>
      </c>
      <c r="E4809" s="10">
        <v>20887.14</v>
      </c>
      <c r="F4809" s="10">
        <v>27186.36</v>
      </c>
      <c r="G4809" s="10">
        <v>22376.639999999999</v>
      </c>
      <c r="H4809" s="3">
        <f t="shared" si="126"/>
        <v>8</v>
      </c>
      <c r="I4809" s="3">
        <f t="shared" si="127"/>
        <v>0</v>
      </c>
      <c r="J4809" s="3">
        <f>IF(AND(A4809&gt;=Intermediate!$B$4,A4809&lt;=Intermediate!$B$2),1,0)</f>
        <v>0</v>
      </c>
      <c r="K4809" s="3">
        <f t="shared" si="128"/>
        <v>0</v>
      </c>
      <c r="L4809" s="1">
        <f t="array" ref="L4809">INDEX(B4809:G4809,1,Intermediate!$B$6)</f>
        <v>21020.62</v>
      </c>
      <c r="M4809" s="3">
        <f>Intermediate!$B$7*K4809</f>
        <v>0</v>
      </c>
      <c r="N4809" s="3">
        <f t="shared" si="131"/>
        <v>96000</v>
      </c>
      <c r="O4809" s="3">
        <f t="shared" si="129"/>
        <v>0</v>
      </c>
      <c r="P4809" s="3">
        <f t="shared" si="132"/>
        <v>38.191491247801032</v>
      </c>
      <c r="Q4809" s="3">
        <f t="shared" si="130"/>
        <v>802808.82475335128</v>
      </c>
    </row>
    <row r="4810" spans="1:17">
      <c r="A4810" s="4">
        <v>45525</v>
      </c>
      <c r="B4810" s="10">
        <v>35074.51</v>
      </c>
      <c r="C4810" s="10">
        <v>21129.24</v>
      </c>
      <c r="D4810" s="10">
        <v>36866.43</v>
      </c>
      <c r="E4810" s="10">
        <v>20959.02</v>
      </c>
      <c r="F4810" s="10">
        <v>27298.27</v>
      </c>
      <c r="G4810" s="10">
        <v>22623.4</v>
      </c>
      <c r="H4810" s="3">
        <f t="shared" si="126"/>
        <v>8</v>
      </c>
      <c r="I4810" s="3">
        <f t="shared" si="127"/>
        <v>0</v>
      </c>
      <c r="J4810" s="3">
        <f>IF(AND(A4810&gt;=Intermediate!$B$4,A4810&lt;=Intermediate!$B$2),1,0)</f>
        <v>0</v>
      </c>
      <c r="K4810" s="3">
        <f t="shared" si="128"/>
        <v>0</v>
      </c>
      <c r="L4810" s="1">
        <f t="array" ref="L4810">INDEX(B4810:G4810,1,Intermediate!$B$6)</f>
        <v>21129.24</v>
      </c>
      <c r="M4810" s="3">
        <f>Intermediate!$B$7*K4810</f>
        <v>0</v>
      </c>
      <c r="N4810" s="3">
        <f t="shared" si="131"/>
        <v>96000</v>
      </c>
      <c r="O4810" s="3">
        <f t="shared" si="129"/>
        <v>0</v>
      </c>
      <c r="P4810" s="3">
        <f t="shared" si="132"/>
        <v>38.191491247801032</v>
      </c>
      <c r="Q4810" s="3">
        <f t="shared" si="130"/>
        <v>806957.18453268753</v>
      </c>
    </row>
    <row r="4811" spans="1:17">
      <c r="A4811" s="4">
        <v>45526</v>
      </c>
      <c r="B4811" s="10">
        <v>35152.71</v>
      </c>
      <c r="C4811" s="10">
        <v>21204.45</v>
      </c>
      <c r="D4811" s="10">
        <v>36980.53</v>
      </c>
      <c r="E4811" s="10">
        <v>21051.58</v>
      </c>
      <c r="F4811" s="10">
        <v>27478.400000000001</v>
      </c>
      <c r="G4811" s="10">
        <v>22695.3</v>
      </c>
      <c r="H4811" s="3">
        <f t="shared" si="126"/>
        <v>8</v>
      </c>
      <c r="I4811" s="3">
        <f t="shared" si="127"/>
        <v>0</v>
      </c>
      <c r="J4811" s="3">
        <f>IF(AND(A4811&gt;=Intermediate!$B$4,A4811&lt;=Intermediate!$B$2),1,0)</f>
        <v>0</v>
      </c>
      <c r="K4811" s="3">
        <f t="shared" si="128"/>
        <v>0</v>
      </c>
      <c r="L4811" s="1">
        <f t="array" ref="L4811">INDEX(B4811:G4811,1,Intermediate!$B$6)</f>
        <v>21204.45</v>
      </c>
      <c r="M4811" s="3">
        <f>Intermediate!$B$7*K4811</f>
        <v>0</v>
      </c>
      <c r="N4811" s="3">
        <f t="shared" si="131"/>
        <v>96000</v>
      </c>
      <c r="O4811" s="3">
        <f t="shared" si="129"/>
        <v>0</v>
      </c>
      <c r="P4811" s="3">
        <f t="shared" si="132"/>
        <v>38.191491247801032</v>
      </c>
      <c r="Q4811" s="3">
        <f t="shared" si="130"/>
        <v>809829.56658943463</v>
      </c>
    </row>
    <row r="4812" spans="1:17">
      <c r="A4812" s="4">
        <v>45527</v>
      </c>
      <c r="B4812" s="10">
        <v>35149.57</v>
      </c>
      <c r="C4812" s="10">
        <v>21183.65</v>
      </c>
      <c r="D4812" s="10">
        <v>36949.74</v>
      </c>
      <c r="E4812" s="10">
        <v>20997.24</v>
      </c>
      <c r="F4812" s="10">
        <v>27339.45</v>
      </c>
      <c r="G4812" s="10">
        <v>22725.25</v>
      </c>
      <c r="H4812" s="3">
        <f t="shared" si="126"/>
        <v>8</v>
      </c>
      <c r="I4812" s="3">
        <f t="shared" si="127"/>
        <v>0</v>
      </c>
      <c r="J4812" s="3">
        <f>IF(AND(A4812&gt;=Intermediate!$B$4,A4812&lt;=Intermediate!$B$2),1,0)</f>
        <v>0</v>
      </c>
      <c r="K4812" s="3">
        <f t="shared" si="128"/>
        <v>0</v>
      </c>
      <c r="L4812" s="1">
        <f t="array" ref="L4812">INDEX(B4812:G4812,1,Intermediate!$B$6)</f>
        <v>21183.65</v>
      </c>
      <c r="M4812" s="3">
        <f>Intermediate!$B$7*K4812</f>
        <v>0</v>
      </c>
      <c r="N4812" s="3">
        <f t="shared" si="131"/>
        <v>96000</v>
      </c>
      <c r="O4812" s="3">
        <f t="shared" si="129"/>
        <v>0</v>
      </c>
      <c r="P4812" s="3">
        <f t="shared" si="132"/>
        <v>38.191491247801032</v>
      </c>
      <c r="Q4812" s="3">
        <f t="shared" si="130"/>
        <v>809035.18357148045</v>
      </c>
    </row>
    <row r="4813" spans="1:17">
      <c r="A4813" s="4">
        <v>45530</v>
      </c>
      <c r="B4813" s="10">
        <v>35381.339999999997</v>
      </c>
      <c r="C4813" s="10">
        <v>21303.11</v>
      </c>
      <c r="D4813" s="10">
        <v>37175.56</v>
      </c>
      <c r="E4813" s="10">
        <v>21121.18</v>
      </c>
      <c r="F4813" s="10">
        <v>27481.93</v>
      </c>
      <c r="G4813" s="10">
        <v>22820.05</v>
      </c>
      <c r="H4813" s="3">
        <f t="shared" si="126"/>
        <v>8</v>
      </c>
      <c r="I4813" s="3">
        <f t="shared" si="127"/>
        <v>0</v>
      </c>
      <c r="J4813" s="3">
        <f>IF(AND(A4813&gt;=Intermediate!$B$4,A4813&lt;=Intermediate!$B$2),1,0)</f>
        <v>0</v>
      </c>
      <c r="K4813" s="3">
        <f t="shared" si="128"/>
        <v>0</v>
      </c>
      <c r="L4813" s="1">
        <f t="array" ref="L4813">INDEX(B4813:G4813,1,Intermediate!$B$6)</f>
        <v>21303.11</v>
      </c>
      <c r="M4813" s="3">
        <f>Intermediate!$B$7*K4813</f>
        <v>0</v>
      </c>
      <c r="N4813" s="3">
        <f t="shared" si="131"/>
        <v>96000</v>
      </c>
      <c r="O4813" s="3">
        <f t="shared" si="129"/>
        <v>0</v>
      </c>
      <c r="P4813" s="3">
        <f t="shared" si="132"/>
        <v>38.191491247801032</v>
      </c>
      <c r="Q4813" s="3">
        <f t="shared" si="130"/>
        <v>813597.53911594267</v>
      </c>
    </row>
    <row r="4814" spans="1:17">
      <c r="A4814" s="4">
        <v>45531</v>
      </c>
      <c r="B4814" s="10">
        <v>35389.949999999997</v>
      </c>
      <c r="C4814" s="10">
        <v>21373.88</v>
      </c>
      <c r="D4814" s="10">
        <v>37243.599999999999</v>
      </c>
      <c r="E4814" s="10">
        <v>21177.759999999998</v>
      </c>
      <c r="F4814" s="10">
        <v>27622.49</v>
      </c>
      <c r="G4814" s="10">
        <v>22994.76</v>
      </c>
      <c r="H4814" s="3">
        <f t="shared" si="126"/>
        <v>8</v>
      </c>
      <c r="I4814" s="3">
        <f t="shared" si="127"/>
        <v>0</v>
      </c>
      <c r="J4814" s="3">
        <f>IF(AND(A4814&gt;=Intermediate!$B$4,A4814&lt;=Intermediate!$B$2),1,0)</f>
        <v>0</v>
      </c>
      <c r="K4814" s="3">
        <f t="shared" si="128"/>
        <v>0</v>
      </c>
      <c r="L4814" s="1">
        <f t="array" ref="L4814">INDEX(B4814:G4814,1,Intermediate!$B$6)</f>
        <v>21373.88</v>
      </c>
      <c r="M4814" s="3">
        <f>Intermediate!$B$7*K4814</f>
        <v>0</v>
      </c>
      <c r="N4814" s="3">
        <f t="shared" si="131"/>
        <v>96000</v>
      </c>
      <c r="O4814" s="3">
        <f t="shared" si="129"/>
        <v>0</v>
      </c>
      <c r="P4814" s="3">
        <f t="shared" si="132"/>
        <v>38.191491247801032</v>
      </c>
      <c r="Q4814" s="3">
        <f t="shared" si="130"/>
        <v>816300.3509515496</v>
      </c>
    </row>
    <row r="4815" spans="1:17">
      <c r="A4815" s="4">
        <v>45532</v>
      </c>
      <c r="B4815" s="10">
        <v>35435.589999999997</v>
      </c>
      <c r="C4815" s="10">
        <v>21368.45</v>
      </c>
      <c r="D4815" s="10">
        <v>37261.15</v>
      </c>
      <c r="E4815" s="10">
        <v>21176.31</v>
      </c>
      <c r="F4815" s="10">
        <v>27583.26</v>
      </c>
      <c r="G4815" s="10">
        <v>22945.49</v>
      </c>
      <c r="H4815" s="3">
        <f t="shared" si="126"/>
        <v>8</v>
      </c>
      <c r="I4815" s="3">
        <f t="shared" si="127"/>
        <v>0</v>
      </c>
      <c r="J4815" s="3">
        <f>IF(AND(A4815&gt;=Intermediate!$B$4,A4815&lt;=Intermediate!$B$2),1,0)</f>
        <v>0</v>
      </c>
      <c r="K4815" s="3">
        <f t="shared" si="128"/>
        <v>0</v>
      </c>
      <c r="L4815" s="1">
        <f t="array" ref="L4815">INDEX(B4815:G4815,1,Intermediate!$B$6)</f>
        <v>21368.45</v>
      </c>
      <c r="M4815" s="3">
        <f>Intermediate!$B$7*K4815</f>
        <v>0</v>
      </c>
      <c r="N4815" s="3">
        <f t="shared" si="131"/>
        <v>96000</v>
      </c>
      <c r="O4815" s="3">
        <f t="shared" si="129"/>
        <v>0</v>
      </c>
      <c r="P4815" s="3">
        <f t="shared" si="132"/>
        <v>38.191491247801032</v>
      </c>
      <c r="Q4815" s="3">
        <f t="shared" si="130"/>
        <v>816092.97115407395</v>
      </c>
    </row>
    <row r="4816" spans="1:17">
      <c r="A4816" s="4">
        <v>45533</v>
      </c>
      <c r="B4816" s="10">
        <v>35533.46</v>
      </c>
      <c r="C4816" s="10">
        <v>21343.52</v>
      </c>
      <c r="D4816" s="10">
        <v>37285.57</v>
      </c>
      <c r="E4816" s="10">
        <v>21158.29</v>
      </c>
      <c r="F4816" s="10">
        <v>27460.3</v>
      </c>
      <c r="G4816" s="10">
        <v>22815.26</v>
      </c>
      <c r="H4816" s="3">
        <f t="shared" si="126"/>
        <v>8</v>
      </c>
      <c r="I4816" s="3">
        <f t="shared" si="127"/>
        <v>0</v>
      </c>
      <c r="J4816" s="3">
        <f>IF(AND(A4816&gt;=Intermediate!$B$4,A4816&lt;=Intermediate!$B$2),1,0)</f>
        <v>0</v>
      </c>
      <c r="K4816" s="3">
        <f t="shared" si="128"/>
        <v>0</v>
      </c>
      <c r="L4816" s="1">
        <f t="array" ref="L4816">INDEX(B4816:G4816,1,Intermediate!$B$6)</f>
        <v>21343.52</v>
      </c>
      <c r="M4816" s="3">
        <f>Intermediate!$B$7*K4816</f>
        <v>0</v>
      </c>
      <c r="N4816" s="3">
        <f t="shared" si="131"/>
        <v>96000</v>
      </c>
      <c r="O4816" s="3">
        <f t="shared" si="129"/>
        <v>0</v>
      </c>
      <c r="P4816" s="3">
        <f t="shared" si="132"/>
        <v>38.191491247801032</v>
      </c>
      <c r="Q4816" s="3">
        <f t="shared" si="130"/>
        <v>815140.85727726633</v>
      </c>
    </row>
    <row r="4817" spans="1:17">
      <c r="A4817" s="4">
        <v>45534</v>
      </c>
      <c r="B4817" s="10">
        <v>35650.620000000003</v>
      </c>
      <c r="C4817" s="10">
        <v>21451.99</v>
      </c>
      <c r="D4817" s="10">
        <v>37449.919999999998</v>
      </c>
      <c r="E4817" s="10">
        <v>21283.26</v>
      </c>
      <c r="F4817" s="10">
        <v>27694.85</v>
      </c>
      <c r="G4817" s="10">
        <v>22934.49</v>
      </c>
      <c r="H4817" s="3">
        <f t="shared" si="126"/>
        <v>8</v>
      </c>
      <c r="I4817" s="3">
        <f t="shared" si="127"/>
        <v>0</v>
      </c>
      <c r="J4817" s="3">
        <f>IF(AND(A4817&gt;=Intermediate!$B$4,A4817&lt;=Intermediate!$B$2),1,0)</f>
        <v>0</v>
      </c>
      <c r="K4817" s="3">
        <f t="shared" si="128"/>
        <v>0</v>
      </c>
      <c r="L4817" s="1">
        <f t="array" ref="L4817">INDEX(B4817:G4817,1,Intermediate!$B$6)</f>
        <v>21451.99</v>
      </c>
      <c r="M4817" s="3">
        <f>Intermediate!$B$7*K4817</f>
        <v>0</v>
      </c>
      <c r="N4817" s="3">
        <f t="shared" si="131"/>
        <v>96000</v>
      </c>
      <c r="O4817" s="3">
        <f t="shared" si="129"/>
        <v>0</v>
      </c>
      <c r="P4817" s="3">
        <f t="shared" si="132"/>
        <v>38.191491247801032</v>
      </c>
      <c r="Q4817" s="3">
        <f t="shared" si="130"/>
        <v>819283.48833291535</v>
      </c>
    </row>
    <row r="4818" spans="1:17">
      <c r="A4818" s="2">
        <v>45537</v>
      </c>
      <c r="B4818" s="10">
        <v>35732.89</v>
      </c>
      <c r="C4818" s="10">
        <v>21457.86</v>
      </c>
      <c r="D4818" s="10">
        <v>37491.24</v>
      </c>
      <c r="E4818" s="10">
        <v>21277.58</v>
      </c>
      <c r="F4818" s="10">
        <v>27615.83</v>
      </c>
      <c r="G4818" s="10">
        <v>22918.639999999999</v>
      </c>
      <c r="H4818" s="3">
        <f t="shared" si="126"/>
        <v>9</v>
      </c>
      <c r="I4818" s="3">
        <f t="shared" si="127"/>
        <v>1</v>
      </c>
      <c r="J4818" s="3">
        <f>IF(AND(A4818&gt;=Intermediate!$B$4,A4818&lt;=Intermediate!$B$2),1,0)</f>
        <v>0</v>
      </c>
      <c r="K4818" s="3">
        <f t="shared" si="128"/>
        <v>0</v>
      </c>
      <c r="L4818" s="1">
        <f t="array" ref="L4818">INDEX(B4818:G4818,1,Intermediate!$B$6)</f>
        <v>21457.86</v>
      </c>
      <c r="M4818" s="3">
        <f>Intermediate!$B$7*K4818</f>
        <v>0</v>
      </c>
      <c r="N4818" s="3">
        <f t="shared" si="131"/>
        <v>96000</v>
      </c>
      <c r="O4818" s="3">
        <f t="shared" si="129"/>
        <v>0</v>
      </c>
      <c r="P4818" s="3">
        <f t="shared" si="132"/>
        <v>38.191491247801032</v>
      </c>
      <c r="Q4818" s="3">
        <f t="shared" si="130"/>
        <v>819507.67238653987</v>
      </c>
    </row>
    <row r="4819" spans="1:17">
      <c r="A4819" s="2">
        <v>45538</v>
      </c>
      <c r="B4819" s="10">
        <v>35741.980000000003</v>
      </c>
      <c r="C4819" s="10">
        <v>21504.47</v>
      </c>
      <c r="D4819" s="10">
        <v>37535.120000000003</v>
      </c>
      <c r="E4819" s="10">
        <v>21304.98</v>
      </c>
      <c r="F4819" s="10">
        <v>27680.18</v>
      </c>
      <c r="G4819" s="10">
        <v>23053.88</v>
      </c>
      <c r="H4819" s="3">
        <f t="shared" si="126"/>
        <v>9</v>
      </c>
      <c r="I4819" s="3">
        <f t="shared" si="127"/>
        <v>0</v>
      </c>
      <c r="J4819" s="3">
        <f>IF(AND(A4819&gt;=Intermediate!$B$4,A4819&lt;=Intermediate!$B$2),1,0)</f>
        <v>0</v>
      </c>
      <c r="K4819" s="3">
        <f t="shared" si="128"/>
        <v>0</v>
      </c>
      <c r="L4819" s="1">
        <f t="array" ref="L4819">INDEX(B4819:G4819,1,Intermediate!$B$6)</f>
        <v>21504.47</v>
      </c>
      <c r="M4819" s="3">
        <f>Intermediate!$B$7*K4819</f>
        <v>0</v>
      </c>
      <c r="N4819" s="3">
        <f t="shared" si="131"/>
        <v>96000</v>
      </c>
      <c r="O4819" s="3">
        <f t="shared" si="129"/>
        <v>0</v>
      </c>
      <c r="P4819" s="3">
        <f t="shared" si="132"/>
        <v>38.191491247801032</v>
      </c>
      <c r="Q4819" s="3">
        <f t="shared" si="130"/>
        <v>821287.77779359987</v>
      </c>
    </row>
    <row r="4820" spans="1:17">
      <c r="A4820" s="2">
        <v>45539</v>
      </c>
      <c r="B4820" s="10">
        <v>35652.49</v>
      </c>
      <c r="C4820" s="10">
        <v>21489.46</v>
      </c>
      <c r="D4820" s="10">
        <v>37472.699999999997</v>
      </c>
      <c r="E4820" s="10">
        <v>21269.27</v>
      </c>
      <c r="F4820" s="10">
        <v>27656.86</v>
      </c>
      <c r="G4820" s="10">
        <v>23124.959999999999</v>
      </c>
      <c r="H4820" s="3">
        <f t="shared" si="126"/>
        <v>9</v>
      </c>
      <c r="I4820" s="3">
        <f t="shared" si="127"/>
        <v>0</v>
      </c>
      <c r="J4820" s="3">
        <f>IF(AND(A4820&gt;=Intermediate!$B$4,A4820&lt;=Intermediate!$B$2),1,0)</f>
        <v>0</v>
      </c>
      <c r="K4820" s="3">
        <f t="shared" si="128"/>
        <v>0</v>
      </c>
      <c r="L4820" s="1">
        <f t="array" ref="L4820">INDEX(B4820:G4820,1,Intermediate!$B$6)</f>
        <v>21489.46</v>
      </c>
      <c r="M4820" s="3">
        <f>Intermediate!$B$7*K4820</f>
        <v>0</v>
      </c>
      <c r="N4820" s="3">
        <f t="shared" si="131"/>
        <v>96000</v>
      </c>
      <c r="O4820" s="3">
        <f t="shared" si="129"/>
        <v>0</v>
      </c>
      <c r="P4820" s="3">
        <f t="shared" si="132"/>
        <v>38.191491247801032</v>
      </c>
      <c r="Q4820" s="3">
        <f t="shared" si="130"/>
        <v>820714.52350997028</v>
      </c>
    </row>
    <row r="4821" spans="1:17">
      <c r="A4821" s="2">
        <v>45540</v>
      </c>
      <c r="B4821" s="10">
        <v>35602.78</v>
      </c>
      <c r="C4821" s="10">
        <v>21545.83</v>
      </c>
      <c r="D4821" s="10">
        <v>37494.75</v>
      </c>
      <c r="E4821" s="10">
        <v>21293.89</v>
      </c>
      <c r="F4821" s="10">
        <v>27759.88</v>
      </c>
      <c r="G4821" s="10">
        <v>23346.43</v>
      </c>
      <c r="H4821" s="3">
        <f t="shared" si="126"/>
        <v>9</v>
      </c>
      <c r="I4821" s="3">
        <f t="shared" si="127"/>
        <v>0</v>
      </c>
      <c r="J4821" s="3">
        <f>IF(AND(A4821&gt;=Intermediate!$B$4,A4821&lt;=Intermediate!$B$2),1,0)</f>
        <v>0</v>
      </c>
      <c r="K4821" s="3">
        <f t="shared" si="128"/>
        <v>0</v>
      </c>
      <c r="L4821" s="1">
        <f t="array" ref="L4821">INDEX(B4821:G4821,1,Intermediate!$B$6)</f>
        <v>21545.83</v>
      </c>
      <c r="M4821" s="3">
        <f>Intermediate!$B$7*K4821</f>
        <v>0</v>
      </c>
      <c r="N4821" s="3">
        <f t="shared" si="131"/>
        <v>96000</v>
      </c>
      <c r="O4821" s="3">
        <f t="shared" si="129"/>
        <v>0</v>
      </c>
      <c r="P4821" s="3">
        <f t="shared" si="132"/>
        <v>38.191491247801032</v>
      </c>
      <c r="Q4821" s="3">
        <f t="shared" si="130"/>
        <v>822867.37787160894</v>
      </c>
    </row>
    <row r="4822" spans="1:17">
      <c r="A4822" s="2">
        <v>45541</v>
      </c>
      <c r="B4822" s="10">
        <v>35181.410000000003</v>
      </c>
      <c r="C4822" s="10">
        <v>21291.02</v>
      </c>
      <c r="D4822" s="10">
        <v>37045.67</v>
      </c>
      <c r="E4822" s="10">
        <v>21022.21</v>
      </c>
      <c r="F4822" s="10">
        <v>27380.02</v>
      </c>
      <c r="G4822" s="10">
        <v>23113.65</v>
      </c>
      <c r="H4822" s="3">
        <f t="shared" si="126"/>
        <v>9</v>
      </c>
      <c r="I4822" s="3">
        <f t="shared" si="127"/>
        <v>0</v>
      </c>
      <c r="J4822" s="3">
        <f>IF(AND(A4822&gt;=Intermediate!$B$4,A4822&lt;=Intermediate!$B$2),1,0)</f>
        <v>0</v>
      </c>
      <c r="K4822" s="3">
        <f t="shared" si="128"/>
        <v>0</v>
      </c>
      <c r="L4822" s="1">
        <f t="array" ref="L4822">INDEX(B4822:G4822,1,Intermediate!$B$6)</f>
        <v>21291.02</v>
      </c>
      <c r="M4822" s="3">
        <f>Intermediate!$B$7*K4822</f>
        <v>0</v>
      </c>
      <c r="N4822" s="3">
        <f t="shared" si="131"/>
        <v>96000</v>
      </c>
      <c r="O4822" s="3">
        <f t="shared" si="129"/>
        <v>0</v>
      </c>
      <c r="P4822" s="3">
        <f t="shared" si="132"/>
        <v>38.191491247801032</v>
      </c>
      <c r="Q4822" s="3">
        <f t="shared" si="130"/>
        <v>813135.80398675671</v>
      </c>
    </row>
    <row r="4823" spans="1:17">
      <c r="A4823" s="2">
        <v>45544</v>
      </c>
      <c r="B4823" s="10">
        <v>35293.629999999997</v>
      </c>
      <c r="C4823" s="10">
        <v>21267.47</v>
      </c>
      <c r="D4823" s="10">
        <v>37084.589999999997</v>
      </c>
      <c r="E4823" s="10">
        <v>21029.74</v>
      </c>
      <c r="F4823" s="10">
        <v>27312.11</v>
      </c>
      <c r="G4823" s="10">
        <v>22922.98</v>
      </c>
      <c r="H4823" s="3">
        <f t="shared" si="126"/>
        <v>9</v>
      </c>
      <c r="I4823" s="3">
        <f t="shared" si="127"/>
        <v>0</v>
      </c>
      <c r="J4823" s="3">
        <f>IF(AND(A4823&gt;=Intermediate!$B$4,A4823&lt;=Intermediate!$B$2),1,0)</f>
        <v>0</v>
      </c>
      <c r="K4823" s="3">
        <f t="shared" si="128"/>
        <v>0</v>
      </c>
      <c r="L4823" s="1">
        <f t="array" ref="L4823">INDEX(B4823:G4823,1,Intermediate!$B$6)</f>
        <v>21267.47</v>
      </c>
      <c r="M4823" s="3">
        <f>Intermediate!$B$7*K4823</f>
        <v>0</v>
      </c>
      <c r="N4823" s="3">
        <f t="shared" si="131"/>
        <v>96000</v>
      </c>
      <c r="O4823" s="3">
        <f t="shared" si="129"/>
        <v>0</v>
      </c>
      <c r="P4823" s="3">
        <f t="shared" si="132"/>
        <v>38.191491247801032</v>
      </c>
      <c r="Q4823" s="3">
        <f t="shared" si="130"/>
        <v>812236.39436787111</v>
      </c>
    </row>
    <row r="4824" spans="1:17">
      <c r="A4824" s="4">
        <v>45545</v>
      </c>
      <c r="B4824" s="10">
        <v>35434.65</v>
      </c>
      <c r="C4824" s="10">
        <v>21433.43</v>
      </c>
      <c r="D4824" s="10">
        <v>37307.879999999997</v>
      </c>
      <c r="E4824" s="10">
        <v>21184.35</v>
      </c>
      <c r="F4824" s="10">
        <v>27605.34</v>
      </c>
      <c r="G4824" s="10">
        <v>23209.78</v>
      </c>
      <c r="H4824" s="3">
        <f t="shared" si="126"/>
        <v>9</v>
      </c>
      <c r="I4824" s="3">
        <f t="shared" si="127"/>
        <v>0</v>
      </c>
      <c r="J4824" s="3">
        <f>IF(AND(A4824&gt;=Intermediate!$B$4,A4824&lt;=Intermediate!$B$2),1,0)</f>
        <v>0</v>
      </c>
      <c r="K4824" s="3">
        <f t="shared" si="128"/>
        <v>0</v>
      </c>
      <c r="L4824" s="1">
        <f t="array" ref="L4824">INDEX(B4824:G4824,1,Intermediate!$B$6)</f>
        <v>21433.43</v>
      </c>
      <c r="M4824" s="3">
        <f>Intermediate!$B$7*K4824</f>
        <v>0</v>
      </c>
      <c r="N4824" s="3">
        <f t="shared" si="131"/>
        <v>96000</v>
      </c>
      <c r="O4824" s="3">
        <f t="shared" si="129"/>
        <v>0</v>
      </c>
      <c r="P4824" s="3">
        <f t="shared" si="132"/>
        <v>38.191491247801032</v>
      </c>
      <c r="Q4824" s="3">
        <f t="shared" si="130"/>
        <v>818574.65425535606</v>
      </c>
    </row>
    <row r="4825" spans="1:17">
      <c r="A4825" s="4">
        <v>45546</v>
      </c>
      <c r="B4825" s="10">
        <v>35261.769999999997</v>
      </c>
      <c r="C4825" s="10">
        <v>21325.79</v>
      </c>
      <c r="D4825" s="10">
        <v>37130.71</v>
      </c>
      <c r="E4825" s="10">
        <v>21106.19</v>
      </c>
      <c r="F4825" s="10">
        <v>27536.34</v>
      </c>
      <c r="G4825" s="10">
        <v>23028.62</v>
      </c>
      <c r="H4825" s="3">
        <f t="shared" si="126"/>
        <v>9</v>
      </c>
      <c r="I4825" s="3">
        <f t="shared" si="127"/>
        <v>0</v>
      </c>
      <c r="J4825" s="3">
        <f>IF(AND(A4825&gt;=Intermediate!$B$4,A4825&lt;=Intermediate!$B$2),1,0)</f>
        <v>0</v>
      </c>
      <c r="K4825" s="3">
        <f t="shared" si="128"/>
        <v>0</v>
      </c>
      <c r="L4825" s="1">
        <f t="array" ref="L4825">INDEX(B4825:G4825,1,Intermediate!$B$6)</f>
        <v>21325.79</v>
      </c>
      <c r="M4825" s="3">
        <f>Intermediate!$B$7*K4825</f>
        <v>0</v>
      </c>
      <c r="N4825" s="3">
        <f t="shared" si="131"/>
        <v>96000</v>
      </c>
      <c r="O4825" s="3">
        <f t="shared" si="129"/>
        <v>0</v>
      </c>
      <c r="P4825" s="3">
        <f t="shared" si="132"/>
        <v>38.191491247801032</v>
      </c>
      <c r="Q4825" s="3">
        <f t="shared" si="130"/>
        <v>814463.72213744279</v>
      </c>
    </row>
    <row r="4826" spans="1:17">
      <c r="A4826" s="4">
        <v>45547</v>
      </c>
      <c r="B4826" s="10">
        <v>35904.01</v>
      </c>
      <c r="C4826" s="10">
        <v>21622.52</v>
      </c>
      <c r="D4826" s="10">
        <v>37724.21</v>
      </c>
      <c r="E4826" s="10">
        <v>21418.94</v>
      </c>
      <c r="F4826" s="10">
        <v>27850.97</v>
      </c>
      <c r="G4826" s="10">
        <v>23209.03</v>
      </c>
      <c r="H4826" s="3">
        <f t="shared" si="126"/>
        <v>9</v>
      </c>
      <c r="I4826" s="3">
        <f t="shared" si="127"/>
        <v>0</v>
      </c>
      <c r="J4826" s="3">
        <f>IF(AND(A4826&gt;=Intermediate!$B$4,A4826&lt;=Intermediate!$B$2),1,0)</f>
        <v>0</v>
      </c>
      <c r="K4826" s="3">
        <f t="shared" si="128"/>
        <v>0</v>
      </c>
      <c r="L4826" s="1">
        <f t="array" ref="L4826">INDEX(B4826:G4826,1,Intermediate!$B$6)</f>
        <v>21622.52</v>
      </c>
      <c r="M4826" s="3">
        <f>Intermediate!$B$7*K4826</f>
        <v>0</v>
      </c>
      <c r="N4826" s="3">
        <f t="shared" si="131"/>
        <v>96000</v>
      </c>
      <c r="O4826" s="3">
        <f t="shared" si="129"/>
        <v>0</v>
      </c>
      <c r="P4826" s="3">
        <f t="shared" si="132"/>
        <v>38.191491247801032</v>
      </c>
      <c r="Q4826" s="3">
        <f t="shared" si="130"/>
        <v>825796.28333540284</v>
      </c>
    </row>
    <row r="4827" spans="1:17">
      <c r="A4827" s="4">
        <v>45548</v>
      </c>
      <c r="B4827" s="10">
        <v>35848.1</v>
      </c>
      <c r="C4827" s="10">
        <v>21688.77</v>
      </c>
      <c r="D4827" s="10">
        <v>37757.919999999998</v>
      </c>
      <c r="E4827" s="10">
        <v>21471.84</v>
      </c>
      <c r="F4827" s="10">
        <v>28032.57</v>
      </c>
      <c r="G4827" s="10">
        <v>23415.65</v>
      </c>
      <c r="H4827" s="3">
        <f t="shared" si="126"/>
        <v>9</v>
      </c>
      <c r="I4827" s="3">
        <f t="shared" si="127"/>
        <v>0</v>
      </c>
      <c r="J4827" s="3">
        <f>IF(AND(A4827&gt;=Intermediate!$B$4,A4827&lt;=Intermediate!$B$2),1,0)</f>
        <v>0</v>
      </c>
      <c r="K4827" s="3">
        <f t="shared" si="128"/>
        <v>0</v>
      </c>
      <c r="L4827" s="1">
        <f t="array" ref="L4827">INDEX(B4827:G4827,1,Intermediate!$B$6)</f>
        <v>21688.77</v>
      </c>
      <c r="M4827" s="3">
        <f>Intermediate!$B$7*K4827</f>
        <v>0</v>
      </c>
      <c r="N4827" s="3">
        <f t="shared" si="131"/>
        <v>96000</v>
      </c>
      <c r="O4827" s="3">
        <f t="shared" si="129"/>
        <v>0</v>
      </c>
      <c r="P4827" s="3">
        <f t="shared" si="132"/>
        <v>38.191491247801032</v>
      </c>
      <c r="Q4827" s="3">
        <f t="shared" si="130"/>
        <v>828326.46963056957</v>
      </c>
    </row>
    <row r="4828" spans="1:17">
      <c r="A4828" s="4">
        <v>45551</v>
      </c>
      <c r="B4828" s="10">
        <v>35893.57</v>
      </c>
      <c r="C4828" s="10">
        <v>21729.41</v>
      </c>
      <c r="D4828" s="10">
        <v>37821.03</v>
      </c>
      <c r="E4828" s="10">
        <v>21521.47</v>
      </c>
      <c r="F4828" s="10">
        <v>28126.53</v>
      </c>
      <c r="G4828" s="10">
        <v>23453.23</v>
      </c>
      <c r="H4828" s="3">
        <f t="shared" si="126"/>
        <v>9</v>
      </c>
      <c r="I4828" s="3">
        <f t="shared" si="127"/>
        <v>0</v>
      </c>
      <c r="J4828" s="3">
        <f>IF(AND(A4828&gt;=Intermediate!$B$4,A4828&lt;=Intermediate!$B$2),1,0)</f>
        <v>0</v>
      </c>
      <c r="K4828" s="3">
        <f t="shared" si="128"/>
        <v>0</v>
      </c>
      <c r="L4828" s="1">
        <f t="array" ref="L4828">INDEX(B4828:G4828,1,Intermediate!$B$6)</f>
        <v>21729.41</v>
      </c>
      <c r="M4828" s="3">
        <f>Intermediate!$B$7*K4828</f>
        <v>0</v>
      </c>
      <c r="N4828" s="3">
        <f t="shared" si="131"/>
        <v>96000</v>
      </c>
      <c r="O4828" s="3">
        <f t="shared" si="129"/>
        <v>0</v>
      </c>
      <c r="P4828" s="3">
        <f t="shared" si="132"/>
        <v>38.191491247801032</v>
      </c>
      <c r="Q4828" s="3">
        <f t="shared" si="130"/>
        <v>829878.57183488028</v>
      </c>
    </row>
    <row r="4829" spans="1:17">
      <c r="A4829" s="4">
        <v>45552</v>
      </c>
      <c r="B4829" s="10">
        <v>35917.800000000003</v>
      </c>
      <c r="C4829" s="10">
        <v>21720.31</v>
      </c>
      <c r="D4829" s="10">
        <v>37824.519999999997</v>
      </c>
      <c r="E4829" s="10">
        <v>21515.3</v>
      </c>
      <c r="F4829" s="10">
        <v>28091.52</v>
      </c>
      <c r="G4829" s="10">
        <v>23411.599999999999</v>
      </c>
      <c r="H4829" s="3">
        <f t="shared" si="126"/>
        <v>9</v>
      </c>
      <c r="I4829" s="3">
        <f t="shared" si="127"/>
        <v>0</v>
      </c>
      <c r="J4829" s="3">
        <f>IF(AND(A4829&gt;=Intermediate!$B$4,A4829&lt;=Intermediate!$B$2),1,0)</f>
        <v>0</v>
      </c>
      <c r="K4829" s="3">
        <f t="shared" si="128"/>
        <v>0</v>
      </c>
      <c r="L4829" s="1">
        <f t="array" ref="L4829">INDEX(B4829:G4829,1,Intermediate!$B$6)</f>
        <v>21720.31</v>
      </c>
      <c r="M4829" s="3">
        <f>Intermediate!$B$7*K4829</f>
        <v>0</v>
      </c>
      <c r="N4829" s="3">
        <f t="shared" si="131"/>
        <v>96000</v>
      </c>
      <c r="O4829" s="3">
        <f t="shared" si="129"/>
        <v>0</v>
      </c>
      <c r="P4829" s="3">
        <f t="shared" si="132"/>
        <v>38.191491247801032</v>
      </c>
      <c r="Q4829" s="3">
        <f t="shared" si="130"/>
        <v>829531.02926452528</v>
      </c>
    </row>
    <row r="4830" spans="1:17">
      <c r="A4830" s="4">
        <v>45553</v>
      </c>
      <c r="B4830" s="10">
        <v>35848.400000000001</v>
      </c>
      <c r="C4830" s="10">
        <v>21643.02</v>
      </c>
      <c r="D4830" s="10">
        <v>37712.14</v>
      </c>
      <c r="E4830" s="10">
        <v>21419.25</v>
      </c>
      <c r="F4830" s="10">
        <v>27895.16</v>
      </c>
      <c r="G4830" s="10">
        <v>23332.66</v>
      </c>
      <c r="H4830" s="3">
        <f t="shared" si="126"/>
        <v>9</v>
      </c>
      <c r="I4830" s="3">
        <f t="shared" si="127"/>
        <v>0</v>
      </c>
      <c r="J4830" s="3">
        <f>IF(AND(A4830&gt;=Intermediate!$B$4,A4830&lt;=Intermediate!$B$2),1,0)</f>
        <v>0</v>
      </c>
      <c r="K4830" s="3">
        <f t="shared" si="128"/>
        <v>0</v>
      </c>
      <c r="L4830" s="1">
        <f t="array" ref="L4830">INDEX(B4830:G4830,1,Intermediate!$B$6)</f>
        <v>21643.02</v>
      </c>
      <c r="M4830" s="3">
        <f>Intermediate!$B$7*K4830</f>
        <v>0</v>
      </c>
      <c r="N4830" s="3">
        <f t="shared" si="131"/>
        <v>96000</v>
      </c>
      <c r="O4830" s="3">
        <f t="shared" si="129"/>
        <v>0</v>
      </c>
      <c r="P4830" s="3">
        <f t="shared" si="132"/>
        <v>38.191491247801032</v>
      </c>
      <c r="Q4830" s="3">
        <f t="shared" si="130"/>
        <v>826579.20890598267</v>
      </c>
    </row>
    <row r="4831" spans="1:17">
      <c r="A4831" s="4">
        <v>45554</v>
      </c>
      <c r="B4831" s="10">
        <v>35855.360000000001</v>
      </c>
      <c r="C4831" s="10">
        <v>21557.66</v>
      </c>
      <c r="D4831" s="10">
        <v>37642.28</v>
      </c>
      <c r="E4831" s="10">
        <v>21366.62</v>
      </c>
      <c r="F4831" s="10">
        <v>27752.47</v>
      </c>
      <c r="G4831" s="10">
        <v>23074.31</v>
      </c>
      <c r="H4831" s="3">
        <f t="shared" si="126"/>
        <v>9</v>
      </c>
      <c r="I4831" s="3">
        <f t="shared" si="127"/>
        <v>0</v>
      </c>
      <c r="J4831" s="3">
        <f>IF(AND(A4831&gt;=Intermediate!$B$4,A4831&lt;=Intermediate!$B$2),1,0)</f>
        <v>0</v>
      </c>
      <c r="K4831" s="3">
        <f t="shared" si="128"/>
        <v>0</v>
      </c>
      <c r="L4831" s="1">
        <f t="array" ref="L4831">INDEX(B4831:G4831,1,Intermediate!$B$6)</f>
        <v>21557.66</v>
      </c>
      <c r="M4831" s="3">
        <f>Intermediate!$B$7*K4831</f>
        <v>0</v>
      </c>
      <c r="N4831" s="3">
        <f t="shared" si="131"/>
        <v>96000</v>
      </c>
      <c r="O4831" s="3">
        <f t="shared" si="129"/>
        <v>0</v>
      </c>
      <c r="P4831" s="3">
        <f t="shared" si="132"/>
        <v>38.191491247801032</v>
      </c>
      <c r="Q4831" s="3">
        <f t="shared" si="130"/>
        <v>823319.18321307038</v>
      </c>
    </row>
    <row r="4832" spans="1:17">
      <c r="A4832" s="4">
        <v>45555</v>
      </c>
      <c r="B4832" s="10">
        <v>36392.31</v>
      </c>
      <c r="C4832" s="10">
        <v>21849</v>
      </c>
      <c r="D4832" s="10">
        <v>38179.29</v>
      </c>
      <c r="E4832" s="10">
        <v>21668.26</v>
      </c>
      <c r="F4832" s="10">
        <v>28120.23</v>
      </c>
      <c r="G4832" s="10">
        <v>23323.86</v>
      </c>
      <c r="H4832" s="3">
        <f t="shared" si="126"/>
        <v>9</v>
      </c>
      <c r="I4832" s="3">
        <f t="shared" si="127"/>
        <v>0</v>
      </c>
      <c r="J4832" s="3">
        <f>IF(AND(A4832&gt;=Intermediate!$B$4,A4832&lt;=Intermediate!$B$2),1,0)</f>
        <v>0</v>
      </c>
      <c r="K4832" s="3">
        <f t="shared" si="128"/>
        <v>0</v>
      </c>
      <c r="L4832" s="1">
        <f t="array" ref="L4832">INDEX(B4832:G4832,1,Intermediate!$B$6)</f>
        <v>21849</v>
      </c>
      <c r="M4832" s="3">
        <f>Intermediate!$B$7*K4832</f>
        <v>0</v>
      </c>
      <c r="N4832" s="3">
        <f t="shared" si="131"/>
        <v>96000</v>
      </c>
      <c r="O4832" s="3">
        <f t="shared" si="129"/>
        <v>0</v>
      </c>
      <c r="P4832" s="3">
        <f t="shared" si="132"/>
        <v>38.191491247801032</v>
      </c>
      <c r="Q4832" s="3">
        <f t="shared" si="130"/>
        <v>834445.89227320475</v>
      </c>
    </row>
    <row r="4833" spans="1:17">
      <c r="A4833" s="4">
        <v>45558</v>
      </c>
      <c r="B4833" s="10">
        <v>36667.9</v>
      </c>
      <c r="C4833" s="10">
        <v>22020.07</v>
      </c>
      <c r="D4833" s="10">
        <v>38472.29</v>
      </c>
      <c r="E4833" s="10">
        <v>21832.35</v>
      </c>
      <c r="F4833" s="10">
        <v>28333.18</v>
      </c>
      <c r="G4833" s="10">
        <v>23524.82</v>
      </c>
      <c r="H4833" s="3">
        <f t="shared" si="126"/>
        <v>9</v>
      </c>
      <c r="I4833" s="3">
        <f t="shared" si="127"/>
        <v>0</v>
      </c>
      <c r="J4833" s="3">
        <f>IF(AND(A4833&gt;=Intermediate!$B$4,A4833&lt;=Intermediate!$B$2),1,0)</f>
        <v>0</v>
      </c>
      <c r="K4833" s="3">
        <f t="shared" si="128"/>
        <v>0</v>
      </c>
      <c r="L4833" s="1">
        <f t="array" ref="L4833">INDEX(B4833:G4833,1,Intermediate!$B$6)</f>
        <v>22020.07</v>
      </c>
      <c r="M4833" s="3">
        <f>Intermediate!$B$7*K4833</f>
        <v>0</v>
      </c>
      <c r="N4833" s="3">
        <f t="shared" si="131"/>
        <v>96000</v>
      </c>
      <c r="O4833" s="3">
        <f t="shared" si="129"/>
        <v>0</v>
      </c>
      <c r="P4833" s="3">
        <f t="shared" si="132"/>
        <v>38.191491247801032</v>
      </c>
      <c r="Q4833" s="3">
        <f t="shared" si="130"/>
        <v>840979.31068096601</v>
      </c>
    </row>
    <row r="4834" spans="1:17">
      <c r="A4834" s="4">
        <v>45559</v>
      </c>
      <c r="B4834" s="10">
        <v>36672.480000000003</v>
      </c>
      <c r="C4834" s="10">
        <v>22026.92</v>
      </c>
      <c r="D4834" s="10">
        <v>38488.870000000003</v>
      </c>
      <c r="E4834" s="10">
        <v>21867.53</v>
      </c>
      <c r="F4834" s="10">
        <v>28421.39</v>
      </c>
      <c r="G4834" s="10">
        <v>23474.51</v>
      </c>
      <c r="H4834" s="3">
        <f t="shared" si="126"/>
        <v>9</v>
      </c>
      <c r="I4834" s="3">
        <f t="shared" si="127"/>
        <v>0</v>
      </c>
      <c r="J4834" s="3">
        <f>IF(AND(A4834&gt;=Intermediate!$B$4,A4834&lt;=Intermediate!$B$2),1,0)</f>
        <v>0</v>
      </c>
      <c r="K4834" s="3">
        <f t="shared" si="128"/>
        <v>0</v>
      </c>
      <c r="L4834" s="1">
        <f t="array" ref="L4834">INDEX(B4834:G4834,1,Intermediate!$B$6)</f>
        <v>22026.92</v>
      </c>
      <c r="M4834" s="3">
        <f>Intermediate!$B$7*K4834</f>
        <v>0</v>
      </c>
      <c r="N4834" s="3">
        <f t="shared" si="131"/>
        <v>96000</v>
      </c>
      <c r="O4834" s="3">
        <f t="shared" si="129"/>
        <v>0</v>
      </c>
      <c r="P4834" s="3">
        <f t="shared" si="132"/>
        <v>38.191491247801032</v>
      </c>
      <c r="Q4834" s="3">
        <f t="shared" si="130"/>
        <v>841240.9223960134</v>
      </c>
    </row>
    <row r="4835" spans="1:17">
      <c r="A4835" s="4">
        <v>45560</v>
      </c>
      <c r="B4835" s="10">
        <v>36706.01</v>
      </c>
      <c r="C4835" s="10">
        <v>21984.71</v>
      </c>
      <c r="D4835" s="10">
        <v>38460.31</v>
      </c>
      <c r="E4835" s="10">
        <v>21811.64</v>
      </c>
      <c r="F4835" s="10">
        <v>28249.45</v>
      </c>
      <c r="G4835" s="10">
        <v>23392.12</v>
      </c>
      <c r="H4835" s="3">
        <f t="shared" si="126"/>
        <v>9</v>
      </c>
      <c r="I4835" s="3">
        <f t="shared" si="127"/>
        <v>0</v>
      </c>
      <c r="J4835" s="3">
        <f>IF(AND(A4835&gt;=Intermediate!$B$4,A4835&lt;=Intermediate!$B$2),1,0)</f>
        <v>0</v>
      </c>
      <c r="K4835" s="3">
        <f t="shared" si="128"/>
        <v>0</v>
      </c>
      <c r="L4835" s="1">
        <f t="array" ref="L4835">INDEX(B4835:G4835,1,Intermediate!$B$6)</f>
        <v>21984.71</v>
      </c>
      <c r="M4835" s="3">
        <f>Intermediate!$B$7*K4835</f>
        <v>0</v>
      </c>
      <c r="N4835" s="3">
        <f t="shared" si="131"/>
        <v>96000</v>
      </c>
      <c r="O4835" s="3">
        <f t="shared" si="129"/>
        <v>0</v>
      </c>
      <c r="P4835" s="3">
        <f t="shared" si="132"/>
        <v>38.191491247801032</v>
      </c>
      <c r="Q4835" s="3">
        <f t="shared" si="130"/>
        <v>839628.85955044383</v>
      </c>
    </row>
    <row r="4836" spans="1:17">
      <c r="A4836" s="4">
        <v>45561</v>
      </c>
      <c r="B4836" s="10">
        <v>36983.629999999997</v>
      </c>
      <c r="C4836" s="10">
        <v>22046.97</v>
      </c>
      <c r="D4836" s="10">
        <v>38658.58</v>
      </c>
      <c r="E4836" s="10">
        <v>21899.759999999998</v>
      </c>
      <c r="F4836" s="10">
        <v>28262.65</v>
      </c>
      <c r="G4836" s="10">
        <v>23287.119999999999</v>
      </c>
      <c r="H4836" s="3">
        <f t="shared" si="126"/>
        <v>9</v>
      </c>
      <c r="I4836" s="3">
        <f t="shared" si="127"/>
        <v>0</v>
      </c>
      <c r="J4836" s="3">
        <f>IF(AND(A4836&gt;=Intermediate!$B$4,A4836&lt;=Intermediate!$B$2),1,0)</f>
        <v>0</v>
      </c>
      <c r="K4836" s="3">
        <f t="shared" si="128"/>
        <v>0</v>
      </c>
      <c r="L4836" s="1">
        <f t="array" ref="L4836">INDEX(B4836:G4836,1,Intermediate!$B$6)</f>
        <v>22046.97</v>
      </c>
      <c r="M4836" s="3">
        <f>Intermediate!$B$7*K4836</f>
        <v>0</v>
      </c>
      <c r="N4836" s="3">
        <f t="shared" si="131"/>
        <v>96000</v>
      </c>
      <c r="O4836" s="3">
        <f t="shared" si="129"/>
        <v>0</v>
      </c>
      <c r="P4836" s="3">
        <f t="shared" si="132"/>
        <v>38.191491247801032</v>
      </c>
      <c r="Q4836" s="3">
        <f t="shared" si="130"/>
        <v>842006.66179553198</v>
      </c>
    </row>
    <row r="4837" spans="1:17">
      <c r="A4837" s="4">
        <v>45562</v>
      </c>
      <c r="B4837" s="10">
        <v>36980.379999999997</v>
      </c>
      <c r="C4837" s="10">
        <v>22034.02</v>
      </c>
      <c r="D4837" s="10">
        <v>38646.949999999997</v>
      </c>
      <c r="E4837" s="10">
        <v>21895.39</v>
      </c>
      <c r="F4837" s="10">
        <v>28253.79</v>
      </c>
      <c r="G4837" s="10">
        <v>23242.76</v>
      </c>
      <c r="H4837" s="3">
        <f t="shared" si="126"/>
        <v>9</v>
      </c>
      <c r="I4837" s="3">
        <f t="shared" si="127"/>
        <v>0</v>
      </c>
      <c r="J4837" s="3">
        <f>IF(AND(A4837&gt;=Intermediate!$B$4,A4837&lt;=Intermediate!$B$2),1,0)</f>
        <v>0</v>
      </c>
      <c r="K4837" s="3">
        <f t="shared" si="128"/>
        <v>0</v>
      </c>
      <c r="L4837" s="1">
        <f t="array" ref="L4837">INDEX(B4837:G4837,1,Intermediate!$B$6)</f>
        <v>22034.02</v>
      </c>
      <c r="M4837" s="3">
        <f>Intermediate!$B$7*K4837</f>
        <v>0</v>
      </c>
      <c r="N4837" s="3">
        <f t="shared" si="131"/>
        <v>96000</v>
      </c>
      <c r="O4837" s="3">
        <f t="shared" si="129"/>
        <v>0</v>
      </c>
      <c r="P4837" s="3">
        <f t="shared" si="132"/>
        <v>38.191491247801032</v>
      </c>
      <c r="Q4837" s="3">
        <f t="shared" si="130"/>
        <v>841512.08198387292</v>
      </c>
    </row>
    <row r="4838" spans="1:17">
      <c r="A4838" s="4">
        <v>45565</v>
      </c>
      <c r="B4838" s="10">
        <v>36486.839999999997</v>
      </c>
      <c r="C4838" s="10">
        <v>21877.62</v>
      </c>
      <c r="D4838" s="10">
        <v>38261.39</v>
      </c>
      <c r="E4838" s="10">
        <v>21725.06</v>
      </c>
      <c r="F4838" s="10">
        <v>28192.01</v>
      </c>
      <c r="G4838" s="10">
        <v>23256.45</v>
      </c>
      <c r="H4838" s="3">
        <f t="shared" si="126"/>
        <v>9</v>
      </c>
      <c r="I4838" s="3">
        <f t="shared" si="127"/>
        <v>0</v>
      </c>
      <c r="J4838" s="3">
        <f>IF(AND(A4838&gt;=Intermediate!$B$4,A4838&lt;=Intermediate!$B$2),1,0)</f>
        <v>0</v>
      </c>
      <c r="K4838" s="3">
        <f t="shared" si="128"/>
        <v>0</v>
      </c>
      <c r="L4838" s="1">
        <f t="array" ref="L4838">INDEX(B4838:G4838,1,Intermediate!$B$6)</f>
        <v>21877.62</v>
      </c>
      <c r="M4838" s="3">
        <f>Intermediate!$B$7*K4838</f>
        <v>0</v>
      </c>
      <c r="N4838" s="3">
        <f t="shared" si="131"/>
        <v>96000</v>
      </c>
      <c r="O4838" s="3">
        <f t="shared" si="129"/>
        <v>0</v>
      </c>
      <c r="P4838" s="3">
        <f t="shared" si="132"/>
        <v>38.191491247801032</v>
      </c>
      <c r="Q4838" s="3">
        <f t="shared" si="130"/>
        <v>835538.93275271682</v>
      </c>
    </row>
    <row r="4839" spans="1:17">
      <c r="A4839" s="2">
        <v>45566</v>
      </c>
      <c r="B4839" s="10">
        <v>36480.21</v>
      </c>
      <c r="C4839" s="10">
        <v>21928.33</v>
      </c>
      <c r="D4839" s="10">
        <v>38302.54</v>
      </c>
      <c r="E4839" s="10">
        <v>21756.2</v>
      </c>
      <c r="F4839" s="10">
        <v>28277.68</v>
      </c>
      <c r="G4839" s="10">
        <v>23409.41</v>
      </c>
      <c r="H4839" s="3">
        <f t="shared" si="126"/>
        <v>10</v>
      </c>
      <c r="I4839" s="3">
        <f t="shared" si="127"/>
        <v>1</v>
      </c>
      <c r="J4839" s="3">
        <f>IF(AND(A4839&gt;=Intermediate!$B$4,A4839&lt;=Intermediate!$B$2),1,0)</f>
        <v>0</v>
      </c>
      <c r="K4839" s="3">
        <f t="shared" si="128"/>
        <v>0</v>
      </c>
      <c r="L4839" s="1">
        <f t="array" ref="L4839">INDEX(B4839:G4839,1,Intermediate!$B$6)</f>
        <v>21928.33</v>
      </c>
      <c r="M4839" s="3">
        <f>Intermediate!$B$7*K4839</f>
        <v>0</v>
      </c>
      <c r="N4839" s="3">
        <f t="shared" si="131"/>
        <v>96000</v>
      </c>
      <c r="O4839" s="3">
        <f t="shared" si="129"/>
        <v>0</v>
      </c>
      <c r="P4839" s="3">
        <f t="shared" si="132"/>
        <v>38.191491247801032</v>
      </c>
      <c r="Q4839" s="3">
        <f t="shared" si="130"/>
        <v>837475.62327389291</v>
      </c>
    </row>
    <row r="4840" spans="1:17">
      <c r="A4840" s="2">
        <v>45568</v>
      </c>
      <c r="B4840" s="10">
        <v>35693.21</v>
      </c>
      <c r="C4840" s="10">
        <v>21471.22</v>
      </c>
      <c r="D4840" s="10">
        <v>37488.51</v>
      </c>
      <c r="E4840" s="10">
        <v>21290.65</v>
      </c>
      <c r="F4840" s="10">
        <v>27677.439999999999</v>
      </c>
      <c r="G4840" s="10">
        <v>22964.06</v>
      </c>
      <c r="H4840" s="3">
        <f t="shared" si="126"/>
        <v>10</v>
      </c>
      <c r="I4840" s="3">
        <f t="shared" si="127"/>
        <v>0</v>
      </c>
      <c r="J4840" s="3">
        <f>IF(AND(A4840&gt;=Intermediate!$B$4,A4840&lt;=Intermediate!$B$2),1,0)</f>
        <v>0</v>
      </c>
      <c r="K4840" s="3">
        <f t="shared" si="128"/>
        <v>0</v>
      </c>
      <c r="L4840" s="1">
        <f t="array" ref="L4840">INDEX(B4840:G4840,1,Intermediate!$B$6)</f>
        <v>21471.22</v>
      </c>
      <c r="M4840" s="3">
        <f>Intermediate!$B$7*K4840</f>
        <v>0</v>
      </c>
      <c r="N4840" s="3">
        <f t="shared" si="131"/>
        <v>96000</v>
      </c>
      <c r="O4840" s="3">
        <f t="shared" si="129"/>
        <v>0</v>
      </c>
      <c r="P4840" s="3">
        <f t="shared" si="132"/>
        <v>38.191491247801032</v>
      </c>
      <c r="Q4840" s="3">
        <f t="shared" si="130"/>
        <v>820017.91070961056</v>
      </c>
    </row>
    <row r="4841" spans="1:17">
      <c r="A4841" s="2">
        <v>45569</v>
      </c>
      <c r="B4841" s="10">
        <v>35354.99</v>
      </c>
      <c r="C4841" s="10">
        <v>21275.45</v>
      </c>
      <c r="D4841" s="10">
        <v>37140.49</v>
      </c>
      <c r="E4841" s="10">
        <v>21095.48</v>
      </c>
      <c r="F4841" s="10">
        <v>27432.2</v>
      </c>
      <c r="G4841" s="10">
        <v>22765.03</v>
      </c>
      <c r="H4841" s="3">
        <f t="shared" si="126"/>
        <v>10</v>
      </c>
      <c r="I4841" s="3">
        <f t="shared" si="127"/>
        <v>0</v>
      </c>
      <c r="J4841" s="3">
        <f>IF(AND(A4841&gt;=Intermediate!$B$4,A4841&lt;=Intermediate!$B$2),1,0)</f>
        <v>0</v>
      </c>
      <c r="K4841" s="3">
        <f t="shared" si="128"/>
        <v>0</v>
      </c>
      <c r="L4841" s="1">
        <f t="array" ref="L4841">INDEX(B4841:G4841,1,Intermediate!$B$6)</f>
        <v>21275.45</v>
      </c>
      <c r="M4841" s="3">
        <f>Intermediate!$B$7*K4841</f>
        <v>0</v>
      </c>
      <c r="N4841" s="3">
        <f t="shared" si="131"/>
        <v>96000</v>
      </c>
      <c r="O4841" s="3">
        <f t="shared" si="129"/>
        <v>0</v>
      </c>
      <c r="P4841" s="3">
        <f t="shared" si="132"/>
        <v>38.191491247801032</v>
      </c>
      <c r="Q4841" s="3">
        <f t="shared" si="130"/>
        <v>812541.16246802849</v>
      </c>
    </row>
    <row r="4842" spans="1:17">
      <c r="A4842" s="2">
        <v>45572</v>
      </c>
      <c r="B4842" s="10">
        <v>34939.32</v>
      </c>
      <c r="C4842" s="10">
        <v>20890.560000000001</v>
      </c>
      <c r="D4842" s="10">
        <v>36583.47</v>
      </c>
      <c r="E4842" s="10">
        <v>20754.22</v>
      </c>
      <c r="F4842" s="10">
        <v>26868.49</v>
      </c>
      <c r="G4842" s="10">
        <v>22124.55</v>
      </c>
      <c r="H4842" s="3">
        <f t="shared" si="126"/>
        <v>10</v>
      </c>
      <c r="I4842" s="3">
        <f t="shared" si="127"/>
        <v>0</v>
      </c>
      <c r="J4842" s="3">
        <f>IF(AND(A4842&gt;=Intermediate!$B$4,A4842&lt;=Intermediate!$B$2),1,0)</f>
        <v>0</v>
      </c>
      <c r="K4842" s="3">
        <f t="shared" si="128"/>
        <v>0</v>
      </c>
      <c r="L4842" s="1">
        <f t="array" ref="L4842">INDEX(B4842:G4842,1,Intermediate!$B$6)</f>
        <v>20890.560000000001</v>
      </c>
      <c r="M4842" s="3">
        <f>Intermediate!$B$7*K4842</f>
        <v>0</v>
      </c>
      <c r="N4842" s="3">
        <f t="shared" si="131"/>
        <v>96000</v>
      </c>
      <c r="O4842" s="3">
        <f t="shared" si="129"/>
        <v>0</v>
      </c>
      <c r="P4842" s="3">
        <f t="shared" si="132"/>
        <v>38.191491247801032</v>
      </c>
      <c r="Q4842" s="3">
        <f t="shared" si="130"/>
        <v>797841.6394016624</v>
      </c>
    </row>
    <row r="4843" spans="1:17">
      <c r="A4843" s="2">
        <v>45573</v>
      </c>
      <c r="B4843" s="10">
        <v>35356.839999999997</v>
      </c>
      <c r="C4843" s="10">
        <v>21228.61</v>
      </c>
      <c r="D4843" s="10">
        <v>37105.17</v>
      </c>
      <c r="E4843" s="10">
        <v>21083.83</v>
      </c>
      <c r="F4843" s="10">
        <v>27400.639999999999</v>
      </c>
      <c r="G4843" s="10">
        <v>22589.83</v>
      </c>
      <c r="H4843" s="3">
        <f t="shared" si="126"/>
        <v>10</v>
      </c>
      <c r="I4843" s="3">
        <f t="shared" si="127"/>
        <v>0</v>
      </c>
      <c r="J4843" s="3">
        <f>IF(AND(A4843&gt;=Intermediate!$B$4,A4843&lt;=Intermediate!$B$2),1,0)</f>
        <v>0</v>
      </c>
      <c r="K4843" s="3">
        <f t="shared" si="128"/>
        <v>0</v>
      </c>
      <c r="L4843" s="1">
        <f t="array" ref="L4843">INDEX(B4843:G4843,1,Intermediate!$B$6)</f>
        <v>21228.61</v>
      </c>
      <c r="M4843" s="3">
        <f>Intermediate!$B$7*K4843</f>
        <v>0</v>
      </c>
      <c r="N4843" s="3">
        <f t="shared" si="131"/>
        <v>96000</v>
      </c>
      <c r="O4843" s="3">
        <f t="shared" si="129"/>
        <v>0</v>
      </c>
      <c r="P4843" s="3">
        <f t="shared" si="132"/>
        <v>38.191491247801032</v>
      </c>
      <c r="Q4843" s="3">
        <f t="shared" si="130"/>
        <v>810752.27301798144</v>
      </c>
    </row>
    <row r="4844" spans="1:17">
      <c r="A4844" s="2">
        <v>45574</v>
      </c>
      <c r="B4844" s="10">
        <v>35382.94</v>
      </c>
      <c r="C4844" s="10">
        <v>21359.439999999999</v>
      </c>
      <c r="D4844" s="10">
        <v>37242.54</v>
      </c>
      <c r="E4844" s="10">
        <v>21205.23</v>
      </c>
      <c r="F4844" s="10">
        <v>27694.62</v>
      </c>
      <c r="G4844" s="10">
        <v>22869.11</v>
      </c>
      <c r="H4844" s="3">
        <f t="shared" si="126"/>
        <v>10</v>
      </c>
      <c r="I4844" s="3">
        <f t="shared" si="127"/>
        <v>0</v>
      </c>
      <c r="J4844" s="3">
        <f>IF(AND(A4844&gt;=Intermediate!$B$4,A4844&lt;=Intermediate!$B$2),1,0)</f>
        <v>0</v>
      </c>
      <c r="K4844" s="3">
        <f t="shared" si="128"/>
        <v>0</v>
      </c>
      <c r="L4844" s="1">
        <f t="array" ref="L4844">INDEX(B4844:G4844,1,Intermediate!$B$6)</f>
        <v>21359.439999999999</v>
      </c>
      <c r="M4844" s="3">
        <f>Intermediate!$B$7*K4844</f>
        <v>0</v>
      </c>
      <c r="N4844" s="3">
        <f t="shared" si="131"/>
        <v>96000</v>
      </c>
      <c r="O4844" s="3">
        <f t="shared" si="129"/>
        <v>0</v>
      </c>
      <c r="P4844" s="3">
        <f t="shared" si="132"/>
        <v>38.191491247801032</v>
      </c>
      <c r="Q4844" s="3">
        <f t="shared" si="130"/>
        <v>815748.86581793125</v>
      </c>
    </row>
    <row r="4845" spans="1:17">
      <c r="A4845" s="4">
        <v>45575</v>
      </c>
      <c r="B4845" s="10">
        <v>35386.82</v>
      </c>
      <c r="C4845" s="10">
        <v>21359.55</v>
      </c>
      <c r="D4845" s="10">
        <v>37240.29</v>
      </c>
      <c r="E4845" s="10">
        <v>21190.37</v>
      </c>
      <c r="F4845" s="10">
        <v>27653.34</v>
      </c>
      <c r="G4845" s="10">
        <v>22898.67</v>
      </c>
      <c r="H4845" s="3">
        <f t="shared" si="126"/>
        <v>10</v>
      </c>
      <c r="I4845" s="3">
        <f t="shared" si="127"/>
        <v>0</v>
      </c>
      <c r="J4845" s="3">
        <f>IF(AND(A4845&gt;=Intermediate!$B$4,A4845&lt;=Intermediate!$B$2),1,0)</f>
        <v>0</v>
      </c>
      <c r="K4845" s="3">
        <f t="shared" si="128"/>
        <v>0</v>
      </c>
      <c r="L4845" s="1">
        <f t="array" ref="L4845">INDEX(B4845:G4845,1,Intermediate!$B$6)</f>
        <v>21359.55</v>
      </c>
      <c r="M4845" s="3">
        <f>Intermediate!$B$7*K4845</f>
        <v>0</v>
      </c>
      <c r="N4845" s="3">
        <f t="shared" si="131"/>
        <v>96000</v>
      </c>
      <c r="O4845" s="3">
        <f t="shared" si="129"/>
        <v>0</v>
      </c>
      <c r="P4845" s="3">
        <f t="shared" si="132"/>
        <v>38.191491247801032</v>
      </c>
      <c r="Q4845" s="3">
        <f t="shared" si="130"/>
        <v>815753.06688196852</v>
      </c>
    </row>
    <row r="4846" spans="1:17">
      <c r="A4846" s="4">
        <v>45576</v>
      </c>
      <c r="B4846" s="10">
        <v>35352.410000000003</v>
      </c>
      <c r="C4846" s="10">
        <v>21397.99</v>
      </c>
      <c r="D4846" s="10">
        <v>37261.17</v>
      </c>
      <c r="E4846" s="10">
        <v>21226.36</v>
      </c>
      <c r="F4846" s="10">
        <v>27772.52</v>
      </c>
      <c r="G4846" s="10">
        <v>23006.92</v>
      </c>
      <c r="H4846" s="3">
        <f t="shared" si="126"/>
        <v>10</v>
      </c>
      <c r="I4846" s="3">
        <f t="shared" si="127"/>
        <v>0</v>
      </c>
      <c r="J4846" s="3">
        <f>IF(AND(A4846&gt;=Intermediate!$B$4,A4846&lt;=Intermediate!$B$2),1,0)</f>
        <v>0</v>
      </c>
      <c r="K4846" s="3">
        <f t="shared" si="128"/>
        <v>0</v>
      </c>
      <c r="L4846" s="1">
        <f t="array" ref="L4846">INDEX(B4846:G4846,1,Intermediate!$B$6)</f>
        <v>21397.99</v>
      </c>
      <c r="M4846" s="3">
        <f>Intermediate!$B$7*K4846</f>
        <v>0</v>
      </c>
      <c r="N4846" s="3">
        <f t="shared" si="131"/>
        <v>96000</v>
      </c>
      <c r="O4846" s="3">
        <f t="shared" si="129"/>
        <v>0</v>
      </c>
      <c r="P4846" s="3">
        <f t="shared" si="132"/>
        <v>38.191491247801032</v>
      </c>
      <c r="Q4846" s="3">
        <f t="shared" si="130"/>
        <v>817221.14780553407</v>
      </c>
    </row>
    <row r="4847" spans="1:17">
      <c r="A4847" s="4">
        <v>45579</v>
      </c>
      <c r="B4847" s="10">
        <v>35547.57</v>
      </c>
      <c r="C4847" s="10">
        <v>21491.43</v>
      </c>
      <c r="D4847" s="10">
        <v>37443.97</v>
      </c>
      <c r="E4847" s="10">
        <v>21323.13</v>
      </c>
      <c r="F4847" s="10">
        <v>27873.16</v>
      </c>
      <c r="G4847" s="10">
        <v>23072.73</v>
      </c>
      <c r="H4847" s="3">
        <f t="shared" ref="H4847:H4935" si="133">MONTH(A4847)</f>
        <v>10</v>
      </c>
      <c r="I4847" s="3">
        <f t="shared" ref="I4847:I4935" si="134">IF(H4847&lt;&gt;H4846,1,0)</f>
        <v>0</v>
      </c>
      <c r="J4847" s="3">
        <f>IF(AND(A4847&gt;=Intermediate!$B$4,A4847&lt;=Intermediate!$B$2),1,0)</f>
        <v>0</v>
      </c>
      <c r="K4847" s="3">
        <f t="shared" ref="K4847:K4935" si="135">I4847*J4847</f>
        <v>0</v>
      </c>
      <c r="L4847" s="1">
        <f t="array" ref="L4847">INDEX(B4847:G4847,1,Intermediate!$B$6)</f>
        <v>21491.43</v>
      </c>
      <c r="M4847" s="3">
        <f>Intermediate!$B$7*K4847</f>
        <v>0</v>
      </c>
      <c r="N4847" s="3">
        <f t="shared" si="131"/>
        <v>96000</v>
      </c>
      <c r="O4847" s="3">
        <f t="shared" ref="O4847:O4935" si="136">M4847/L4847</f>
        <v>0</v>
      </c>
      <c r="P4847" s="3">
        <f t="shared" si="132"/>
        <v>38.191491247801032</v>
      </c>
      <c r="Q4847" s="3">
        <f t="shared" ref="Q4847:Q4935" si="137">P4847*L4847</f>
        <v>820789.76074772852</v>
      </c>
    </row>
    <row r="4848" spans="1:17">
      <c r="A4848" s="4">
        <v>45580</v>
      </c>
      <c r="B4848" s="10">
        <v>35481.33</v>
      </c>
      <c r="C4848" s="10">
        <v>21549.19</v>
      </c>
      <c r="D4848" s="10">
        <v>37457.599999999999</v>
      </c>
      <c r="E4848" s="10">
        <v>21337.73</v>
      </c>
      <c r="F4848" s="10">
        <v>27961.43</v>
      </c>
      <c r="G4848" s="10">
        <v>23328.560000000001</v>
      </c>
      <c r="H4848" s="3">
        <f t="shared" si="133"/>
        <v>10</v>
      </c>
      <c r="I4848" s="3">
        <f t="shared" si="134"/>
        <v>0</v>
      </c>
      <c r="J4848" s="3">
        <f>IF(AND(A4848&gt;=Intermediate!$B$4,A4848&lt;=Intermediate!$B$2),1,0)</f>
        <v>0</v>
      </c>
      <c r="K4848" s="3">
        <f t="shared" si="135"/>
        <v>0</v>
      </c>
      <c r="L4848" s="1">
        <f t="array" ref="L4848">INDEX(B4848:G4848,1,Intermediate!$B$6)</f>
        <v>21549.19</v>
      </c>
      <c r="M4848" s="3">
        <f>Intermediate!$B$7*K4848</f>
        <v>0</v>
      </c>
      <c r="N4848" s="3">
        <f t="shared" ref="N4848:N4935" si="138">N4847+M4848</f>
        <v>96000</v>
      </c>
      <c r="O4848" s="3">
        <f t="shared" si="136"/>
        <v>0</v>
      </c>
      <c r="P4848" s="3">
        <f t="shared" ref="P4848:P4935" si="139">P4847+O4848</f>
        <v>38.191491247801032</v>
      </c>
      <c r="Q4848" s="3">
        <f t="shared" si="137"/>
        <v>822995.70128220145</v>
      </c>
    </row>
    <row r="4849" spans="1:17">
      <c r="A4849" s="4">
        <v>45581</v>
      </c>
      <c r="B4849" s="10">
        <v>35357.839999999997</v>
      </c>
      <c r="C4849" s="10">
        <v>21512.48</v>
      </c>
      <c r="D4849" s="10">
        <v>37358.9</v>
      </c>
      <c r="E4849" s="10">
        <v>21279.83</v>
      </c>
      <c r="F4849" s="10">
        <v>27906.39</v>
      </c>
      <c r="G4849" s="10">
        <v>23376.959999999999</v>
      </c>
      <c r="H4849" s="3">
        <f t="shared" si="133"/>
        <v>10</v>
      </c>
      <c r="I4849" s="3">
        <f t="shared" si="134"/>
        <v>0</v>
      </c>
      <c r="J4849" s="3">
        <f>IF(AND(A4849&gt;=Intermediate!$B$4,A4849&lt;=Intermediate!$B$2),1,0)</f>
        <v>0</v>
      </c>
      <c r="K4849" s="3">
        <f t="shared" si="135"/>
        <v>0</v>
      </c>
      <c r="L4849" s="1">
        <f t="array" ref="L4849">INDEX(B4849:G4849,1,Intermediate!$B$6)</f>
        <v>21512.48</v>
      </c>
      <c r="M4849" s="3">
        <f>Intermediate!$B$7*K4849</f>
        <v>0</v>
      </c>
      <c r="N4849" s="3">
        <f t="shared" si="138"/>
        <v>96000</v>
      </c>
      <c r="O4849" s="3">
        <f t="shared" si="136"/>
        <v>0</v>
      </c>
      <c r="P4849" s="3">
        <f t="shared" si="139"/>
        <v>38.191491247801032</v>
      </c>
      <c r="Q4849" s="3">
        <f t="shared" si="137"/>
        <v>821593.69163849473</v>
      </c>
    </row>
    <row r="4850" spans="1:17">
      <c r="A4850" s="4">
        <v>45582</v>
      </c>
      <c r="B4850" s="10">
        <v>34960.639999999999</v>
      </c>
      <c r="C4850" s="10">
        <v>21226.17</v>
      </c>
      <c r="D4850" s="10">
        <v>36891.53</v>
      </c>
      <c r="E4850" s="10">
        <v>20982.77</v>
      </c>
      <c r="F4850" s="10">
        <v>27443.15</v>
      </c>
      <c r="G4850" s="10">
        <v>23046.43</v>
      </c>
      <c r="H4850" s="3">
        <f t="shared" si="133"/>
        <v>10</v>
      </c>
      <c r="I4850" s="3">
        <f t="shared" si="134"/>
        <v>0</v>
      </c>
      <c r="J4850" s="3">
        <f>IF(AND(A4850&gt;=Intermediate!$B$4,A4850&lt;=Intermediate!$B$2),1,0)</f>
        <v>0</v>
      </c>
      <c r="K4850" s="3">
        <f t="shared" si="135"/>
        <v>0</v>
      </c>
      <c r="L4850" s="1">
        <f t="array" ref="L4850">INDEX(B4850:G4850,1,Intermediate!$B$6)</f>
        <v>21226.17</v>
      </c>
      <c r="M4850" s="3">
        <f>Intermediate!$B$7*K4850</f>
        <v>0</v>
      </c>
      <c r="N4850" s="3">
        <f t="shared" si="138"/>
        <v>96000</v>
      </c>
      <c r="O4850" s="3">
        <f t="shared" si="136"/>
        <v>0</v>
      </c>
      <c r="P4850" s="3">
        <f t="shared" si="139"/>
        <v>38.191491247801032</v>
      </c>
      <c r="Q4850" s="3">
        <f t="shared" si="137"/>
        <v>810659.08577933675</v>
      </c>
    </row>
    <row r="4851" spans="1:17">
      <c r="A4851" s="4">
        <v>45583</v>
      </c>
      <c r="B4851" s="10">
        <v>35083.279999999999</v>
      </c>
      <c r="C4851" s="10">
        <v>21270.15</v>
      </c>
      <c r="D4851" s="10">
        <v>36994.04</v>
      </c>
      <c r="E4851" s="10">
        <v>21037.26</v>
      </c>
      <c r="F4851" s="10">
        <v>27490.06</v>
      </c>
      <c r="G4851" s="10">
        <v>23037.1</v>
      </c>
      <c r="H4851" s="3">
        <f t="shared" si="133"/>
        <v>10</v>
      </c>
      <c r="I4851" s="3">
        <f t="shared" si="134"/>
        <v>0</v>
      </c>
      <c r="J4851" s="3">
        <f>IF(AND(A4851&gt;=Intermediate!$B$4,A4851&lt;=Intermediate!$B$2),1,0)</f>
        <v>0</v>
      </c>
      <c r="K4851" s="3">
        <f t="shared" si="135"/>
        <v>0</v>
      </c>
      <c r="L4851" s="1">
        <f t="array" ref="L4851">INDEX(B4851:G4851,1,Intermediate!$B$6)</f>
        <v>21270.15</v>
      </c>
      <c r="M4851" s="3">
        <f>Intermediate!$B$7*K4851</f>
        <v>0</v>
      </c>
      <c r="N4851" s="3">
        <f t="shared" si="138"/>
        <v>96000</v>
      </c>
      <c r="O4851" s="3">
        <f t="shared" si="136"/>
        <v>0</v>
      </c>
      <c r="P4851" s="3">
        <f t="shared" si="139"/>
        <v>38.191491247801032</v>
      </c>
      <c r="Q4851" s="3">
        <f t="shared" si="137"/>
        <v>812338.74756441521</v>
      </c>
    </row>
    <row r="4852" spans="1:17">
      <c r="A4852" s="4">
        <v>45586</v>
      </c>
      <c r="B4852" s="10">
        <v>34928.129999999997</v>
      </c>
      <c r="C4852" s="10">
        <v>21055.64</v>
      </c>
      <c r="D4852" s="10">
        <v>36713.97</v>
      </c>
      <c r="E4852" s="10">
        <v>20831.87</v>
      </c>
      <c r="F4852" s="10">
        <v>27078.49</v>
      </c>
      <c r="G4852" s="10">
        <v>22657.48</v>
      </c>
      <c r="H4852" s="3">
        <f t="shared" si="133"/>
        <v>10</v>
      </c>
      <c r="I4852" s="3">
        <f t="shared" si="134"/>
        <v>0</v>
      </c>
      <c r="J4852" s="3">
        <f>IF(AND(A4852&gt;=Intermediate!$B$4,A4852&lt;=Intermediate!$B$2),1,0)</f>
        <v>0</v>
      </c>
      <c r="K4852" s="3">
        <f t="shared" si="135"/>
        <v>0</v>
      </c>
      <c r="L4852" s="1">
        <f t="array" ref="L4852">INDEX(B4852:G4852,1,Intermediate!$B$6)</f>
        <v>21055.64</v>
      </c>
      <c r="M4852" s="3">
        <f>Intermediate!$B$7*K4852</f>
        <v>0</v>
      </c>
      <c r="N4852" s="3">
        <f t="shared" si="138"/>
        <v>96000</v>
      </c>
      <c r="O4852" s="3">
        <f t="shared" si="136"/>
        <v>0</v>
      </c>
      <c r="P4852" s="3">
        <f t="shared" si="139"/>
        <v>38.191491247801032</v>
      </c>
      <c r="Q4852" s="3">
        <f t="shared" si="137"/>
        <v>804146.29077684926</v>
      </c>
    </row>
    <row r="4853" spans="1:17">
      <c r="A4853" s="4">
        <v>45587</v>
      </c>
      <c r="B4853" s="10">
        <v>34400.21</v>
      </c>
      <c r="C4853" s="10">
        <v>20567.830000000002</v>
      </c>
      <c r="D4853" s="10">
        <v>36008.15</v>
      </c>
      <c r="E4853" s="10">
        <v>20406.09</v>
      </c>
      <c r="F4853" s="10">
        <v>26382.91</v>
      </c>
      <c r="G4853" s="10">
        <v>21823.05</v>
      </c>
      <c r="H4853" s="3">
        <f t="shared" si="133"/>
        <v>10</v>
      </c>
      <c r="I4853" s="3">
        <f t="shared" si="134"/>
        <v>0</v>
      </c>
      <c r="J4853" s="3">
        <f>IF(AND(A4853&gt;=Intermediate!$B$4,A4853&lt;=Intermediate!$B$2),1,0)</f>
        <v>0</v>
      </c>
      <c r="K4853" s="3">
        <f t="shared" si="135"/>
        <v>0</v>
      </c>
      <c r="L4853" s="1">
        <f t="array" ref="L4853">INDEX(B4853:G4853,1,Intermediate!$B$6)</f>
        <v>20567.830000000002</v>
      </c>
      <c r="M4853" s="3">
        <f>Intermediate!$B$7*K4853</f>
        <v>0</v>
      </c>
      <c r="N4853" s="3">
        <f t="shared" si="138"/>
        <v>96000</v>
      </c>
      <c r="O4853" s="3">
        <f t="shared" si="136"/>
        <v>0</v>
      </c>
      <c r="P4853" s="3">
        <f t="shared" si="139"/>
        <v>38.191491247801032</v>
      </c>
      <c r="Q4853" s="3">
        <f t="shared" si="137"/>
        <v>785516.09943125956</v>
      </c>
    </row>
    <row r="4854" spans="1:17">
      <c r="A4854" s="4">
        <v>45588</v>
      </c>
      <c r="B4854" s="10">
        <v>34362.99</v>
      </c>
      <c r="C4854" s="10">
        <v>20635.34</v>
      </c>
      <c r="D4854" s="10">
        <v>36050.230000000003</v>
      </c>
      <c r="E4854" s="10">
        <v>20446.87</v>
      </c>
      <c r="F4854" s="10">
        <v>26516.6</v>
      </c>
      <c r="G4854" s="10">
        <v>22051.01</v>
      </c>
      <c r="H4854" s="3">
        <f t="shared" si="133"/>
        <v>10</v>
      </c>
      <c r="I4854" s="3">
        <f t="shared" si="134"/>
        <v>0</v>
      </c>
      <c r="J4854" s="3">
        <f>IF(AND(A4854&gt;=Intermediate!$B$4,A4854&lt;=Intermediate!$B$2),1,0)</f>
        <v>0</v>
      </c>
      <c r="K4854" s="3">
        <f t="shared" si="135"/>
        <v>0</v>
      </c>
      <c r="L4854" s="1">
        <f t="array" ref="L4854">INDEX(B4854:G4854,1,Intermediate!$B$6)</f>
        <v>20635.34</v>
      </c>
      <c r="M4854" s="3">
        <f>Intermediate!$B$7*K4854</f>
        <v>0</v>
      </c>
      <c r="N4854" s="3">
        <f t="shared" si="138"/>
        <v>96000</v>
      </c>
      <c r="O4854" s="3">
        <f t="shared" si="136"/>
        <v>0</v>
      </c>
      <c r="P4854" s="3">
        <f t="shared" si="139"/>
        <v>38.191491247801032</v>
      </c>
      <c r="Q4854" s="3">
        <f t="shared" si="137"/>
        <v>788094.40700539853</v>
      </c>
    </row>
    <row r="4855" spans="1:17">
      <c r="A4855" s="4">
        <v>45589</v>
      </c>
      <c r="B4855" s="10">
        <v>34301.75</v>
      </c>
      <c r="C4855" s="10">
        <v>20573.48</v>
      </c>
      <c r="D4855" s="10">
        <v>35966.15</v>
      </c>
      <c r="E4855" s="10">
        <v>20403.060000000001</v>
      </c>
      <c r="F4855" s="10">
        <v>26450.31</v>
      </c>
      <c r="G4855" s="10">
        <v>21919.67</v>
      </c>
      <c r="H4855" s="3">
        <f t="shared" si="133"/>
        <v>10</v>
      </c>
      <c r="I4855" s="3">
        <f t="shared" si="134"/>
        <v>0</v>
      </c>
      <c r="J4855" s="3">
        <f>IF(AND(A4855&gt;=Intermediate!$B$4,A4855&lt;=Intermediate!$B$2),1,0)</f>
        <v>0</v>
      </c>
      <c r="K4855" s="3">
        <f t="shared" si="135"/>
        <v>0</v>
      </c>
      <c r="L4855" s="1">
        <f t="array" ref="L4855">INDEX(B4855:G4855,1,Intermediate!$B$6)</f>
        <v>20573.48</v>
      </c>
      <c r="M4855" s="3">
        <f>Intermediate!$B$7*K4855</f>
        <v>0</v>
      </c>
      <c r="N4855" s="3">
        <f t="shared" si="138"/>
        <v>96000</v>
      </c>
      <c r="O4855" s="3">
        <f t="shared" si="136"/>
        <v>0</v>
      </c>
      <c r="P4855" s="3">
        <f t="shared" si="139"/>
        <v>38.191491247801032</v>
      </c>
      <c r="Q4855" s="3">
        <f t="shared" si="137"/>
        <v>785731.88135680952</v>
      </c>
    </row>
    <row r="4856" spans="1:17">
      <c r="A4856" s="4">
        <v>45590</v>
      </c>
      <c r="B4856" s="10">
        <v>33958.49</v>
      </c>
      <c r="C4856" s="10">
        <v>20263.509999999998</v>
      </c>
      <c r="D4856" s="10">
        <v>35510.879999999997</v>
      </c>
      <c r="E4856" s="10">
        <v>20120.98</v>
      </c>
      <c r="F4856" s="10">
        <v>25984.560000000001</v>
      </c>
      <c r="G4856" s="10">
        <v>21419.26</v>
      </c>
      <c r="H4856" s="3">
        <f t="shared" si="133"/>
        <v>10</v>
      </c>
      <c r="I4856" s="3">
        <f t="shared" si="134"/>
        <v>0</v>
      </c>
      <c r="J4856" s="3">
        <f>IF(AND(A4856&gt;=Intermediate!$B$4,A4856&lt;=Intermediate!$B$2),1,0)</f>
        <v>0</v>
      </c>
      <c r="K4856" s="3">
        <f t="shared" si="135"/>
        <v>0</v>
      </c>
      <c r="L4856" s="1">
        <f t="array" ref="L4856">INDEX(B4856:G4856,1,Intermediate!$B$6)</f>
        <v>20263.509999999998</v>
      </c>
      <c r="M4856" s="3">
        <f>Intermediate!$B$7*K4856</f>
        <v>0</v>
      </c>
      <c r="N4856" s="3">
        <f t="shared" si="138"/>
        <v>96000</v>
      </c>
      <c r="O4856" s="3">
        <f t="shared" si="136"/>
        <v>0</v>
      </c>
      <c r="P4856" s="3">
        <f t="shared" si="139"/>
        <v>38.191491247801032</v>
      </c>
      <c r="Q4856" s="3">
        <f t="shared" si="137"/>
        <v>773893.66481472866</v>
      </c>
    </row>
    <row r="4857" spans="1:17">
      <c r="A4857" s="4">
        <v>45593</v>
      </c>
      <c r="B4857" s="10">
        <v>34166.46</v>
      </c>
      <c r="C4857" s="10">
        <v>20416</v>
      </c>
      <c r="D4857" s="10">
        <v>35749.31</v>
      </c>
      <c r="E4857" s="10">
        <v>20247.12</v>
      </c>
      <c r="F4857" s="10">
        <v>26151.21</v>
      </c>
      <c r="G4857" s="10">
        <v>21666.28</v>
      </c>
      <c r="H4857" s="3">
        <f t="shared" si="133"/>
        <v>10</v>
      </c>
      <c r="I4857" s="3">
        <f t="shared" si="134"/>
        <v>0</v>
      </c>
      <c r="J4857" s="3">
        <f>IF(AND(A4857&gt;=Intermediate!$B$4,A4857&lt;=Intermediate!$B$2),1,0)</f>
        <v>0</v>
      </c>
      <c r="K4857" s="3">
        <f t="shared" si="135"/>
        <v>0</v>
      </c>
      <c r="L4857" s="1">
        <f t="array" ref="L4857">INDEX(B4857:G4857,1,Intermediate!$B$6)</f>
        <v>20416</v>
      </c>
      <c r="M4857" s="3">
        <f>Intermediate!$B$7*K4857</f>
        <v>0</v>
      </c>
      <c r="N4857" s="3">
        <f t="shared" si="138"/>
        <v>96000</v>
      </c>
      <c r="O4857" s="3">
        <f t="shared" si="136"/>
        <v>0</v>
      </c>
      <c r="P4857" s="3">
        <f t="shared" si="139"/>
        <v>38.191491247801032</v>
      </c>
      <c r="Q4857" s="3">
        <f t="shared" si="137"/>
        <v>779717.48531510588</v>
      </c>
    </row>
    <row r="4858" spans="1:17">
      <c r="A4858" s="4">
        <v>45594</v>
      </c>
      <c r="B4858" s="10">
        <v>34384.01</v>
      </c>
      <c r="C4858" s="10">
        <v>20560.87</v>
      </c>
      <c r="D4858" s="10">
        <v>35992.9</v>
      </c>
      <c r="E4858" s="10">
        <v>20395.64</v>
      </c>
      <c r="F4858" s="10">
        <v>26368.32</v>
      </c>
      <c r="G4858" s="10">
        <v>21826.31</v>
      </c>
      <c r="H4858" s="3">
        <f t="shared" si="133"/>
        <v>10</v>
      </c>
      <c r="I4858" s="3">
        <f t="shared" si="134"/>
        <v>0</v>
      </c>
      <c r="J4858" s="3">
        <f>IF(AND(A4858&gt;=Intermediate!$B$4,A4858&lt;=Intermediate!$B$2),1,0)</f>
        <v>0</v>
      </c>
      <c r="K4858" s="3">
        <f t="shared" si="135"/>
        <v>0</v>
      </c>
      <c r="L4858" s="1">
        <f t="array" ref="L4858">INDEX(B4858:G4858,1,Intermediate!$B$6)</f>
        <v>20560.87</v>
      </c>
      <c r="M4858" s="3">
        <f>Intermediate!$B$7*K4858</f>
        <v>0</v>
      </c>
      <c r="N4858" s="3">
        <f t="shared" si="138"/>
        <v>96000</v>
      </c>
      <c r="O4858" s="3">
        <f t="shared" si="136"/>
        <v>0</v>
      </c>
      <c r="P4858" s="3">
        <f t="shared" si="139"/>
        <v>38.191491247801032</v>
      </c>
      <c r="Q4858" s="3">
        <f t="shared" si="137"/>
        <v>785250.28665217478</v>
      </c>
    </row>
    <row r="4859" spans="1:17">
      <c r="A4859" s="4">
        <v>45595</v>
      </c>
      <c r="B4859" s="10">
        <v>34212.58</v>
      </c>
      <c r="C4859" s="10">
        <v>20581.580000000002</v>
      </c>
      <c r="D4859" s="10">
        <v>35921.769999999997</v>
      </c>
      <c r="E4859" s="10">
        <v>20369.59</v>
      </c>
      <c r="F4859" s="10">
        <v>26432.02</v>
      </c>
      <c r="G4859" s="10">
        <v>22085.49</v>
      </c>
      <c r="H4859" s="3">
        <f t="shared" si="133"/>
        <v>10</v>
      </c>
      <c r="I4859" s="3">
        <f t="shared" si="134"/>
        <v>0</v>
      </c>
      <c r="J4859" s="3">
        <f>IF(AND(A4859&gt;=Intermediate!$B$4,A4859&lt;=Intermediate!$B$2),1,0)</f>
        <v>0</v>
      </c>
      <c r="K4859" s="3">
        <f t="shared" si="135"/>
        <v>0</v>
      </c>
      <c r="L4859" s="1">
        <f t="array" ref="L4859">INDEX(B4859:G4859,1,Intermediate!$B$6)</f>
        <v>20581.580000000002</v>
      </c>
      <c r="M4859" s="3">
        <f>Intermediate!$B$7*K4859</f>
        <v>0</v>
      </c>
      <c r="N4859" s="3">
        <f t="shared" si="138"/>
        <v>96000</v>
      </c>
      <c r="O4859" s="3">
        <f t="shared" si="136"/>
        <v>0</v>
      </c>
      <c r="P4859" s="3">
        <f t="shared" si="139"/>
        <v>38.191491247801032</v>
      </c>
      <c r="Q4859" s="3">
        <f t="shared" si="137"/>
        <v>786041.23243591678</v>
      </c>
    </row>
    <row r="4860" spans="1:17">
      <c r="A4860" s="4">
        <v>45596</v>
      </c>
      <c r="B4860" s="10">
        <v>34034.49</v>
      </c>
      <c r="C4860" s="10">
        <v>20596.87</v>
      </c>
      <c r="D4860" s="10">
        <v>35830.980000000003</v>
      </c>
      <c r="E4860" s="10">
        <v>20297.400000000001</v>
      </c>
      <c r="F4860" s="10">
        <v>26381.69</v>
      </c>
      <c r="G4860" s="10">
        <v>22424.5</v>
      </c>
      <c r="H4860" s="3">
        <f t="shared" si="133"/>
        <v>10</v>
      </c>
      <c r="I4860" s="3">
        <f t="shared" si="134"/>
        <v>0</v>
      </c>
      <c r="J4860" s="3">
        <f>IF(AND(A4860&gt;=Intermediate!$B$4,A4860&lt;=Intermediate!$B$2),1,0)</f>
        <v>0</v>
      </c>
      <c r="K4860" s="3">
        <f t="shared" si="135"/>
        <v>0</v>
      </c>
      <c r="L4860" s="1">
        <f t="array" ref="L4860">INDEX(B4860:G4860,1,Intermediate!$B$6)</f>
        <v>20596.87</v>
      </c>
      <c r="M4860" s="3">
        <f>Intermediate!$B$7*K4860</f>
        <v>0</v>
      </c>
      <c r="N4860" s="3">
        <f t="shared" si="138"/>
        <v>96000</v>
      </c>
      <c r="O4860" s="3">
        <f t="shared" si="136"/>
        <v>0</v>
      </c>
      <c r="P4860" s="3">
        <f t="shared" si="139"/>
        <v>38.191491247801032</v>
      </c>
      <c r="Q4860" s="3">
        <f t="shared" si="137"/>
        <v>786625.18033709563</v>
      </c>
    </row>
    <row r="4861" spans="1:17">
      <c r="A4861" s="2">
        <v>45597</v>
      </c>
      <c r="B4861" s="10">
        <v>34204.39</v>
      </c>
      <c r="C4861" s="10">
        <v>20738.599999999999</v>
      </c>
      <c r="D4861" s="10">
        <v>36042.89</v>
      </c>
      <c r="E4861" s="10">
        <v>20418.419999999998</v>
      </c>
      <c r="F4861" s="10">
        <v>26564.21</v>
      </c>
      <c r="G4861" s="10">
        <v>22661.58</v>
      </c>
      <c r="H4861" s="3">
        <f t="shared" si="133"/>
        <v>11</v>
      </c>
      <c r="I4861" s="3">
        <f t="shared" si="134"/>
        <v>1</v>
      </c>
      <c r="J4861" s="3">
        <f>IF(AND(A4861&gt;=Intermediate!$B$4,A4861&lt;=Intermediate!$B$2),1,0)</f>
        <v>0</v>
      </c>
      <c r="K4861" s="3">
        <f t="shared" si="135"/>
        <v>0</v>
      </c>
      <c r="L4861" s="1">
        <f t="array" ref="L4861">INDEX(B4861:G4861,1,Intermediate!$B$6)</f>
        <v>20738.599999999999</v>
      </c>
      <c r="M4861" s="3">
        <f>Intermediate!$B$7*K4861</f>
        <v>0</v>
      </c>
      <c r="N4861" s="3">
        <f t="shared" si="138"/>
        <v>96000</v>
      </c>
      <c r="O4861" s="3">
        <f t="shared" si="136"/>
        <v>0</v>
      </c>
      <c r="P4861" s="3">
        <f t="shared" si="139"/>
        <v>38.191491247801032</v>
      </c>
      <c r="Q4861" s="3">
        <f t="shared" si="137"/>
        <v>792038.06039164646</v>
      </c>
    </row>
    <row r="4862" spans="1:17">
      <c r="A4862" s="2">
        <v>45600</v>
      </c>
      <c r="B4862" s="10">
        <v>33760.47</v>
      </c>
      <c r="C4862" s="10">
        <v>20446.48</v>
      </c>
      <c r="D4862" s="10">
        <v>35561.760000000002</v>
      </c>
      <c r="E4862" s="10">
        <v>20164.060000000001</v>
      </c>
      <c r="F4862" s="10">
        <v>26246.880000000001</v>
      </c>
      <c r="G4862" s="10">
        <v>22245.98</v>
      </c>
      <c r="H4862" s="3">
        <f t="shared" si="133"/>
        <v>11</v>
      </c>
      <c r="I4862" s="3">
        <f t="shared" si="134"/>
        <v>0</v>
      </c>
      <c r="J4862" s="3">
        <f>IF(AND(A4862&gt;=Intermediate!$B$4,A4862&lt;=Intermediate!$B$2),1,0)</f>
        <v>0</v>
      </c>
      <c r="K4862" s="3">
        <f t="shared" si="135"/>
        <v>0</v>
      </c>
      <c r="L4862" s="1">
        <f t="array" ref="L4862">INDEX(B4862:G4862,1,Intermediate!$B$6)</f>
        <v>20446.48</v>
      </c>
      <c r="M4862" s="3">
        <f>Intermediate!$B$7*K4862</f>
        <v>0</v>
      </c>
      <c r="N4862" s="3">
        <f t="shared" si="138"/>
        <v>96000</v>
      </c>
      <c r="O4862" s="3">
        <f t="shared" si="136"/>
        <v>0</v>
      </c>
      <c r="P4862" s="3">
        <f t="shared" si="139"/>
        <v>38.191491247801032</v>
      </c>
      <c r="Q4862" s="3">
        <f t="shared" si="137"/>
        <v>780881.56196833879</v>
      </c>
    </row>
    <row r="4863" spans="1:17">
      <c r="A4863" s="2">
        <v>45601</v>
      </c>
      <c r="B4863" s="10">
        <v>34036.199999999997</v>
      </c>
      <c r="C4863" s="10">
        <v>20578.03</v>
      </c>
      <c r="D4863" s="10">
        <v>35816.9</v>
      </c>
      <c r="E4863" s="10">
        <v>20292.03</v>
      </c>
      <c r="F4863" s="10">
        <v>26366.59</v>
      </c>
      <c r="G4863" s="10">
        <v>22353.8</v>
      </c>
      <c r="H4863" s="3">
        <f t="shared" si="133"/>
        <v>11</v>
      </c>
      <c r="I4863" s="3">
        <f t="shared" si="134"/>
        <v>0</v>
      </c>
      <c r="J4863" s="3">
        <f>IF(AND(A4863&gt;=Intermediate!$B$4,A4863&lt;=Intermediate!$B$2),1,0)</f>
        <v>0</v>
      </c>
      <c r="K4863" s="3">
        <f t="shared" si="135"/>
        <v>0</v>
      </c>
      <c r="L4863" s="1">
        <f t="array" ref="L4863">INDEX(B4863:G4863,1,Intermediate!$B$6)</f>
        <v>20578.03</v>
      </c>
      <c r="M4863" s="3">
        <f>Intermediate!$B$7*K4863</f>
        <v>0</v>
      </c>
      <c r="N4863" s="3">
        <f t="shared" si="138"/>
        <v>96000</v>
      </c>
      <c r="O4863" s="3">
        <f t="shared" si="136"/>
        <v>0</v>
      </c>
      <c r="P4863" s="3">
        <f t="shared" si="139"/>
        <v>38.191491247801032</v>
      </c>
      <c r="Q4863" s="3">
        <f t="shared" si="137"/>
        <v>785905.65264198708</v>
      </c>
    </row>
    <row r="4864" spans="1:17">
      <c r="A4864" s="2">
        <v>45602</v>
      </c>
      <c r="B4864" s="10">
        <v>34507.769999999997</v>
      </c>
      <c r="C4864" s="10">
        <v>20925.439999999999</v>
      </c>
      <c r="D4864" s="10">
        <v>36377.550000000003</v>
      </c>
      <c r="E4864" s="10">
        <v>20646.169999999998</v>
      </c>
      <c r="F4864" s="10">
        <v>26920.14</v>
      </c>
      <c r="G4864" s="10">
        <v>22775.3</v>
      </c>
      <c r="H4864" s="3">
        <f t="shared" si="133"/>
        <v>11</v>
      </c>
      <c r="I4864" s="3">
        <f t="shared" si="134"/>
        <v>0</v>
      </c>
      <c r="J4864" s="3">
        <f>IF(AND(A4864&gt;=Intermediate!$B$4,A4864&lt;=Intermediate!$B$2),1,0)</f>
        <v>0</v>
      </c>
      <c r="K4864" s="3">
        <f t="shared" si="135"/>
        <v>0</v>
      </c>
      <c r="L4864" s="1">
        <f t="array" ref="L4864">INDEX(B4864:G4864,1,Intermediate!$B$6)</f>
        <v>20925.439999999999</v>
      </c>
      <c r="M4864" s="3">
        <f>Intermediate!$B$7*K4864</f>
        <v>0</v>
      </c>
      <c r="N4864" s="3">
        <f t="shared" si="138"/>
        <v>96000</v>
      </c>
      <c r="O4864" s="3">
        <f t="shared" si="136"/>
        <v>0</v>
      </c>
      <c r="P4864" s="3">
        <f t="shared" si="139"/>
        <v>38.191491247801032</v>
      </c>
      <c r="Q4864" s="3">
        <f t="shared" si="137"/>
        <v>799173.75861638563</v>
      </c>
    </row>
    <row r="4865" spans="1:17">
      <c r="A4865" s="2">
        <v>45603</v>
      </c>
      <c r="B4865" s="10">
        <v>34112.080000000002</v>
      </c>
      <c r="C4865" s="10">
        <v>20747.75</v>
      </c>
      <c r="D4865" s="10">
        <v>36023.67</v>
      </c>
      <c r="E4865" s="10">
        <v>20478.509999999998</v>
      </c>
      <c r="F4865" s="10">
        <v>26789.57</v>
      </c>
      <c r="G4865" s="10">
        <v>22634.01</v>
      </c>
      <c r="H4865" s="3">
        <f t="shared" si="133"/>
        <v>11</v>
      </c>
      <c r="I4865" s="3">
        <f t="shared" si="134"/>
        <v>0</v>
      </c>
      <c r="J4865" s="3">
        <f>IF(AND(A4865&gt;=Intermediate!$B$4,A4865&lt;=Intermediate!$B$2),1,0)</f>
        <v>0</v>
      </c>
      <c r="K4865" s="3">
        <f t="shared" si="135"/>
        <v>0</v>
      </c>
      <c r="L4865" s="1">
        <f t="array" ref="L4865">INDEX(B4865:G4865,1,Intermediate!$B$6)</f>
        <v>20747.75</v>
      </c>
      <c r="M4865" s="3">
        <f>Intermediate!$B$7*K4865</f>
        <v>0</v>
      </c>
      <c r="N4865" s="3">
        <f t="shared" si="138"/>
        <v>96000</v>
      </c>
      <c r="O4865" s="3">
        <f t="shared" si="136"/>
        <v>0</v>
      </c>
      <c r="P4865" s="3">
        <f t="shared" si="139"/>
        <v>38.191491247801032</v>
      </c>
      <c r="Q4865" s="3">
        <f t="shared" si="137"/>
        <v>792387.51253656391</v>
      </c>
    </row>
    <row r="4866" spans="1:17">
      <c r="A4866" s="2">
        <v>45604</v>
      </c>
      <c r="B4866" s="10">
        <v>33967.440000000002</v>
      </c>
      <c r="C4866" s="10">
        <v>20555.169999999998</v>
      </c>
      <c r="D4866" s="10">
        <v>35771.65</v>
      </c>
      <c r="E4866" s="10">
        <v>20301.03</v>
      </c>
      <c r="F4866" s="10">
        <v>26442.2</v>
      </c>
      <c r="G4866" s="10">
        <v>22282.26</v>
      </c>
      <c r="H4866" s="3">
        <f t="shared" si="133"/>
        <v>11</v>
      </c>
      <c r="I4866" s="3">
        <f t="shared" si="134"/>
        <v>0</v>
      </c>
      <c r="J4866" s="3">
        <f>IF(AND(A4866&gt;=Intermediate!$B$4,A4866&lt;=Intermediate!$B$2),1,0)</f>
        <v>0</v>
      </c>
      <c r="K4866" s="3">
        <f t="shared" si="135"/>
        <v>0</v>
      </c>
      <c r="L4866" s="1">
        <f t="array" ref="L4866">INDEX(B4866:G4866,1,Intermediate!$B$6)</f>
        <v>20555.169999999998</v>
      </c>
      <c r="M4866" s="3">
        <f>Intermediate!$B$7*K4866</f>
        <v>0</v>
      </c>
      <c r="N4866" s="3">
        <f t="shared" si="138"/>
        <v>96000</v>
      </c>
      <c r="O4866" s="3">
        <f t="shared" si="136"/>
        <v>0</v>
      </c>
      <c r="P4866" s="3">
        <f t="shared" si="139"/>
        <v>38.191491247801032</v>
      </c>
      <c r="Q4866" s="3">
        <f t="shared" si="137"/>
        <v>785032.59515206225</v>
      </c>
    </row>
    <row r="4867" spans="1:17">
      <c r="A4867" s="4">
        <v>45607</v>
      </c>
      <c r="B4867" s="10">
        <v>33981.480000000003</v>
      </c>
      <c r="C4867" s="10">
        <v>20456.150000000001</v>
      </c>
      <c r="D4867" s="10">
        <v>35685.949999999997</v>
      </c>
      <c r="E4867" s="10">
        <v>20221.86</v>
      </c>
      <c r="F4867" s="10">
        <v>26227.35</v>
      </c>
      <c r="G4867" s="10">
        <v>22016.49</v>
      </c>
      <c r="H4867" s="3">
        <f t="shared" si="133"/>
        <v>11</v>
      </c>
      <c r="I4867" s="3">
        <f t="shared" si="134"/>
        <v>0</v>
      </c>
      <c r="J4867" s="3">
        <f>IF(AND(A4867&gt;=Intermediate!$B$4,A4867&lt;=Intermediate!$B$2),1,0)</f>
        <v>0</v>
      </c>
      <c r="K4867" s="3">
        <f t="shared" si="135"/>
        <v>0</v>
      </c>
      <c r="L4867" s="1">
        <f t="array" ref="L4867">INDEX(B4867:G4867,1,Intermediate!$B$6)</f>
        <v>20456.150000000001</v>
      </c>
      <c r="M4867" s="3">
        <f>Intermediate!$B$7*K4867</f>
        <v>0</v>
      </c>
      <c r="N4867" s="3">
        <f t="shared" si="138"/>
        <v>96000</v>
      </c>
      <c r="O4867" s="3">
        <f t="shared" si="136"/>
        <v>0</v>
      </c>
      <c r="P4867" s="3">
        <f t="shared" si="139"/>
        <v>38.191491247801032</v>
      </c>
      <c r="Q4867" s="3">
        <f t="shared" si="137"/>
        <v>781250.87368870515</v>
      </c>
    </row>
    <row r="4868" spans="1:17">
      <c r="A4868" s="4">
        <v>45608</v>
      </c>
      <c r="B4868" s="10">
        <v>33577.339999999997</v>
      </c>
      <c r="C4868" s="10">
        <v>20221.189999999999</v>
      </c>
      <c r="D4868" s="10">
        <v>35275.39</v>
      </c>
      <c r="E4868" s="10">
        <v>20010.11</v>
      </c>
      <c r="F4868" s="10">
        <v>25989.54</v>
      </c>
      <c r="G4868" s="10">
        <v>21729.02</v>
      </c>
      <c r="H4868" s="3">
        <f t="shared" si="133"/>
        <v>11</v>
      </c>
      <c r="I4868" s="3">
        <f t="shared" si="134"/>
        <v>0</v>
      </c>
      <c r="J4868" s="3">
        <f>IF(AND(A4868&gt;=Intermediate!$B$4,A4868&lt;=Intermediate!$B$2),1,0)</f>
        <v>0</v>
      </c>
      <c r="K4868" s="3">
        <f t="shared" si="135"/>
        <v>0</v>
      </c>
      <c r="L4868" s="1">
        <f t="array" ref="L4868">INDEX(B4868:G4868,1,Intermediate!$B$6)</f>
        <v>20221.189999999999</v>
      </c>
      <c r="M4868" s="3">
        <f>Intermediate!$B$7*K4868</f>
        <v>0</v>
      </c>
      <c r="N4868" s="3">
        <f t="shared" si="138"/>
        <v>96000</v>
      </c>
      <c r="O4868" s="3">
        <f t="shared" si="136"/>
        <v>0</v>
      </c>
      <c r="P4868" s="3">
        <f t="shared" si="139"/>
        <v>38.191491247801032</v>
      </c>
      <c r="Q4868" s="3">
        <f t="shared" si="137"/>
        <v>772277.4009051217</v>
      </c>
    </row>
    <row r="4869" spans="1:17">
      <c r="A4869" s="4">
        <v>45609</v>
      </c>
      <c r="B4869" s="10">
        <v>33076.620000000003</v>
      </c>
      <c r="C4869" s="10">
        <v>19781.080000000002</v>
      </c>
      <c r="D4869" s="10">
        <v>34618.080000000002</v>
      </c>
      <c r="E4869" s="10">
        <v>19592.48</v>
      </c>
      <c r="F4869" s="10">
        <v>25294.53</v>
      </c>
      <c r="G4869" s="10">
        <v>21064.28</v>
      </c>
      <c r="H4869" s="3">
        <f t="shared" si="133"/>
        <v>11</v>
      </c>
      <c r="I4869" s="3">
        <f t="shared" si="134"/>
        <v>0</v>
      </c>
      <c r="J4869" s="3">
        <f>IF(AND(A4869&gt;=Intermediate!$B$4,A4869&lt;=Intermediate!$B$2),1,0)</f>
        <v>0</v>
      </c>
      <c r="K4869" s="3">
        <f t="shared" si="135"/>
        <v>0</v>
      </c>
      <c r="L4869" s="1">
        <f t="array" ref="L4869">INDEX(B4869:G4869,1,Intermediate!$B$6)</f>
        <v>19781.080000000002</v>
      </c>
      <c r="M4869" s="3">
        <f>Intermediate!$B$7*K4869</f>
        <v>0</v>
      </c>
      <c r="N4869" s="3">
        <f t="shared" si="138"/>
        <v>96000</v>
      </c>
      <c r="O4869" s="3">
        <f t="shared" si="136"/>
        <v>0</v>
      </c>
      <c r="P4869" s="3">
        <f t="shared" si="139"/>
        <v>38.191491247801032</v>
      </c>
      <c r="Q4869" s="3">
        <f t="shared" si="137"/>
        <v>755468.94369205215</v>
      </c>
    </row>
    <row r="4870" spans="1:17">
      <c r="A4870" s="4">
        <v>45610</v>
      </c>
      <c r="B4870" s="10">
        <v>33108.050000000003</v>
      </c>
      <c r="C4870" s="10">
        <v>19853.189999999999</v>
      </c>
      <c r="D4870" s="10">
        <v>34699.379999999997</v>
      </c>
      <c r="E4870" s="10">
        <v>19649.400000000001</v>
      </c>
      <c r="F4870" s="10">
        <v>25417.32</v>
      </c>
      <c r="G4870" s="10">
        <v>21231.61</v>
      </c>
      <c r="H4870" s="3">
        <f t="shared" si="133"/>
        <v>11</v>
      </c>
      <c r="I4870" s="3">
        <f t="shared" si="134"/>
        <v>0</v>
      </c>
      <c r="J4870" s="3">
        <f>IF(AND(A4870&gt;=Intermediate!$B$4,A4870&lt;=Intermediate!$B$2),1,0)</f>
        <v>0</v>
      </c>
      <c r="K4870" s="3">
        <f t="shared" si="135"/>
        <v>0</v>
      </c>
      <c r="L4870" s="1">
        <f t="array" ref="L4870">INDEX(B4870:G4870,1,Intermediate!$B$6)</f>
        <v>19853.189999999999</v>
      </c>
      <c r="M4870" s="3">
        <f>Intermediate!$B$7*K4870</f>
        <v>0</v>
      </c>
      <c r="N4870" s="3">
        <f t="shared" si="138"/>
        <v>96000</v>
      </c>
      <c r="O4870" s="3">
        <f t="shared" si="136"/>
        <v>0</v>
      </c>
      <c r="P4870" s="3">
        <f t="shared" si="139"/>
        <v>38.191491247801032</v>
      </c>
      <c r="Q4870" s="3">
        <f t="shared" si="137"/>
        <v>758222.93212593091</v>
      </c>
    </row>
    <row r="4871" spans="1:17">
      <c r="A4871" s="4">
        <v>45614</v>
      </c>
      <c r="B4871" s="10">
        <v>33019.660000000003</v>
      </c>
      <c r="C4871" s="10">
        <v>19786.02</v>
      </c>
      <c r="D4871" s="10">
        <v>34599.089999999997</v>
      </c>
      <c r="E4871" s="10">
        <v>19605.62</v>
      </c>
      <c r="F4871" s="10">
        <v>25371.84</v>
      </c>
      <c r="G4871" s="10">
        <v>21095.49</v>
      </c>
      <c r="H4871" s="3">
        <f t="shared" si="133"/>
        <v>11</v>
      </c>
      <c r="I4871" s="3">
        <f t="shared" si="134"/>
        <v>0</v>
      </c>
      <c r="J4871" s="3">
        <f>IF(AND(A4871&gt;=Intermediate!$B$4,A4871&lt;=Intermediate!$B$2),1,0)</f>
        <v>0</v>
      </c>
      <c r="K4871" s="3">
        <f t="shared" si="135"/>
        <v>0</v>
      </c>
      <c r="L4871" s="1">
        <f t="array" ref="L4871">INDEX(B4871:G4871,1,Intermediate!$B$6)</f>
        <v>19786.02</v>
      </c>
      <c r="M4871" s="3">
        <f>Intermediate!$B$7*K4871</f>
        <v>0</v>
      </c>
      <c r="N4871" s="3">
        <f t="shared" si="138"/>
        <v>96000</v>
      </c>
      <c r="O4871" s="3">
        <f t="shared" si="136"/>
        <v>0</v>
      </c>
      <c r="P4871" s="3">
        <f t="shared" si="139"/>
        <v>38.191491247801032</v>
      </c>
      <c r="Q4871" s="3">
        <f t="shared" si="137"/>
        <v>755657.60965881625</v>
      </c>
    </row>
    <row r="4872" spans="1:17">
      <c r="A4872" s="4">
        <v>45615</v>
      </c>
      <c r="B4872" s="10">
        <v>33120.54</v>
      </c>
      <c r="C4872" s="10">
        <v>19908.43</v>
      </c>
      <c r="D4872" s="10">
        <v>34766.49</v>
      </c>
      <c r="E4872" s="10">
        <v>19729.62</v>
      </c>
      <c r="F4872" s="10">
        <v>25614.67</v>
      </c>
      <c r="G4872" s="10">
        <v>21289.19</v>
      </c>
      <c r="H4872" s="3">
        <f t="shared" si="133"/>
        <v>11</v>
      </c>
      <c r="I4872" s="3">
        <f t="shared" si="134"/>
        <v>0</v>
      </c>
      <c r="J4872" s="3">
        <f>IF(AND(A4872&gt;=Intermediate!$B$4,A4872&lt;=Intermediate!$B$2),1,0)</f>
        <v>0</v>
      </c>
      <c r="K4872" s="3">
        <f t="shared" si="135"/>
        <v>0</v>
      </c>
      <c r="L4872" s="1">
        <f t="array" ref="L4872">INDEX(B4872:G4872,1,Intermediate!$B$6)</f>
        <v>19908.43</v>
      </c>
      <c r="M4872" s="3">
        <f>Intermediate!$B$7*K4872</f>
        <v>0</v>
      </c>
      <c r="N4872" s="3">
        <f t="shared" si="138"/>
        <v>96000</v>
      </c>
      <c r="O4872" s="3">
        <f t="shared" si="136"/>
        <v>0</v>
      </c>
      <c r="P4872" s="3">
        <f t="shared" si="139"/>
        <v>38.191491247801032</v>
      </c>
      <c r="Q4872" s="3">
        <f t="shared" si="137"/>
        <v>760332.63010245946</v>
      </c>
    </row>
    <row r="4873" spans="1:17">
      <c r="A4873" s="4">
        <v>45617</v>
      </c>
      <c r="B4873" s="10">
        <v>32794.980000000003</v>
      </c>
      <c r="C4873" s="10">
        <v>19762.52</v>
      </c>
      <c r="D4873" s="10">
        <v>34476.589999999997</v>
      </c>
      <c r="E4873" s="10">
        <v>19595.48</v>
      </c>
      <c r="F4873" s="10">
        <v>25517.07</v>
      </c>
      <c r="G4873" s="10">
        <v>21166.06</v>
      </c>
      <c r="H4873" s="3">
        <f t="shared" si="133"/>
        <v>11</v>
      </c>
      <c r="I4873" s="3">
        <f t="shared" si="134"/>
        <v>0</v>
      </c>
      <c r="J4873" s="3">
        <f>IF(AND(A4873&gt;=Intermediate!$B$4,A4873&lt;=Intermediate!$B$2),1,0)</f>
        <v>0</v>
      </c>
      <c r="K4873" s="3">
        <f t="shared" si="135"/>
        <v>0</v>
      </c>
      <c r="L4873" s="1">
        <f t="array" ref="L4873">INDEX(B4873:G4873,1,Intermediate!$B$6)</f>
        <v>19762.52</v>
      </c>
      <c r="M4873" s="3">
        <f>Intermediate!$B$7*K4873</f>
        <v>0</v>
      </c>
      <c r="N4873" s="3">
        <f t="shared" si="138"/>
        <v>96000</v>
      </c>
      <c r="O4873" s="3">
        <f t="shared" si="136"/>
        <v>0</v>
      </c>
      <c r="P4873" s="3">
        <f t="shared" si="139"/>
        <v>38.191491247801032</v>
      </c>
      <c r="Q4873" s="3">
        <f t="shared" si="137"/>
        <v>754760.10961449286</v>
      </c>
    </row>
    <row r="4874" spans="1:17">
      <c r="A4874" s="4">
        <v>45618</v>
      </c>
      <c r="B4874" s="10">
        <v>33501.86</v>
      </c>
      <c r="C4874" s="10">
        <v>20081.14</v>
      </c>
      <c r="D4874" s="10">
        <v>35116</v>
      </c>
      <c r="E4874" s="10">
        <v>19918.189999999999</v>
      </c>
      <c r="F4874" s="10">
        <v>25810.080000000002</v>
      </c>
      <c r="G4874" s="10">
        <v>21373.93</v>
      </c>
      <c r="H4874" s="3">
        <f t="shared" si="133"/>
        <v>11</v>
      </c>
      <c r="I4874" s="3">
        <f t="shared" si="134"/>
        <v>0</v>
      </c>
      <c r="J4874" s="3">
        <f>IF(AND(A4874&gt;=Intermediate!$B$4,A4874&lt;=Intermediate!$B$2),1,0)</f>
        <v>0</v>
      </c>
      <c r="K4874" s="3">
        <f t="shared" si="135"/>
        <v>0</v>
      </c>
      <c r="L4874" s="1">
        <f t="array" ref="L4874">INDEX(B4874:G4874,1,Intermediate!$B$6)</f>
        <v>20081.14</v>
      </c>
      <c r="M4874" s="3">
        <f>Intermediate!$B$7*K4874</f>
        <v>0</v>
      </c>
      <c r="N4874" s="3">
        <f t="shared" si="138"/>
        <v>96000</v>
      </c>
      <c r="O4874" s="3">
        <f t="shared" si="136"/>
        <v>0</v>
      </c>
      <c r="P4874" s="3">
        <f t="shared" si="139"/>
        <v>38.191491247801032</v>
      </c>
      <c r="Q4874" s="3">
        <f t="shared" si="137"/>
        <v>766928.68255586724</v>
      </c>
    </row>
    <row r="4875" spans="1:17">
      <c r="A4875" s="4">
        <v>45621</v>
      </c>
      <c r="B4875" s="10">
        <v>33962.870000000003</v>
      </c>
      <c r="C4875" s="10">
        <v>20402.02</v>
      </c>
      <c r="D4875" s="10">
        <v>35635.18</v>
      </c>
      <c r="E4875" s="10">
        <v>20208.05</v>
      </c>
      <c r="F4875" s="10">
        <v>26205.9</v>
      </c>
      <c r="G4875" s="10">
        <v>21825.83</v>
      </c>
      <c r="H4875" s="3">
        <f t="shared" si="133"/>
        <v>11</v>
      </c>
      <c r="I4875" s="3">
        <f t="shared" si="134"/>
        <v>0</v>
      </c>
      <c r="J4875" s="3">
        <f>IF(AND(A4875&gt;=Intermediate!$B$4,A4875&lt;=Intermediate!$B$2),1,0)</f>
        <v>0</v>
      </c>
      <c r="K4875" s="3">
        <f t="shared" si="135"/>
        <v>0</v>
      </c>
      <c r="L4875" s="1">
        <f t="array" ref="L4875">INDEX(B4875:G4875,1,Intermediate!$B$6)</f>
        <v>20402.02</v>
      </c>
      <c r="M4875" s="3">
        <f>Intermediate!$B$7*K4875</f>
        <v>0</v>
      </c>
      <c r="N4875" s="3">
        <f t="shared" si="138"/>
        <v>96000</v>
      </c>
      <c r="O4875" s="3">
        <f t="shared" si="136"/>
        <v>0</v>
      </c>
      <c r="P4875" s="3">
        <f t="shared" si="139"/>
        <v>38.191491247801032</v>
      </c>
      <c r="Q4875" s="3">
        <f t="shared" si="137"/>
        <v>779183.56826746161</v>
      </c>
    </row>
    <row r="4876" spans="1:17">
      <c r="A4876" s="4">
        <v>45622</v>
      </c>
      <c r="B4876" s="10">
        <v>33948.51</v>
      </c>
      <c r="C4876" s="10">
        <v>20431.29</v>
      </c>
      <c r="D4876" s="10">
        <v>35649.51</v>
      </c>
      <c r="E4876" s="10">
        <v>20208.52</v>
      </c>
      <c r="F4876" s="10">
        <v>26218.11</v>
      </c>
      <c r="G4876" s="10">
        <v>21960.17</v>
      </c>
      <c r="H4876" s="3">
        <f t="shared" si="133"/>
        <v>11</v>
      </c>
      <c r="I4876" s="3">
        <f t="shared" si="134"/>
        <v>0</v>
      </c>
      <c r="J4876" s="3">
        <f>IF(AND(A4876&gt;=Intermediate!$B$4,A4876&lt;=Intermediate!$B$2),1,0)</f>
        <v>0</v>
      </c>
      <c r="K4876" s="3">
        <f t="shared" si="135"/>
        <v>0</v>
      </c>
      <c r="L4876" s="1">
        <f t="array" ref="L4876">INDEX(B4876:G4876,1,Intermediate!$B$6)</f>
        <v>20431.29</v>
      </c>
      <c r="M4876" s="3">
        <f>Intermediate!$B$7*K4876</f>
        <v>0</v>
      </c>
      <c r="N4876" s="3">
        <f t="shared" si="138"/>
        <v>96000</v>
      </c>
      <c r="O4876" s="3">
        <f t="shared" si="136"/>
        <v>0</v>
      </c>
      <c r="P4876" s="3">
        <f t="shared" si="139"/>
        <v>38.191491247801032</v>
      </c>
      <c r="Q4876" s="3">
        <f t="shared" si="137"/>
        <v>780301.43321628473</v>
      </c>
    </row>
    <row r="4877" spans="1:17">
      <c r="A4877" s="4">
        <v>45623</v>
      </c>
      <c r="B4877" s="10">
        <v>34127.93</v>
      </c>
      <c r="C4877" s="10">
        <v>20562.919999999998</v>
      </c>
      <c r="D4877" s="10">
        <v>35853.83</v>
      </c>
      <c r="E4877" s="10">
        <v>20312.23</v>
      </c>
      <c r="F4877" s="10">
        <v>26348.67</v>
      </c>
      <c r="G4877" s="10">
        <v>22184.43</v>
      </c>
      <c r="H4877" s="3">
        <f t="shared" si="133"/>
        <v>11</v>
      </c>
      <c r="I4877" s="3">
        <f t="shared" si="134"/>
        <v>0</v>
      </c>
      <c r="J4877" s="3">
        <f>IF(AND(A4877&gt;=Intermediate!$B$4,A4877&lt;=Intermediate!$B$2),1,0)</f>
        <v>0</v>
      </c>
      <c r="K4877" s="3">
        <f t="shared" si="135"/>
        <v>0</v>
      </c>
      <c r="L4877" s="1">
        <f t="array" ref="L4877">INDEX(B4877:G4877,1,Intermediate!$B$6)</f>
        <v>20562.919999999998</v>
      </c>
      <c r="M4877" s="3">
        <f>Intermediate!$B$7*K4877</f>
        <v>0</v>
      </c>
      <c r="N4877" s="3">
        <f t="shared" si="138"/>
        <v>96000</v>
      </c>
      <c r="O4877" s="3">
        <f t="shared" si="136"/>
        <v>0</v>
      </c>
      <c r="P4877" s="3">
        <f t="shared" si="139"/>
        <v>38.191491247801032</v>
      </c>
      <c r="Q4877" s="3">
        <f t="shared" si="137"/>
        <v>785328.5792092327</v>
      </c>
    </row>
    <row r="4878" spans="1:17">
      <c r="A4878" s="4">
        <v>45624</v>
      </c>
      <c r="B4878" s="10">
        <v>33749</v>
      </c>
      <c r="C4878" s="10">
        <v>20456.330000000002</v>
      </c>
      <c r="D4878" s="10">
        <v>35573.800000000003</v>
      </c>
      <c r="E4878" s="10">
        <v>20201.32</v>
      </c>
      <c r="F4878" s="10">
        <v>26351.73</v>
      </c>
      <c r="G4878" s="10">
        <v>22216.29</v>
      </c>
      <c r="H4878" s="3">
        <f t="shared" si="133"/>
        <v>11</v>
      </c>
      <c r="I4878" s="3">
        <f t="shared" si="134"/>
        <v>0</v>
      </c>
      <c r="J4878" s="3">
        <f>IF(AND(A4878&gt;=Intermediate!$B$4,A4878&lt;=Intermediate!$B$2),1,0)</f>
        <v>0</v>
      </c>
      <c r="K4878" s="3">
        <f t="shared" si="135"/>
        <v>0</v>
      </c>
      <c r="L4878" s="1">
        <f t="array" ref="L4878">INDEX(B4878:G4878,1,Intermediate!$B$6)</f>
        <v>20456.330000000002</v>
      </c>
      <c r="M4878" s="3">
        <f>Intermediate!$B$7*K4878</f>
        <v>0</v>
      </c>
      <c r="N4878" s="3">
        <f t="shared" si="138"/>
        <v>96000</v>
      </c>
      <c r="O4878" s="3">
        <f t="shared" si="136"/>
        <v>0</v>
      </c>
      <c r="P4878" s="3">
        <f t="shared" si="139"/>
        <v>38.191491247801032</v>
      </c>
      <c r="Q4878" s="3">
        <f t="shared" si="137"/>
        <v>781257.74815712974</v>
      </c>
    </row>
    <row r="4879" spans="1:17">
      <c r="A4879" s="4">
        <v>45625</v>
      </c>
      <c r="B4879" s="10">
        <v>34044.81</v>
      </c>
      <c r="C4879" s="10">
        <v>20603.939999999999</v>
      </c>
      <c r="D4879" s="10">
        <v>35847.4</v>
      </c>
      <c r="E4879" s="10">
        <v>20321.560000000001</v>
      </c>
      <c r="F4879" s="10">
        <v>26436.15</v>
      </c>
      <c r="G4879" s="10">
        <v>22396.2</v>
      </c>
      <c r="H4879" s="3">
        <f t="shared" si="133"/>
        <v>11</v>
      </c>
      <c r="I4879" s="3">
        <f t="shared" si="134"/>
        <v>0</v>
      </c>
      <c r="J4879" s="3">
        <f>IF(AND(A4879&gt;=Intermediate!$B$4,A4879&lt;=Intermediate!$B$2),1,0)</f>
        <v>0</v>
      </c>
      <c r="K4879" s="3">
        <f t="shared" si="135"/>
        <v>0</v>
      </c>
      <c r="L4879" s="1">
        <f t="array" ref="L4879">INDEX(B4879:G4879,1,Intermediate!$B$6)</f>
        <v>20603.939999999999</v>
      </c>
      <c r="M4879" s="3">
        <f>Intermediate!$B$7*K4879</f>
        <v>0</v>
      </c>
      <c r="N4879" s="3">
        <f t="shared" si="138"/>
        <v>96000</v>
      </c>
      <c r="O4879" s="3">
        <f t="shared" si="136"/>
        <v>0</v>
      </c>
      <c r="P4879" s="3">
        <f t="shared" si="139"/>
        <v>38.191491247801032</v>
      </c>
      <c r="Q4879" s="3">
        <f t="shared" si="137"/>
        <v>786895.19418021757</v>
      </c>
    </row>
    <row r="4880" spans="1:17">
      <c r="A4880" s="2">
        <v>45628</v>
      </c>
      <c r="B4880" s="10">
        <v>34240.75</v>
      </c>
      <c r="C4880" s="10">
        <v>20748.150000000001</v>
      </c>
      <c r="D4880" s="10">
        <v>36082.61</v>
      </c>
      <c r="E4880" s="10">
        <v>20477.22</v>
      </c>
      <c r="F4880" s="10">
        <v>26688.15</v>
      </c>
      <c r="G4880" s="10">
        <v>22552.51</v>
      </c>
      <c r="H4880" s="3">
        <f t="shared" si="133"/>
        <v>12</v>
      </c>
      <c r="I4880" s="3">
        <f t="shared" si="134"/>
        <v>1</v>
      </c>
      <c r="J4880" s="3">
        <f>IF(AND(A4880&gt;=Intermediate!$B$4,A4880&lt;=Intermediate!$B$2),1,0)</f>
        <v>0</v>
      </c>
      <c r="K4880" s="3">
        <f t="shared" si="135"/>
        <v>0</v>
      </c>
      <c r="L4880" s="1">
        <f t="array" ref="L4880">INDEX(B4880:G4880,1,Intermediate!$B$6)</f>
        <v>20748.150000000001</v>
      </c>
      <c r="M4880" s="3">
        <f>Intermediate!$B$7*K4880</f>
        <v>0</v>
      </c>
      <c r="N4880" s="3">
        <f t="shared" si="138"/>
        <v>96000</v>
      </c>
      <c r="O4880" s="3">
        <f t="shared" si="136"/>
        <v>0</v>
      </c>
      <c r="P4880" s="3">
        <f t="shared" si="139"/>
        <v>38.191491247801032</v>
      </c>
      <c r="Q4880" s="3">
        <f t="shared" si="137"/>
        <v>792402.78913306305</v>
      </c>
    </row>
    <row r="4881" spans="1:17">
      <c r="A4881" s="2">
        <v>45629</v>
      </c>
      <c r="B4881" s="10">
        <v>34505.83</v>
      </c>
      <c r="C4881" s="10">
        <v>20922.79</v>
      </c>
      <c r="D4881" s="10">
        <v>36374.879999999997</v>
      </c>
      <c r="E4881" s="10">
        <v>20646.560000000001</v>
      </c>
      <c r="F4881" s="10">
        <v>26922.62</v>
      </c>
      <c r="G4881" s="10">
        <v>22764.13</v>
      </c>
      <c r="H4881" s="3">
        <f t="shared" si="133"/>
        <v>12</v>
      </c>
      <c r="I4881" s="3">
        <f t="shared" si="134"/>
        <v>0</v>
      </c>
      <c r="J4881" s="3">
        <f>IF(AND(A4881&gt;=Intermediate!$B$4,A4881&lt;=Intermediate!$B$2),1,0)</f>
        <v>0</v>
      </c>
      <c r="K4881" s="3">
        <f t="shared" si="135"/>
        <v>0</v>
      </c>
      <c r="L4881" s="1">
        <f t="array" ref="L4881">INDEX(B4881:G4881,1,Intermediate!$B$6)</f>
        <v>20922.79</v>
      </c>
      <c r="M4881" s="3">
        <f>Intermediate!$B$7*K4881</f>
        <v>0</v>
      </c>
      <c r="N4881" s="3">
        <f t="shared" si="138"/>
        <v>96000</v>
      </c>
      <c r="O4881" s="3">
        <f t="shared" si="136"/>
        <v>0</v>
      </c>
      <c r="P4881" s="3">
        <f t="shared" si="139"/>
        <v>38.191491247801032</v>
      </c>
      <c r="Q4881" s="3">
        <f t="shared" si="137"/>
        <v>799072.551164579</v>
      </c>
    </row>
    <row r="4882" spans="1:17">
      <c r="A4882" s="2">
        <v>45630</v>
      </c>
      <c r="B4882" s="10">
        <v>34553.64</v>
      </c>
      <c r="C4882" s="10">
        <v>21024.68</v>
      </c>
      <c r="D4882" s="10">
        <v>36499.26</v>
      </c>
      <c r="E4882" s="10">
        <v>20755.72</v>
      </c>
      <c r="F4882" s="10">
        <v>27167.68</v>
      </c>
      <c r="G4882" s="10">
        <v>22936.66</v>
      </c>
      <c r="H4882" s="3">
        <f t="shared" si="133"/>
        <v>12</v>
      </c>
      <c r="I4882" s="3">
        <f t="shared" si="134"/>
        <v>0</v>
      </c>
      <c r="J4882" s="3">
        <f>IF(AND(A4882&gt;=Intermediate!$B$4,A4882&lt;=Intermediate!$B$2),1,0)</f>
        <v>0</v>
      </c>
      <c r="K4882" s="3">
        <f t="shared" si="135"/>
        <v>0</v>
      </c>
      <c r="L4882" s="1">
        <f t="array" ref="L4882">INDEX(B4882:G4882,1,Intermediate!$B$6)</f>
        <v>21024.68</v>
      </c>
      <c r="M4882" s="3">
        <f>Intermediate!$B$7*K4882</f>
        <v>0</v>
      </c>
      <c r="N4882" s="3">
        <f t="shared" si="138"/>
        <v>96000</v>
      </c>
      <c r="O4882" s="3">
        <f t="shared" si="136"/>
        <v>0</v>
      </c>
      <c r="P4882" s="3">
        <f t="shared" si="139"/>
        <v>38.191491247801032</v>
      </c>
      <c r="Q4882" s="3">
        <f t="shared" si="137"/>
        <v>802963.8822078174</v>
      </c>
    </row>
    <row r="4883" spans="1:17">
      <c r="A4883" s="2">
        <v>45631</v>
      </c>
      <c r="B4883" s="10">
        <v>34865.410000000003</v>
      </c>
      <c r="C4883" s="10">
        <v>21167.040000000001</v>
      </c>
      <c r="D4883" s="10">
        <v>36781.26</v>
      </c>
      <c r="E4883" s="10">
        <v>20893.3</v>
      </c>
      <c r="F4883" s="10">
        <v>27284.639999999999</v>
      </c>
      <c r="G4883" s="10">
        <v>23046.47</v>
      </c>
      <c r="H4883" s="3">
        <f t="shared" si="133"/>
        <v>12</v>
      </c>
      <c r="I4883" s="3">
        <f t="shared" si="134"/>
        <v>0</v>
      </c>
      <c r="J4883" s="3">
        <f>IF(AND(A4883&gt;=Intermediate!$B$4,A4883&lt;=Intermediate!$B$2),1,0)</f>
        <v>0</v>
      </c>
      <c r="K4883" s="3">
        <f t="shared" si="135"/>
        <v>0</v>
      </c>
      <c r="L4883" s="1">
        <f t="array" ref="L4883">INDEX(B4883:G4883,1,Intermediate!$B$6)</f>
        <v>21167.040000000001</v>
      </c>
      <c r="M4883" s="3">
        <f>Intermediate!$B$7*K4883</f>
        <v>0</v>
      </c>
      <c r="N4883" s="3">
        <f t="shared" si="138"/>
        <v>96000</v>
      </c>
      <c r="O4883" s="3">
        <f t="shared" si="136"/>
        <v>0</v>
      </c>
      <c r="P4883" s="3">
        <f t="shared" si="139"/>
        <v>38.191491247801032</v>
      </c>
      <c r="Q4883" s="3">
        <f t="shared" si="137"/>
        <v>808400.82290185441</v>
      </c>
    </row>
    <row r="4884" spans="1:17">
      <c r="A4884" s="2">
        <v>45632</v>
      </c>
      <c r="B4884" s="10">
        <v>34873.660000000003</v>
      </c>
      <c r="C4884" s="10">
        <v>21219.98</v>
      </c>
      <c r="D4884" s="10">
        <v>36835.17</v>
      </c>
      <c r="E4884" s="10">
        <v>20938.759999999998</v>
      </c>
      <c r="F4884" s="10">
        <v>27395.59</v>
      </c>
      <c r="G4884" s="10">
        <v>23171.08</v>
      </c>
      <c r="H4884" s="3">
        <f t="shared" si="133"/>
        <v>12</v>
      </c>
      <c r="I4884" s="3">
        <f t="shared" si="134"/>
        <v>0</v>
      </c>
      <c r="J4884" s="3">
        <f>IF(AND(A4884&gt;=Intermediate!$B$4,A4884&lt;=Intermediate!$B$2),1,0)</f>
        <v>0</v>
      </c>
      <c r="K4884" s="3">
        <f t="shared" si="135"/>
        <v>0</v>
      </c>
      <c r="L4884" s="1">
        <f t="array" ref="L4884">INDEX(B4884:G4884,1,Intermediate!$B$6)</f>
        <v>21219.98</v>
      </c>
      <c r="M4884" s="3">
        <f>Intermediate!$B$7*K4884</f>
        <v>0</v>
      </c>
      <c r="N4884" s="3">
        <f t="shared" si="138"/>
        <v>96000</v>
      </c>
      <c r="O4884" s="3">
        <f t="shared" si="136"/>
        <v>0</v>
      </c>
      <c r="P4884" s="3">
        <f t="shared" si="139"/>
        <v>38.191491247801032</v>
      </c>
      <c r="Q4884" s="3">
        <f t="shared" si="137"/>
        <v>810422.6804485129</v>
      </c>
    </row>
    <row r="4885" spans="1:17">
      <c r="A4885" s="2">
        <v>45635</v>
      </c>
      <c r="B4885" s="10">
        <v>34778.949999999997</v>
      </c>
      <c r="C4885" s="10">
        <v>21231.49</v>
      </c>
      <c r="D4885" s="10">
        <v>36803.449999999997</v>
      </c>
      <c r="E4885" s="10">
        <v>20951.48</v>
      </c>
      <c r="F4885" s="10">
        <v>27500.639999999999</v>
      </c>
      <c r="G4885" s="10">
        <v>23256.39</v>
      </c>
      <c r="H4885" s="3">
        <f t="shared" si="133"/>
        <v>12</v>
      </c>
      <c r="I4885" s="3">
        <f t="shared" si="134"/>
        <v>0</v>
      </c>
      <c r="J4885" s="3">
        <f>IF(AND(A4885&gt;=Intermediate!$B$4,A4885&lt;=Intermediate!$B$2),1,0)</f>
        <v>0</v>
      </c>
      <c r="K4885" s="3">
        <f t="shared" si="135"/>
        <v>0</v>
      </c>
      <c r="L4885" s="1">
        <f t="array" ref="L4885">INDEX(B4885:G4885,1,Intermediate!$B$6)</f>
        <v>21231.49</v>
      </c>
      <c r="M4885" s="3">
        <f>Intermediate!$B$7*K4885</f>
        <v>0</v>
      </c>
      <c r="N4885" s="3">
        <f t="shared" si="138"/>
        <v>96000</v>
      </c>
      <c r="O4885" s="3">
        <f t="shared" si="136"/>
        <v>0</v>
      </c>
      <c r="P4885" s="3">
        <f t="shared" si="139"/>
        <v>38.191491247801032</v>
      </c>
      <c r="Q4885" s="3">
        <f t="shared" si="137"/>
        <v>810862.26451277523</v>
      </c>
    </row>
    <row r="4886" spans="1:17">
      <c r="A4886" s="4">
        <v>45636</v>
      </c>
      <c r="B4886" s="10">
        <v>34787.08</v>
      </c>
      <c r="C4886" s="10">
        <v>21264.67</v>
      </c>
      <c r="D4886" s="10">
        <v>36839.599999999999</v>
      </c>
      <c r="E4886" s="10">
        <v>20983.58</v>
      </c>
      <c r="F4886" s="10">
        <v>27577.27</v>
      </c>
      <c r="G4886" s="10">
        <v>23324.82</v>
      </c>
      <c r="H4886" s="3">
        <f t="shared" si="133"/>
        <v>12</v>
      </c>
      <c r="I4886" s="3">
        <f t="shared" si="134"/>
        <v>0</v>
      </c>
      <c r="J4886" s="3">
        <f>IF(AND(A4886&gt;=Intermediate!$B$4,A4886&lt;=Intermediate!$B$2),1,0)</f>
        <v>0</v>
      </c>
      <c r="K4886" s="3">
        <f t="shared" si="135"/>
        <v>0</v>
      </c>
      <c r="L4886" s="1">
        <f t="array" ref="L4886">INDEX(B4886:G4886,1,Intermediate!$B$6)</f>
        <v>21264.67</v>
      </c>
      <c r="M4886" s="3">
        <f>Intermediate!$B$7*K4886</f>
        <v>0</v>
      </c>
      <c r="N4886" s="3">
        <f t="shared" si="138"/>
        <v>96000</v>
      </c>
      <c r="O4886" s="3">
        <f t="shared" si="136"/>
        <v>0</v>
      </c>
      <c r="P4886" s="3">
        <f t="shared" si="139"/>
        <v>38.191491247801032</v>
      </c>
      <c r="Q4886" s="3">
        <f t="shared" si="137"/>
        <v>812129.45819237712</v>
      </c>
    </row>
    <row r="4887" spans="1:17">
      <c r="A4887" s="4">
        <v>45637</v>
      </c>
      <c r="B4887" s="10">
        <v>34834.43</v>
      </c>
      <c r="C4887" s="10">
        <v>21311.5</v>
      </c>
      <c r="D4887" s="10">
        <v>36907.949999999997</v>
      </c>
      <c r="E4887" s="10">
        <v>21032.14</v>
      </c>
      <c r="F4887" s="10">
        <v>27666.35</v>
      </c>
      <c r="G4887" s="10">
        <v>23390.65</v>
      </c>
      <c r="H4887" s="3">
        <f t="shared" si="133"/>
        <v>12</v>
      </c>
      <c r="I4887" s="3">
        <f t="shared" si="134"/>
        <v>0</v>
      </c>
      <c r="J4887" s="3">
        <f>IF(AND(A4887&gt;=Intermediate!$B$4,A4887&lt;=Intermediate!$B$2),1,0)</f>
        <v>0</v>
      </c>
      <c r="K4887" s="3">
        <f t="shared" si="135"/>
        <v>0</v>
      </c>
      <c r="L4887" s="1">
        <f t="array" ref="L4887">INDEX(B4887:G4887,1,Intermediate!$B$6)</f>
        <v>21311.5</v>
      </c>
      <c r="M4887" s="3">
        <f>Intermediate!$B$7*K4887</f>
        <v>0</v>
      </c>
      <c r="N4887" s="3">
        <f t="shared" si="138"/>
        <v>96000</v>
      </c>
      <c r="O4887" s="3">
        <f t="shared" si="136"/>
        <v>0</v>
      </c>
      <c r="P4887" s="3">
        <f t="shared" si="139"/>
        <v>38.191491247801032</v>
      </c>
      <c r="Q4887" s="3">
        <f t="shared" si="137"/>
        <v>813917.96572751168</v>
      </c>
    </row>
    <row r="4888" spans="1:17">
      <c r="A4888" s="4">
        <v>45638</v>
      </c>
      <c r="B4888" s="10">
        <v>34713.96</v>
      </c>
      <c r="C4888" s="10">
        <v>21197.599999999999</v>
      </c>
      <c r="D4888" s="10">
        <v>36747.199999999997</v>
      </c>
      <c r="E4888" s="10">
        <v>20942.830000000002</v>
      </c>
      <c r="F4888" s="10">
        <v>27527.93</v>
      </c>
      <c r="G4888" s="10">
        <v>23172.77</v>
      </c>
      <c r="H4888" s="3">
        <f t="shared" si="133"/>
        <v>12</v>
      </c>
      <c r="I4888" s="3">
        <f t="shared" si="134"/>
        <v>0</v>
      </c>
      <c r="J4888" s="3">
        <f>IF(AND(A4888&gt;=Intermediate!$B$4,A4888&lt;=Intermediate!$B$2),1,0)</f>
        <v>0</v>
      </c>
      <c r="K4888" s="3">
        <f t="shared" si="135"/>
        <v>0</v>
      </c>
      <c r="L4888" s="1">
        <f t="array" ref="L4888">INDEX(B4888:G4888,1,Intermediate!$B$6)</f>
        <v>21197.599999999999</v>
      </c>
      <c r="M4888" s="3">
        <f>Intermediate!$B$7*K4888</f>
        <v>0</v>
      </c>
      <c r="N4888" s="3">
        <f t="shared" si="138"/>
        <v>96000</v>
      </c>
      <c r="O4888" s="3">
        <f t="shared" si="136"/>
        <v>0</v>
      </c>
      <c r="P4888" s="3">
        <f t="shared" si="139"/>
        <v>38.191491247801032</v>
      </c>
      <c r="Q4888" s="3">
        <f t="shared" si="137"/>
        <v>809567.95487438713</v>
      </c>
    </row>
    <row r="4889" spans="1:17">
      <c r="A4889" s="4">
        <v>45639</v>
      </c>
      <c r="B4889" s="10">
        <v>34956.089999999997</v>
      </c>
      <c r="C4889" s="10">
        <v>21245.78</v>
      </c>
      <c r="D4889" s="10">
        <v>36909.230000000003</v>
      </c>
      <c r="E4889" s="10">
        <v>21003.69</v>
      </c>
      <c r="F4889" s="10">
        <v>27500.16</v>
      </c>
      <c r="G4889" s="10">
        <v>23088.61</v>
      </c>
      <c r="H4889" s="3">
        <f t="shared" si="133"/>
        <v>12</v>
      </c>
      <c r="I4889" s="3">
        <f t="shared" si="134"/>
        <v>0</v>
      </c>
      <c r="J4889" s="3">
        <f>IF(AND(A4889&gt;=Intermediate!$B$4,A4889&lt;=Intermediate!$B$2),1,0)</f>
        <v>0</v>
      </c>
      <c r="K4889" s="3">
        <f t="shared" si="135"/>
        <v>0</v>
      </c>
      <c r="L4889" s="1">
        <f t="array" ref="L4889">INDEX(B4889:G4889,1,Intermediate!$B$6)</f>
        <v>21245.78</v>
      </c>
      <c r="M4889" s="3">
        <f>Intermediate!$B$7*K4889</f>
        <v>0</v>
      </c>
      <c r="N4889" s="3">
        <f t="shared" si="138"/>
        <v>96000</v>
      </c>
      <c r="O4889" s="3">
        <f t="shared" si="136"/>
        <v>0</v>
      </c>
      <c r="P4889" s="3">
        <f t="shared" si="139"/>
        <v>38.191491247801032</v>
      </c>
      <c r="Q4889" s="3">
        <f t="shared" si="137"/>
        <v>811408.02092270611</v>
      </c>
    </row>
    <row r="4890" spans="1:17">
      <c r="A4890" s="4">
        <v>45642</v>
      </c>
      <c r="B4890" s="10">
        <v>34858.65</v>
      </c>
      <c r="C4890" s="10">
        <v>21276.73</v>
      </c>
      <c r="D4890" s="10">
        <v>36898.980000000003</v>
      </c>
      <c r="E4890" s="10">
        <v>21048.75</v>
      </c>
      <c r="F4890" s="10">
        <v>27690.73</v>
      </c>
      <c r="G4890" s="10">
        <v>23190.080000000002</v>
      </c>
      <c r="H4890" s="3">
        <f t="shared" si="133"/>
        <v>12</v>
      </c>
      <c r="I4890" s="3">
        <f t="shared" si="134"/>
        <v>0</v>
      </c>
      <c r="J4890" s="3">
        <f>IF(AND(A4890&gt;=Intermediate!$B$4,A4890&lt;=Intermediate!$B$2),1,0)</f>
        <v>0</v>
      </c>
      <c r="K4890" s="3">
        <f t="shared" si="135"/>
        <v>0</v>
      </c>
      <c r="L4890" s="1">
        <f t="array" ref="L4890">INDEX(B4890:G4890,1,Intermediate!$B$6)</f>
        <v>21276.73</v>
      </c>
      <c r="M4890" s="3">
        <f>Intermediate!$B$7*K4890</f>
        <v>0</v>
      </c>
      <c r="N4890" s="3">
        <f t="shared" si="138"/>
        <v>96000</v>
      </c>
      <c r="O4890" s="3">
        <f t="shared" si="136"/>
        <v>0</v>
      </c>
      <c r="P4890" s="3">
        <f t="shared" si="139"/>
        <v>38.191491247801032</v>
      </c>
      <c r="Q4890" s="3">
        <f t="shared" si="137"/>
        <v>812590.0475768256</v>
      </c>
    </row>
    <row r="4891" spans="1:17">
      <c r="A4891" s="4">
        <v>45643</v>
      </c>
      <c r="B4891" s="10">
        <v>34408.57</v>
      </c>
      <c r="C4891" s="10">
        <v>21075.4</v>
      </c>
      <c r="D4891" s="10">
        <v>36493.339999999997</v>
      </c>
      <c r="E4891" s="10">
        <v>20844.650000000001</v>
      </c>
      <c r="F4891" s="10">
        <v>27507.72</v>
      </c>
      <c r="G4891" s="10">
        <v>23061.18</v>
      </c>
      <c r="H4891" s="3">
        <f t="shared" si="133"/>
        <v>12</v>
      </c>
      <c r="I4891" s="3">
        <f t="shared" si="134"/>
        <v>0</v>
      </c>
      <c r="J4891" s="3">
        <f>IF(AND(A4891&gt;=Intermediate!$B$4,A4891&lt;=Intermediate!$B$2),1,0)</f>
        <v>0</v>
      </c>
      <c r="K4891" s="3">
        <f t="shared" si="135"/>
        <v>0</v>
      </c>
      <c r="L4891" s="1">
        <f t="array" ref="L4891">INDEX(B4891:G4891,1,Intermediate!$B$6)</f>
        <v>21075.4</v>
      </c>
      <c r="M4891" s="3">
        <f>Intermediate!$B$7*K4891</f>
        <v>0</v>
      </c>
      <c r="N4891" s="3">
        <f t="shared" si="138"/>
        <v>96000</v>
      </c>
      <c r="O4891" s="3">
        <f t="shared" si="136"/>
        <v>0</v>
      </c>
      <c r="P4891" s="3">
        <f t="shared" si="139"/>
        <v>38.191491247801032</v>
      </c>
      <c r="Q4891" s="3">
        <f t="shared" si="137"/>
        <v>804900.95464390598</v>
      </c>
    </row>
    <row r="4892" spans="1:17">
      <c r="A4892" s="4">
        <v>45644</v>
      </c>
      <c r="B4892" s="10">
        <v>34158.480000000003</v>
      </c>
      <c r="C4892" s="10">
        <v>20931.54</v>
      </c>
      <c r="D4892" s="10">
        <v>36238.39</v>
      </c>
      <c r="E4892" s="10">
        <v>20706.46</v>
      </c>
      <c r="F4892" s="10">
        <v>27342.13</v>
      </c>
      <c r="G4892" s="10">
        <v>22905.13</v>
      </c>
      <c r="H4892" s="3">
        <f t="shared" si="133"/>
        <v>12</v>
      </c>
      <c r="I4892" s="3">
        <f t="shared" si="134"/>
        <v>0</v>
      </c>
      <c r="J4892" s="3">
        <f>IF(AND(A4892&gt;=Intermediate!$B$4,A4892&lt;=Intermediate!$B$2),1,0)</f>
        <v>0</v>
      </c>
      <c r="K4892" s="3">
        <f t="shared" si="135"/>
        <v>0</v>
      </c>
      <c r="L4892" s="1">
        <f t="array" ref="L4892">INDEX(B4892:G4892,1,Intermediate!$B$6)</f>
        <v>20931.54</v>
      </c>
      <c r="M4892" s="3">
        <f>Intermediate!$B$7*K4892</f>
        <v>0</v>
      </c>
      <c r="N4892" s="3">
        <f t="shared" si="138"/>
        <v>96000</v>
      </c>
      <c r="O4892" s="3">
        <f t="shared" si="136"/>
        <v>0</v>
      </c>
      <c r="P4892" s="3">
        <f t="shared" si="139"/>
        <v>38.191491247801032</v>
      </c>
      <c r="Q4892" s="3">
        <f t="shared" si="137"/>
        <v>799406.7267129973</v>
      </c>
    </row>
    <row r="4893" spans="1:17">
      <c r="A4893" s="4">
        <v>45645</v>
      </c>
      <c r="B4893" s="10">
        <v>33815.14</v>
      </c>
      <c r="C4893" s="10">
        <v>20797.060000000001</v>
      </c>
      <c r="D4893" s="10">
        <v>35950.449999999997</v>
      </c>
      <c r="E4893" s="10">
        <v>20579.490000000002</v>
      </c>
      <c r="F4893" s="10">
        <v>27276.63</v>
      </c>
      <c r="G4893" s="10">
        <v>22827.49</v>
      </c>
      <c r="H4893" s="3">
        <f t="shared" si="133"/>
        <v>12</v>
      </c>
      <c r="I4893" s="3">
        <f t="shared" si="134"/>
        <v>0</v>
      </c>
      <c r="J4893" s="3">
        <f>IF(AND(A4893&gt;=Intermediate!$B$4,A4893&lt;=Intermediate!$B$2),1,0)</f>
        <v>0</v>
      </c>
      <c r="K4893" s="3">
        <f t="shared" si="135"/>
        <v>0</v>
      </c>
      <c r="L4893" s="1">
        <f t="array" ref="L4893">INDEX(B4893:G4893,1,Intermediate!$B$6)</f>
        <v>20797.060000000001</v>
      </c>
      <c r="M4893" s="3">
        <f>Intermediate!$B$7*K4893</f>
        <v>0</v>
      </c>
      <c r="N4893" s="3">
        <f t="shared" si="138"/>
        <v>96000</v>
      </c>
      <c r="O4893" s="3">
        <f t="shared" si="136"/>
        <v>0</v>
      </c>
      <c r="P4893" s="3">
        <f t="shared" si="139"/>
        <v>38.191491247801032</v>
      </c>
      <c r="Q4893" s="3">
        <f t="shared" si="137"/>
        <v>794270.73496999301</v>
      </c>
    </row>
    <row r="4894" spans="1:17">
      <c r="A4894" s="4">
        <v>45646</v>
      </c>
      <c r="B4894" s="10">
        <v>33222.58</v>
      </c>
      <c r="C4894" s="10">
        <v>20383.97</v>
      </c>
      <c r="D4894" s="10">
        <v>35266.620000000003</v>
      </c>
      <c r="E4894" s="10">
        <v>20148.91</v>
      </c>
      <c r="F4894" s="10">
        <v>26618.21</v>
      </c>
      <c r="G4894" s="10">
        <v>22367.9</v>
      </c>
      <c r="H4894" s="3">
        <f t="shared" si="133"/>
        <v>12</v>
      </c>
      <c r="I4894" s="3">
        <f t="shared" si="134"/>
        <v>0</v>
      </c>
      <c r="J4894" s="3">
        <f>IF(AND(A4894&gt;=Intermediate!$B$4,A4894&lt;=Intermediate!$B$2),1,0)</f>
        <v>0</v>
      </c>
      <c r="K4894" s="3">
        <f t="shared" si="135"/>
        <v>0</v>
      </c>
      <c r="L4894" s="1">
        <f t="array" ref="L4894">INDEX(B4894:G4894,1,Intermediate!$B$6)</f>
        <v>20383.97</v>
      </c>
      <c r="M4894" s="3">
        <f>Intermediate!$B$7*K4894</f>
        <v>0</v>
      </c>
      <c r="N4894" s="3">
        <f t="shared" si="138"/>
        <v>96000</v>
      </c>
      <c r="O4894" s="3">
        <f t="shared" si="136"/>
        <v>0</v>
      </c>
      <c r="P4894" s="3">
        <f t="shared" si="139"/>
        <v>38.191491247801032</v>
      </c>
      <c r="Q4894" s="3">
        <f t="shared" si="137"/>
        <v>778494.21185043885</v>
      </c>
    </row>
    <row r="4895" spans="1:17">
      <c r="A4895" s="4">
        <v>45649</v>
      </c>
      <c r="B4895" s="10">
        <v>33427.620000000003</v>
      </c>
      <c r="C4895" s="10">
        <v>20429.88</v>
      </c>
      <c r="D4895" s="10">
        <v>35413.410000000003</v>
      </c>
      <c r="E4895" s="10">
        <v>20222.09</v>
      </c>
      <c r="F4895" s="10">
        <v>26650.5</v>
      </c>
      <c r="G4895" s="10">
        <v>22272.43</v>
      </c>
      <c r="H4895" s="3">
        <f t="shared" si="133"/>
        <v>12</v>
      </c>
      <c r="I4895" s="3">
        <f t="shared" si="134"/>
        <v>0</v>
      </c>
      <c r="J4895" s="3">
        <f>IF(AND(A4895&gt;=Intermediate!$B$4,A4895&lt;=Intermediate!$B$2),1,0)</f>
        <v>0</v>
      </c>
      <c r="K4895" s="3">
        <f t="shared" si="135"/>
        <v>0</v>
      </c>
      <c r="L4895" s="1">
        <f t="array" ref="L4895">INDEX(B4895:G4895,1,Intermediate!$B$6)</f>
        <v>20429.88</v>
      </c>
      <c r="M4895" s="3">
        <f>Intermediate!$B$7*K4895</f>
        <v>0</v>
      </c>
      <c r="N4895" s="3">
        <f t="shared" si="138"/>
        <v>96000</v>
      </c>
      <c r="O4895" s="3">
        <f t="shared" si="136"/>
        <v>0</v>
      </c>
      <c r="P4895" s="3">
        <f t="shared" si="139"/>
        <v>38.191491247801032</v>
      </c>
      <c r="Q4895" s="3">
        <f t="shared" si="137"/>
        <v>780247.58321362536</v>
      </c>
    </row>
    <row r="4896" spans="1:17">
      <c r="A4896" s="4">
        <v>45650</v>
      </c>
      <c r="B4896" s="10">
        <v>33394.26</v>
      </c>
      <c r="C4896" s="10">
        <v>20436.93</v>
      </c>
      <c r="D4896" s="10">
        <v>35401.019999999997</v>
      </c>
      <c r="E4896" s="10">
        <v>20214.46</v>
      </c>
      <c r="F4896" s="10">
        <v>26656.27</v>
      </c>
      <c r="G4896" s="10">
        <v>22341.14</v>
      </c>
      <c r="H4896" s="3">
        <f t="shared" si="133"/>
        <v>12</v>
      </c>
      <c r="I4896" s="3">
        <f t="shared" si="134"/>
        <v>0</v>
      </c>
      <c r="J4896" s="3">
        <f>IF(AND(A4896&gt;=Intermediate!$B$4,A4896&lt;=Intermediate!$B$2),1,0)</f>
        <v>0</v>
      </c>
      <c r="K4896" s="3">
        <f t="shared" si="135"/>
        <v>0</v>
      </c>
      <c r="L4896" s="1">
        <f t="array" ref="L4896">INDEX(B4896:G4896,1,Intermediate!$B$6)</f>
        <v>20436.93</v>
      </c>
      <c r="M4896" s="3">
        <f>Intermediate!$B$7*K4896</f>
        <v>0</v>
      </c>
      <c r="N4896" s="3">
        <f t="shared" si="138"/>
        <v>96000</v>
      </c>
      <c r="O4896" s="3">
        <f t="shared" si="136"/>
        <v>0</v>
      </c>
      <c r="P4896" s="3">
        <f t="shared" si="139"/>
        <v>38.191491247801032</v>
      </c>
      <c r="Q4896" s="3">
        <f t="shared" si="137"/>
        <v>780516.83322692232</v>
      </c>
    </row>
    <row r="4897" spans="1:17">
      <c r="A4897" s="4">
        <v>45652</v>
      </c>
      <c r="B4897" s="10">
        <v>33447.03</v>
      </c>
      <c r="C4897" s="10">
        <v>20455.330000000002</v>
      </c>
      <c r="D4897" s="10">
        <v>35444.76</v>
      </c>
      <c r="E4897" s="10">
        <v>20237.97</v>
      </c>
      <c r="F4897" s="10">
        <v>26676.67</v>
      </c>
      <c r="G4897" s="10">
        <v>22334.78</v>
      </c>
      <c r="H4897" s="3">
        <f t="shared" si="133"/>
        <v>12</v>
      </c>
      <c r="I4897" s="3">
        <f t="shared" si="134"/>
        <v>0</v>
      </c>
      <c r="J4897" s="3">
        <f>IF(AND(A4897&gt;=Intermediate!$B$4,A4897&lt;=Intermediate!$B$2),1,0)</f>
        <v>0</v>
      </c>
      <c r="K4897" s="3">
        <f t="shared" si="135"/>
        <v>0</v>
      </c>
      <c r="L4897" s="1">
        <f t="array" ref="L4897">INDEX(B4897:G4897,1,Intermediate!$B$6)</f>
        <v>20455.330000000002</v>
      </c>
      <c r="M4897" s="3">
        <f>Intermediate!$B$7*K4897</f>
        <v>0</v>
      </c>
      <c r="N4897" s="3">
        <f t="shared" si="138"/>
        <v>96000</v>
      </c>
      <c r="O4897" s="3">
        <f t="shared" si="136"/>
        <v>0</v>
      </c>
      <c r="P4897" s="3">
        <f t="shared" si="139"/>
        <v>38.191491247801032</v>
      </c>
      <c r="Q4897" s="3">
        <f t="shared" si="137"/>
        <v>781219.556665882</v>
      </c>
    </row>
    <row r="4898" spans="1:17">
      <c r="A4898" s="4">
        <v>45653</v>
      </c>
      <c r="B4898" s="10">
        <v>33475.1</v>
      </c>
      <c r="C4898" s="10">
        <v>20471.82</v>
      </c>
      <c r="D4898" s="10">
        <v>35468.25</v>
      </c>
      <c r="E4898" s="10">
        <v>20234.02</v>
      </c>
      <c r="F4898" s="10">
        <v>26645.08</v>
      </c>
      <c r="G4898" s="10">
        <v>22395.19</v>
      </c>
      <c r="H4898" s="3">
        <f t="shared" si="133"/>
        <v>12</v>
      </c>
      <c r="I4898" s="3">
        <f t="shared" si="134"/>
        <v>0</v>
      </c>
      <c r="J4898" s="3">
        <f>IF(AND(A4898&gt;=Intermediate!$B$4,A4898&lt;=Intermediate!$B$2),1,0)</f>
        <v>0</v>
      </c>
      <c r="K4898" s="3">
        <f t="shared" si="135"/>
        <v>0</v>
      </c>
      <c r="L4898" s="1">
        <f t="array" ref="L4898">INDEX(B4898:G4898,1,Intermediate!$B$6)</f>
        <v>20471.82</v>
      </c>
      <c r="M4898" s="3">
        <f>Intermediate!$B$7*K4898</f>
        <v>0</v>
      </c>
      <c r="N4898" s="3">
        <f t="shared" si="138"/>
        <v>96000</v>
      </c>
      <c r="O4898" s="3">
        <f t="shared" si="136"/>
        <v>0</v>
      </c>
      <c r="P4898" s="3">
        <f t="shared" si="139"/>
        <v>38.191491247801032</v>
      </c>
      <c r="Q4898" s="3">
        <f t="shared" si="137"/>
        <v>781849.33435655816</v>
      </c>
    </row>
    <row r="4899" spans="1:17">
      <c r="A4899" s="4">
        <v>45656</v>
      </c>
      <c r="B4899" s="10">
        <v>33296.75</v>
      </c>
      <c r="C4899" s="10">
        <v>20404.3</v>
      </c>
      <c r="D4899" s="10">
        <v>35329.040000000001</v>
      </c>
      <c r="E4899" s="10">
        <v>20199.59</v>
      </c>
      <c r="F4899" s="10">
        <v>26692.33</v>
      </c>
      <c r="G4899" s="10">
        <v>22297.75</v>
      </c>
      <c r="H4899" s="3">
        <f t="shared" si="133"/>
        <v>12</v>
      </c>
      <c r="I4899" s="3">
        <f t="shared" si="134"/>
        <v>0</v>
      </c>
      <c r="J4899" s="3">
        <f>IF(AND(A4899&gt;=Intermediate!$B$4,A4899&lt;=Intermediate!$B$2),1,0)</f>
        <v>0</v>
      </c>
      <c r="K4899" s="3">
        <f t="shared" si="135"/>
        <v>0</v>
      </c>
      <c r="L4899" s="1">
        <f t="array" ref="L4899">INDEX(B4899:G4899,1,Intermediate!$B$6)</f>
        <v>20404.3</v>
      </c>
      <c r="M4899" s="3">
        <f>Intermediate!$B$7*K4899</f>
        <v>0</v>
      </c>
      <c r="N4899" s="3">
        <f t="shared" si="138"/>
        <v>96000</v>
      </c>
      <c r="O4899" s="3">
        <f t="shared" si="136"/>
        <v>0</v>
      </c>
      <c r="P4899" s="3">
        <f t="shared" si="139"/>
        <v>38.191491247801032</v>
      </c>
      <c r="Q4899" s="3">
        <f t="shared" si="137"/>
        <v>779270.64486750658</v>
      </c>
    </row>
    <row r="4900" spans="1:17">
      <c r="A4900" s="4">
        <v>45657</v>
      </c>
      <c r="B4900" s="10">
        <v>33289.71</v>
      </c>
      <c r="C4900" s="10">
        <v>20442.939999999999</v>
      </c>
      <c r="D4900" s="10">
        <v>35357.9</v>
      </c>
      <c r="E4900" s="10">
        <v>20212.8</v>
      </c>
      <c r="F4900" s="10">
        <v>26732.77</v>
      </c>
      <c r="G4900" s="10">
        <v>22442.03</v>
      </c>
      <c r="H4900" s="3">
        <f t="shared" si="133"/>
        <v>12</v>
      </c>
      <c r="I4900" s="3">
        <f t="shared" si="134"/>
        <v>0</v>
      </c>
      <c r="J4900" s="3">
        <f>IF(AND(A4900&gt;=Intermediate!$B$4,A4900&lt;=Intermediate!$B$2),1,0)</f>
        <v>0</v>
      </c>
      <c r="K4900" s="3">
        <f t="shared" si="135"/>
        <v>0</v>
      </c>
      <c r="L4900" s="1">
        <f t="array" ref="L4900">INDEX(B4900:G4900,1,Intermediate!$B$6)</f>
        <v>20442.939999999999</v>
      </c>
      <c r="M4900" s="3">
        <f>Intermediate!$B$7*K4900</f>
        <v>0</v>
      </c>
      <c r="N4900" s="3">
        <f t="shared" si="138"/>
        <v>96000</v>
      </c>
      <c r="O4900" s="3">
        <f t="shared" si="136"/>
        <v>0</v>
      </c>
      <c r="P4900" s="3">
        <f t="shared" si="139"/>
        <v>38.191491247801032</v>
      </c>
      <c r="Q4900" s="3">
        <f t="shared" si="137"/>
        <v>780746.36408932158</v>
      </c>
    </row>
    <row r="4901" spans="1:17">
      <c r="A4901" s="2">
        <v>45658</v>
      </c>
      <c r="B4901" s="10">
        <v>33425.78</v>
      </c>
      <c r="C4901" s="10">
        <v>20555.38</v>
      </c>
      <c r="D4901" s="10">
        <v>35526.080000000002</v>
      </c>
      <c r="E4901" s="10">
        <v>20304.48</v>
      </c>
      <c r="F4901" s="10">
        <v>26865.919999999998</v>
      </c>
      <c r="G4901" s="10">
        <v>22639.89</v>
      </c>
      <c r="H4901" s="3">
        <f t="shared" si="133"/>
        <v>1</v>
      </c>
      <c r="I4901" s="3">
        <f t="shared" si="134"/>
        <v>1</v>
      </c>
      <c r="J4901" s="3">
        <f>IF(AND(A4901&gt;=Intermediate!$B$4,A4901&lt;=Intermediate!$B$2),1,0)</f>
        <v>0</v>
      </c>
      <c r="K4901" s="3">
        <f t="shared" si="135"/>
        <v>0</v>
      </c>
      <c r="L4901" s="1">
        <f t="array" ref="L4901">INDEX(B4901:G4901,1,Intermediate!$B$6)</f>
        <v>20555.38</v>
      </c>
      <c r="M4901" s="3">
        <f>Intermediate!$B$7*K4901</f>
        <v>0</v>
      </c>
      <c r="N4901" s="3">
        <f t="shared" si="138"/>
        <v>96000</v>
      </c>
      <c r="O4901" s="3">
        <f t="shared" si="136"/>
        <v>0</v>
      </c>
      <c r="P4901" s="3">
        <f t="shared" si="139"/>
        <v>38.191491247801032</v>
      </c>
      <c r="Q4901" s="3">
        <f t="shared" si="137"/>
        <v>785040.61536522442</v>
      </c>
    </row>
    <row r="4902" spans="1:17">
      <c r="A4902" s="2">
        <v>45659</v>
      </c>
      <c r="B4902" s="10">
        <v>34014.410000000003</v>
      </c>
      <c r="C4902" s="10">
        <v>20818.990000000002</v>
      </c>
      <c r="D4902" s="10">
        <v>36060.050000000003</v>
      </c>
      <c r="E4902" s="10">
        <v>20591.27</v>
      </c>
      <c r="F4902" s="10">
        <v>27152.47</v>
      </c>
      <c r="G4902" s="10">
        <v>22765.23</v>
      </c>
      <c r="H4902" s="3">
        <f t="shared" si="133"/>
        <v>1</v>
      </c>
      <c r="I4902" s="3">
        <f t="shared" si="134"/>
        <v>0</v>
      </c>
      <c r="J4902" s="3">
        <f>IF(AND(A4902&gt;=Intermediate!$B$4,A4902&lt;=Intermediate!$B$2),1,0)</f>
        <v>0</v>
      </c>
      <c r="K4902" s="3">
        <f t="shared" si="135"/>
        <v>0</v>
      </c>
      <c r="L4902" s="1">
        <f t="array" ref="L4902">INDEX(B4902:G4902,1,Intermediate!$B$6)</f>
        <v>20818.990000000002</v>
      </c>
      <c r="M4902" s="3">
        <f>Intermediate!$B$7*K4902</f>
        <v>0</v>
      </c>
      <c r="N4902" s="3">
        <f t="shared" si="138"/>
        <v>96000</v>
      </c>
      <c r="O4902" s="3">
        <f t="shared" si="136"/>
        <v>0</v>
      </c>
      <c r="P4902" s="3">
        <f t="shared" si="139"/>
        <v>38.191491247801032</v>
      </c>
      <c r="Q4902" s="3">
        <f t="shared" si="137"/>
        <v>795108.2743730573</v>
      </c>
    </row>
    <row r="4903" spans="1:17">
      <c r="A4903" s="2">
        <v>45660</v>
      </c>
      <c r="B4903" s="10">
        <v>33811.97</v>
      </c>
      <c r="C4903" s="10">
        <v>20733.95</v>
      </c>
      <c r="D4903" s="10">
        <v>35883.72</v>
      </c>
      <c r="E4903" s="10">
        <v>20504.2</v>
      </c>
      <c r="F4903" s="10">
        <v>27084.39</v>
      </c>
      <c r="G4903" s="10">
        <v>22721.16</v>
      </c>
      <c r="H4903" s="3">
        <f t="shared" si="133"/>
        <v>1</v>
      </c>
      <c r="I4903" s="3">
        <f t="shared" si="134"/>
        <v>0</v>
      </c>
      <c r="J4903" s="3">
        <f>IF(AND(A4903&gt;=Intermediate!$B$4,A4903&lt;=Intermediate!$B$2),1,0)</f>
        <v>0</v>
      </c>
      <c r="K4903" s="3">
        <f t="shared" si="135"/>
        <v>0</v>
      </c>
      <c r="L4903" s="1">
        <f t="array" ref="L4903">INDEX(B4903:G4903,1,Intermediate!$B$6)</f>
        <v>20733.95</v>
      </c>
      <c r="M4903" s="3">
        <f>Intermediate!$B$7*K4903</f>
        <v>0</v>
      </c>
      <c r="N4903" s="3">
        <f t="shared" si="138"/>
        <v>96000</v>
      </c>
      <c r="O4903" s="3">
        <f t="shared" si="136"/>
        <v>0</v>
      </c>
      <c r="P4903" s="3">
        <f t="shared" si="139"/>
        <v>38.191491247801032</v>
      </c>
      <c r="Q4903" s="3">
        <f t="shared" si="137"/>
        <v>791860.46995734423</v>
      </c>
    </row>
    <row r="4904" spans="1:17">
      <c r="A4904" s="2">
        <v>45663</v>
      </c>
      <c r="B4904" s="10">
        <v>33166.1</v>
      </c>
      <c r="C4904" s="10">
        <v>20255.87</v>
      </c>
      <c r="D4904" s="10">
        <v>35120.870000000003</v>
      </c>
      <c r="E4904" s="10">
        <v>20049.939999999999</v>
      </c>
      <c r="F4904" s="10">
        <v>26402.02</v>
      </c>
      <c r="G4904" s="10">
        <v>22067.119999999999</v>
      </c>
      <c r="H4904" s="3">
        <f t="shared" si="133"/>
        <v>1</v>
      </c>
      <c r="I4904" s="3">
        <f t="shared" si="134"/>
        <v>0</v>
      </c>
      <c r="J4904" s="3">
        <f>IF(AND(A4904&gt;=Intermediate!$B$4,A4904&lt;=Intermediate!$B$2),1,0)</f>
        <v>0</v>
      </c>
      <c r="K4904" s="3">
        <f t="shared" si="135"/>
        <v>0</v>
      </c>
      <c r="L4904" s="1">
        <f t="array" ref="L4904">INDEX(B4904:G4904,1,Intermediate!$B$6)</f>
        <v>20255.87</v>
      </c>
      <c r="M4904" s="3">
        <f>Intermediate!$B$7*K4904</f>
        <v>0</v>
      </c>
      <c r="N4904" s="3">
        <f t="shared" si="138"/>
        <v>96000</v>
      </c>
      <c r="O4904" s="3">
        <f t="shared" si="136"/>
        <v>0</v>
      </c>
      <c r="P4904" s="3">
        <f t="shared" si="139"/>
        <v>38.191491247801032</v>
      </c>
      <c r="Q4904" s="3">
        <f t="shared" si="137"/>
        <v>773601.88182159548</v>
      </c>
    </row>
    <row r="4905" spans="1:17">
      <c r="A4905" s="2">
        <v>45664</v>
      </c>
      <c r="B4905" s="10">
        <v>33265.99</v>
      </c>
      <c r="C4905" s="10">
        <v>20401.79</v>
      </c>
      <c r="D4905" s="10">
        <v>35304.550000000003</v>
      </c>
      <c r="E4905" s="10">
        <v>20167.05</v>
      </c>
      <c r="F4905" s="10">
        <v>26631.09</v>
      </c>
      <c r="G4905" s="10">
        <v>22379.17</v>
      </c>
      <c r="H4905" s="3">
        <f t="shared" si="133"/>
        <v>1</v>
      </c>
      <c r="I4905" s="3">
        <f t="shared" si="134"/>
        <v>0</v>
      </c>
      <c r="J4905" s="3">
        <f>IF(AND(A4905&gt;=Intermediate!$B$4,A4905&lt;=Intermediate!$B$2),1,0)</f>
        <v>0</v>
      </c>
      <c r="K4905" s="3">
        <f t="shared" si="135"/>
        <v>0</v>
      </c>
      <c r="L4905" s="1">
        <f t="array" ref="L4905">INDEX(B4905:G4905,1,Intermediate!$B$6)</f>
        <v>20401.79</v>
      </c>
      <c r="M4905" s="3">
        <f>Intermediate!$B$7*K4905</f>
        <v>0</v>
      </c>
      <c r="N4905" s="3">
        <f t="shared" si="138"/>
        <v>96000</v>
      </c>
      <c r="O4905" s="3">
        <f t="shared" si="136"/>
        <v>0</v>
      </c>
      <c r="P4905" s="3">
        <f t="shared" si="139"/>
        <v>38.191491247801032</v>
      </c>
      <c r="Q4905" s="3">
        <f t="shared" si="137"/>
        <v>779174.78422447469</v>
      </c>
    </row>
    <row r="4906" spans="1:17">
      <c r="A4906" s="2">
        <v>45665</v>
      </c>
      <c r="B4906" s="10">
        <v>33195.19</v>
      </c>
      <c r="C4906" s="10">
        <v>20255.87</v>
      </c>
      <c r="D4906" s="10">
        <v>35131.01</v>
      </c>
      <c r="E4906" s="10">
        <v>20039.87</v>
      </c>
      <c r="F4906" s="10">
        <v>26352.27</v>
      </c>
      <c r="G4906" s="10">
        <v>22069.9</v>
      </c>
      <c r="H4906" s="3">
        <f t="shared" si="133"/>
        <v>1</v>
      </c>
      <c r="I4906" s="3">
        <f t="shared" si="134"/>
        <v>0</v>
      </c>
      <c r="J4906" s="3">
        <f>IF(AND(A4906&gt;=Intermediate!$B$4,A4906&lt;=Intermediate!$B$2),1,0)</f>
        <v>0</v>
      </c>
      <c r="K4906" s="3">
        <f t="shared" si="135"/>
        <v>0</v>
      </c>
      <c r="L4906" s="1">
        <f t="array" ref="L4906">INDEX(B4906:G4906,1,Intermediate!$B$6)</f>
        <v>20255.87</v>
      </c>
      <c r="M4906" s="3">
        <f>Intermediate!$B$7*K4906</f>
        <v>0</v>
      </c>
      <c r="N4906" s="3">
        <f t="shared" si="138"/>
        <v>96000</v>
      </c>
      <c r="O4906" s="3">
        <f t="shared" si="136"/>
        <v>0</v>
      </c>
      <c r="P4906" s="3">
        <f t="shared" si="139"/>
        <v>38.191491247801032</v>
      </c>
      <c r="Q4906" s="3">
        <f t="shared" si="137"/>
        <v>773601.88182159548</v>
      </c>
    </row>
    <row r="4907" spans="1:17">
      <c r="A4907" s="2">
        <v>45666</v>
      </c>
      <c r="B4907" s="10">
        <v>32931.9</v>
      </c>
      <c r="C4907" s="10">
        <v>20076.18</v>
      </c>
      <c r="D4907" s="10">
        <v>34838.29</v>
      </c>
      <c r="E4907" s="10">
        <v>19880.54</v>
      </c>
      <c r="F4907" s="10">
        <v>26142.28</v>
      </c>
      <c r="G4907" s="10">
        <v>21812.55</v>
      </c>
      <c r="H4907" s="3">
        <f t="shared" si="133"/>
        <v>1</v>
      </c>
      <c r="I4907" s="3">
        <f t="shared" si="134"/>
        <v>0</v>
      </c>
      <c r="J4907" s="3">
        <f>IF(AND(A4907&gt;=Intermediate!$B$4,A4907&lt;=Intermediate!$B$2),1,0)</f>
        <v>0</v>
      </c>
      <c r="K4907" s="3">
        <f t="shared" si="135"/>
        <v>0</v>
      </c>
      <c r="L4907" s="1">
        <f t="array" ref="L4907">INDEX(B4907:G4907,1,Intermediate!$B$6)</f>
        <v>20076.18</v>
      </c>
      <c r="M4907" s="3">
        <f>Intermediate!$B$7*K4907</f>
        <v>0</v>
      </c>
      <c r="N4907" s="3">
        <f t="shared" si="138"/>
        <v>96000</v>
      </c>
      <c r="O4907" s="3">
        <f t="shared" si="136"/>
        <v>0</v>
      </c>
      <c r="P4907" s="3">
        <f t="shared" si="139"/>
        <v>38.191491247801032</v>
      </c>
      <c r="Q4907" s="3">
        <f t="shared" si="137"/>
        <v>766739.25275927817</v>
      </c>
    </row>
    <row r="4908" spans="1:17">
      <c r="A4908" s="4">
        <v>45667</v>
      </c>
      <c r="B4908" s="10">
        <v>32704.2</v>
      </c>
      <c r="C4908" s="10">
        <v>19782.57</v>
      </c>
      <c r="D4908" s="10">
        <v>34447.06</v>
      </c>
      <c r="E4908" s="10">
        <v>19609.57</v>
      </c>
      <c r="F4908" s="10">
        <v>25609.55</v>
      </c>
      <c r="G4908" s="10">
        <v>21280.42</v>
      </c>
      <c r="H4908" s="3">
        <f t="shared" si="133"/>
        <v>1</v>
      </c>
      <c r="I4908" s="3">
        <f t="shared" si="134"/>
        <v>0</v>
      </c>
      <c r="J4908" s="3">
        <f>IF(AND(A4908&gt;=Intermediate!$B$4,A4908&lt;=Intermediate!$B$2),1,0)</f>
        <v>0</v>
      </c>
      <c r="K4908" s="3">
        <f t="shared" si="135"/>
        <v>0</v>
      </c>
      <c r="L4908" s="1">
        <f t="array" ref="L4908">INDEX(B4908:G4908,1,Intermediate!$B$6)</f>
        <v>19782.57</v>
      </c>
      <c r="M4908" s="3">
        <f>Intermediate!$B$7*K4908</f>
        <v>0</v>
      </c>
      <c r="N4908" s="3">
        <f t="shared" si="138"/>
        <v>96000</v>
      </c>
      <c r="O4908" s="3">
        <f t="shared" si="136"/>
        <v>0</v>
      </c>
      <c r="P4908" s="3">
        <f t="shared" si="139"/>
        <v>38.191491247801032</v>
      </c>
      <c r="Q4908" s="3">
        <f t="shared" si="137"/>
        <v>755525.84901401121</v>
      </c>
    </row>
    <row r="4909" spans="1:17">
      <c r="A4909" s="4">
        <v>45670</v>
      </c>
      <c r="B4909" s="10">
        <v>32054.66</v>
      </c>
      <c r="C4909" s="10">
        <v>19196.37</v>
      </c>
      <c r="D4909" s="10">
        <v>33569.22</v>
      </c>
      <c r="E4909" s="10">
        <v>19031.89</v>
      </c>
      <c r="F4909" s="10">
        <v>24604.76</v>
      </c>
      <c r="G4909" s="10">
        <v>20429.009999999998</v>
      </c>
      <c r="H4909" s="3">
        <f t="shared" si="133"/>
        <v>1</v>
      </c>
      <c r="I4909" s="3">
        <f t="shared" si="134"/>
        <v>0</v>
      </c>
      <c r="J4909" s="3">
        <f>IF(AND(A4909&gt;=Intermediate!$B$4,A4909&lt;=Intermediate!$B$2),1,0)</f>
        <v>0</v>
      </c>
      <c r="K4909" s="3">
        <f t="shared" si="135"/>
        <v>0</v>
      </c>
      <c r="L4909" s="1">
        <f t="array" ref="L4909">INDEX(B4909:G4909,1,Intermediate!$B$6)</f>
        <v>19196.37</v>
      </c>
      <c r="M4909" s="3">
        <f>Intermediate!$B$7*K4909</f>
        <v>0</v>
      </c>
      <c r="N4909" s="3">
        <f t="shared" si="138"/>
        <v>96000</v>
      </c>
      <c r="O4909" s="3">
        <f t="shared" si="136"/>
        <v>0</v>
      </c>
      <c r="P4909" s="3">
        <f t="shared" si="139"/>
        <v>38.191491247801032</v>
      </c>
      <c r="Q4909" s="3">
        <f t="shared" si="137"/>
        <v>733137.99684455025</v>
      </c>
    </row>
    <row r="4910" spans="1:17">
      <c r="A4910" s="4">
        <v>45671</v>
      </c>
      <c r="B4910" s="10">
        <v>32304.45</v>
      </c>
      <c r="C4910" s="10">
        <v>19451.87</v>
      </c>
      <c r="D4910" s="10">
        <v>33944.68</v>
      </c>
      <c r="E4910" s="10">
        <v>19311.349999999999</v>
      </c>
      <c r="F4910" s="10">
        <v>25142.23</v>
      </c>
      <c r="G4910" s="10">
        <v>20761.310000000001</v>
      </c>
      <c r="H4910" s="3">
        <f t="shared" si="133"/>
        <v>1</v>
      </c>
      <c r="I4910" s="3">
        <f t="shared" si="134"/>
        <v>0</v>
      </c>
      <c r="J4910" s="3">
        <f>IF(AND(A4910&gt;=Intermediate!$B$4,A4910&lt;=Intermediate!$B$2),1,0)</f>
        <v>0</v>
      </c>
      <c r="K4910" s="3">
        <f t="shared" si="135"/>
        <v>0</v>
      </c>
      <c r="L4910" s="1">
        <f t="array" ref="L4910">INDEX(B4910:G4910,1,Intermediate!$B$6)</f>
        <v>19451.87</v>
      </c>
      <c r="M4910" s="3">
        <f>Intermediate!$B$7*K4910</f>
        <v>0</v>
      </c>
      <c r="N4910" s="3">
        <f t="shared" si="138"/>
        <v>96000</v>
      </c>
      <c r="O4910" s="3">
        <f t="shared" si="136"/>
        <v>0</v>
      </c>
      <c r="P4910" s="3">
        <f t="shared" si="139"/>
        <v>38.191491247801032</v>
      </c>
      <c r="Q4910" s="3">
        <f t="shared" si="137"/>
        <v>742895.92285836348</v>
      </c>
    </row>
    <row r="4911" spans="1:17">
      <c r="A4911" s="4">
        <v>45672</v>
      </c>
      <c r="B4911" s="10">
        <v>32397.759999999998</v>
      </c>
      <c r="C4911" s="10">
        <v>19522.8</v>
      </c>
      <c r="D4911" s="10">
        <v>34055.47</v>
      </c>
      <c r="E4911" s="10">
        <v>19374.13</v>
      </c>
      <c r="F4911" s="10">
        <v>25233.31</v>
      </c>
      <c r="G4911" s="10">
        <v>20870.2</v>
      </c>
      <c r="H4911" s="3">
        <f t="shared" si="133"/>
        <v>1</v>
      </c>
      <c r="I4911" s="3">
        <f t="shared" si="134"/>
        <v>0</v>
      </c>
      <c r="J4911" s="3">
        <f>IF(AND(A4911&gt;=Intermediate!$B$4,A4911&lt;=Intermediate!$B$2),1,0)</f>
        <v>0</v>
      </c>
      <c r="K4911" s="3">
        <f t="shared" si="135"/>
        <v>0</v>
      </c>
      <c r="L4911" s="1">
        <f t="array" ref="L4911">INDEX(B4911:G4911,1,Intermediate!$B$6)</f>
        <v>19522.8</v>
      </c>
      <c r="M4911" s="3">
        <f>Intermediate!$B$7*K4911</f>
        <v>0</v>
      </c>
      <c r="N4911" s="3">
        <f t="shared" si="138"/>
        <v>96000</v>
      </c>
      <c r="O4911" s="3">
        <f t="shared" si="136"/>
        <v>0</v>
      </c>
      <c r="P4911" s="3">
        <f t="shared" si="139"/>
        <v>38.191491247801032</v>
      </c>
      <c r="Q4911" s="3">
        <f t="shared" si="137"/>
        <v>745604.84533256991</v>
      </c>
    </row>
    <row r="4912" spans="1:17">
      <c r="A4912" s="4">
        <v>45673</v>
      </c>
      <c r="B4912" s="10">
        <v>32595.26</v>
      </c>
      <c r="C4912" s="10">
        <v>19693.72</v>
      </c>
      <c r="D4912" s="10">
        <v>34313.800000000003</v>
      </c>
      <c r="E4912" s="10">
        <v>19538.099999999999</v>
      </c>
      <c r="F4912" s="10">
        <v>25508.04</v>
      </c>
      <c r="G4912" s="10">
        <v>21122.85</v>
      </c>
      <c r="H4912" s="3">
        <f t="shared" si="133"/>
        <v>1</v>
      </c>
      <c r="I4912" s="3">
        <f t="shared" si="134"/>
        <v>0</v>
      </c>
      <c r="J4912" s="3">
        <f>IF(AND(A4912&gt;=Intermediate!$B$4,A4912&lt;=Intermediate!$B$2),1,0)</f>
        <v>0</v>
      </c>
      <c r="K4912" s="3">
        <f t="shared" si="135"/>
        <v>0</v>
      </c>
      <c r="L4912" s="1">
        <f t="array" ref="L4912">INDEX(B4912:G4912,1,Intermediate!$B$6)</f>
        <v>19693.72</v>
      </c>
      <c r="M4912" s="3">
        <f>Intermediate!$B$7*K4912</f>
        <v>0</v>
      </c>
      <c r="N4912" s="3">
        <f t="shared" si="138"/>
        <v>96000</v>
      </c>
      <c r="O4912" s="3">
        <f t="shared" si="136"/>
        <v>0</v>
      </c>
      <c r="P4912" s="3">
        <f t="shared" si="139"/>
        <v>38.191491247801032</v>
      </c>
      <c r="Q4912" s="3">
        <f t="shared" si="137"/>
        <v>752132.53501664416</v>
      </c>
    </row>
    <row r="4913" spans="1:17">
      <c r="A4913" s="4">
        <v>45674</v>
      </c>
      <c r="B4913" s="10">
        <v>32540.32</v>
      </c>
      <c r="C4913" s="10">
        <v>19680.41</v>
      </c>
      <c r="D4913" s="10">
        <v>34278.129999999997</v>
      </c>
      <c r="E4913" s="10">
        <v>19532.62</v>
      </c>
      <c r="F4913" s="10">
        <v>25537.41</v>
      </c>
      <c r="G4913" s="10">
        <v>21113.52</v>
      </c>
      <c r="H4913" s="3">
        <f t="shared" si="133"/>
        <v>1</v>
      </c>
      <c r="I4913" s="3">
        <f t="shared" si="134"/>
        <v>0</v>
      </c>
      <c r="J4913" s="3">
        <f>IF(AND(A4913&gt;=Intermediate!$B$4,A4913&lt;=Intermediate!$B$2),1,0)</f>
        <v>0</v>
      </c>
      <c r="K4913" s="3">
        <f t="shared" si="135"/>
        <v>0</v>
      </c>
      <c r="L4913" s="1">
        <f t="array" ref="L4913">INDEX(B4913:G4913,1,Intermediate!$B$6)</f>
        <v>19680.41</v>
      </c>
      <c r="M4913" s="3">
        <f>Intermediate!$B$7*K4913</f>
        <v>0</v>
      </c>
      <c r="N4913" s="3">
        <f t="shared" si="138"/>
        <v>96000</v>
      </c>
      <c r="O4913" s="3">
        <f t="shared" si="136"/>
        <v>0</v>
      </c>
      <c r="P4913" s="3">
        <f t="shared" si="139"/>
        <v>38.191491247801032</v>
      </c>
      <c r="Q4913" s="3">
        <f t="shared" si="137"/>
        <v>751624.20626813592</v>
      </c>
    </row>
    <row r="4914" spans="1:17">
      <c r="A4914" s="4">
        <v>45677</v>
      </c>
      <c r="B4914" s="10">
        <v>32707.34</v>
      </c>
      <c r="C4914" s="10">
        <v>19809.84</v>
      </c>
      <c r="D4914" s="10">
        <v>34481.71</v>
      </c>
      <c r="E4914" s="10">
        <v>19657.52</v>
      </c>
      <c r="F4914" s="10">
        <v>25733.439999999999</v>
      </c>
      <c r="G4914" s="10">
        <v>21291.62</v>
      </c>
      <c r="H4914" s="3">
        <f t="shared" si="133"/>
        <v>1</v>
      </c>
      <c r="I4914" s="3">
        <f t="shared" si="134"/>
        <v>0</v>
      </c>
      <c r="J4914" s="3">
        <f>IF(AND(A4914&gt;=Intermediate!$B$4,A4914&lt;=Intermediate!$B$2),1,0)</f>
        <v>0</v>
      </c>
      <c r="K4914" s="3">
        <f t="shared" si="135"/>
        <v>0</v>
      </c>
      <c r="L4914" s="1">
        <f t="array" ref="L4914">INDEX(B4914:G4914,1,Intermediate!$B$6)</f>
        <v>19809.84</v>
      </c>
      <c r="M4914" s="3">
        <f>Intermediate!$B$7*K4914</f>
        <v>0</v>
      </c>
      <c r="N4914" s="3">
        <f t="shared" si="138"/>
        <v>96000</v>
      </c>
      <c r="O4914" s="3">
        <f t="shared" si="136"/>
        <v>0</v>
      </c>
      <c r="P4914" s="3">
        <f t="shared" si="139"/>
        <v>38.191491247801032</v>
      </c>
      <c r="Q4914" s="3">
        <f t="shared" si="137"/>
        <v>756567.33098033885</v>
      </c>
    </row>
    <row r="4915" spans="1:17">
      <c r="A4915" s="4">
        <v>45678</v>
      </c>
      <c r="B4915" s="10">
        <v>32184.98</v>
      </c>
      <c r="C4915" s="10">
        <v>19448.759999999998</v>
      </c>
      <c r="D4915" s="10">
        <v>33887.69</v>
      </c>
      <c r="E4915" s="10">
        <v>19305.38</v>
      </c>
      <c r="F4915" s="10">
        <v>25221.8</v>
      </c>
      <c r="G4915" s="10">
        <v>20840.68</v>
      </c>
      <c r="H4915" s="3">
        <f t="shared" si="133"/>
        <v>1</v>
      </c>
      <c r="I4915" s="3">
        <f t="shared" si="134"/>
        <v>0</v>
      </c>
      <c r="J4915" s="3">
        <f>IF(AND(A4915&gt;=Intermediate!$B$4,A4915&lt;=Intermediate!$B$2),1,0)</f>
        <v>0</v>
      </c>
      <c r="K4915" s="3">
        <f t="shared" si="135"/>
        <v>0</v>
      </c>
      <c r="L4915" s="1">
        <f t="array" ref="L4915">INDEX(B4915:G4915,1,Intermediate!$B$6)</f>
        <v>19448.759999999998</v>
      </c>
      <c r="M4915" s="3">
        <f>Intermediate!$B$7*K4915</f>
        <v>0</v>
      </c>
      <c r="N4915" s="3">
        <f t="shared" si="138"/>
        <v>96000</v>
      </c>
      <c r="O4915" s="3">
        <f t="shared" si="136"/>
        <v>0</v>
      </c>
      <c r="P4915" s="3">
        <f t="shared" si="139"/>
        <v>38.191491247801032</v>
      </c>
      <c r="Q4915" s="3">
        <f t="shared" si="137"/>
        <v>742777.14732058276</v>
      </c>
    </row>
    <row r="4916" spans="1:17">
      <c r="A4916" s="4">
        <v>45679</v>
      </c>
      <c r="B4916" s="10">
        <v>32285.46</v>
      </c>
      <c r="C4916" s="10">
        <v>19342.759999999998</v>
      </c>
      <c r="D4916" s="10">
        <v>33829.919999999998</v>
      </c>
      <c r="E4916" s="10">
        <v>19216.09</v>
      </c>
      <c r="F4916" s="10">
        <v>24906.42</v>
      </c>
      <c r="G4916" s="10">
        <v>20507.82</v>
      </c>
      <c r="H4916" s="3">
        <f t="shared" si="133"/>
        <v>1</v>
      </c>
      <c r="I4916" s="3">
        <f t="shared" si="134"/>
        <v>0</v>
      </c>
      <c r="J4916" s="3">
        <f>IF(AND(A4916&gt;=Intermediate!$B$4,A4916&lt;=Intermediate!$B$2),1,0)</f>
        <v>0</v>
      </c>
      <c r="K4916" s="3">
        <f t="shared" si="135"/>
        <v>0</v>
      </c>
      <c r="L4916" s="1">
        <f t="array" ref="L4916">INDEX(B4916:G4916,1,Intermediate!$B$6)</f>
        <v>19342.759999999998</v>
      </c>
      <c r="M4916" s="3">
        <f>Intermediate!$B$7*K4916</f>
        <v>0</v>
      </c>
      <c r="N4916" s="3">
        <f t="shared" si="138"/>
        <v>96000</v>
      </c>
      <c r="O4916" s="3">
        <f t="shared" si="136"/>
        <v>0</v>
      </c>
      <c r="P4916" s="3">
        <f t="shared" si="139"/>
        <v>38.191491247801032</v>
      </c>
      <c r="Q4916" s="3">
        <f t="shared" si="137"/>
        <v>738728.84924831579</v>
      </c>
    </row>
    <row r="4917" spans="1:17">
      <c r="A4917" s="4">
        <v>45680</v>
      </c>
      <c r="B4917" s="10">
        <v>32400.82</v>
      </c>
      <c r="C4917" s="10">
        <v>19501.38</v>
      </c>
      <c r="D4917" s="10">
        <v>34053.660000000003</v>
      </c>
      <c r="E4917" s="10">
        <v>19419.45</v>
      </c>
      <c r="F4917" s="10">
        <v>25350.37</v>
      </c>
      <c r="G4917" s="10">
        <v>20674.68</v>
      </c>
      <c r="H4917" s="3">
        <f t="shared" si="133"/>
        <v>1</v>
      </c>
      <c r="I4917" s="3">
        <f t="shared" si="134"/>
        <v>0</v>
      </c>
      <c r="J4917" s="3">
        <f>IF(AND(A4917&gt;=Intermediate!$B$4,A4917&lt;=Intermediate!$B$2),1,0)</f>
        <v>0</v>
      </c>
      <c r="K4917" s="3">
        <f t="shared" si="135"/>
        <v>0</v>
      </c>
      <c r="L4917" s="1">
        <f t="array" ref="L4917">INDEX(B4917:G4917,1,Intermediate!$B$6)</f>
        <v>19501.38</v>
      </c>
      <c r="M4917" s="3">
        <f>Intermediate!$B$7*K4917</f>
        <v>0</v>
      </c>
      <c r="N4917" s="3">
        <f t="shared" si="138"/>
        <v>96000</v>
      </c>
      <c r="O4917" s="3">
        <f t="shared" si="136"/>
        <v>0</v>
      </c>
      <c r="P4917" s="3">
        <f t="shared" si="139"/>
        <v>38.191491247801032</v>
      </c>
      <c r="Q4917" s="3">
        <f t="shared" si="137"/>
        <v>744786.78359004215</v>
      </c>
    </row>
    <row r="4918" spans="1:17">
      <c r="A4918" s="4">
        <v>45681</v>
      </c>
      <c r="B4918" s="10">
        <v>32179.08</v>
      </c>
      <c r="C4918" s="10">
        <v>19249.759999999998</v>
      </c>
      <c r="D4918" s="10">
        <v>33707.25</v>
      </c>
      <c r="E4918" s="10">
        <v>19189.78</v>
      </c>
      <c r="F4918" s="10">
        <v>24921.87</v>
      </c>
      <c r="G4918" s="10">
        <v>20230.87</v>
      </c>
      <c r="H4918" s="3">
        <f t="shared" si="133"/>
        <v>1</v>
      </c>
      <c r="I4918" s="3">
        <f t="shared" si="134"/>
        <v>0</v>
      </c>
      <c r="J4918" s="3">
        <f>IF(AND(A4918&gt;=Intermediate!$B$4,A4918&lt;=Intermediate!$B$2),1,0)</f>
        <v>0</v>
      </c>
      <c r="K4918" s="3">
        <f t="shared" si="135"/>
        <v>0</v>
      </c>
      <c r="L4918" s="1">
        <f t="array" ref="L4918">INDEX(B4918:G4918,1,Intermediate!$B$6)</f>
        <v>19249.759999999998</v>
      </c>
      <c r="M4918" s="3">
        <f>Intermediate!$B$7*K4918</f>
        <v>0</v>
      </c>
      <c r="N4918" s="3">
        <f t="shared" si="138"/>
        <v>96000</v>
      </c>
      <c r="O4918" s="3">
        <f t="shared" si="136"/>
        <v>0</v>
      </c>
      <c r="P4918" s="3">
        <f t="shared" si="139"/>
        <v>38.191491247801032</v>
      </c>
      <c r="Q4918" s="3">
        <f t="shared" si="137"/>
        <v>735177.04056227033</v>
      </c>
    </row>
    <row r="4919" spans="1:17">
      <c r="A4919" s="4">
        <v>45684</v>
      </c>
      <c r="B4919" s="10">
        <v>31716.3</v>
      </c>
      <c r="C4919" s="10">
        <v>18803.89</v>
      </c>
      <c r="D4919" s="10">
        <v>33062.339999999997</v>
      </c>
      <c r="E4919" s="10">
        <v>18782.68</v>
      </c>
      <c r="F4919" s="10">
        <v>24217.94</v>
      </c>
      <c r="G4919" s="10">
        <v>19491.3</v>
      </c>
      <c r="H4919" s="3">
        <f t="shared" si="133"/>
        <v>1</v>
      </c>
      <c r="I4919" s="3">
        <f t="shared" si="134"/>
        <v>0</v>
      </c>
      <c r="J4919" s="3">
        <f>IF(AND(A4919&gt;=Intermediate!$B$4,A4919&lt;=Intermediate!$B$2),1,0)</f>
        <v>0</v>
      </c>
      <c r="K4919" s="3">
        <f t="shared" si="135"/>
        <v>0</v>
      </c>
      <c r="L4919" s="1">
        <f t="array" ref="L4919">INDEX(B4919:G4919,1,Intermediate!$B$6)</f>
        <v>18803.89</v>
      </c>
      <c r="M4919" s="3">
        <f>Intermediate!$B$7*K4919</f>
        <v>0</v>
      </c>
      <c r="N4919" s="3">
        <f t="shared" si="138"/>
        <v>96000</v>
      </c>
      <c r="O4919" s="3">
        <f t="shared" si="136"/>
        <v>0</v>
      </c>
      <c r="P4919" s="3">
        <f t="shared" si="139"/>
        <v>38.191491247801032</v>
      </c>
      <c r="Q4919" s="3">
        <f t="shared" si="137"/>
        <v>718148.60035961331</v>
      </c>
    </row>
    <row r="4920" spans="1:17">
      <c r="A4920" s="4">
        <v>45685</v>
      </c>
      <c r="B4920" s="10">
        <v>31879.65</v>
      </c>
      <c r="C4920" s="10">
        <v>18740.189999999999</v>
      </c>
      <c r="D4920" s="10">
        <v>33084.22</v>
      </c>
      <c r="E4920" s="10">
        <v>18768.27</v>
      </c>
      <c r="F4920" s="10">
        <v>24049.77</v>
      </c>
      <c r="G4920" s="10">
        <v>19136.03</v>
      </c>
      <c r="H4920" s="3">
        <f t="shared" si="133"/>
        <v>1</v>
      </c>
      <c r="I4920" s="3">
        <f t="shared" si="134"/>
        <v>0</v>
      </c>
      <c r="J4920" s="3">
        <f>IF(AND(A4920&gt;=Intermediate!$B$4,A4920&lt;=Intermediate!$B$2),1,0)</f>
        <v>0</v>
      </c>
      <c r="K4920" s="3">
        <f t="shared" si="135"/>
        <v>0</v>
      </c>
      <c r="L4920" s="1">
        <f t="array" ref="L4920">INDEX(B4920:G4920,1,Intermediate!$B$6)</f>
        <v>18740.189999999999</v>
      </c>
      <c r="M4920" s="3">
        <f>Intermediate!$B$7*K4920</f>
        <v>0</v>
      </c>
      <c r="N4920" s="3">
        <f t="shared" si="138"/>
        <v>96000</v>
      </c>
      <c r="O4920" s="3">
        <f t="shared" si="136"/>
        <v>0</v>
      </c>
      <c r="P4920" s="3">
        <f t="shared" si="139"/>
        <v>38.191491247801032</v>
      </c>
      <c r="Q4920" s="3">
        <f t="shared" si="137"/>
        <v>715715.80236712843</v>
      </c>
    </row>
    <row r="4921" spans="1:17">
      <c r="A4921" s="4">
        <v>45686</v>
      </c>
      <c r="B4921" s="10">
        <v>32230.61</v>
      </c>
      <c r="C4921" s="10">
        <v>19098.16</v>
      </c>
      <c r="D4921" s="10">
        <v>33593.199999999997</v>
      </c>
      <c r="E4921" s="10">
        <v>19096.41</v>
      </c>
      <c r="F4921" s="10">
        <v>24634.76</v>
      </c>
      <c r="G4921" s="10">
        <v>19740.689999999999</v>
      </c>
      <c r="H4921" s="3">
        <f t="shared" si="133"/>
        <v>1</v>
      </c>
      <c r="I4921" s="3">
        <f t="shared" si="134"/>
        <v>0</v>
      </c>
      <c r="J4921" s="3">
        <f>IF(AND(A4921&gt;=Intermediate!$B$4,A4921&lt;=Intermediate!$B$2),1,0)</f>
        <v>0</v>
      </c>
      <c r="K4921" s="3">
        <f t="shared" si="135"/>
        <v>0</v>
      </c>
      <c r="L4921" s="1">
        <f t="array" ref="L4921">INDEX(B4921:G4921,1,Intermediate!$B$6)</f>
        <v>19098.16</v>
      </c>
      <c r="M4921" s="3">
        <f>Intermediate!$B$7*K4921</f>
        <v>0</v>
      </c>
      <c r="N4921" s="3">
        <f t="shared" si="138"/>
        <v>96000</v>
      </c>
      <c r="O4921" s="3">
        <f t="shared" si="136"/>
        <v>0</v>
      </c>
      <c r="P4921" s="3">
        <f t="shared" si="139"/>
        <v>38.191491247801032</v>
      </c>
      <c r="Q4921" s="3">
        <f t="shared" si="137"/>
        <v>729387.2104891038</v>
      </c>
    </row>
    <row r="4922" spans="1:17">
      <c r="A4922" s="4">
        <v>45687</v>
      </c>
      <c r="B4922" s="10">
        <v>32334.55</v>
      </c>
      <c r="C4922" s="10">
        <v>19130.28</v>
      </c>
      <c r="D4922" s="10">
        <v>33676.11</v>
      </c>
      <c r="E4922" s="10">
        <v>19144.22</v>
      </c>
      <c r="F4922" s="10">
        <v>24677.91</v>
      </c>
      <c r="G4922" s="10">
        <v>19706.05</v>
      </c>
      <c r="H4922" s="3">
        <f t="shared" si="133"/>
        <v>1</v>
      </c>
      <c r="I4922" s="3">
        <f t="shared" si="134"/>
        <v>0</v>
      </c>
      <c r="J4922" s="3">
        <f>IF(AND(A4922&gt;=Intermediate!$B$4,A4922&lt;=Intermediate!$B$2),1,0)</f>
        <v>0</v>
      </c>
      <c r="K4922" s="3">
        <f t="shared" si="135"/>
        <v>0</v>
      </c>
      <c r="L4922" s="1">
        <f t="array" ref="L4922">INDEX(B4922:G4922,1,Intermediate!$B$6)</f>
        <v>19130.28</v>
      </c>
      <c r="M4922" s="3">
        <f>Intermediate!$B$7*K4922</f>
        <v>0</v>
      </c>
      <c r="N4922" s="3">
        <f t="shared" si="138"/>
        <v>96000</v>
      </c>
      <c r="O4922" s="3">
        <f t="shared" si="136"/>
        <v>0</v>
      </c>
      <c r="P4922" s="3">
        <f t="shared" si="139"/>
        <v>38.191491247801032</v>
      </c>
      <c r="Q4922" s="3">
        <f t="shared" si="137"/>
        <v>730613.92118798313</v>
      </c>
    </row>
    <row r="4923" spans="1:17">
      <c r="A4923" s="4">
        <v>45688</v>
      </c>
      <c r="B4923" s="10">
        <v>32724.51</v>
      </c>
      <c r="C4923" s="10">
        <v>19408.79</v>
      </c>
      <c r="D4923" s="10">
        <v>34130.93</v>
      </c>
      <c r="E4923" s="10">
        <v>19424.39</v>
      </c>
      <c r="F4923" s="10">
        <v>25105.360000000001</v>
      </c>
      <c r="G4923" s="10">
        <v>20043.669999999998</v>
      </c>
      <c r="H4923" s="3">
        <f t="shared" si="133"/>
        <v>1</v>
      </c>
      <c r="I4923" s="3">
        <f t="shared" si="134"/>
        <v>0</v>
      </c>
      <c r="J4923" s="3">
        <f>IF(AND(A4923&gt;=Intermediate!$B$4,A4923&lt;=Intermediate!$B$2),1,0)</f>
        <v>0</v>
      </c>
      <c r="K4923" s="3">
        <f t="shared" si="135"/>
        <v>0</v>
      </c>
      <c r="L4923" s="1">
        <f t="array" ref="L4923">INDEX(B4923:G4923,1,Intermediate!$B$6)</f>
        <v>19408.79</v>
      </c>
      <c r="M4923" s="3">
        <f>Intermediate!$B$7*K4923</f>
        <v>0</v>
      </c>
      <c r="N4923" s="3">
        <f t="shared" si="138"/>
        <v>96000</v>
      </c>
      <c r="O4923" s="3">
        <f t="shared" si="136"/>
        <v>0</v>
      </c>
      <c r="P4923" s="3">
        <f t="shared" si="139"/>
        <v>38.191491247801032</v>
      </c>
      <c r="Q4923" s="3">
        <f t="shared" si="137"/>
        <v>741250.6334154082</v>
      </c>
    </row>
    <row r="4924" spans="1:17">
      <c r="A4924" s="2">
        <v>45689</v>
      </c>
      <c r="B4924" s="10">
        <v>32728.82</v>
      </c>
      <c r="C4924" s="10">
        <v>19421.54</v>
      </c>
      <c r="D4924" s="10">
        <v>34132.239999999998</v>
      </c>
      <c r="E4924" s="10">
        <v>19388.45</v>
      </c>
      <c r="F4924" s="10">
        <v>25007.29</v>
      </c>
      <c r="G4924" s="10">
        <v>20175.68</v>
      </c>
      <c r="H4924" s="3">
        <f t="shared" si="133"/>
        <v>2</v>
      </c>
      <c r="I4924" s="3">
        <f t="shared" si="134"/>
        <v>1</v>
      </c>
      <c r="J4924" s="3">
        <f>IF(AND(A4924&gt;=Intermediate!$B$4,A4924&lt;=Intermediate!$B$2),1,0)</f>
        <v>0</v>
      </c>
      <c r="K4924" s="3">
        <f t="shared" si="135"/>
        <v>0</v>
      </c>
      <c r="L4924" s="1">
        <f t="array" ref="L4924">INDEX(B4924:G4924,1,Intermediate!$B$6)</f>
        <v>19421.54</v>
      </c>
      <c r="M4924" s="3">
        <f>Intermediate!$B$7*K4924</f>
        <v>0</v>
      </c>
      <c r="N4924" s="3">
        <f t="shared" si="138"/>
        <v>96000</v>
      </c>
      <c r="O4924" s="3">
        <f t="shared" si="136"/>
        <v>0</v>
      </c>
      <c r="P4924" s="3">
        <f t="shared" si="139"/>
        <v>38.191491247801032</v>
      </c>
      <c r="Q4924" s="3">
        <f t="shared" si="137"/>
        <v>741737.57492881769</v>
      </c>
    </row>
    <row r="4925" spans="1:17">
      <c r="A4925" s="2">
        <v>45691</v>
      </c>
      <c r="B4925" s="10">
        <v>32510.97</v>
      </c>
      <c r="C4925" s="10">
        <v>19227.82</v>
      </c>
      <c r="D4925" s="10">
        <v>33849.51</v>
      </c>
      <c r="E4925" s="10">
        <v>19229.36</v>
      </c>
      <c r="F4925" s="10">
        <v>24761.7</v>
      </c>
      <c r="G4925" s="10">
        <v>19826.34</v>
      </c>
      <c r="H4925" s="3">
        <f t="shared" si="133"/>
        <v>2</v>
      </c>
      <c r="I4925" s="3">
        <f t="shared" si="134"/>
        <v>0</v>
      </c>
      <c r="J4925" s="3">
        <f>IF(AND(A4925&gt;=Intermediate!$B$4,A4925&lt;=Intermediate!$B$2),1,0)</f>
        <v>0</v>
      </c>
      <c r="K4925" s="3">
        <f t="shared" si="135"/>
        <v>0</v>
      </c>
      <c r="L4925" s="1">
        <f t="array" ref="L4925">INDEX(B4925:G4925,1,Intermediate!$B$6)</f>
        <v>19227.82</v>
      </c>
      <c r="M4925" s="3">
        <f>Intermediate!$B$7*K4925</f>
        <v>0</v>
      </c>
      <c r="N4925" s="3">
        <f t="shared" si="138"/>
        <v>96000</v>
      </c>
      <c r="O4925" s="3">
        <f t="shared" si="136"/>
        <v>0</v>
      </c>
      <c r="P4925" s="3">
        <f t="shared" si="139"/>
        <v>38.191491247801032</v>
      </c>
      <c r="Q4925" s="3">
        <f t="shared" si="137"/>
        <v>734339.11924429366</v>
      </c>
    </row>
    <row r="4926" spans="1:17">
      <c r="A4926" s="2">
        <v>45692</v>
      </c>
      <c r="B4926" s="10">
        <v>33032.68</v>
      </c>
      <c r="C4926" s="10">
        <v>19504.669999999998</v>
      </c>
      <c r="D4926" s="10">
        <v>34363.72</v>
      </c>
      <c r="E4926" s="10">
        <v>19517.21</v>
      </c>
      <c r="F4926" s="10">
        <v>25104.43</v>
      </c>
      <c r="G4926" s="10">
        <v>20051.830000000002</v>
      </c>
      <c r="H4926" s="3">
        <f t="shared" si="133"/>
        <v>2</v>
      </c>
      <c r="I4926" s="3">
        <f t="shared" si="134"/>
        <v>0</v>
      </c>
      <c r="J4926" s="3">
        <f>IF(AND(A4926&gt;=Intermediate!$B$4,A4926&lt;=Intermediate!$B$2),1,0)</f>
        <v>0</v>
      </c>
      <c r="K4926" s="3">
        <f t="shared" si="135"/>
        <v>0</v>
      </c>
      <c r="L4926" s="1">
        <f t="array" ref="L4926">INDEX(B4926:G4926,1,Intermediate!$B$6)</f>
        <v>19504.669999999998</v>
      </c>
      <c r="M4926" s="3">
        <f>Intermediate!$B$7*K4926</f>
        <v>0</v>
      </c>
      <c r="N4926" s="3">
        <f t="shared" si="138"/>
        <v>96000</v>
      </c>
      <c r="O4926" s="3">
        <f t="shared" si="136"/>
        <v>0</v>
      </c>
      <c r="P4926" s="3">
        <f t="shared" si="139"/>
        <v>38.191491247801032</v>
      </c>
      <c r="Q4926" s="3">
        <f t="shared" si="137"/>
        <v>744912.43359624734</v>
      </c>
    </row>
    <row r="4927" spans="1:17">
      <c r="A4927" s="2">
        <v>45693</v>
      </c>
      <c r="B4927" s="10">
        <v>33021.589999999997</v>
      </c>
      <c r="C4927" s="10">
        <v>19609.07</v>
      </c>
      <c r="D4927" s="10">
        <v>34453.97</v>
      </c>
      <c r="E4927" s="10">
        <v>19584.62</v>
      </c>
      <c r="F4927" s="10">
        <v>25290.85</v>
      </c>
      <c r="G4927" s="10">
        <v>20366.25</v>
      </c>
      <c r="H4927" s="3">
        <f t="shared" si="133"/>
        <v>2</v>
      </c>
      <c r="I4927" s="3">
        <f t="shared" si="134"/>
        <v>0</v>
      </c>
      <c r="J4927" s="3">
        <f>IF(AND(A4927&gt;=Intermediate!$B$4,A4927&lt;=Intermediate!$B$2),1,0)</f>
        <v>0</v>
      </c>
      <c r="K4927" s="3">
        <f t="shared" si="135"/>
        <v>0</v>
      </c>
      <c r="L4927" s="1">
        <f t="array" ref="L4927">INDEX(B4927:G4927,1,Intermediate!$B$6)</f>
        <v>19609.07</v>
      </c>
      <c r="M4927" s="3">
        <f>Intermediate!$B$7*K4927</f>
        <v>0</v>
      </c>
      <c r="N4927" s="3">
        <f t="shared" si="138"/>
        <v>96000</v>
      </c>
      <c r="O4927" s="3">
        <f t="shared" si="136"/>
        <v>0</v>
      </c>
      <c r="P4927" s="3">
        <f t="shared" si="139"/>
        <v>38.191491247801032</v>
      </c>
      <c r="Q4927" s="3">
        <f t="shared" si="137"/>
        <v>748899.62528251775</v>
      </c>
    </row>
    <row r="4928" spans="1:17">
      <c r="A4928" s="2">
        <v>45694</v>
      </c>
      <c r="B4928" s="10">
        <v>32874.339999999997</v>
      </c>
      <c r="C4928" s="10">
        <v>19513.669999999998</v>
      </c>
      <c r="D4928" s="10">
        <v>34279.629999999997</v>
      </c>
      <c r="E4928" s="10">
        <v>19443.55</v>
      </c>
      <c r="F4928" s="10">
        <v>25036.5</v>
      </c>
      <c r="G4928" s="10">
        <v>20359.23</v>
      </c>
      <c r="H4928" s="3">
        <f t="shared" si="133"/>
        <v>2</v>
      </c>
      <c r="I4928" s="3">
        <f t="shared" si="134"/>
        <v>0</v>
      </c>
      <c r="J4928" s="3">
        <f>IF(AND(A4928&gt;=Intermediate!$B$4,A4928&lt;=Intermediate!$B$2),1,0)</f>
        <v>0</v>
      </c>
      <c r="K4928" s="3">
        <f t="shared" si="135"/>
        <v>0</v>
      </c>
      <c r="L4928" s="1">
        <f t="array" ref="L4928">INDEX(B4928:G4928,1,Intermediate!$B$6)</f>
        <v>19513.669999999998</v>
      </c>
      <c r="M4928" s="3">
        <f>Intermediate!$B$7*K4928</f>
        <v>0</v>
      </c>
      <c r="N4928" s="3">
        <f t="shared" si="138"/>
        <v>96000</v>
      </c>
      <c r="O4928" s="3">
        <f t="shared" si="136"/>
        <v>0</v>
      </c>
      <c r="P4928" s="3">
        <f t="shared" si="139"/>
        <v>38.191491247801032</v>
      </c>
      <c r="Q4928" s="3">
        <f t="shared" si="137"/>
        <v>745256.15701747756</v>
      </c>
    </row>
    <row r="4929" spans="1:17">
      <c r="A4929" s="2">
        <v>45695</v>
      </c>
      <c r="B4929" s="10">
        <v>32836.19</v>
      </c>
      <c r="C4929" s="10">
        <v>19491.25</v>
      </c>
      <c r="D4929" s="10">
        <v>34246.839999999997</v>
      </c>
      <c r="E4929" s="10">
        <v>19445.650000000001</v>
      </c>
      <c r="F4929" s="10">
        <v>25072.43</v>
      </c>
      <c r="G4929" s="10">
        <v>20282.189999999999</v>
      </c>
      <c r="H4929" s="3">
        <f t="shared" si="133"/>
        <v>2</v>
      </c>
      <c r="I4929" s="3">
        <f t="shared" si="134"/>
        <v>0</v>
      </c>
      <c r="J4929" s="3">
        <f>IF(AND(A4929&gt;=Intermediate!$B$4,A4929&lt;=Intermediate!$B$2),1,0)</f>
        <v>0</v>
      </c>
      <c r="K4929" s="3">
        <f t="shared" si="135"/>
        <v>0</v>
      </c>
      <c r="L4929" s="1">
        <f t="array" ref="L4929">INDEX(B4929:G4929,1,Intermediate!$B$6)</f>
        <v>19491.25</v>
      </c>
      <c r="M4929" s="3">
        <f>Intermediate!$B$7*K4929</f>
        <v>0</v>
      </c>
      <c r="N4929" s="3">
        <f t="shared" si="138"/>
        <v>96000</v>
      </c>
      <c r="O4929" s="3">
        <f t="shared" si="136"/>
        <v>0</v>
      </c>
      <c r="P4929" s="3">
        <f t="shared" si="139"/>
        <v>38.191491247801032</v>
      </c>
      <c r="Q4929" s="3">
        <f t="shared" si="137"/>
        <v>744399.90378370183</v>
      </c>
    </row>
    <row r="4930" spans="1:17">
      <c r="A4930" s="4">
        <v>45698</v>
      </c>
      <c r="B4930" s="10">
        <v>32525.21</v>
      </c>
      <c r="C4930" s="10">
        <v>19197.07</v>
      </c>
      <c r="D4930" s="10">
        <v>33812.230000000003</v>
      </c>
      <c r="E4930" s="10">
        <v>19153.38</v>
      </c>
      <c r="F4930" s="10">
        <v>24550.400000000001</v>
      </c>
      <c r="G4930" s="10">
        <v>19850.43</v>
      </c>
      <c r="H4930" s="3">
        <f t="shared" si="133"/>
        <v>2</v>
      </c>
      <c r="I4930" s="3">
        <f t="shared" si="134"/>
        <v>0</v>
      </c>
      <c r="J4930" s="3">
        <f>IF(AND(A4930&gt;=Intermediate!$B$4,A4930&lt;=Intermediate!$B$2),1,0)</f>
        <v>0</v>
      </c>
      <c r="K4930" s="3">
        <f t="shared" si="135"/>
        <v>0</v>
      </c>
      <c r="L4930" s="1">
        <f t="array" ref="L4930">INDEX(B4930:G4930,1,Intermediate!$B$6)</f>
        <v>19197.07</v>
      </c>
      <c r="M4930" s="3">
        <f>Intermediate!$B$7*K4930</f>
        <v>0</v>
      </c>
      <c r="N4930" s="3">
        <f t="shared" si="138"/>
        <v>96000</v>
      </c>
      <c r="O4930" s="3">
        <f t="shared" si="136"/>
        <v>0</v>
      </c>
      <c r="P4930" s="3">
        <f t="shared" si="139"/>
        <v>38.191491247801032</v>
      </c>
      <c r="Q4930" s="3">
        <f t="shared" si="137"/>
        <v>733164.73088842374</v>
      </c>
    </row>
    <row r="4931" spans="1:17">
      <c r="A4931" s="4">
        <v>45699</v>
      </c>
      <c r="B4931" s="10">
        <v>32026.75</v>
      </c>
      <c r="C4931" s="10">
        <v>18750.810000000001</v>
      </c>
      <c r="D4931" s="10">
        <v>33146.32</v>
      </c>
      <c r="E4931" s="10">
        <v>18728.87</v>
      </c>
      <c r="F4931" s="10">
        <v>23829.4</v>
      </c>
      <c r="G4931" s="10">
        <v>19171.650000000001</v>
      </c>
      <c r="H4931" s="3">
        <f t="shared" si="133"/>
        <v>2</v>
      </c>
      <c r="I4931" s="3">
        <f t="shared" si="134"/>
        <v>0</v>
      </c>
      <c r="J4931" s="3">
        <f>IF(AND(A4931&gt;=Intermediate!$B$4,A4931&lt;=Intermediate!$B$2),1,0)</f>
        <v>0</v>
      </c>
      <c r="K4931" s="3">
        <f t="shared" si="135"/>
        <v>0</v>
      </c>
      <c r="L4931" s="1">
        <f t="array" ref="L4931">INDEX(B4931:G4931,1,Intermediate!$B$6)</f>
        <v>18750.810000000001</v>
      </c>
      <c r="M4931" s="3">
        <f>Intermediate!$B$7*K4931</f>
        <v>0</v>
      </c>
      <c r="N4931" s="3">
        <f t="shared" si="138"/>
        <v>96000</v>
      </c>
      <c r="O4931" s="3">
        <f t="shared" si="136"/>
        <v>0</v>
      </c>
      <c r="P4931" s="3">
        <f t="shared" si="139"/>
        <v>38.191491247801032</v>
      </c>
      <c r="Q4931" s="3">
        <f t="shared" si="137"/>
        <v>716121.39600418007</v>
      </c>
    </row>
    <row r="4932" spans="1:17">
      <c r="A4932" s="4">
        <v>45700</v>
      </c>
      <c r="B4932" s="10">
        <v>32011.65</v>
      </c>
      <c r="C4932" s="10">
        <v>18698.78</v>
      </c>
      <c r="D4932" s="10">
        <v>33091.14</v>
      </c>
      <c r="E4932" s="10">
        <v>18691.52</v>
      </c>
      <c r="F4932" s="10">
        <v>23743.08</v>
      </c>
      <c r="G4932" s="10">
        <v>19037.150000000001</v>
      </c>
      <c r="H4932" s="3">
        <f t="shared" si="133"/>
        <v>2</v>
      </c>
      <c r="I4932" s="3">
        <f t="shared" si="134"/>
        <v>0</v>
      </c>
      <c r="J4932" s="3">
        <f>IF(AND(A4932&gt;=Intermediate!$B$4,A4932&lt;=Intermediate!$B$2),1,0)</f>
        <v>0</v>
      </c>
      <c r="K4932" s="3">
        <f t="shared" si="135"/>
        <v>0</v>
      </c>
      <c r="L4932" s="1">
        <f t="array" ref="L4932">INDEX(B4932:G4932,1,Intermediate!$B$6)</f>
        <v>18698.78</v>
      </c>
      <c r="M4932" s="3">
        <f>Intermediate!$B$7*K4932</f>
        <v>0</v>
      </c>
      <c r="N4932" s="3">
        <f t="shared" si="138"/>
        <v>96000</v>
      </c>
      <c r="O4932" s="3">
        <f t="shared" si="136"/>
        <v>0</v>
      </c>
      <c r="P4932" s="3">
        <f t="shared" si="139"/>
        <v>38.191491247801032</v>
      </c>
      <c r="Q4932" s="3">
        <f t="shared" si="137"/>
        <v>714134.29271455691</v>
      </c>
    </row>
    <row r="4933" spans="1:17">
      <c r="A4933" s="4">
        <v>45701</v>
      </c>
      <c r="B4933" s="10">
        <v>32008.04</v>
      </c>
      <c r="C4933" s="10">
        <v>18689.84</v>
      </c>
      <c r="D4933" s="10">
        <v>33086.76</v>
      </c>
      <c r="E4933" s="10">
        <v>18705.169999999998</v>
      </c>
      <c r="F4933" s="10">
        <v>23781.87</v>
      </c>
      <c r="G4933" s="10">
        <v>18970.46</v>
      </c>
      <c r="H4933" s="3">
        <f t="shared" si="133"/>
        <v>2</v>
      </c>
      <c r="I4933" s="3">
        <f t="shared" si="134"/>
        <v>0</v>
      </c>
      <c r="J4933" s="3">
        <f>IF(AND(A4933&gt;=Intermediate!$B$4,A4933&lt;=Intermediate!$B$2),1,0)</f>
        <v>0</v>
      </c>
      <c r="K4933" s="3">
        <f t="shared" si="135"/>
        <v>0</v>
      </c>
      <c r="L4933" s="1">
        <f t="array" ref="L4933">INDEX(B4933:G4933,1,Intermediate!$B$6)</f>
        <v>18689.84</v>
      </c>
      <c r="M4933" s="3">
        <f>Intermediate!$B$7*K4933</f>
        <v>0</v>
      </c>
      <c r="N4933" s="3">
        <f t="shared" si="138"/>
        <v>96000</v>
      </c>
      <c r="O4933" s="3">
        <f t="shared" si="136"/>
        <v>0</v>
      </c>
      <c r="P4933" s="3">
        <f t="shared" si="139"/>
        <v>38.191491247801032</v>
      </c>
      <c r="Q4933" s="3">
        <f t="shared" si="137"/>
        <v>713792.86078280164</v>
      </c>
    </row>
    <row r="4934" spans="1:17">
      <c r="A4934" s="4">
        <v>45702</v>
      </c>
      <c r="B4934" s="10">
        <v>31764.97</v>
      </c>
      <c r="C4934" s="10">
        <v>18363.55</v>
      </c>
      <c r="D4934" s="10">
        <v>32659.9</v>
      </c>
      <c r="E4934" s="10">
        <v>18417.060000000001</v>
      </c>
      <c r="F4934" s="10">
        <v>23216.87</v>
      </c>
      <c r="G4934" s="10">
        <v>18344.37</v>
      </c>
      <c r="H4934" s="3">
        <f t="shared" si="133"/>
        <v>2</v>
      </c>
      <c r="I4934" s="3">
        <f t="shared" si="134"/>
        <v>0</v>
      </c>
      <c r="J4934" s="3">
        <f>IF(AND(A4934&gt;=Intermediate!$B$4,A4934&lt;=Intermediate!$B$2),1,0)</f>
        <v>0</v>
      </c>
      <c r="K4934" s="3">
        <f t="shared" si="135"/>
        <v>0</v>
      </c>
      <c r="L4934" s="1">
        <f t="array" ref="L4934">INDEX(B4934:G4934,1,Intermediate!$B$6)</f>
        <v>18363.55</v>
      </c>
      <c r="M4934" s="3">
        <f>Intermediate!$B$7*K4934</f>
        <v>0</v>
      </c>
      <c r="N4934" s="3">
        <f t="shared" si="138"/>
        <v>96000</v>
      </c>
      <c r="O4934" s="3">
        <f t="shared" si="136"/>
        <v>0</v>
      </c>
      <c r="P4934" s="3">
        <f t="shared" si="139"/>
        <v>38.191491247801032</v>
      </c>
      <c r="Q4934" s="3">
        <f t="shared" si="137"/>
        <v>701331.35910355661</v>
      </c>
    </row>
    <row r="4935" spans="1:17">
      <c r="A4935" s="4">
        <v>45705</v>
      </c>
      <c r="B4935" s="10">
        <v>31789.47</v>
      </c>
      <c r="C4935" s="10">
        <v>18377.05</v>
      </c>
      <c r="D4935" s="10">
        <v>32691.24</v>
      </c>
      <c r="E4935" s="10">
        <v>18455.25</v>
      </c>
      <c r="F4935" s="10">
        <v>23297.89</v>
      </c>
      <c r="G4935" s="10">
        <v>18302.759999999998</v>
      </c>
      <c r="H4935" s="3">
        <f t="shared" si="133"/>
        <v>2</v>
      </c>
      <c r="I4935" s="3">
        <f t="shared" si="134"/>
        <v>0</v>
      </c>
      <c r="J4935" s="3">
        <f>IF(AND(A4935&gt;=Intermediate!$B$4,A4935&lt;=Intermediate!$B$2),1,0)</f>
        <v>0</v>
      </c>
      <c r="K4935" s="3">
        <f t="shared" si="135"/>
        <v>0</v>
      </c>
      <c r="L4935" s="1">
        <f t="array" ref="L4935">INDEX(B4935:G4935,1,Intermediate!$B$6)</f>
        <v>18377.05</v>
      </c>
      <c r="M4935" s="3">
        <f>Intermediate!$B$7*K4935</f>
        <v>0</v>
      </c>
      <c r="N4935" s="3">
        <f t="shared" si="138"/>
        <v>96000</v>
      </c>
      <c r="O4935" s="3">
        <f t="shared" si="136"/>
        <v>0</v>
      </c>
      <c r="P4935" s="3">
        <f t="shared" si="139"/>
        <v>38.191491247801032</v>
      </c>
      <c r="Q4935" s="3">
        <f t="shared" si="137"/>
        <v>701846.94423540193</v>
      </c>
    </row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ECE7-2854-4693-8D1C-DD6754F4F767}">
  <dimension ref="A1:L240"/>
  <sheetViews>
    <sheetView workbookViewId="0"/>
  </sheetViews>
  <sheetFormatPr defaultRowHeight="12.75"/>
  <cols>
    <col min="1" max="1" width="11.85546875" bestFit="1" customWidth="1"/>
    <col min="2" max="2" width="11.140625" bestFit="1" customWidth="1"/>
    <col min="3" max="3" width="11.42578125" bestFit="1" customWidth="1"/>
    <col min="4" max="4" width="11.42578125" style="11" customWidth="1"/>
    <col min="7" max="7" width="11.85546875" bestFit="1" customWidth="1"/>
  </cols>
  <sheetData>
    <row r="1" spans="1:12">
      <c r="A1" s="11" t="s">
        <v>32</v>
      </c>
      <c r="B1" s="11" t="s">
        <v>40</v>
      </c>
      <c r="C1" s="11" t="s">
        <v>12</v>
      </c>
      <c r="D1" s="11" t="str">
        <f>Intermediate!B5</f>
        <v>NIFTY 500 Multicap 50:25:25 TRI</v>
      </c>
      <c r="E1" s="11"/>
      <c r="F1" s="11"/>
      <c r="G1" s="11" t="s">
        <v>32</v>
      </c>
      <c r="H1" s="11" t="s">
        <v>41</v>
      </c>
      <c r="I1" s="11" t="s">
        <v>42</v>
      </c>
      <c r="J1" s="11"/>
      <c r="K1" s="11" t="s">
        <v>43</v>
      </c>
      <c r="L1" s="12">
        <f>XIRR(I2:I228,G2:G228,10%)</f>
        <v>0.16641550660133364</v>
      </c>
    </row>
    <row r="2" spans="1:12">
      <c r="A2" s="2" cm="1">
        <f t="array" ref="A2:A97">_xlfn._xlws.FILTER(Data!A:A,Data!K:K=1,"")</f>
        <v>39084</v>
      </c>
      <c r="B2" s="11" cm="1">
        <f t="array" ref="B2:B97">_xlfn._xlws.FILTER(Data!N:N,Data!K:K=1,"")</f>
        <v>1000</v>
      </c>
      <c r="C2" s="11" cm="1">
        <f t="array" ref="C2:C97">_xlfn._xlws.FILTER(Data!Q:Q,Data!K:K=1,"")</f>
        <v>999.99999999999989</v>
      </c>
      <c r="D2" s="11" cm="1">
        <f t="array" ref="D2:D97">_xlfn._xlws.FILTER(Data!L:L,Data!K:K=1,"")</f>
        <v>1934.93</v>
      </c>
      <c r="E2" s="11"/>
      <c r="F2" s="11"/>
      <c r="G2" s="2" cm="1">
        <f t="array" ref="G2:G97">_xlfn._xlws.FILTER(Data!A:A,Data!K:K=1,"")</f>
        <v>39084</v>
      </c>
      <c r="H2" s="11" cm="1">
        <f t="array" ref="H2:H97">_xlfn._xlws.FILTER(Data!M:M,Data!K:K=1,"")</f>
        <v>1000</v>
      </c>
      <c r="I2" s="11">
        <f>IF(G3="",C2-H2,-1*H2)</f>
        <v>-1000</v>
      </c>
      <c r="J2" s="11"/>
      <c r="K2" s="11"/>
      <c r="L2" s="11"/>
    </row>
    <row r="3" spans="1:12">
      <c r="A3" s="2">
        <v>39114</v>
      </c>
      <c r="B3" s="11">
        <v>2000</v>
      </c>
      <c r="C3" s="11">
        <v>2039.3140837136227</v>
      </c>
      <c r="D3" s="11">
        <v>2011</v>
      </c>
      <c r="E3" s="11"/>
      <c r="F3" s="11"/>
      <c r="G3" s="2">
        <v>39114</v>
      </c>
      <c r="H3" s="11">
        <v>1000</v>
      </c>
      <c r="I3" s="11">
        <f t="shared" ref="I3:I66" si="0">IF(G4="",C3-H3,-1*H3)</f>
        <v>-1000</v>
      </c>
      <c r="J3" s="11"/>
      <c r="K3" s="11"/>
      <c r="L3" s="11"/>
    </row>
    <row r="4" spans="1:12">
      <c r="A4" s="2">
        <v>39142</v>
      </c>
      <c r="B4" s="11">
        <v>3000</v>
      </c>
      <c r="C4" s="11">
        <v>2869.0703997882906</v>
      </c>
      <c r="D4" s="11">
        <v>1843.12</v>
      </c>
      <c r="E4" s="11"/>
      <c r="F4" s="11"/>
      <c r="G4" s="2">
        <v>39142</v>
      </c>
      <c r="H4" s="11">
        <v>1000</v>
      </c>
      <c r="I4" s="11">
        <f t="shared" si="0"/>
        <v>-1000</v>
      </c>
      <c r="J4" s="11"/>
      <c r="K4" s="11"/>
      <c r="L4" s="11"/>
    </row>
    <row r="5" spans="1:12">
      <c r="A5" s="2">
        <v>39174</v>
      </c>
      <c r="B5" s="11">
        <v>4000</v>
      </c>
      <c r="C5" s="11">
        <v>3736.8962778396253</v>
      </c>
      <c r="D5" s="11">
        <v>1758.21</v>
      </c>
      <c r="E5" s="11"/>
      <c r="F5" s="11"/>
      <c r="G5" s="2">
        <v>39174</v>
      </c>
      <c r="H5" s="11">
        <v>1000</v>
      </c>
      <c r="I5" s="11">
        <f t="shared" si="0"/>
        <v>-1000</v>
      </c>
      <c r="J5" s="11"/>
      <c r="K5" s="11"/>
      <c r="L5" s="11"/>
    </row>
    <row r="6" spans="1:12">
      <c r="A6" s="2">
        <v>39205</v>
      </c>
      <c r="B6" s="11">
        <v>5000</v>
      </c>
      <c r="C6" s="11">
        <v>5229.6273304963388</v>
      </c>
      <c r="D6" s="11">
        <v>1990.04</v>
      </c>
      <c r="E6" s="11"/>
      <c r="F6" s="11"/>
      <c r="G6" s="2">
        <v>39205</v>
      </c>
      <c r="H6" s="11">
        <v>1000</v>
      </c>
      <c r="I6" s="11">
        <f t="shared" si="0"/>
        <v>-1000</v>
      </c>
      <c r="J6" s="11"/>
      <c r="K6" s="11"/>
      <c r="L6" s="11"/>
    </row>
    <row r="7" spans="1:12">
      <c r="A7" s="2">
        <v>39234</v>
      </c>
      <c r="B7" s="11">
        <v>6000</v>
      </c>
      <c r="C7" s="11">
        <v>6485.3483388834047</v>
      </c>
      <c r="D7" s="11">
        <v>2087.35</v>
      </c>
      <c r="E7" s="11"/>
      <c r="F7" s="11"/>
      <c r="G7" s="2">
        <v>39234</v>
      </c>
      <c r="H7" s="11">
        <v>1000</v>
      </c>
      <c r="I7" s="11">
        <f t="shared" si="0"/>
        <v>-1000</v>
      </c>
      <c r="J7" s="11"/>
      <c r="K7" s="11"/>
      <c r="L7" s="11"/>
    </row>
    <row r="8" spans="1:12">
      <c r="A8" s="2">
        <v>39265</v>
      </c>
      <c r="B8" s="11">
        <v>7000</v>
      </c>
      <c r="C8" s="11">
        <v>7686.8047243928786</v>
      </c>
      <c r="D8" s="11">
        <v>2152.19</v>
      </c>
      <c r="E8" s="11"/>
      <c r="F8" s="11"/>
      <c r="G8" s="2">
        <v>39265</v>
      </c>
      <c r="H8" s="11">
        <v>1000</v>
      </c>
      <c r="I8" s="11">
        <f t="shared" si="0"/>
        <v>-1000</v>
      </c>
      <c r="J8" s="11"/>
      <c r="K8" s="11"/>
      <c r="L8" s="11"/>
    </row>
    <row r="9" spans="1:12">
      <c r="A9" s="2">
        <v>39295</v>
      </c>
      <c r="B9" s="11">
        <v>8000</v>
      </c>
      <c r="C9" s="11">
        <v>8636.6591803979354</v>
      </c>
      <c r="D9" s="11">
        <v>2138.15</v>
      </c>
      <c r="E9" s="11"/>
      <c r="F9" s="11"/>
      <c r="G9" s="2">
        <v>39295</v>
      </c>
      <c r="H9" s="11">
        <v>1000</v>
      </c>
      <c r="I9" s="11">
        <f t="shared" si="0"/>
        <v>-1000</v>
      </c>
      <c r="J9" s="11"/>
      <c r="K9" s="11"/>
      <c r="L9" s="11"/>
    </row>
    <row r="10" spans="1:12">
      <c r="A10" s="2">
        <v>39328</v>
      </c>
      <c r="B10" s="11">
        <v>9000</v>
      </c>
      <c r="C10" s="11">
        <v>9920.9057049750718</v>
      </c>
      <c r="D10" s="11">
        <v>2208.52</v>
      </c>
      <c r="E10" s="11"/>
      <c r="F10" s="11"/>
      <c r="G10" s="2">
        <v>39328</v>
      </c>
      <c r="H10" s="11">
        <v>1000</v>
      </c>
      <c r="I10" s="11">
        <f t="shared" si="0"/>
        <v>-1000</v>
      </c>
      <c r="J10" s="11"/>
      <c r="K10" s="11"/>
      <c r="L10" s="11"/>
    </row>
    <row r="11" spans="1:12">
      <c r="A11" s="2">
        <v>39356</v>
      </c>
      <c r="B11" s="11">
        <v>10000</v>
      </c>
      <c r="C11" s="11">
        <v>12188.802593040027</v>
      </c>
      <c r="D11" s="11">
        <v>2490.77</v>
      </c>
      <c r="E11" s="11"/>
      <c r="F11" s="11"/>
      <c r="G11" s="2">
        <v>39356</v>
      </c>
      <c r="H11" s="11">
        <v>1000</v>
      </c>
      <c r="I11" s="11">
        <f t="shared" si="0"/>
        <v>-1000</v>
      </c>
      <c r="J11" s="11"/>
      <c r="K11" s="11"/>
      <c r="L11" s="11"/>
    </row>
    <row r="12" spans="1:12">
      <c r="A12" s="2">
        <v>39387</v>
      </c>
      <c r="B12" s="11">
        <v>11000</v>
      </c>
      <c r="C12" s="11">
        <v>14382.593425823508</v>
      </c>
      <c r="D12" s="11">
        <v>2734.72</v>
      </c>
      <c r="E12" s="11"/>
      <c r="F12" s="11"/>
      <c r="G12" s="2">
        <v>39387</v>
      </c>
      <c r="H12" s="11">
        <v>1000</v>
      </c>
      <c r="I12" s="11">
        <f t="shared" si="0"/>
        <v>-1000</v>
      </c>
      <c r="J12" s="11"/>
      <c r="K12" s="11"/>
      <c r="L12" s="11"/>
    </row>
    <row r="13" spans="1:12">
      <c r="A13" s="2">
        <v>39419</v>
      </c>
      <c r="B13" s="11">
        <v>12000</v>
      </c>
      <c r="C13" s="11">
        <v>16457.269860936711</v>
      </c>
      <c r="D13" s="11">
        <v>2939.06</v>
      </c>
      <c r="E13" s="11"/>
      <c r="F13" s="11"/>
      <c r="G13" s="2">
        <v>39419</v>
      </c>
      <c r="H13" s="11">
        <v>1000</v>
      </c>
      <c r="I13" s="11">
        <f t="shared" si="0"/>
        <v>-1000</v>
      </c>
      <c r="J13" s="11"/>
      <c r="K13" s="11"/>
      <c r="L13" s="11"/>
    </row>
    <row r="14" spans="1:12">
      <c r="A14" s="2">
        <v>39448</v>
      </c>
      <c r="B14" s="11">
        <v>13000</v>
      </c>
      <c r="C14" s="11">
        <v>19553.555107865621</v>
      </c>
      <c r="D14" s="11">
        <v>3313.43</v>
      </c>
      <c r="E14" s="11"/>
      <c r="F14" s="11"/>
      <c r="G14" s="2">
        <v>39448</v>
      </c>
      <c r="H14" s="11">
        <v>1000</v>
      </c>
      <c r="I14" s="11">
        <f t="shared" si="0"/>
        <v>-1000</v>
      </c>
      <c r="J14" s="11"/>
      <c r="K14" s="11"/>
      <c r="L14" s="11"/>
    </row>
    <row r="15" spans="1:12">
      <c r="A15" s="2">
        <v>39479</v>
      </c>
      <c r="B15" s="11">
        <v>14000</v>
      </c>
      <c r="C15" s="11">
        <v>16623.110128345383</v>
      </c>
      <c r="D15" s="11">
        <v>2647.4</v>
      </c>
      <c r="E15" s="11"/>
      <c r="F15" s="11"/>
      <c r="G15" s="2">
        <v>39479</v>
      </c>
      <c r="H15" s="11">
        <v>1000</v>
      </c>
      <c r="I15" s="11">
        <f t="shared" si="0"/>
        <v>-1000</v>
      </c>
      <c r="J15" s="11"/>
      <c r="K15" s="11"/>
      <c r="L15" s="11"/>
    </row>
    <row r="16" spans="1:12">
      <c r="A16" s="2">
        <v>39510</v>
      </c>
      <c r="B16" s="11">
        <v>15000</v>
      </c>
      <c r="C16" s="11">
        <v>16537.21428125161</v>
      </c>
      <c r="D16" s="11">
        <v>2474.46</v>
      </c>
      <c r="E16" s="11"/>
      <c r="F16" s="11"/>
      <c r="G16" s="2">
        <v>39510</v>
      </c>
      <c r="H16" s="11">
        <v>1000</v>
      </c>
      <c r="I16" s="11">
        <f t="shared" si="0"/>
        <v>-1000</v>
      </c>
      <c r="J16" s="11"/>
      <c r="K16" s="11"/>
      <c r="L16" s="11"/>
    </row>
    <row r="17" spans="1:12">
      <c r="A17" s="2">
        <v>39539</v>
      </c>
      <c r="B17" s="11">
        <v>16000</v>
      </c>
      <c r="C17" s="11">
        <v>15979.235815951959</v>
      </c>
      <c r="D17" s="11">
        <v>2241.34</v>
      </c>
      <c r="E17" s="11"/>
      <c r="F17" s="11"/>
      <c r="G17" s="2">
        <v>39539</v>
      </c>
      <c r="H17" s="11">
        <v>1000</v>
      </c>
      <c r="I17" s="11">
        <f t="shared" si="0"/>
        <v>-1000</v>
      </c>
      <c r="J17" s="11"/>
      <c r="K17" s="11"/>
      <c r="L17" s="11"/>
    </row>
    <row r="18" spans="1:12">
      <c r="A18" s="2">
        <v>39570</v>
      </c>
      <c r="B18" s="11">
        <v>17000</v>
      </c>
      <c r="C18" s="11">
        <v>18993.768490384904</v>
      </c>
      <c r="D18" s="11">
        <v>2523.91</v>
      </c>
      <c r="E18" s="11"/>
      <c r="F18" s="11"/>
      <c r="G18" s="2">
        <v>39570</v>
      </c>
      <c r="H18" s="11">
        <v>1000</v>
      </c>
      <c r="I18" s="11">
        <f t="shared" si="0"/>
        <v>-1000</v>
      </c>
      <c r="J18" s="11"/>
      <c r="K18" s="11"/>
      <c r="L18" s="11"/>
    </row>
    <row r="19" spans="1:12">
      <c r="A19" s="2">
        <v>39601</v>
      </c>
      <c r="B19" s="11">
        <v>18000</v>
      </c>
      <c r="C19" s="11">
        <v>18236.481233632574</v>
      </c>
      <c r="D19" s="11">
        <v>2290.4</v>
      </c>
      <c r="E19" s="11"/>
      <c r="F19" s="11"/>
      <c r="G19" s="2">
        <v>39601</v>
      </c>
      <c r="H19" s="11">
        <v>1000</v>
      </c>
      <c r="I19" s="11">
        <f t="shared" si="0"/>
        <v>-1000</v>
      </c>
      <c r="J19" s="11"/>
      <c r="K19" s="11"/>
      <c r="L19" s="11"/>
    </row>
    <row r="20" spans="1:12">
      <c r="A20" s="2">
        <v>39630</v>
      </c>
      <c r="B20" s="11">
        <v>19000</v>
      </c>
      <c r="C20" s="11">
        <v>15652.404363868616</v>
      </c>
      <c r="D20" s="11">
        <v>1840.26</v>
      </c>
      <c r="E20" s="11"/>
      <c r="F20" s="11"/>
      <c r="G20" s="2">
        <v>39630</v>
      </c>
      <c r="H20" s="11">
        <v>1000</v>
      </c>
      <c r="I20" s="11">
        <f t="shared" si="0"/>
        <v>-1000</v>
      </c>
      <c r="J20" s="11"/>
      <c r="K20" s="11"/>
      <c r="L20" s="11"/>
    </row>
    <row r="21" spans="1:12">
      <c r="A21" s="2">
        <v>39661</v>
      </c>
      <c r="B21" s="11">
        <v>20000</v>
      </c>
      <c r="C21" s="11">
        <v>18779.724881321141</v>
      </c>
      <c r="D21" s="11">
        <v>2090.37</v>
      </c>
      <c r="E21" s="11"/>
      <c r="F21" s="11"/>
      <c r="G21" s="2">
        <v>39661</v>
      </c>
      <c r="H21" s="11">
        <v>1000</v>
      </c>
      <c r="I21" s="11">
        <f t="shared" si="0"/>
        <v>-1000</v>
      </c>
      <c r="J21" s="11"/>
      <c r="K21" s="11"/>
      <c r="L21" s="11"/>
    </row>
    <row r="22" spans="1:12">
      <c r="A22" s="2">
        <v>39692</v>
      </c>
      <c r="B22" s="11">
        <v>21000</v>
      </c>
      <c r="C22" s="11">
        <v>19647.481522368878</v>
      </c>
      <c r="D22" s="11">
        <v>2075.65</v>
      </c>
      <c r="E22" s="11"/>
      <c r="F22" s="11"/>
      <c r="G22" s="2">
        <v>39692</v>
      </c>
      <c r="H22" s="11">
        <v>1000</v>
      </c>
      <c r="I22" s="11">
        <f t="shared" si="0"/>
        <v>-1000</v>
      </c>
      <c r="J22" s="11"/>
      <c r="K22" s="11"/>
      <c r="L22" s="11"/>
    </row>
    <row r="23" spans="1:12">
      <c r="A23" s="2">
        <v>39722</v>
      </c>
      <c r="B23" s="11">
        <v>22000</v>
      </c>
      <c r="C23" s="11">
        <v>18083.507191453715</v>
      </c>
      <c r="D23" s="11">
        <v>1804.78</v>
      </c>
      <c r="E23" s="11"/>
      <c r="F23" s="11"/>
      <c r="G23" s="2">
        <v>39722</v>
      </c>
      <c r="H23" s="11">
        <v>1000</v>
      </c>
      <c r="I23" s="11">
        <f t="shared" si="0"/>
        <v>-1000</v>
      </c>
      <c r="J23" s="11"/>
      <c r="K23" s="11"/>
      <c r="L23" s="11"/>
    </row>
    <row r="24" spans="1:12">
      <c r="A24" s="2">
        <v>39755</v>
      </c>
      <c r="B24" s="11">
        <v>23000</v>
      </c>
      <c r="C24" s="11">
        <v>14613.580999242244</v>
      </c>
      <c r="D24" s="11">
        <v>1358.67</v>
      </c>
      <c r="E24" s="11"/>
      <c r="F24" s="11"/>
      <c r="G24" s="2">
        <v>39755</v>
      </c>
      <c r="H24" s="11">
        <v>1000</v>
      </c>
      <c r="I24" s="11">
        <f t="shared" si="0"/>
        <v>-1000</v>
      </c>
      <c r="J24" s="11"/>
      <c r="K24" s="11"/>
      <c r="L24" s="11"/>
    </row>
    <row r="25" spans="1:12">
      <c r="A25" s="2">
        <v>39783</v>
      </c>
      <c r="B25" s="11">
        <v>24000</v>
      </c>
      <c r="C25" s="11">
        <v>13680.226185627611</v>
      </c>
      <c r="D25" s="11">
        <v>1178.92</v>
      </c>
      <c r="E25" s="11"/>
      <c r="F25" s="11"/>
      <c r="G25" s="2">
        <v>39783</v>
      </c>
      <c r="H25" s="11">
        <v>1000</v>
      </c>
      <c r="I25" s="11">
        <f t="shared" si="0"/>
        <v>-1000</v>
      </c>
      <c r="J25" s="11"/>
      <c r="K25" s="11"/>
      <c r="L25" s="11"/>
    </row>
    <row r="26" spans="1:12">
      <c r="A26" s="2">
        <v>39814</v>
      </c>
      <c r="B26" s="11">
        <v>25000</v>
      </c>
      <c r="C26" s="11">
        <v>16817.57296160117</v>
      </c>
      <c r="D26" s="11">
        <v>1363.11</v>
      </c>
      <c r="E26" s="11"/>
      <c r="F26" s="11"/>
      <c r="G26" s="2">
        <v>39814</v>
      </c>
      <c r="H26" s="11">
        <v>1000</v>
      </c>
      <c r="I26" s="11">
        <f t="shared" si="0"/>
        <v>-1000</v>
      </c>
      <c r="J26" s="11"/>
      <c r="K26" s="11"/>
      <c r="L26" s="11"/>
    </row>
    <row r="27" spans="1:12">
      <c r="A27" s="2">
        <v>39846</v>
      </c>
      <c r="B27" s="11">
        <v>26000</v>
      </c>
      <c r="C27" s="11">
        <v>16186.165611708262</v>
      </c>
      <c r="D27" s="11">
        <v>1230.8800000000001</v>
      </c>
      <c r="E27" s="11"/>
      <c r="F27" s="11"/>
      <c r="G27" s="2">
        <v>39846</v>
      </c>
      <c r="H27" s="11">
        <v>1000</v>
      </c>
      <c r="I27" s="11">
        <f t="shared" si="0"/>
        <v>-1000</v>
      </c>
      <c r="J27" s="11"/>
      <c r="K27" s="11"/>
      <c r="L27" s="11"/>
    </row>
    <row r="28" spans="1:12">
      <c r="A28" s="2">
        <v>39874</v>
      </c>
      <c r="B28" s="11">
        <v>27000</v>
      </c>
      <c r="C28" s="11">
        <v>16426.091215864039</v>
      </c>
      <c r="D28" s="11">
        <v>1173.08</v>
      </c>
      <c r="E28" s="11"/>
      <c r="F28" s="11"/>
      <c r="G28" s="2">
        <v>39874</v>
      </c>
      <c r="H28" s="11">
        <v>1000</v>
      </c>
      <c r="I28" s="11">
        <f t="shared" si="0"/>
        <v>-1000</v>
      </c>
      <c r="J28" s="11"/>
      <c r="K28" s="11"/>
      <c r="L28" s="11"/>
    </row>
    <row r="29" spans="1:12">
      <c r="A29" s="2">
        <v>39904</v>
      </c>
      <c r="B29" s="11">
        <v>28000</v>
      </c>
      <c r="C29" s="11">
        <v>19479.002554526214</v>
      </c>
      <c r="D29" s="11">
        <v>1319.69</v>
      </c>
      <c r="E29" s="11"/>
      <c r="F29" s="11"/>
      <c r="G29" s="2">
        <v>39904</v>
      </c>
      <c r="H29" s="11">
        <v>1000</v>
      </c>
      <c r="I29" s="11">
        <f t="shared" si="0"/>
        <v>-1000</v>
      </c>
      <c r="J29" s="11"/>
      <c r="K29" s="11"/>
      <c r="L29" s="11"/>
    </row>
    <row r="30" spans="1:12">
      <c r="A30" s="2">
        <v>39937</v>
      </c>
      <c r="B30" s="11">
        <v>29000</v>
      </c>
      <c r="C30" s="11">
        <v>24359.924696591075</v>
      </c>
      <c r="D30" s="11">
        <v>1582.62</v>
      </c>
      <c r="E30" s="11"/>
      <c r="F30" s="11"/>
      <c r="G30" s="2">
        <v>39937</v>
      </c>
      <c r="H30" s="11">
        <v>1000</v>
      </c>
      <c r="I30" s="11">
        <f t="shared" si="0"/>
        <v>-1000</v>
      </c>
      <c r="J30" s="11"/>
      <c r="K30" s="11"/>
      <c r="L30" s="11"/>
    </row>
    <row r="31" spans="1:12">
      <c r="A31" s="2">
        <v>39965</v>
      </c>
      <c r="B31" s="11">
        <v>30000</v>
      </c>
      <c r="C31" s="11">
        <v>34334.010008196834</v>
      </c>
      <c r="D31" s="11">
        <v>2165.65</v>
      </c>
      <c r="E31" s="11"/>
      <c r="F31" s="11"/>
      <c r="G31" s="2">
        <v>39965</v>
      </c>
      <c r="H31" s="11">
        <v>1000</v>
      </c>
      <c r="I31" s="11">
        <f t="shared" si="0"/>
        <v>-1000</v>
      </c>
      <c r="J31" s="11"/>
      <c r="K31" s="11"/>
      <c r="L31" s="11"/>
    </row>
    <row r="32" spans="1:12">
      <c r="A32" s="2">
        <v>39995</v>
      </c>
      <c r="B32" s="11">
        <v>31000</v>
      </c>
      <c r="C32" s="11">
        <v>33870.853088262178</v>
      </c>
      <c r="D32" s="11">
        <v>2073.36</v>
      </c>
      <c r="E32" s="11"/>
      <c r="F32" s="11"/>
      <c r="G32" s="2">
        <v>39995</v>
      </c>
      <c r="H32" s="11">
        <v>1000</v>
      </c>
      <c r="I32" s="11">
        <f t="shared" si="0"/>
        <v>-1000</v>
      </c>
      <c r="J32" s="11"/>
      <c r="K32" s="11"/>
      <c r="L32" s="11"/>
    </row>
    <row r="33" spans="1:12">
      <c r="A33" s="2">
        <v>40028</v>
      </c>
      <c r="B33" s="11">
        <v>32000</v>
      </c>
      <c r="C33" s="11">
        <v>38383.139142770982</v>
      </c>
      <c r="D33" s="11">
        <v>2288.36</v>
      </c>
      <c r="E33" s="11"/>
      <c r="F33" s="11"/>
      <c r="G33" s="2">
        <v>40028</v>
      </c>
      <c r="H33" s="11">
        <v>1000</v>
      </c>
      <c r="I33" s="11">
        <f t="shared" si="0"/>
        <v>-1000</v>
      </c>
      <c r="J33" s="11"/>
      <c r="K33" s="11"/>
      <c r="L33" s="11"/>
    </row>
    <row r="34" spans="1:12">
      <c r="A34" s="2">
        <v>40057</v>
      </c>
      <c r="B34" s="11">
        <v>33000</v>
      </c>
      <c r="C34" s="11">
        <v>40272.119187242512</v>
      </c>
      <c r="D34" s="11">
        <v>2341.36</v>
      </c>
      <c r="E34" s="11"/>
      <c r="F34" s="11"/>
      <c r="G34" s="2">
        <v>40057</v>
      </c>
      <c r="H34" s="11">
        <v>1000</v>
      </c>
      <c r="I34" s="11">
        <f t="shared" si="0"/>
        <v>-1000</v>
      </c>
      <c r="J34" s="11"/>
      <c r="K34" s="11"/>
      <c r="L34" s="11"/>
    </row>
    <row r="35" spans="1:12">
      <c r="A35" s="2">
        <v>40087</v>
      </c>
      <c r="B35" s="11">
        <v>34000</v>
      </c>
      <c r="C35" s="11">
        <v>44770.66235987941</v>
      </c>
      <c r="D35" s="11">
        <v>2544.7600000000002</v>
      </c>
      <c r="E35" s="11"/>
      <c r="F35" s="11"/>
      <c r="G35" s="2">
        <v>40087</v>
      </c>
      <c r="H35" s="11">
        <v>1000</v>
      </c>
      <c r="I35" s="11">
        <f t="shared" si="0"/>
        <v>-1000</v>
      </c>
      <c r="J35" s="11"/>
      <c r="K35" s="11"/>
      <c r="L35" s="11"/>
    </row>
    <row r="36" spans="1:12">
      <c r="A36" s="2">
        <v>40120</v>
      </c>
      <c r="B36" s="11">
        <v>35000</v>
      </c>
      <c r="C36" s="11">
        <v>41714.532820327462</v>
      </c>
      <c r="D36" s="11">
        <v>2314.21</v>
      </c>
      <c r="E36" s="11"/>
      <c r="F36" s="11"/>
      <c r="G36" s="2">
        <v>40120</v>
      </c>
      <c r="H36" s="11">
        <v>1000</v>
      </c>
      <c r="I36" s="11">
        <f t="shared" si="0"/>
        <v>-1000</v>
      </c>
      <c r="J36" s="11"/>
      <c r="K36" s="11"/>
      <c r="L36" s="11"/>
    </row>
    <row r="37" spans="1:12">
      <c r="A37" s="2">
        <v>40148</v>
      </c>
      <c r="B37" s="11">
        <v>36000</v>
      </c>
      <c r="C37" s="11">
        <v>48257.159330852643</v>
      </c>
      <c r="D37" s="11">
        <v>2621.7</v>
      </c>
      <c r="E37" s="11"/>
      <c r="F37" s="11"/>
      <c r="G37" s="2">
        <v>40148</v>
      </c>
      <c r="H37" s="11">
        <v>1000</v>
      </c>
      <c r="I37" s="11">
        <f t="shared" si="0"/>
        <v>-1000</v>
      </c>
      <c r="J37" s="11"/>
      <c r="K37" s="11"/>
      <c r="L37" s="11"/>
    </row>
    <row r="38" spans="1:12">
      <c r="A38" s="2">
        <v>40182</v>
      </c>
      <c r="B38" s="11">
        <v>37000</v>
      </c>
      <c r="C38" s="11">
        <v>51590.960006581678</v>
      </c>
      <c r="D38" s="11">
        <v>2748.49</v>
      </c>
      <c r="E38" s="11"/>
      <c r="F38" s="11"/>
      <c r="G38" s="2">
        <v>40182</v>
      </c>
      <c r="H38" s="11">
        <v>1000</v>
      </c>
      <c r="I38" s="11">
        <f t="shared" si="0"/>
        <v>-1000</v>
      </c>
      <c r="J38" s="11"/>
      <c r="K38" s="11"/>
      <c r="L38" s="11"/>
    </row>
    <row r="39" spans="1:12">
      <c r="A39" s="2">
        <v>40210</v>
      </c>
      <c r="B39" s="11">
        <v>38000</v>
      </c>
      <c r="C39" s="11">
        <v>51254.489307227268</v>
      </c>
      <c r="D39" s="11">
        <v>2677.29</v>
      </c>
      <c r="E39" s="11"/>
      <c r="F39" s="11"/>
      <c r="G39" s="2">
        <v>40210</v>
      </c>
      <c r="H39" s="11">
        <v>1000</v>
      </c>
      <c r="I39" s="11">
        <f t="shared" si="0"/>
        <v>-1000</v>
      </c>
      <c r="J39" s="11"/>
      <c r="K39" s="11"/>
      <c r="L39" s="11"/>
    </row>
    <row r="40" spans="1:12">
      <c r="A40" s="2">
        <v>40239</v>
      </c>
      <c r="B40" s="11">
        <v>39000</v>
      </c>
      <c r="C40" s="11">
        <v>51952.394337587066</v>
      </c>
      <c r="D40" s="11">
        <v>2661.51</v>
      </c>
      <c r="E40" s="11"/>
      <c r="F40" s="11"/>
      <c r="G40" s="2">
        <v>40239</v>
      </c>
      <c r="H40" s="11">
        <v>1000</v>
      </c>
      <c r="I40" s="11">
        <f t="shared" si="0"/>
        <v>-1000</v>
      </c>
      <c r="J40" s="11"/>
      <c r="K40" s="11"/>
      <c r="L40" s="11"/>
    </row>
    <row r="41" spans="1:12">
      <c r="A41" s="2">
        <v>40269</v>
      </c>
      <c r="B41" s="11">
        <v>40000</v>
      </c>
      <c r="C41" s="11">
        <v>55297.514459516984</v>
      </c>
      <c r="D41" s="11">
        <v>2781.65</v>
      </c>
      <c r="E41" s="11"/>
      <c r="F41" s="11"/>
      <c r="G41" s="2">
        <v>40269</v>
      </c>
      <c r="H41" s="11">
        <v>1000</v>
      </c>
      <c r="I41" s="11">
        <f t="shared" si="0"/>
        <v>-1000</v>
      </c>
      <c r="J41" s="11"/>
      <c r="K41" s="11"/>
      <c r="L41" s="11"/>
    </row>
    <row r="42" spans="1:12">
      <c r="A42" s="2">
        <v>40301</v>
      </c>
      <c r="B42" s="11">
        <v>41000</v>
      </c>
      <c r="C42" s="11">
        <v>57161.870481554186</v>
      </c>
      <c r="D42" s="11">
        <v>2825.13</v>
      </c>
      <c r="E42" s="11"/>
      <c r="F42" s="11"/>
      <c r="G42" s="2">
        <v>40301</v>
      </c>
      <c r="H42" s="11">
        <v>1000</v>
      </c>
      <c r="I42" s="11">
        <f t="shared" si="0"/>
        <v>-1000</v>
      </c>
      <c r="J42" s="11"/>
      <c r="K42" s="11"/>
      <c r="L42" s="11"/>
    </row>
    <row r="43" spans="1:12">
      <c r="A43" s="2">
        <v>40330</v>
      </c>
      <c r="B43" s="11">
        <v>42000</v>
      </c>
      <c r="C43" s="11">
        <v>55398.195928852016</v>
      </c>
      <c r="D43" s="11">
        <v>2688.54</v>
      </c>
      <c r="E43" s="11"/>
      <c r="F43" s="11"/>
      <c r="G43" s="2">
        <v>40330</v>
      </c>
      <c r="H43" s="11">
        <v>1000</v>
      </c>
      <c r="I43" s="11">
        <f t="shared" si="0"/>
        <v>-1000</v>
      </c>
      <c r="J43" s="11"/>
      <c r="K43" s="11"/>
      <c r="L43" s="11"/>
    </row>
    <row r="44" spans="1:12">
      <c r="A44" s="2">
        <v>40360</v>
      </c>
      <c r="B44" s="11">
        <v>43000</v>
      </c>
      <c r="C44" s="11">
        <v>59987.02249826448</v>
      </c>
      <c r="D44" s="11">
        <v>2862.71</v>
      </c>
      <c r="E44" s="11"/>
      <c r="F44" s="11"/>
      <c r="G44" s="2">
        <v>40360</v>
      </c>
      <c r="H44" s="11">
        <v>1000</v>
      </c>
      <c r="I44" s="11">
        <f t="shared" si="0"/>
        <v>-1000</v>
      </c>
      <c r="J44" s="11"/>
      <c r="K44" s="11"/>
      <c r="L44" s="11"/>
    </row>
    <row r="45" spans="1:12">
      <c r="A45" s="2">
        <v>40392</v>
      </c>
      <c r="B45" s="11">
        <v>44000</v>
      </c>
      <c r="C45" s="11">
        <v>63284.487888300391</v>
      </c>
      <c r="D45" s="11">
        <v>2972.35</v>
      </c>
      <c r="E45" s="11"/>
      <c r="F45" s="11"/>
      <c r="G45" s="2">
        <v>40392</v>
      </c>
      <c r="H45" s="11">
        <v>1000</v>
      </c>
      <c r="I45" s="11">
        <f t="shared" si="0"/>
        <v>-1000</v>
      </c>
      <c r="J45" s="11"/>
      <c r="K45" s="11"/>
      <c r="L45" s="11"/>
    </row>
    <row r="46" spans="1:12">
      <c r="A46" s="2">
        <v>40422</v>
      </c>
      <c r="B46" s="11">
        <v>45000</v>
      </c>
      <c r="C46" s="11">
        <v>65944.764896569832</v>
      </c>
      <c r="D46" s="11">
        <v>3050.33</v>
      </c>
      <c r="E46" s="11"/>
      <c r="F46" s="11"/>
      <c r="G46" s="2">
        <v>40422</v>
      </c>
      <c r="H46" s="11">
        <v>1000</v>
      </c>
      <c r="I46" s="11">
        <f t="shared" si="0"/>
        <v>-1000</v>
      </c>
      <c r="J46" s="11"/>
      <c r="K46" s="11"/>
      <c r="L46" s="11"/>
    </row>
    <row r="47" spans="1:12">
      <c r="A47" s="2">
        <v>40452</v>
      </c>
      <c r="B47" s="11">
        <v>46000</v>
      </c>
      <c r="C47" s="11">
        <v>72453.043229732808</v>
      </c>
      <c r="D47" s="11">
        <v>3305.12</v>
      </c>
      <c r="E47" s="11"/>
      <c r="F47" s="11"/>
      <c r="G47" s="2">
        <v>40452</v>
      </c>
      <c r="H47" s="11">
        <v>1000</v>
      </c>
      <c r="I47" s="11">
        <f t="shared" si="0"/>
        <v>-1000</v>
      </c>
      <c r="J47" s="11"/>
      <c r="K47" s="11"/>
      <c r="L47" s="11"/>
    </row>
    <row r="48" spans="1:12">
      <c r="A48" s="2">
        <v>40483</v>
      </c>
      <c r="B48" s="11">
        <v>47000</v>
      </c>
      <c r="C48" s="11">
        <v>74676.918127925921</v>
      </c>
      <c r="D48" s="11">
        <v>3360.95</v>
      </c>
      <c r="E48" s="11"/>
      <c r="F48" s="11"/>
      <c r="G48" s="2">
        <v>40483</v>
      </c>
      <c r="H48" s="11">
        <v>1000</v>
      </c>
      <c r="I48" s="11">
        <f t="shared" si="0"/>
        <v>-1000</v>
      </c>
      <c r="J48" s="11"/>
      <c r="K48" s="11"/>
      <c r="L48" s="11"/>
    </row>
    <row r="49" spans="1:12">
      <c r="A49" s="2">
        <v>40513</v>
      </c>
      <c r="B49" s="11">
        <v>48000</v>
      </c>
      <c r="C49" s="11">
        <v>72350.512970773387</v>
      </c>
      <c r="D49" s="11">
        <v>3211.24</v>
      </c>
      <c r="E49" s="11"/>
      <c r="F49" s="11"/>
      <c r="G49" s="2">
        <v>40513</v>
      </c>
      <c r="H49" s="11">
        <v>1000</v>
      </c>
      <c r="I49" s="11">
        <f t="shared" si="0"/>
        <v>-1000</v>
      </c>
      <c r="J49" s="11"/>
      <c r="K49" s="11"/>
      <c r="L49" s="11"/>
    </row>
    <row r="50" spans="1:12">
      <c r="A50" s="2">
        <v>40546</v>
      </c>
      <c r="B50" s="11">
        <v>49000</v>
      </c>
      <c r="C50" s="11">
        <v>74354.69277767271</v>
      </c>
      <c r="D50" s="11">
        <v>3255.81</v>
      </c>
      <c r="E50" s="11"/>
      <c r="F50" s="11"/>
      <c r="G50" s="2">
        <v>40546</v>
      </c>
      <c r="H50" s="11">
        <v>1000</v>
      </c>
      <c r="I50" s="11">
        <f t="shared" si="0"/>
        <v>-1000</v>
      </c>
      <c r="J50" s="11"/>
      <c r="K50" s="11"/>
      <c r="L50" s="11"/>
    </row>
    <row r="51" spans="1:12">
      <c r="A51" s="2">
        <v>40575</v>
      </c>
      <c r="B51" s="11">
        <v>50000</v>
      </c>
      <c r="C51" s="11">
        <v>65754.247496812313</v>
      </c>
      <c r="D51" s="11">
        <v>2835.43</v>
      </c>
      <c r="E51" s="11"/>
      <c r="F51" s="11"/>
      <c r="G51" s="2">
        <v>40575</v>
      </c>
      <c r="H51" s="11">
        <v>1000</v>
      </c>
      <c r="I51" s="11">
        <f t="shared" si="0"/>
        <v>-1000</v>
      </c>
      <c r="J51" s="11"/>
      <c r="K51" s="11"/>
      <c r="L51" s="11"/>
    </row>
    <row r="52" spans="1:12">
      <c r="A52" s="2">
        <v>40603</v>
      </c>
      <c r="B52" s="11">
        <v>51000</v>
      </c>
      <c r="C52" s="11">
        <v>66654.76144998298</v>
      </c>
      <c r="D52" s="11">
        <v>2831.14</v>
      </c>
      <c r="E52" s="11"/>
      <c r="F52" s="11"/>
      <c r="G52" s="2">
        <v>40603</v>
      </c>
      <c r="H52" s="11">
        <v>1000</v>
      </c>
      <c r="I52" s="11">
        <f t="shared" si="0"/>
        <v>-1000</v>
      </c>
      <c r="J52" s="11"/>
      <c r="K52" s="11"/>
      <c r="L52" s="11"/>
    </row>
    <row r="53" spans="1:12">
      <c r="A53" s="2">
        <v>40634</v>
      </c>
      <c r="B53" s="11">
        <v>52000</v>
      </c>
      <c r="C53" s="11">
        <v>71724.715112415288</v>
      </c>
      <c r="D53" s="11">
        <v>3004.01</v>
      </c>
      <c r="E53" s="11"/>
      <c r="F53" s="11"/>
      <c r="G53" s="2">
        <v>40634</v>
      </c>
      <c r="H53" s="11">
        <v>1000</v>
      </c>
      <c r="I53" s="11">
        <f t="shared" si="0"/>
        <v>-1000</v>
      </c>
      <c r="J53" s="11"/>
      <c r="K53" s="11"/>
      <c r="L53" s="11"/>
    </row>
    <row r="54" spans="1:12">
      <c r="A54" s="2">
        <v>40665</v>
      </c>
      <c r="B54" s="11">
        <v>53000</v>
      </c>
      <c r="C54" s="11">
        <v>72435.334069355347</v>
      </c>
      <c r="D54" s="11">
        <v>2991.89</v>
      </c>
      <c r="E54" s="11"/>
      <c r="F54" s="11"/>
      <c r="G54" s="2">
        <v>40665</v>
      </c>
      <c r="H54" s="11">
        <v>1000</v>
      </c>
      <c r="I54" s="11">
        <f t="shared" si="0"/>
        <v>-1000</v>
      </c>
      <c r="J54" s="11"/>
      <c r="K54" s="11"/>
      <c r="L54" s="11"/>
    </row>
    <row r="55" spans="1:12">
      <c r="A55" s="2">
        <v>40695</v>
      </c>
      <c r="B55" s="11">
        <v>54000</v>
      </c>
      <c r="C55" s="11">
        <v>72660.111919844247</v>
      </c>
      <c r="D55" s="11">
        <v>2959.87</v>
      </c>
      <c r="E55" s="11"/>
      <c r="F55" s="11"/>
      <c r="G55" s="2">
        <v>40695</v>
      </c>
      <c r="H55" s="11">
        <v>1000</v>
      </c>
      <c r="I55" s="11">
        <f t="shared" si="0"/>
        <v>-1000</v>
      </c>
      <c r="J55" s="11"/>
      <c r="K55" s="11"/>
      <c r="L55" s="11"/>
    </row>
    <row r="56" spans="1:12">
      <c r="A56" s="2">
        <v>40725</v>
      </c>
      <c r="B56" s="11">
        <v>55000</v>
      </c>
      <c r="C56" s="11">
        <v>73923.761878125908</v>
      </c>
      <c r="D56" s="11">
        <v>2970.61</v>
      </c>
      <c r="E56" s="11"/>
      <c r="F56" s="11"/>
      <c r="G56" s="2">
        <v>40725</v>
      </c>
      <c r="H56" s="11">
        <v>1000</v>
      </c>
      <c r="I56" s="11">
        <f t="shared" si="0"/>
        <v>-1000</v>
      </c>
      <c r="J56" s="11"/>
      <c r="K56" s="11"/>
      <c r="L56" s="11"/>
    </row>
    <row r="57" spans="1:12">
      <c r="A57" s="2">
        <v>40756</v>
      </c>
      <c r="B57" s="11">
        <v>56000</v>
      </c>
      <c r="C57" s="11">
        <v>74507.43508456464</v>
      </c>
      <c r="D57" s="11">
        <v>2953.88</v>
      </c>
      <c r="E57" s="11"/>
      <c r="F57" s="11"/>
      <c r="G57" s="2">
        <v>40756</v>
      </c>
      <c r="H57" s="11">
        <v>1000</v>
      </c>
      <c r="I57" s="11">
        <f t="shared" si="0"/>
        <v>-1000</v>
      </c>
      <c r="J57" s="11"/>
      <c r="K57" s="11"/>
      <c r="L57" s="11"/>
    </row>
    <row r="58" spans="1:12">
      <c r="A58" s="2">
        <v>40788</v>
      </c>
      <c r="B58" s="11">
        <v>57000</v>
      </c>
      <c r="C58" s="11">
        <v>69225.249693769598</v>
      </c>
      <c r="D58" s="11">
        <v>2704.82</v>
      </c>
      <c r="E58" s="11"/>
      <c r="F58" s="11"/>
      <c r="G58" s="2">
        <v>40788</v>
      </c>
      <c r="H58" s="11">
        <v>1000</v>
      </c>
      <c r="I58" s="11">
        <f t="shared" si="0"/>
        <v>-1000</v>
      </c>
      <c r="J58" s="11"/>
      <c r="K58" s="11"/>
      <c r="L58" s="11"/>
    </row>
    <row r="59" spans="1:12">
      <c r="A59" s="2">
        <v>40819</v>
      </c>
      <c r="B59" s="11">
        <v>58000</v>
      </c>
      <c r="C59" s="11">
        <v>67546.911623046588</v>
      </c>
      <c r="D59" s="11">
        <v>2600.17</v>
      </c>
      <c r="E59" s="11"/>
      <c r="F59" s="11"/>
      <c r="G59" s="2">
        <v>40819</v>
      </c>
      <c r="H59" s="11">
        <v>1000</v>
      </c>
      <c r="I59" s="11">
        <f t="shared" si="0"/>
        <v>-1000</v>
      </c>
      <c r="J59" s="11"/>
      <c r="K59" s="11"/>
      <c r="L59" s="11"/>
    </row>
    <row r="60" spans="1:12">
      <c r="A60" s="2">
        <v>40848</v>
      </c>
      <c r="B60" s="11">
        <v>59000</v>
      </c>
      <c r="C60" s="11">
        <v>72546.206686203237</v>
      </c>
      <c r="D60" s="11">
        <v>2754.12</v>
      </c>
      <c r="E60" s="11"/>
      <c r="F60" s="11"/>
      <c r="G60" s="2">
        <v>40848</v>
      </c>
      <c r="H60" s="11">
        <v>1000</v>
      </c>
      <c r="I60" s="11">
        <f t="shared" si="0"/>
        <v>-1000</v>
      </c>
      <c r="J60" s="11"/>
      <c r="K60" s="11"/>
      <c r="L60" s="11"/>
    </row>
    <row r="61" spans="1:12">
      <c r="A61" s="2">
        <v>40878</v>
      </c>
      <c r="B61" s="11">
        <v>60000</v>
      </c>
      <c r="C61" s="11">
        <v>67769.103999893967</v>
      </c>
      <c r="D61" s="11">
        <v>2534.8000000000002</v>
      </c>
      <c r="E61" s="11"/>
      <c r="F61" s="11"/>
      <c r="G61" s="2">
        <v>40878</v>
      </c>
      <c r="H61" s="11">
        <v>1000</v>
      </c>
      <c r="I61" s="11">
        <f t="shared" si="0"/>
        <v>-1000</v>
      </c>
      <c r="J61" s="11"/>
      <c r="K61" s="11"/>
      <c r="L61" s="11"/>
    </row>
    <row r="62" spans="1:12">
      <c r="A62" s="2">
        <v>40910</v>
      </c>
      <c r="B62" s="11">
        <v>61000</v>
      </c>
      <c r="C62" s="11">
        <v>63142.888816945531</v>
      </c>
      <c r="D62" s="11">
        <v>2324.36</v>
      </c>
      <c r="E62" s="11"/>
      <c r="F62" s="11"/>
      <c r="G62" s="2">
        <v>40910</v>
      </c>
      <c r="H62" s="11">
        <v>1000</v>
      </c>
      <c r="I62" s="11">
        <f t="shared" si="0"/>
        <v>-1000</v>
      </c>
      <c r="J62" s="11"/>
      <c r="K62" s="11"/>
      <c r="L62" s="11"/>
    </row>
    <row r="63" spans="1:12">
      <c r="A63" s="2">
        <v>40940</v>
      </c>
      <c r="B63" s="11">
        <v>62000</v>
      </c>
      <c r="C63" s="11">
        <v>73878.264174174517</v>
      </c>
      <c r="D63" s="11">
        <v>2682.73</v>
      </c>
      <c r="E63" s="11"/>
      <c r="F63" s="11"/>
      <c r="G63" s="2">
        <v>40940</v>
      </c>
      <c r="H63" s="11">
        <v>1000</v>
      </c>
      <c r="I63" s="11">
        <f t="shared" si="0"/>
        <v>-1000</v>
      </c>
      <c r="J63" s="11"/>
      <c r="K63" s="11"/>
      <c r="L63" s="11"/>
    </row>
    <row r="64" spans="1:12">
      <c r="A64" s="2">
        <v>40969</v>
      </c>
      <c r="B64" s="11">
        <v>63000</v>
      </c>
      <c r="C64" s="11">
        <v>78097.786028629765</v>
      </c>
      <c r="D64" s="11">
        <v>2799.64</v>
      </c>
      <c r="E64" s="11"/>
      <c r="F64" s="11"/>
      <c r="G64" s="2">
        <v>40969</v>
      </c>
      <c r="H64" s="11">
        <v>1000</v>
      </c>
      <c r="I64" s="11">
        <f t="shared" si="0"/>
        <v>-1000</v>
      </c>
      <c r="J64" s="11"/>
      <c r="K64" s="11"/>
      <c r="L64" s="11"/>
    </row>
    <row r="65" spans="1:12">
      <c r="A65" s="2">
        <v>41001</v>
      </c>
      <c r="B65" s="11">
        <v>64000</v>
      </c>
      <c r="C65" s="11">
        <v>79505.8994323527</v>
      </c>
      <c r="D65" s="11">
        <v>2814.27</v>
      </c>
      <c r="E65" s="11"/>
      <c r="F65" s="11"/>
      <c r="G65" s="2">
        <v>41001</v>
      </c>
      <c r="H65" s="11">
        <v>1000</v>
      </c>
      <c r="I65" s="11">
        <f t="shared" si="0"/>
        <v>-1000</v>
      </c>
      <c r="J65" s="11"/>
      <c r="K65" s="11"/>
      <c r="L65" s="11"/>
    </row>
    <row r="66" spans="1:12">
      <c r="A66" s="2">
        <v>41031</v>
      </c>
      <c r="B66" s="11">
        <v>65000</v>
      </c>
      <c r="C66" s="11">
        <v>79095.892773194661</v>
      </c>
      <c r="D66" s="11">
        <v>2764.36</v>
      </c>
      <c r="E66" s="11"/>
      <c r="F66" s="11"/>
      <c r="G66" s="2">
        <v>41031</v>
      </c>
      <c r="H66" s="11">
        <v>1000</v>
      </c>
      <c r="I66" s="11">
        <f t="shared" si="0"/>
        <v>-1000</v>
      </c>
      <c r="J66" s="11"/>
      <c r="K66" s="11"/>
      <c r="L66" s="11"/>
    </row>
    <row r="67" spans="1:12">
      <c r="A67" s="2">
        <v>41061</v>
      </c>
      <c r="B67" s="11">
        <v>66000</v>
      </c>
      <c r="C67" s="11">
        <v>73989.363437053486</v>
      </c>
      <c r="D67" s="11">
        <v>2550.94</v>
      </c>
      <c r="E67" s="11"/>
      <c r="F67" s="11"/>
      <c r="G67" s="2">
        <v>41061</v>
      </c>
      <c r="H67" s="11">
        <v>1000</v>
      </c>
      <c r="I67" s="11">
        <f t="shared" ref="I67:I130" si="1">IF(G68="",C67-H67,-1*H67)</f>
        <v>-1000</v>
      </c>
      <c r="J67" s="11"/>
      <c r="K67" s="11"/>
      <c r="L67" s="11"/>
    </row>
    <row r="68" spans="1:12">
      <c r="A68" s="2">
        <v>41092</v>
      </c>
      <c r="B68" s="11">
        <v>67000</v>
      </c>
      <c r="C68" s="11">
        <v>81292.094459685031</v>
      </c>
      <c r="D68" s="11">
        <v>2768.24</v>
      </c>
      <c r="E68" s="11"/>
      <c r="F68" s="11"/>
      <c r="G68" s="2">
        <v>41092</v>
      </c>
      <c r="H68" s="11">
        <v>1000</v>
      </c>
      <c r="I68" s="11">
        <f t="shared" si="1"/>
        <v>-1000</v>
      </c>
      <c r="J68" s="11"/>
      <c r="K68" s="11"/>
      <c r="L68" s="11"/>
    </row>
    <row r="69" spans="1:12">
      <c r="A69" s="2">
        <v>41122</v>
      </c>
      <c r="B69" s="11">
        <v>68000</v>
      </c>
      <c r="C69" s="11">
        <v>81546.198439370331</v>
      </c>
      <c r="D69" s="11">
        <v>2742.84</v>
      </c>
      <c r="E69" s="11"/>
      <c r="F69" s="11"/>
      <c r="G69" s="2">
        <v>41122</v>
      </c>
      <c r="H69" s="11">
        <v>1000</v>
      </c>
      <c r="I69" s="11">
        <f t="shared" si="1"/>
        <v>-1000</v>
      </c>
      <c r="J69" s="11"/>
      <c r="K69" s="11"/>
      <c r="L69" s="11"/>
    </row>
    <row r="70" spans="1:12">
      <c r="A70" s="2">
        <v>41155</v>
      </c>
      <c r="B70" s="11">
        <v>69000</v>
      </c>
      <c r="C70" s="11">
        <v>82067.238945977253</v>
      </c>
      <c r="D70" s="11">
        <v>2726.73</v>
      </c>
      <c r="E70" s="11"/>
      <c r="F70" s="11"/>
      <c r="G70" s="2">
        <v>41155</v>
      </c>
      <c r="H70" s="11">
        <v>1000</v>
      </c>
      <c r="I70" s="11">
        <f t="shared" si="1"/>
        <v>-1000</v>
      </c>
      <c r="J70" s="11"/>
      <c r="K70" s="11"/>
      <c r="L70" s="11"/>
    </row>
    <row r="71" spans="1:12">
      <c r="A71" s="2">
        <v>41183</v>
      </c>
      <c r="B71" s="11">
        <v>70000</v>
      </c>
      <c r="C71" s="11">
        <v>91469.806038772615</v>
      </c>
      <c r="D71" s="11">
        <v>3005.91</v>
      </c>
      <c r="E71" s="11"/>
      <c r="F71" s="11"/>
      <c r="G71" s="2">
        <v>41183</v>
      </c>
      <c r="H71" s="11">
        <v>1000</v>
      </c>
      <c r="I71" s="11">
        <f t="shared" si="1"/>
        <v>-1000</v>
      </c>
      <c r="J71" s="11"/>
      <c r="K71" s="11"/>
      <c r="L71" s="11"/>
    </row>
    <row r="72" spans="1:12">
      <c r="A72" s="2">
        <v>41214</v>
      </c>
      <c r="B72" s="11">
        <v>71000</v>
      </c>
      <c r="C72" s="11">
        <v>91667.975847874797</v>
      </c>
      <c r="D72" s="11">
        <v>2979.56</v>
      </c>
      <c r="E72" s="11"/>
      <c r="F72" s="11"/>
      <c r="G72" s="2">
        <v>41214</v>
      </c>
      <c r="H72" s="11">
        <v>1000</v>
      </c>
      <c r="I72" s="11">
        <f t="shared" si="1"/>
        <v>-1000</v>
      </c>
      <c r="J72" s="11"/>
      <c r="K72" s="11"/>
      <c r="L72" s="11"/>
    </row>
    <row r="73" spans="1:12">
      <c r="A73" s="2">
        <v>41246</v>
      </c>
      <c r="B73" s="11">
        <v>72000</v>
      </c>
      <c r="C73" s="11">
        <v>97690.153745754724</v>
      </c>
      <c r="D73" s="11">
        <v>3142.8</v>
      </c>
      <c r="E73" s="11"/>
      <c r="F73" s="11"/>
      <c r="G73" s="2">
        <v>41246</v>
      </c>
      <c r="H73" s="11">
        <v>1000</v>
      </c>
      <c r="I73" s="11">
        <f t="shared" si="1"/>
        <v>-1000</v>
      </c>
      <c r="J73" s="11"/>
      <c r="K73" s="11"/>
      <c r="L73" s="11"/>
    </row>
    <row r="74" spans="1:12">
      <c r="A74" s="2">
        <v>41275</v>
      </c>
      <c r="B74" s="11">
        <v>73000</v>
      </c>
      <c r="C74" s="11">
        <v>101026.41184538911</v>
      </c>
      <c r="D74" s="11">
        <v>3217.96</v>
      </c>
      <c r="E74" s="11"/>
      <c r="F74" s="11"/>
      <c r="G74" s="2">
        <v>41275</v>
      </c>
      <c r="H74" s="11">
        <v>1000</v>
      </c>
      <c r="I74" s="11">
        <f t="shared" si="1"/>
        <v>-1000</v>
      </c>
      <c r="J74" s="11"/>
      <c r="K74" s="11"/>
      <c r="L74" s="11"/>
    </row>
    <row r="75" spans="1:12">
      <c r="A75" s="2">
        <v>41306</v>
      </c>
      <c r="B75" s="11">
        <v>74000</v>
      </c>
      <c r="C75" s="11">
        <v>100381.02338660875</v>
      </c>
      <c r="D75" s="11">
        <v>3165.55</v>
      </c>
      <c r="E75" s="11"/>
      <c r="F75" s="11"/>
      <c r="G75" s="2">
        <v>41306</v>
      </c>
      <c r="H75" s="11">
        <v>1000</v>
      </c>
      <c r="I75" s="11">
        <f t="shared" si="1"/>
        <v>-1000</v>
      </c>
      <c r="J75" s="11"/>
      <c r="K75" s="11"/>
      <c r="L75" s="11"/>
    </row>
    <row r="76" spans="1:12">
      <c r="A76" s="2">
        <v>41334</v>
      </c>
      <c r="B76" s="11">
        <v>75000</v>
      </c>
      <c r="C76" s="11">
        <v>94074.935096019559</v>
      </c>
      <c r="D76" s="11">
        <v>2935.15</v>
      </c>
      <c r="E76" s="11"/>
      <c r="F76" s="11"/>
      <c r="G76" s="2">
        <v>41334</v>
      </c>
      <c r="H76" s="11">
        <v>1000</v>
      </c>
      <c r="I76" s="11">
        <f t="shared" si="1"/>
        <v>-1000</v>
      </c>
      <c r="J76" s="11"/>
      <c r="K76" s="11"/>
      <c r="L76" s="11"/>
    </row>
    <row r="77" spans="1:12">
      <c r="A77" s="2">
        <v>41365</v>
      </c>
      <c r="B77" s="11">
        <v>76000</v>
      </c>
      <c r="C77" s="11">
        <v>94042.24701916019</v>
      </c>
      <c r="D77" s="11">
        <v>2902.93</v>
      </c>
      <c r="E77" s="11"/>
      <c r="F77" s="11"/>
      <c r="G77" s="2">
        <v>41365</v>
      </c>
      <c r="H77" s="11">
        <v>1000</v>
      </c>
      <c r="I77" s="11">
        <f t="shared" si="1"/>
        <v>-1000</v>
      </c>
      <c r="J77" s="11"/>
      <c r="K77" s="11"/>
      <c r="L77" s="11"/>
    </row>
    <row r="78" spans="1:12">
      <c r="A78" s="2">
        <v>41396</v>
      </c>
      <c r="B78" s="11">
        <v>77000</v>
      </c>
      <c r="C78" s="11">
        <v>99036.952189430463</v>
      </c>
      <c r="D78" s="11">
        <v>3026.24</v>
      </c>
      <c r="E78" s="11"/>
      <c r="F78" s="11"/>
      <c r="G78" s="2">
        <v>41396</v>
      </c>
      <c r="H78" s="11">
        <v>1000</v>
      </c>
      <c r="I78" s="11">
        <f t="shared" si="1"/>
        <v>-1000</v>
      </c>
      <c r="J78" s="11"/>
      <c r="K78" s="11"/>
      <c r="L78" s="11"/>
    </row>
    <row r="79" spans="1:12">
      <c r="A79" s="2">
        <v>41428</v>
      </c>
      <c r="B79" s="11">
        <v>78000</v>
      </c>
      <c r="C79" s="11">
        <v>99358.540689058107</v>
      </c>
      <c r="D79" s="11">
        <v>3005.51</v>
      </c>
      <c r="E79" s="11"/>
      <c r="F79" s="11"/>
      <c r="G79" s="2">
        <v>41428</v>
      </c>
      <c r="H79" s="11">
        <v>1000</v>
      </c>
      <c r="I79" s="11">
        <f t="shared" si="1"/>
        <v>-1000</v>
      </c>
      <c r="J79" s="11"/>
      <c r="K79" s="11"/>
      <c r="L79" s="11"/>
    </row>
    <row r="80" spans="1:12">
      <c r="A80" s="2">
        <v>41456</v>
      </c>
      <c r="B80" s="11">
        <v>79000</v>
      </c>
      <c r="C80" s="11">
        <v>97502.591339321196</v>
      </c>
      <c r="D80" s="11">
        <v>2919.12</v>
      </c>
      <c r="E80" s="11"/>
      <c r="F80" s="11"/>
      <c r="G80" s="2">
        <v>41456</v>
      </c>
      <c r="H80" s="11">
        <v>1000</v>
      </c>
      <c r="I80" s="11">
        <f t="shared" si="1"/>
        <v>-1000</v>
      </c>
      <c r="J80" s="11"/>
      <c r="K80" s="11"/>
      <c r="L80" s="11"/>
    </row>
    <row r="81" spans="1:12">
      <c r="A81" s="2">
        <v>41487</v>
      </c>
      <c r="B81" s="11">
        <v>80000</v>
      </c>
      <c r="C81" s="11">
        <v>92273.236847288194</v>
      </c>
      <c r="D81" s="11">
        <v>2732.62</v>
      </c>
      <c r="E81" s="11"/>
      <c r="F81" s="11"/>
      <c r="G81" s="2">
        <v>41487</v>
      </c>
      <c r="H81" s="11">
        <v>1000</v>
      </c>
      <c r="I81" s="11">
        <f t="shared" si="1"/>
        <v>-1000</v>
      </c>
      <c r="J81" s="11"/>
      <c r="K81" s="11"/>
      <c r="L81" s="11"/>
    </row>
    <row r="82" spans="1:12">
      <c r="A82" s="2">
        <v>41519</v>
      </c>
      <c r="B82" s="11">
        <v>81000</v>
      </c>
      <c r="C82" s="11">
        <v>91740.876150180673</v>
      </c>
      <c r="D82" s="11">
        <v>2687.24</v>
      </c>
      <c r="E82" s="11"/>
      <c r="F82" s="11"/>
      <c r="G82" s="2">
        <v>41519</v>
      </c>
      <c r="H82" s="11">
        <v>1000</v>
      </c>
      <c r="I82" s="11">
        <f t="shared" si="1"/>
        <v>-1000</v>
      </c>
      <c r="J82" s="11"/>
      <c r="K82" s="11"/>
      <c r="L82" s="11"/>
    </row>
    <row r="83" spans="1:12">
      <c r="A83" s="2">
        <v>41548</v>
      </c>
      <c r="B83" s="11">
        <v>82000</v>
      </c>
      <c r="C83" s="11">
        <v>96931.15135398577</v>
      </c>
      <c r="D83" s="11">
        <v>2809.98</v>
      </c>
      <c r="E83" s="11"/>
      <c r="F83" s="11"/>
      <c r="G83" s="2">
        <v>41548</v>
      </c>
      <c r="H83" s="11">
        <v>1000</v>
      </c>
      <c r="I83" s="11">
        <f t="shared" si="1"/>
        <v>-1000</v>
      </c>
      <c r="J83" s="11"/>
      <c r="K83" s="11"/>
      <c r="L83" s="11"/>
    </row>
    <row r="84" spans="1:12">
      <c r="A84" s="2">
        <v>41579</v>
      </c>
      <c r="B84" s="11">
        <v>83000</v>
      </c>
      <c r="C84" s="11">
        <v>107373.89947733186</v>
      </c>
      <c r="D84" s="11">
        <v>3083.72</v>
      </c>
      <c r="E84" s="11"/>
      <c r="F84" s="11"/>
      <c r="G84" s="2">
        <v>41579</v>
      </c>
      <c r="H84" s="11">
        <v>1000</v>
      </c>
      <c r="I84" s="11">
        <f t="shared" si="1"/>
        <v>-1000</v>
      </c>
      <c r="J84" s="11"/>
      <c r="K84" s="11"/>
      <c r="L84" s="11"/>
    </row>
    <row r="85" spans="1:12">
      <c r="A85" s="2">
        <v>41610</v>
      </c>
      <c r="B85" s="11">
        <v>84000</v>
      </c>
      <c r="C85" s="11">
        <v>109917.80057821811</v>
      </c>
      <c r="D85" s="11">
        <v>3128.06</v>
      </c>
      <c r="E85" s="11"/>
      <c r="F85" s="11"/>
      <c r="G85" s="2">
        <v>41610</v>
      </c>
      <c r="H85" s="11">
        <v>1000</v>
      </c>
      <c r="I85" s="11">
        <f t="shared" si="1"/>
        <v>-1000</v>
      </c>
      <c r="J85" s="11"/>
      <c r="K85" s="11"/>
      <c r="L85" s="11"/>
    </row>
    <row r="86" spans="1:12">
      <c r="A86" s="2">
        <v>41640</v>
      </c>
      <c r="B86" s="11">
        <v>85000</v>
      </c>
      <c r="C86" s="11">
        <v>115716.42171942431</v>
      </c>
      <c r="D86" s="11">
        <v>3264.62</v>
      </c>
      <c r="E86" s="11"/>
      <c r="F86" s="11"/>
      <c r="G86" s="2">
        <v>41640</v>
      </c>
      <c r="H86" s="11">
        <v>1000</v>
      </c>
      <c r="I86" s="11">
        <f t="shared" si="1"/>
        <v>-1000</v>
      </c>
      <c r="J86" s="11"/>
      <c r="K86" s="11"/>
      <c r="L86" s="11"/>
    </row>
    <row r="87" spans="1:12">
      <c r="A87" s="2">
        <v>41673</v>
      </c>
      <c r="B87" s="11">
        <v>86000</v>
      </c>
      <c r="C87" s="11">
        <v>109760.93120781725</v>
      </c>
      <c r="D87" s="11">
        <v>3068.39</v>
      </c>
      <c r="E87" s="11"/>
      <c r="F87" s="11"/>
      <c r="G87" s="2">
        <v>41673</v>
      </c>
      <c r="H87" s="11">
        <v>1000</v>
      </c>
      <c r="I87" s="11">
        <f t="shared" si="1"/>
        <v>-1000</v>
      </c>
      <c r="J87" s="11"/>
      <c r="K87" s="11"/>
      <c r="L87" s="11"/>
    </row>
    <row r="88" spans="1:12">
      <c r="A88" s="2">
        <v>41701</v>
      </c>
      <c r="B88" s="11">
        <v>87000</v>
      </c>
      <c r="C88" s="11">
        <v>115094.64915626156</v>
      </c>
      <c r="D88" s="11">
        <v>3189.54</v>
      </c>
      <c r="E88" s="11"/>
      <c r="F88" s="11"/>
      <c r="G88" s="2">
        <v>41701</v>
      </c>
      <c r="H88" s="11">
        <v>1000</v>
      </c>
      <c r="I88" s="11">
        <f t="shared" si="1"/>
        <v>-1000</v>
      </c>
      <c r="J88" s="11"/>
      <c r="K88" s="11"/>
      <c r="L88" s="11"/>
    </row>
    <row r="89" spans="1:12">
      <c r="A89" s="2">
        <v>41730</v>
      </c>
      <c r="B89" s="11">
        <v>88000</v>
      </c>
      <c r="C89" s="11">
        <v>126911.49799060161</v>
      </c>
      <c r="D89" s="11">
        <v>3489.3</v>
      </c>
      <c r="E89" s="11"/>
      <c r="F89" s="11"/>
      <c r="G89" s="2">
        <v>41730</v>
      </c>
      <c r="H89" s="11">
        <v>1000</v>
      </c>
      <c r="I89" s="11">
        <f t="shared" si="1"/>
        <v>-1000</v>
      </c>
      <c r="J89" s="11"/>
      <c r="K89" s="11"/>
      <c r="L89" s="11"/>
    </row>
    <row r="90" spans="1:12">
      <c r="A90" s="2">
        <v>41761</v>
      </c>
      <c r="B90" s="11">
        <v>89000</v>
      </c>
      <c r="C90" s="11">
        <v>131060.18924129553</v>
      </c>
      <c r="D90" s="11">
        <v>3575.87</v>
      </c>
      <c r="E90" s="11"/>
      <c r="F90" s="11"/>
      <c r="G90" s="2">
        <v>41761</v>
      </c>
      <c r="H90" s="11">
        <v>1000</v>
      </c>
      <c r="I90" s="11">
        <f t="shared" si="1"/>
        <v>-1000</v>
      </c>
      <c r="J90" s="11"/>
      <c r="K90" s="11"/>
      <c r="L90" s="11"/>
    </row>
    <row r="91" spans="1:12">
      <c r="A91" s="2">
        <v>41792</v>
      </c>
      <c r="B91" s="11">
        <v>90000</v>
      </c>
      <c r="C91" s="11">
        <v>153443.64171832884</v>
      </c>
      <c r="D91" s="11">
        <v>4159.3</v>
      </c>
      <c r="E91" s="11"/>
      <c r="F91" s="11"/>
      <c r="G91" s="2">
        <v>41792</v>
      </c>
      <c r="H91" s="11">
        <v>1000</v>
      </c>
      <c r="I91" s="11">
        <f t="shared" si="1"/>
        <v>-1000</v>
      </c>
      <c r="J91" s="11"/>
      <c r="K91" s="11"/>
      <c r="L91" s="11"/>
    </row>
    <row r="92" spans="1:12">
      <c r="A92" s="2">
        <v>41821</v>
      </c>
      <c r="B92" s="11">
        <v>91000</v>
      </c>
      <c r="C92" s="11">
        <v>165982.25826924885</v>
      </c>
      <c r="D92" s="11">
        <v>4472.07</v>
      </c>
      <c r="E92" s="11"/>
      <c r="F92" s="11"/>
      <c r="G92" s="2">
        <v>41821</v>
      </c>
      <c r="H92" s="11">
        <v>1000</v>
      </c>
      <c r="I92" s="11">
        <f t="shared" si="1"/>
        <v>-1000</v>
      </c>
      <c r="J92" s="11"/>
      <c r="K92" s="11"/>
      <c r="L92" s="11"/>
    </row>
    <row r="93" spans="1:12">
      <c r="A93" s="2">
        <v>41852</v>
      </c>
      <c r="B93" s="11">
        <v>92000</v>
      </c>
      <c r="C93" s="11">
        <v>163002.75487783755</v>
      </c>
      <c r="D93" s="11">
        <v>4364.8500000000004</v>
      </c>
      <c r="E93" s="11"/>
      <c r="F93" s="11"/>
      <c r="G93" s="2">
        <v>41852</v>
      </c>
      <c r="H93" s="11">
        <v>1000</v>
      </c>
      <c r="I93" s="11">
        <f t="shared" si="1"/>
        <v>-1000</v>
      </c>
      <c r="J93" s="11"/>
      <c r="K93" s="11"/>
      <c r="L93" s="11"/>
    </row>
    <row r="94" spans="1:12">
      <c r="A94" s="2">
        <v>41883</v>
      </c>
      <c r="B94" s="11">
        <v>93000</v>
      </c>
      <c r="C94" s="11">
        <v>172245.78684553059</v>
      </c>
      <c r="D94" s="11">
        <v>4585.58</v>
      </c>
      <c r="E94" s="11"/>
      <c r="F94" s="11"/>
      <c r="G94" s="2">
        <v>41883</v>
      </c>
      <c r="H94" s="11">
        <v>1000</v>
      </c>
      <c r="I94" s="11">
        <f t="shared" si="1"/>
        <v>-1000</v>
      </c>
      <c r="J94" s="11"/>
      <c r="K94" s="11"/>
      <c r="L94" s="11"/>
    </row>
    <row r="95" spans="1:12">
      <c r="A95" s="2">
        <v>41913</v>
      </c>
      <c r="B95" s="11">
        <v>94000</v>
      </c>
      <c r="C95" s="11">
        <v>173473.03988885673</v>
      </c>
      <c r="D95" s="11">
        <v>4591.63</v>
      </c>
      <c r="E95" s="11"/>
      <c r="F95" s="11"/>
      <c r="G95" s="2">
        <v>41913</v>
      </c>
      <c r="H95" s="11">
        <v>1000</v>
      </c>
      <c r="I95" s="11">
        <f t="shared" si="1"/>
        <v>-1000</v>
      </c>
      <c r="J95" s="11"/>
      <c r="K95" s="11"/>
      <c r="L95" s="11"/>
    </row>
    <row r="96" spans="1:12">
      <c r="A96" s="2">
        <v>41946</v>
      </c>
      <c r="B96" s="11">
        <v>95000</v>
      </c>
      <c r="C96" s="11">
        <v>182593.90980305054</v>
      </c>
      <c r="D96" s="11">
        <v>4806.58</v>
      </c>
      <c r="E96" s="11"/>
      <c r="F96" s="11"/>
      <c r="G96" s="2">
        <v>41946</v>
      </c>
      <c r="H96" s="11">
        <v>1000</v>
      </c>
      <c r="I96" s="11">
        <f t="shared" si="1"/>
        <v>-1000</v>
      </c>
      <c r="J96" s="11"/>
      <c r="K96" s="11"/>
      <c r="L96" s="11"/>
    </row>
    <row r="97" spans="1:12">
      <c r="A97" s="2">
        <v>41974</v>
      </c>
      <c r="B97" s="11">
        <v>96000</v>
      </c>
      <c r="C97" s="11">
        <v>187978.90183658915</v>
      </c>
      <c r="D97" s="11">
        <v>4922.01</v>
      </c>
      <c r="E97" s="11"/>
      <c r="F97" s="11"/>
      <c r="G97" s="2">
        <v>41974</v>
      </c>
      <c r="H97" s="11">
        <v>1000</v>
      </c>
      <c r="I97" s="11">
        <f t="shared" si="1"/>
        <v>186978.90183658915</v>
      </c>
      <c r="J97" s="11"/>
      <c r="K97" s="11"/>
      <c r="L97" s="11"/>
    </row>
    <row r="98" spans="1:12">
      <c r="A98" s="2"/>
      <c r="B98" s="11"/>
      <c r="C98" s="11"/>
      <c r="E98" s="11"/>
      <c r="F98" s="11"/>
      <c r="G98" s="2"/>
      <c r="H98" s="11"/>
      <c r="I98" s="11">
        <f t="shared" si="1"/>
        <v>0</v>
      </c>
      <c r="J98" s="11"/>
      <c r="K98" s="11"/>
      <c r="L98" s="11"/>
    </row>
    <row r="99" spans="1:12">
      <c r="A99" s="2"/>
      <c r="B99" s="11"/>
      <c r="C99" s="11"/>
      <c r="E99" s="11"/>
      <c r="F99" s="11"/>
      <c r="G99" s="2"/>
      <c r="H99" s="11"/>
      <c r="I99" s="11">
        <f t="shared" si="1"/>
        <v>0</v>
      </c>
      <c r="J99" s="11"/>
      <c r="K99" s="11"/>
      <c r="L99" s="11"/>
    </row>
    <row r="100" spans="1:12">
      <c r="A100" s="2"/>
      <c r="B100" s="11"/>
      <c r="C100" s="11"/>
      <c r="E100" s="11"/>
      <c r="F100" s="11"/>
      <c r="G100" s="2"/>
      <c r="H100" s="11"/>
      <c r="I100" s="11">
        <f t="shared" si="1"/>
        <v>0</v>
      </c>
      <c r="J100" s="11"/>
      <c r="K100" s="11"/>
      <c r="L100" s="11"/>
    </row>
    <row r="101" spans="1:12">
      <c r="A101" s="2"/>
      <c r="B101" s="11"/>
      <c r="C101" s="11"/>
      <c r="E101" s="11"/>
      <c r="F101" s="11"/>
      <c r="G101" s="2"/>
      <c r="H101" s="11"/>
      <c r="I101" s="11">
        <f t="shared" si="1"/>
        <v>0</v>
      </c>
      <c r="J101" s="11"/>
      <c r="K101" s="11"/>
      <c r="L101" s="11"/>
    </row>
    <row r="102" spans="1:12">
      <c r="A102" s="2"/>
      <c r="B102" s="11"/>
      <c r="C102" s="11"/>
      <c r="E102" s="11"/>
      <c r="F102" s="11"/>
      <c r="G102" s="2"/>
      <c r="H102" s="11"/>
      <c r="I102" s="11">
        <f t="shared" si="1"/>
        <v>0</v>
      </c>
      <c r="J102" s="11"/>
      <c r="K102" s="11"/>
      <c r="L102" s="11"/>
    </row>
    <row r="103" spans="1:12">
      <c r="A103" s="2"/>
      <c r="B103" s="11"/>
      <c r="C103" s="11"/>
      <c r="E103" s="11"/>
      <c r="F103" s="11"/>
      <c r="G103" s="2"/>
      <c r="H103" s="11"/>
      <c r="I103" s="11">
        <f t="shared" si="1"/>
        <v>0</v>
      </c>
      <c r="J103" s="11"/>
      <c r="K103" s="11"/>
      <c r="L103" s="11"/>
    </row>
    <row r="104" spans="1:12">
      <c r="A104" s="2"/>
      <c r="B104" s="11"/>
      <c r="C104" s="11"/>
      <c r="E104" s="11"/>
      <c r="F104" s="11"/>
      <c r="G104" s="2"/>
      <c r="H104" s="11"/>
      <c r="I104" s="11">
        <f t="shared" si="1"/>
        <v>0</v>
      </c>
      <c r="J104" s="11"/>
      <c r="K104" s="11"/>
      <c r="L104" s="11"/>
    </row>
    <row r="105" spans="1:12">
      <c r="A105" s="2"/>
      <c r="B105" s="11"/>
      <c r="C105" s="11"/>
      <c r="E105" s="11"/>
      <c r="F105" s="11"/>
      <c r="G105" s="2"/>
      <c r="H105" s="11"/>
      <c r="I105" s="11">
        <f t="shared" si="1"/>
        <v>0</v>
      </c>
      <c r="J105" s="11"/>
      <c r="K105" s="11"/>
      <c r="L105" s="11"/>
    </row>
    <row r="106" spans="1:12">
      <c r="A106" s="2"/>
      <c r="B106" s="11"/>
      <c r="C106" s="11"/>
      <c r="E106" s="11"/>
      <c r="F106" s="11"/>
      <c r="G106" s="2"/>
      <c r="H106" s="11"/>
      <c r="I106" s="11">
        <f t="shared" si="1"/>
        <v>0</v>
      </c>
      <c r="J106" s="11"/>
      <c r="K106" s="11"/>
      <c r="L106" s="11"/>
    </row>
    <row r="107" spans="1:12">
      <c r="A107" s="2"/>
      <c r="B107" s="11"/>
      <c r="C107" s="11"/>
      <c r="E107" s="11"/>
      <c r="F107" s="11"/>
      <c r="G107" s="2"/>
      <c r="H107" s="11"/>
      <c r="I107" s="11">
        <f t="shared" si="1"/>
        <v>0</v>
      </c>
      <c r="J107" s="11"/>
      <c r="K107" s="11"/>
      <c r="L107" s="11"/>
    </row>
    <row r="108" spans="1:12">
      <c r="A108" s="2"/>
      <c r="B108" s="11"/>
      <c r="C108" s="11"/>
      <c r="E108" s="11"/>
      <c r="F108" s="11"/>
      <c r="G108" s="2"/>
      <c r="H108" s="11"/>
      <c r="I108" s="11">
        <f t="shared" si="1"/>
        <v>0</v>
      </c>
      <c r="J108" s="11"/>
      <c r="K108" s="11"/>
      <c r="L108" s="11"/>
    </row>
    <row r="109" spans="1:12">
      <c r="A109" s="2"/>
      <c r="B109" s="11"/>
      <c r="C109" s="11"/>
      <c r="E109" s="11"/>
      <c r="F109" s="11"/>
      <c r="G109" s="2"/>
      <c r="H109" s="11"/>
      <c r="I109" s="11">
        <f t="shared" si="1"/>
        <v>0</v>
      </c>
      <c r="J109" s="11"/>
      <c r="K109" s="11"/>
      <c r="L109" s="11"/>
    </row>
    <row r="110" spans="1:12">
      <c r="A110" s="2"/>
      <c r="B110" s="11"/>
      <c r="C110" s="11"/>
      <c r="E110" s="11"/>
      <c r="F110" s="11"/>
      <c r="G110" s="2"/>
      <c r="H110" s="11"/>
      <c r="I110" s="11">
        <f t="shared" si="1"/>
        <v>0</v>
      </c>
      <c r="J110" s="11"/>
      <c r="K110" s="11"/>
      <c r="L110" s="11"/>
    </row>
    <row r="111" spans="1:12">
      <c r="A111" s="2"/>
      <c r="B111" s="11"/>
      <c r="C111" s="11"/>
      <c r="E111" s="11"/>
      <c r="F111" s="11"/>
      <c r="G111" s="2"/>
      <c r="H111" s="11"/>
      <c r="I111" s="11">
        <f t="shared" si="1"/>
        <v>0</v>
      </c>
      <c r="J111" s="11"/>
      <c r="K111" s="11"/>
      <c r="L111" s="11"/>
    </row>
    <row r="112" spans="1:12">
      <c r="A112" s="2"/>
      <c r="B112" s="11"/>
      <c r="C112" s="11"/>
      <c r="E112" s="11"/>
      <c r="F112" s="11"/>
      <c r="G112" s="2"/>
      <c r="H112" s="11"/>
      <c r="I112" s="11">
        <f t="shared" si="1"/>
        <v>0</v>
      </c>
      <c r="J112" s="11"/>
      <c r="K112" s="11"/>
      <c r="L112" s="11"/>
    </row>
    <row r="113" spans="1:12">
      <c r="A113" s="2"/>
      <c r="B113" s="11"/>
      <c r="C113" s="11"/>
      <c r="E113" s="11"/>
      <c r="F113" s="11"/>
      <c r="G113" s="2"/>
      <c r="H113" s="11"/>
      <c r="I113" s="11">
        <f t="shared" si="1"/>
        <v>0</v>
      </c>
      <c r="J113" s="11"/>
      <c r="K113" s="11"/>
      <c r="L113" s="11"/>
    </row>
    <row r="114" spans="1:12">
      <c r="A114" s="2"/>
      <c r="B114" s="11"/>
      <c r="C114" s="11"/>
      <c r="E114" s="11"/>
      <c r="F114" s="11"/>
      <c r="G114" s="2"/>
      <c r="H114" s="11"/>
      <c r="I114" s="11">
        <f t="shared" si="1"/>
        <v>0</v>
      </c>
      <c r="J114" s="11"/>
      <c r="K114" s="11"/>
      <c r="L114" s="11"/>
    </row>
    <row r="115" spans="1:12">
      <c r="A115" s="2"/>
      <c r="B115" s="11"/>
      <c r="C115" s="11"/>
      <c r="E115" s="11"/>
      <c r="F115" s="11"/>
      <c r="G115" s="2"/>
      <c r="H115" s="11"/>
      <c r="I115" s="11">
        <f t="shared" si="1"/>
        <v>0</v>
      </c>
      <c r="J115" s="11"/>
      <c r="K115" s="11"/>
      <c r="L115" s="11"/>
    </row>
    <row r="116" spans="1:12">
      <c r="A116" s="2"/>
      <c r="B116" s="11"/>
      <c r="C116" s="11"/>
      <c r="E116" s="11"/>
      <c r="F116" s="11"/>
      <c r="G116" s="2"/>
      <c r="H116" s="11"/>
      <c r="I116" s="11">
        <f t="shared" si="1"/>
        <v>0</v>
      </c>
      <c r="J116" s="11"/>
      <c r="K116" s="11"/>
      <c r="L116" s="11"/>
    </row>
    <row r="117" spans="1:12">
      <c r="A117" s="2"/>
      <c r="B117" s="11"/>
      <c r="C117" s="11"/>
      <c r="E117" s="11"/>
      <c r="F117" s="11"/>
      <c r="G117" s="2"/>
      <c r="H117" s="11"/>
      <c r="I117" s="11">
        <f t="shared" si="1"/>
        <v>0</v>
      </c>
      <c r="J117" s="11"/>
      <c r="K117" s="11"/>
      <c r="L117" s="11"/>
    </row>
    <row r="118" spans="1:12">
      <c r="A118" s="2"/>
      <c r="B118" s="11"/>
      <c r="C118" s="11"/>
      <c r="E118" s="11"/>
      <c r="F118" s="11"/>
      <c r="G118" s="2"/>
      <c r="H118" s="11"/>
      <c r="I118" s="11">
        <f t="shared" si="1"/>
        <v>0</v>
      </c>
      <c r="J118" s="11"/>
      <c r="K118" s="11"/>
      <c r="L118" s="11"/>
    </row>
    <row r="119" spans="1:12">
      <c r="A119" s="2"/>
      <c r="B119" s="11"/>
      <c r="C119" s="11"/>
      <c r="E119" s="11"/>
      <c r="F119" s="11"/>
      <c r="G119" s="2"/>
      <c r="H119" s="11"/>
      <c r="I119" s="11">
        <f t="shared" si="1"/>
        <v>0</v>
      </c>
      <c r="J119" s="11"/>
      <c r="K119" s="11"/>
      <c r="L119" s="11"/>
    </row>
    <row r="120" spans="1:12">
      <c r="A120" s="2"/>
      <c r="B120" s="11"/>
      <c r="C120" s="11"/>
      <c r="E120" s="11"/>
      <c r="F120" s="11"/>
      <c r="G120" s="2"/>
      <c r="H120" s="11"/>
      <c r="I120" s="11">
        <f t="shared" si="1"/>
        <v>0</v>
      </c>
      <c r="J120" s="11"/>
      <c r="K120" s="11"/>
      <c r="L120" s="11"/>
    </row>
    <row r="121" spans="1:12">
      <c r="A121" s="2"/>
      <c r="B121" s="11"/>
      <c r="C121" s="11"/>
      <c r="E121" s="11"/>
      <c r="F121" s="11"/>
      <c r="G121" s="2"/>
      <c r="H121" s="11"/>
      <c r="I121" s="11">
        <f t="shared" si="1"/>
        <v>0</v>
      </c>
      <c r="J121" s="11"/>
      <c r="K121" s="11"/>
      <c r="L121" s="11"/>
    </row>
    <row r="122" spans="1:12">
      <c r="A122" s="2"/>
      <c r="B122" s="11"/>
      <c r="C122" s="11"/>
      <c r="E122" s="11"/>
      <c r="F122" s="11"/>
      <c r="G122" s="2"/>
      <c r="H122" s="11"/>
      <c r="I122" s="11">
        <f t="shared" si="1"/>
        <v>0</v>
      </c>
      <c r="J122" s="11"/>
      <c r="K122" s="11"/>
      <c r="L122" s="11"/>
    </row>
    <row r="123" spans="1:12">
      <c r="A123" s="2"/>
      <c r="B123" s="11"/>
      <c r="C123" s="11"/>
      <c r="E123" s="11"/>
      <c r="F123" s="11"/>
      <c r="G123" s="2"/>
      <c r="H123" s="11"/>
      <c r="I123" s="11">
        <f t="shared" si="1"/>
        <v>0</v>
      </c>
      <c r="J123" s="11"/>
      <c r="K123" s="11"/>
      <c r="L123" s="11"/>
    </row>
    <row r="124" spans="1:12">
      <c r="A124" s="2"/>
      <c r="B124" s="11"/>
      <c r="C124" s="11"/>
      <c r="E124" s="11"/>
      <c r="F124" s="11"/>
      <c r="G124" s="2"/>
      <c r="H124" s="11"/>
      <c r="I124" s="11">
        <f t="shared" si="1"/>
        <v>0</v>
      </c>
      <c r="J124" s="11"/>
      <c r="K124" s="11"/>
      <c r="L124" s="11"/>
    </row>
    <row r="125" spans="1:12">
      <c r="A125" s="2"/>
      <c r="B125" s="11"/>
      <c r="C125" s="11"/>
      <c r="E125" s="11"/>
      <c r="F125" s="11"/>
      <c r="G125" s="2"/>
      <c r="H125" s="11"/>
      <c r="I125" s="11">
        <f t="shared" si="1"/>
        <v>0</v>
      </c>
      <c r="J125" s="11"/>
      <c r="K125" s="11"/>
      <c r="L125" s="11"/>
    </row>
    <row r="126" spans="1:12">
      <c r="A126" s="2"/>
      <c r="B126" s="11"/>
      <c r="C126" s="11"/>
      <c r="E126" s="11"/>
      <c r="F126" s="11"/>
      <c r="G126" s="2"/>
      <c r="H126" s="11"/>
      <c r="I126" s="11">
        <f t="shared" si="1"/>
        <v>0</v>
      </c>
      <c r="J126" s="11"/>
      <c r="K126" s="11"/>
      <c r="L126" s="11"/>
    </row>
    <row r="127" spans="1:12">
      <c r="A127" s="2"/>
      <c r="B127" s="11"/>
      <c r="C127" s="11"/>
      <c r="E127" s="11"/>
      <c r="F127" s="11"/>
      <c r="G127" s="2"/>
      <c r="H127" s="11"/>
      <c r="I127" s="11">
        <f t="shared" si="1"/>
        <v>0</v>
      </c>
      <c r="J127" s="11"/>
      <c r="K127" s="11"/>
      <c r="L127" s="11"/>
    </row>
    <row r="128" spans="1:12">
      <c r="A128" s="2"/>
      <c r="B128" s="11"/>
      <c r="C128" s="11"/>
      <c r="E128" s="11"/>
      <c r="F128" s="11"/>
      <c r="G128" s="2"/>
      <c r="H128" s="11"/>
      <c r="I128" s="11">
        <f t="shared" si="1"/>
        <v>0</v>
      </c>
      <c r="J128" s="11"/>
      <c r="K128" s="11"/>
      <c r="L128" s="11"/>
    </row>
    <row r="129" spans="1:12">
      <c r="A129" s="2"/>
      <c r="B129" s="11"/>
      <c r="C129" s="11"/>
      <c r="E129" s="11"/>
      <c r="F129" s="11"/>
      <c r="G129" s="2"/>
      <c r="H129" s="11"/>
      <c r="I129" s="11">
        <f t="shared" si="1"/>
        <v>0</v>
      </c>
      <c r="J129" s="11"/>
      <c r="K129" s="11"/>
      <c r="L129" s="11"/>
    </row>
    <row r="130" spans="1:12">
      <c r="A130" s="2"/>
      <c r="B130" s="11"/>
      <c r="C130" s="11"/>
      <c r="E130" s="11"/>
      <c r="F130" s="11"/>
      <c r="G130" s="2"/>
      <c r="H130" s="11"/>
      <c r="I130" s="11">
        <f t="shared" si="1"/>
        <v>0</v>
      </c>
      <c r="J130" s="11"/>
      <c r="K130" s="11"/>
      <c r="L130" s="11"/>
    </row>
    <row r="131" spans="1:12">
      <c r="A131" s="2"/>
      <c r="B131" s="11"/>
      <c r="C131" s="11"/>
      <c r="E131" s="11"/>
      <c r="F131" s="11"/>
      <c r="G131" s="2"/>
      <c r="H131" s="11"/>
      <c r="I131" s="11">
        <f t="shared" ref="I131:I194" si="2">IF(G132="",C131-H131,-1*H131)</f>
        <v>0</v>
      </c>
      <c r="J131" s="11"/>
      <c r="K131" s="11"/>
      <c r="L131" s="11"/>
    </row>
    <row r="132" spans="1:12">
      <c r="A132" s="2"/>
      <c r="B132" s="11"/>
      <c r="C132" s="11"/>
      <c r="E132" s="11"/>
      <c r="F132" s="11"/>
      <c r="G132" s="2"/>
      <c r="H132" s="11"/>
      <c r="I132" s="11">
        <f t="shared" si="2"/>
        <v>0</v>
      </c>
      <c r="J132" s="11"/>
      <c r="K132" s="11"/>
      <c r="L132" s="11"/>
    </row>
    <row r="133" spans="1:12">
      <c r="A133" s="2"/>
      <c r="B133" s="11"/>
      <c r="C133" s="11"/>
      <c r="E133" s="11"/>
      <c r="F133" s="11"/>
      <c r="G133" s="2"/>
      <c r="H133" s="11"/>
      <c r="I133" s="11">
        <f t="shared" si="2"/>
        <v>0</v>
      </c>
      <c r="J133" s="11"/>
      <c r="K133" s="11"/>
      <c r="L133" s="11"/>
    </row>
    <row r="134" spans="1:12">
      <c r="A134" s="2"/>
      <c r="B134" s="11"/>
      <c r="C134" s="11"/>
      <c r="E134" s="11"/>
      <c r="F134" s="11"/>
      <c r="G134" s="2"/>
      <c r="H134" s="11"/>
      <c r="I134" s="11">
        <f t="shared" si="2"/>
        <v>0</v>
      </c>
      <c r="J134" s="11"/>
      <c r="K134" s="11"/>
      <c r="L134" s="11"/>
    </row>
    <row r="135" spans="1:12">
      <c r="A135" s="2"/>
      <c r="B135" s="11"/>
      <c r="C135" s="11"/>
      <c r="E135" s="11"/>
      <c r="F135" s="11"/>
      <c r="G135" s="2"/>
      <c r="H135" s="11"/>
      <c r="I135" s="11">
        <f t="shared" si="2"/>
        <v>0</v>
      </c>
      <c r="J135" s="11"/>
      <c r="K135" s="11"/>
      <c r="L135" s="11"/>
    </row>
    <row r="136" spans="1:12">
      <c r="A136" s="2"/>
      <c r="B136" s="11"/>
      <c r="C136" s="11"/>
      <c r="E136" s="11"/>
      <c r="F136" s="11"/>
      <c r="G136" s="2"/>
      <c r="H136" s="11"/>
      <c r="I136" s="11">
        <f t="shared" si="2"/>
        <v>0</v>
      </c>
      <c r="J136" s="11"/>
      <c r="K136" s="11"/>
      <c r="L136" s="11"/>
    </row>
    <row r="137" spans="1:12">
      <c r="A137" s="2"/>
      <c r="B137" s="11"/>
      <c r="C137" s="11"/>
      <c r="E137" s="11"/>
      <c r="F137" s="11"/>
      <c r="G137" s="2"/>
      <c r="H137" s="11"/>
      <c r="I137" s="11">
        <f t="shared" si="2"/>
        <v>0</v>
      </c>
      <c r="J137" s="11"/>
      <c r="K137" s="11"/>
      <c r="L137" s="11"/>
    </row>
    <row r="138" spans="1:12">
      <c r="A138" s="2"/>
      <c r="B138" s="11"/>
      <c r="C138" s="11"/>
      <c r="E138" s="11"/>
      <c r="F138" s="11"/>
      <c r="G138" s="2"/>
      <c r="H138" s="11"/>
      <c r="I138" s="11">
        <f t="shared" si="2"/>
        <v>0</v>
      </c>
      <c r="J138" s="11"/>
      <c r="K138" s="11"/>
      <c r="L138" s="11"/>
    </row>
    <row r="139" spans="1:12">
      <c r="A139" s="2"/>
      <c r="B139" s="11"/>
      <c r="C139" s="11"/>
      <c r="E139" s="11"/>
      <c r="F139" s="11"/>
      <c r="G139" s="2"/>
      <c r="H139" s="11"/>
      <c r="I139" s="11">
        <f t="shared" si="2"/>
        <v>0</v>
      </c>
      <c r="J139" s="11"/>
      <c r="K139" s="11"/>
      <c r="L139" s="11"/>
    </row>
    <row r="140" spans="1:12">
      <c r="A140" s="2"/>
      <c r="B140" s="11"/>
      <c r="C140" s="11"/>
      <c r="E140" s="11"/>
      <c r="F140" s="11"/>
      <c r="G140" s="2"/>
      <c r="H140" s="11"/>
      <c r="I140" s="11">
        <f t="shared" si="2"/>
        <v>0</v>
      </c>
      <c r="J140" s="11"/>
      <c r="K140" s="11"/>
      <c r="L140" s="11"/>
    </row>
    <row r="141" spans="1:12">
      <c r="A141" s="2"/>
      <c r="B141" s="11"/>
      <c r="C141" s="11"/>
      <c r="E141" s="11"/>
      <c r="F141" s="11"/>
      <c r="G141" s="2"/>
      <c r="H141" s="11"/>
      <c r="I141" s="11">
        <f t="shared" si="2"/>
        <v>0</v>
      </c>
      <c r="J141" s="11"/>
      <c r="K141" s="11"/>
      <c r="L141" s="11"/>
    </row>
    <row r="142" spans="1:12">
      <c r="A142" s="2"/>
      <c r="B142" s="11"/>
      <c r="C142" s="11"/>
      <c r="E142" s="11"/>
      <c r="F142" s="11"/>
      <c r="G142" s="2"/>
      <c r="H142" s="11"/>
      <c r="I142" s="11">
        <f t="shared" si="2"/>
        <v>0</v>
      </c>
      <c r="J142" s="11"/>
      <c r="K142" s="11"/>
      <c r="L142" s="11"/>
    </row>
    <row r="143" spans="1:12">
      <c r="A143" s="2"/>
      <c r="B143" s="11"/>
      <c r="C143" s="11"/>
      <c r="E143" s="11"/>
      <c r="F143" s="11"/>
      <c r="G143" s="2"/>
      <c r="H143" s="11"/>
      <c r="I143" s="11">
        <f t="shared" si="2"/>
        <v>0</v>
      </c>
      <c r="J143" s="11"/>
      <c r="K143" s="11"/>
      <c r="L143" s="11"/>
    </row>
    <row r="144" spans="1:12">
      <c r="A144" s="2"/>
      <c r="B144" s="11"/>
      <c r="C144" s="11"/>
      <c r="E144" s="11"/>
      <c r="F144" s="11"/>
      <c r="G144" s="2"/>
      <c r="H144" s="11"/>
      <c r="I144" s="11">
        <f t="shared" si="2"/>
        <v>0</v>
      </c>
      <c r="J144" s="11"/>
      <c r="K144" s="11"/>
      <c r="L144" s="11"/>
    </row>
    <row r="145" spans="1:12">
      <c r="A145" s="2"/>
      <c r="B145" s="11"/>
      <c r="C145" s="11"/>
      <c r="E145" s="11"/>
      <c r="F145" s="11"/>
      <c r="G145" s="2"/>
      <c r="H145" s="11"/>
      <c r="I145" s="11">
        <f t="shared" si="2"/>
        <v>0</v>
      </c>
      <c r="J145" s="11"/>
      <c r="K145" s="11"/>
      <c r="L145" s="11"/>
    </row>
    <row r="146" spans="1:12">
      <c r="A146" s="2"/>
      <c r="B146" s="11"/>
      <c r="C146" s="11"/>
      <c r="E146" s="11"/>
      <c r="F146" s="11"/>
      <c r="G146" s="2"/>
      <c r="H146" s="11"/>
      <c r="I146" s="11">
        <f t="shared" si="2"/>
        <v>0</v>
      </c>
      <c r="J146" s="11"/>
      <c r="K146" s="11"/>
      <c r="L146" s="11"/>
    </row>
    <row r="147" spans="1:12">
      <c r="A147" s="2"/>
      <c r="B147" s="11"/>
      <c r="C147" s="11"/>
      <c r="E147" s="11"/>
      <c r="F147" s="11"/>
      <c r="G147" s="2"/>
      <c r="H147" s="11"/>
      <c r="I147" s="11">
        <f t="shared" si="2"/>
        <v>0</v>
      </c>
      <c r="J147" s="11"/>
      <c r="K147" s="11"/>
      <c r="L147" s="11"/>
    </row>
    <row r="148" spans="1:12">
      <c r="A148" s="2"/>
      <c r="B148" s="11"/>
      <c r="C148" s="11"/>
      <c r="E148" s="11"/>
      <c r="F148" s="11"/>
      <c r="G148" s="2"/>
      <c r="H148" s="11"/>
      <c r="I148" s="11">
        <f t="shared" si="2"/>
        <v>0</v>
      </c>
      <c r="J148" s="11"/>
      <c r="K148" s="11"/>
      <c r="L148" s="11"/>
    </row>
    <row r="149" spans="1:12">
      <c r="A149" s="2"/>
      <c r="B149" s="11"/>
      <c r="C149" s="11"/>
      <c r="E149" s="11"/>
      <c r="F149" s="11"/>
      <c r="G149" s="2"/>
      <c r="H149" s="11"/>
      <c r="I149" s="11">
        <f t="shared" si="2"/>
        <v>0</v>
      </c>
      <c r="J149" s="11"/>
      <c r="K149" s="11"/>
      <c r="L149" s="11"/>
    </row>
    <row r="150" spans="1:12">
      <c r="A150" s="2"/>
      <c r="B150" s="11"/>
      <c r="C150" s="11"/>
      <c r="E150" s="11"/>
      <c r="F150" s="11"/>
      <c r="G150" s="2"/>
      <c r="H150" s="11"/>
      <c r="I150" s="11">
        <f t="shared" si="2"/>
        <v>0</v>
      </c>
      <c r="J150" s="11"/>
      <c r="K150" s="11"/>
      <c r="L150" s="11"/>
    </row>
    <row r="151" spans="1:12">
      <c r="A151" s="2"/>
      <c r="B151" s="11"/>
      <c r="C151" s="11"/>
      <c r="E151" s="11"/>
      <c r="F151" s="11"/>
      <c r="G151" s="2"/>
      <c r="H151" s="11"/>
      <c r="I151" s="11">
        <f t="shared" si="2"/>
        <v>0</v>
      </c>
      <c r="J151" s="11"/>
      <c r="K151" s="11"/>
      <c r="L151" s="11"/>
    </row>
    <row r="152" spans="1:12">
      <c r="A152" s="2"/>
      <c r="B152" s="11"/>
      <c r="C152" s="11"/>
      <c r="E152" s="11"/>
      <c r="F152" s="11"/>
      <c r="G152" s="2"/>
      <c r="H152" s="11"/>
      <c r="I152" s="11">
        <f t="shared" si="2"/>
        <v>0</v>
      </c>
      <c r="J152" s="11"/>
      <c r="K152" s="11"/>
      <c r="L152" s="11"/>
    </row>
    <row r="153" spans="1:12">
      <c r="A153" s="2"/>
      <c r="B153" s="11"/>
      <c r="C153" s="11"/>
      <c r="E153" s="11"/>
      <c r="F153" s="11"/>
      <c r="G153" s="2"/>
      <c r="H153" s="11"/>
      <c r="I153" s="11">
        <f t="shared" si="2"/>
        <v>0</v>
      </c>
      <c r="J153" s="11"/>
      <c r="K153" s="11"/>
      <c r="L153" s="11"/>
    </row>
    <row r="154" spans="1:12">
      <c r="A154" s="2"/>
      <c r="B154" s="11"/>
      <c r="C154" s="11"/>
      <c r="E154" s="11"/>
      <c r="F154" s="11"/>
      <c r="G154" s="2"/>
      <c r="H154" s="11"/>
      <c r="I154" s="11">
        <f t="shared" si="2"/>
        <v>0</v>
      </c>
      <c r="J154" s="11"/>
      <c r="K154" s="11"/>
      <c r="L154" s="11"/>
    </row>
    <row r="155" spans="1:12">
      <c r="A155" s="2"/>
      <c r="B155" s="11"/>
      <c r="C155" s="11"/>
      <c r="E155" s="11"/>
      <c r="F155" s="11"/>
      <c r="G155" s="2"/>
      <c r="H155" s="11"/>
      <c r="I155" s="11">
        <f t="shared" si="2"/>
        <v>0</v>
      </c>
      <c r="J155" s="11"/>
      <c r="K155" s="11"/>
      <c r="L155" s="11"/>
    </row>
    <row r="156" spans="1:12">
      <c r="A156" s="2"/>
      <c r="B156" s="11"/>
      <c r="C156" s="11"/>
      <c r="E156" s="11"/>
      <c r="F156" s="11"/>
      <c r="G156" s="2"/>
      <c r="H156" s="11"/>
      <c r="I156" s="11">
        <f t="shared" si="2"/>
        <v>0</v>
      </c>
      <c r="J156" s="11"/>
      <c r="K156" s="11"/>
      <c r="L156" s="11"/>
    </row>
    <row r="157" spans="1:12">
      <c r="A157" s="2"/>
      <c r="B157" s="11"/>
      <c r="C157" s="11"/>
      <c r="E157" s="11"/>
      <c r="F157" s="11"/>
      <c r="G157" s="2"/>
      <c r="H157" s="11"/>
      <c r="I157" s="11">
        <f t="shared" si="2"/>
        <v>0</v>
      </c>
      <c r="J157" s="11"/>
      <c r="K157" s="11"/>
      <c r="L157" s="11"/>
    </row>
    <row r="158" spans="1:12">
      <c r="A158" s="2"/>
      <c r="B158" s="11"/>
      <c r="C158" s="11"/>
      <c r="E158" s="11"/>
      <c r="F158" s="11"/>
      <c r="G158" s="2"/>
      <c r="H158" s="11"/>
      <c r="I158" s="11">
        <f t="shared" si="2"/>
        <v>0</v>
      </c>
      <c r="J158" s="11"/>
      <c r="K158" s="11"/>
      <c r="L158" s="11"/>
    </row>
    <row r="159" spans="1:12">
      <c r="A159" s="2"/>
      <c r="B159" s="11"/>
      <c r="C159" s="11"/>
      <c r="E159" s="11"/>
      <c r="F159" s="11"/>
      <c r="G159" s="2"/>
      <c r="H159" s="11"/>
      <c r="I159" s="11">
        <f t="shared" si="2"/>
        <v>0</v>
      </c>
      <c r="J159" s="11"/>
      <c r="K159" s="11"/>
      <c r="L159" s="11"/>
    </row>
    <row r="160" spans="1:12">
      <c r="A160" s="2"/>
      <c r="B160" s="11"/>
      <c r="C160" s="11"/>
      <c r="E160" s="11"/>
      <c r="F160" s="11"/>
      <c r="G160" s="2"/>
      <c r="H160" s="11"/>
      <c r="I160" s="11">
        <f t="shared" si="2"/>
        <v>0</v>
      </c>
      <c r="J160" s="11"/>
      <c r="K160" s="11"/>
      <c r="L160" s="11"/>
    </row>
    <row r="161" spans="1:12">
      <c r="A161" s="2"/>
      <c r="B161" s="11"/>
      <c r="C161" s="11"/>
      <c r="E161" s="11"/>
      <c r="F161" s="11"/>
      <c r="G161" s="2"/>
      <c r="H161" s="11"/>
      <c r="I161" s="11">
        <f t="shared" si="2"/>
        <v>0</v>
      </c>
      <c r="J161" s="11"/>
      <c r="K161" s="11"/>
      <c r="L161" s="11"/>
    </row>
    <row r="162" spans="1:12">
      <c r="A162" s="2"/>
      <c r="B162" s="11"/>
      <c r="C162" s="11"/>
      <c r="E162" s="11"/>
      <c r="F162" s="11"/>
      <c r="G162" s="2"/>
      <c r="H162" s="11"/>
      <c r="I162" s="11">
        <f t="shared" si="2"/>
        <v>0</v>
      </c>
      <c r="J162" s="11"/>
      <c r="K162" s="11"/>
      <c r="L162" s="11"/>
    </row>
    <row r="163" spans="1:12">
      <c r="A163" s="2"/>
      <c r="B163" s="11"/>
      <c r="C163" s="11"/>
      <c r="E163" s="11"/>
      <c r="F163" s="11"/>
      <c r="G163" s="2"/>
      <c r="H163" s="11"/>
      <c r="I163" s="11">
        <f t="shared" si="2"/>
        <v>0</v>
      </c>
      <c r="J163" s="11"/>
      <c r="K163" s="11"/>
      <c r="L163" s="11"/>
    </row>
    <row r="164" spans="1:12">
      <c r="A164" s="2"/>
      <c r="B164" s="11"/>
      <c r="C164" s="11"/>
      <c r="E164" s="11"/>
      <c r="F164" s="11"/>
      <c r="G164" s="2"/>
      <c r="H164" s="11"/>
      <c r="I164" s="11">
        <f t="shared" si="2"/>
        <v>0</v>
      </c>
      <c r="J164" s="11"/>
      <c r="K164" s="11"/>
      <c r="L164" s="11"/>
    </row>
    <row r="165" spans="1:12">
      <c r="A165" s="2"/>
      <c r="B165" s="11"/>
      <c r="C165" s="11"/>
      <c r="E165" s="11"/>
      <c r="F165" s="11"/>
      <c r="G165" s="2"/>
      <c r="H165" s="11"/>
      <c r="I165" s="11">
        <f t="shared" si="2"/>
        <v>0</v>
      </c>
      <c r="J165" s="11"/>
      <c r="K165" s="11"/>
      <c r="L165" s="11"/>
    </row>
    <row r="166" spans="1:12">
      <c r="A166" s="2"/>
      <c r="B166" s="11"/>
      <c r="C166" s="11"/>
      <c r="E166" s="11"/>
      <c r="F166" s="11"/>
      <c r="G166" s="2"/>
      <c r="H166" s="11"/>
      <c r="I166" s="11">
        <f t="shared" si="2"/>
        <v>0</v>
      </c>
      <c r="J166" s="11"/>
      <c r="K166" s="11"/>
      <c r="L166" s="11"/>
    </row>
    <row r="167" spans="1:12">
      <c r="A167" s="2"/>
      <c r="B167" s="11"/>
      <c r="C167" s="11"/>
      <c r="E167" s="11"/>
      <c r="F167" s="11"/>
      <c r="G167" s="2"/>
      <c r="H167" s="11"/>
      <c r="I167" s="11">
        <f t="shared" si="2"/>
        <v>0</v>
      </c>
      <c r="J167" s="11"/>
      <c r="K167" s="11"/>
      <c r="L167" s="11"/>
    </row>
    <row r="168" spans="1:12">
      <c r="A168" s="2"/>
      <c r="B168" s="11"/>
      <c r="C168" s="11"/>
      <c r="E168" s="11"/>
      <c r="F168" s="11"/>
      <c r="G168" s="2"/>
      <c r="H168" s="11"/>
      <c r="I168" s="11">
        <f t="shared" si="2"/>
        <v>0</v>
      </c>
      <c r="J168" s="11"/>
      <c r="K168" s="11"/>
      <c r="L168" s="11"/>
    </row>
    <row r="169" spans="1:12">
      <c r="A169" s="2"/>
      <c r="B169" s="11"/>
      <c r="C169" s="11"/>
      <c r="E169" s="11"/>
      <c r="F169" s="11"/>
      <c r="G169" s="2"/>
      <c r="H169" s="11"/>
      <c r="I169" s="11">
        <f t="shared" si="2"/>
        <v>0</v>
      </c>
      <c r="J169" s="11"/>
      <c r="K169" s="11"/>
      <c r="L169" s="11"/>
    </row>
    <row r="170" spans="1:12">
      <c r="A170" s="2"/>
      <c r="B170" s="11"/>
      <c r="C170" s="11"/>
      <c r="E170" s="11"/>
      <c r="F170" s="11"/>
      <c r="G170" s="2"/>
      <c r="H170" s="11"/>
      <c r="I170" s="11">
        <f t="shared" si="2"/>
        <v>0</v>
      </c>
      <c r="J170" s="11"/>
      <c r="K170" s="11"/>
      <c r="L170" s="11"/>
    </row>
    <row r="171" spans="1:12">
      <c r="A171" s="2"/>
      <c r="B171" s="11"/>
      <c r="C171" s="11"/>
      <c r="E171" s="11"/>
      <c r="F171" s="11"/>
      <c r="G171" s="2"/>
      <c r="H171" s="11"/>
      <c r="I171" s="11">
        <f t="shared" si="2"/>
        <v>0</v>
      </c>
      <c r="J171" s="11"/>
      <c r="K171" s="11"/>
      <c r="L171" s="11"/>
    </row>
    <row r="172" spans="1:12">
      <c r="A172" s="2"/>
      <c r="B172" s="11"/>
      <c r="C172" s="11"/>
      <c r="E172" s="11"/>
      <c r="F172" s="11"/>
      <c r="G172" s="2"/>
      <c r="H172" s="11"/>
      <c r="I172" s="11">
        <f t="shared" si="2"/>
        <v>0</v>
      </c>
      <c r="J172" s="11"/>
      <c r="K172" s="11"/>
      <c r="L172" s="11"/>
    </row>
    <row r="173" spans="1:12">
      <c r="A173" s="2"/>
      <c r="B173" s="11"/>
      <c r="C173" s="11"/>
      <c r="E173" s="11"/>
      <c r="F173" s="11"/>
      <c r="G173" s="2"/>
      <c r="H173" s="11"/>
      <c r="I173" s="11">
        <f t="shared" si="2"/>
        <v>0</v>
      </c>
      <c r="J173" s="11"/>
      <c r="K173" s="11"/>
      <c r="L173" s="11"/>
    </row>
    <row r="174" spans="1:12">
      <c r="A174" s="2"/>
      <c r="B174" s="11"/>
      <c r="C174" s="11"/>
      <c r="E174" s="11"/>
      <c r="F174" s="11"/>
      <c r="G174" s="2"/>
      <c r="H174" s="11"/>
      <c r="I174" s="11">
        <f t="shared" si="2"/>
        <v>0</v>
      </c>
      <c r="J174" s="11"/>
      <c r="K174" s="11"/>
      <c r="L174" s="11"/>
    </row>
    <row r="175" spans="1:12">
      <c r="A175" s="2"/>
      <c r="B175" s="11"/>
      <c r="C175" s="11"/>
      <c r="E175" s="11"/>
      <c r="F175" s="11"/>
      <c r="G175" s="2"/>
      <c r="H175" s="11"/>
      <c r="I175" s="11">
        <f t="shared" si="2"/>
        <v>0</v>
      </c>
      <c r="J175" s="11"/>
      <c r="K175" s="11"/>
      <c r="L175" s="11"/>
    </row>
    <row r="176" spans="1:12">
      <c r="A176" s="2"/>
      <c r="B176" s="11"/>
      <c r="C176" s="11"/>
      <c r="E176" s="11"/>
      <c r="F176" s="11"/>
      <c r="G176" s="2"/>
      <c r="H176" s="11"/>
      <c r="I176" s="11">
        <f t="shared" si="2"/>
        <v>0</v>
      </c>
      <c r="J176" s="11"/>
      <c r="K176" s="11"/>
      <c r="L176" s="11"/>
    </row>
    <row r="177" spans="1:12">
      <c r="A177" s="2"/>
      <c r="B177" s="11"/>
      <c r="C177" s="11"/>
      <c r="E177" s="11"/>
      <c r="F177" s="11"/>
      <c r="G177" s="2"/>
      <c r="H177" s="11"/>
      <c r="I177" s="11">
        <f t="shared" si="2"/>
        <v>0</v>
      </c>
      <c r="J177" s="11"/>
      <c r="K177" s="11"/>
      <c r="L177" s="11"/>
    </row>
    <row r="178" spans="1:12">
      <c r="A178" s="2"/>
      <c r="B178" s="11"/>
      <c r="C178" s="11"/>
      <c r="E178" s="11"/>
      <c r="F178" s="11"/>
      <c r="G178" s="2"/>
      <c r="H178" s="11"/>
      <c r="I178" s="11">
        <f t="shared" si="2"/>
        <v>0</v>
      </c>
      <c r="J178" s="11"/>
      <c r="K178" s="11"/>
      <c r="L178" s="11"/>
    </row>
    <row r="179" spans="1:12">
      <c r="A179" s="2"/>
      <c r="B179" s="11"/>
      <c r="C179" s="11"/>
      <c r="E179" s="11"/>
      <c r="F179" s="11"/>
      <c r="G179" s="2"/>
      <c r="H179" s="11"/>
      <c r="I179" s="11">
        <f t="shared" si="2"/>
        <v>0</v>
      </c>
      <c r="J179" s="11"/>
      <c r="K179" s="11"/>
      <c r="L179" s="11"/>
    </row>
    <row r="180" spans="1:12">
      <c r="A180" s="2"/>
      <c r="B180" s="11"/>
      <c r="C180" s="11"/>
      <c r="E180" s="11"/>
      <c r="F180" s="11"/>
      <c r="G180" s="2"/>
      <c r="H180" s="11"/>
      <c r="I180" s="11">
        <f t="shared" si="2"/>
        <v>0</v>
      </c>
      <c r="J180" s="11"/>
      <c r="K180" s="11"/>
      <c r="L180" s="11"/>
    </row>
    <row r="181" spans="1:12">
      <c r="A181" s="2"/>
      <c r="B181" s="11"/>
      <c r="C181" s="11"/>
      <c r="E181" s="11"/>
      <c r="F181" s="11"/>
      <c r="G181" s="2"/>
      <c r="H181" s="11"/>
      <c r="I181" s="11">
        <f t="shared" si="2"/>
        <v>0</v>
      </c>
      <c r="J181" s="11"/>
      <c r="K181" s="11"/>
      <c r="L181" s="11"/>
    </row>
    <row r="182" spans="1:12">
      <c r="A182" s="2"/>
      <c r="B182" s="11"/>
      <c r="C182" s="11"/>
      <c r="E182" s="11"/>
      <c r="F182" s="11"/>
      <c r="G182" s="2"/>
      <c r="H182" s="11"/>
      <c r="I182" s="11">
        <f t="shared" si="2"/>
        <v>0</v>
      </c>
      <c r="J182" s="11"/>
      <c r="K182" s="11"/>
      <c r="L182" s="11"/>
    </row>
    <row r="183" spans="1:12">
      <c r="A183" s="2"/>
      <c r="B183" s="11"/>
      <c r="C183" s="11"/>
      <c r="E183" s="11"/>
      <c r="F183" s="11"/>
      <c r="G183" s="2"/>
      <c r="H183" s="11"/>
      <c r="I183" s="11">
        <f t="shared" si="2"/>
        <v>0</v>
      </c>
      <c r="J183" s="11"/>
      <c r="K183" s="11"/>
      <c r="L183" s="11"/>
    </row>
    <row r="184" spans="1:12">
      <c r="A184" s="2"/>
      <c r="B184" s="11"/>
      <c r="C184" s="11"/>
      <c r="E184" s="11"/>
      <c r="F184" s="11"/>
      <c r="G184" s="2"/>
      <c r="H184" s="11"/>
      <c r="I184" s="11">
        <f t="shared" si="2"/>
        <v>0</v>
      </c>
      <c r="J184" s="11"/>
      <c r="K184" s="11"/>
      <c r="L184" s="11"/>
    </row>
    <row r="185" spans="1:12">
      <c r="A185" s="2"/>
      <c r="B185" s="11"/>
      <c r="C185" s="11"/>
      <c r="E185" s="11"/>
      <c r="F185" s="11"/>
      <c r="G185" s="2"/>
      <c r="H185" s="11"/>
      <c r="I185" s="11">
        <f t="shared" si="2"/>
        <v>0</v>
      </c>
      <c r="J185" s="11"/>
      <c r="K185" s="11"/>
      <c r="L185" s="11"/>
    </row>
    <row r="186" spans="1:12">
      <c r="A186" s="2"/>
      <c r="B186" s="11"/>
      <c r="C186" s="11"/>
      <c r="E186" s="11"/>
      <c r="F186" s="11"/>
      <c r="G186" s="2"/>
      <c r="H186" s="11"/>
      <c r="I186" s="11">
        <f t="shared" si="2"/>
        <v>0</v>
      </c>
      <c r="J186" s="11"/>
      <c r="K186" s="11"/>
      <c r="L186" s="11"/>
    </row>
    <row r="187" spans="1:12">
      <c r="A187" s="2"/>
      <c r="B187" s="11"/>
      <c r="C187" s="11"/>
      <c r="E187" s="11"/>
      <c r="F187" s="11"/>
      <c r="G187" s="2"/>
      <c r="H187" s="11"/>
      <c r="I187" s="11">
        <f t="shared" si="2"/>
        <v>0</v>
      </c>
      <c r="J187" s="11"/>
      <c r="K187" s="11"/>
      <c r="L187" s="11"/>
    </row>
    <row r="188" spans="1:12">
      <c r="A188" s="2"/>
      <c r="B188" s="11"/>
      <c r="C188" s="11"/>
      <c r="E188" s="11"/>
      <c r="F188" s="11"/>
      <c r="G188" s="2"/>
      <c r="H188" s="11"/>
      <c r="I188" s="11">
        <f t="shared" si="2"/>
        <v>0</v>
      </c>
      <c r="J188" s="11"/>
      <c r="K188" s="11"/>
      <c r="L188" s="11"/>
    </row>
    <row r="189" spans="1:12">
      <c r="A189" s="2"/>
      <c r="B189" s="11"/>
      <c r="C189" s="11"/>
      <c r="E189" s="11"/>
      <c r="F189" s="11"/>
      <c r="G189" s="2"/>
      <c r="H189" s="11"/>
      <c r="I189" s="11">
        <f t="shared" si="2"/>
        <v>0</v>
      </c>
      <c r="J189" s="11"/>
      <c r="K189" s="11"/>
      <c r="L189" s="11"/>
    </row>
    <row r="190" spans="1:12">
      <c r="A190" s="2"/>
      <c r="B190" s="11"/>
      <c r="C190" s="11"/>
      <c r="E190" s="11"/>
      <c r="F190" s="11"/>
      <c r="G190" s="2"/>
      <c r="H190" s="11"/>
      <c r="I190" s="11">
        <f t="shared" si="2"/>
        <v>0</v>
      </c>
      <c r="J190" s="11"/>
      <c r="K190" s="11"/>
      <c r="L190" s="11"/>
    </row>
    <row r="191" spans="1:12">
      <c r="A191" s="2"/>
      <c r="B191" s="11"/>
      <c r="C191" s="11"/>
      <c r="E191" s="11"/>
      <c r="F191" s="11"/>
      <c r="G191" s="2"/>
      <c r="H191" s="11"/>
      <c r="I191" s="11">
        <f t="shared" si="2"/>
        <v>0</v>
      </c>
      <c r="J191" s="11"/>
      <c r="K191" s="11"/>
      <c r="L191" s="11"/>
    </row>
    <row r="192" spans="1:12">
      <c r="A192" s="2"/>
      <c r="B192" s="11"/>
      <c r="C192" s="11"/>
      <c r="E192" s="11"/>
      <c r="F192" s="11"/>
      <c r="G192" s="2"/>
      <c r="H192" s="11"/>
      <c r="I192" s="11">
        <f t="shared" si="2"/>
        <v>0</v>
      </c>
      <c r="J192" s="11"/>
      <c r="K192" s="11"/>
      <c r="L192" s="11"/>
    </row>
    <row r="193" spans="1:12">
      <c r="A193" s="2"/>
      <c r="B193" s="11"/>
      <c r="C193" s="11"/>
      <c r="E193" s="11"/>
      <c r="F193" s="11"/>
      <c r="G193" s="2"/>
      <c r="H193" s="11"/>
      <c r="I193" s="11">
        <f t="shared" si="2"/>
        <v>0</v>
      </c>
      <c r="J193" s="11"/>
      <c r="K193" s="11"/>
      <c r="L193" s="11"/>
    </row>
    <row r="194" spans="1:12">
      <c r="A194" s="2"/>
      <c r="B194" s="11"/>
      <c r="C194" s="11"/>
      <c r="E194" s="11"/>
      <c r="F194" s="11"/>
      <c r="G194" s="2"/>
      <c r="H194" s="11"/>
      <c r="I194" s="11">
        <f t="shared" si="2"/>
        <v>0</v>
      </c>
      <c r="J194" s="11"/>
      <c r="K194" s="11"/>
      <c r="L194" s="11"/>
    </row>
    <row r="195" spans="1:12">
      <c r="A195" s="2"/>
      <c r="B195" s="11"/>
      <c r="C195" s="11"/>
      <c r="E195" s="11"/>
      <c r="F195" s="11"/>
      <c r="G195" s="2"/>
      <c r="H195" s="11"/>
      <c r="I195" s="11">
        <f t="shared" ref="I195:I228" si="3">IF(G196="",C195-H195,-1*H195)</f>
        <v>0</v>
      </c>
      <c r="J195" s="11"/>
      <c r="K195" s="11"/>
      <c r="L195" s="11"/>
    </row>
    <row r="196" spans="1:12">
      <c r="A196" s="2"/>
      <c r="B196" s="11"/>
      <c r="C196" s="11"/>
      <c r="E196" s="11"/>
      <c r="F196" s="11"/>
      <c r="G196" s="2"/>
      <c r="H196" s="11"/>
      <c r="I196" s="11">
        <f t="shared" si="3"/>
        <v>0</v>
      </c>
      <c r="J196" s="11"/>
      <c r="K196" s="11"/>
      <c r="L196" s="11"/>
    </row>
    <row r="197" spans="1:12">
      <c r="A197" s="2"/>
      <c r="B197" s="11"/>
      <c r="C197" s="11"/>
      <c r="E197" s="11"/>
      <c r="F197" s="11"/>
      <c r="G197" s="2"/>
      <c r="H197" s="11"/>
      <c r="I197" s="11">
        <f t="shared" si="3"/>
        <v>0</v>
      </c>
      <c r="J197" s="11"/>
      <c r="K197" s="11"/>
      <c r="L197" s="11"/>
    </row>
    <row r="198" spans="1:12">
      <c r="A198" s="2"/>
      <c r="B198" s="11"/>
      <c r="C198" s="11"/>
      <c r="E198" s="11"/>
      <c r="F198" s="11"/>
      <c r="G198" s="2"/>
      <c r="H198" s="11"/>
      <c r="I198" s="11">
        <f t="shared" si="3"/>
        <v>0</v>
      </c>
      <c r="J198" s="11"/>
      <c r="K198" s="11"/>
      <c r="L198" s="11"/>
    </row>
    <row r="199" spans="1:12">
      <c r="A199" s="2"/>
      <c r="B199" s="11"/>
      <c r="C199" s="11"/>
      <c r="E199" s="11"/>
      <c r="F199" s="11"/>
      <c r="G199" s="2"/>
      <c r="H199" s="11"/>
      <c r="I199" s="11">
        <f t="shared" si="3"/>
        <v>0</v>
      </c>
      <c r="J199" s="11"/>
      <c r="K199" s="11"/>
      <c r="L199" s="11"/>
    </row>
    <row r="200" spans="1:12">
      <c r="A200" s="2"/>
      <c r="B200" s="11"/>
      <c r="C200" s="11"/>
      <c r="E200" s="11"/>
      <c r="F200" s="11"/>
      <c r="G200" s="2"/>
      <c r="H200" s="11"/>
      <c r="I200" s="11">
        <f t="shared" si="3"/>
        <v>0</v>
      </c>
      <c r="J200" s="11"/>
      <c r="K200" s="11"/>
      <c r="L200" s="11"/>
    </row>
    <row r="201" spans="1:12">
      <c r="A201" s="2"/>
      <c r="B201" s="11"/>
      <c r="C201" s="11"/>
      <c r="E201" s="11"/>
      <c r="F201" s="11"/>
      <c r="G201" s="2"/>
      <c r="H201" s="11"/>
      <c r="I201" s="11">
        <f t="shared" si="3"/>
        <v>0</v>
      </c>
      <c r="J201" s="11"/>
      <c r="K201" s="11"/>
      <c r="L201" s="11"/>
    </row>
    <row r="202" spans="1:12">
      <c r="A202" s="2"/>
      <c r="B202" s="11"/>
      <c r="C202" s="11"/>
      <c r="E202" s="11"/>
      <c r="F202" s="11"/>
      <c r="G202" s="2"/>
      <c r="H202" s="11"/>
      <c r="I202" s="11">
        <f t="shared" si="3"/>
        <v>0</v>
      </c>
      <c r="J202" s="11"/>
      <c r="K202" s="11"/>
      <c r="L202" s="11"/>
    </row>
    <row r="203" spans="1:12">
      <c r="A203" s="2"/>
      <c r="B203" s="11"/>
      <c r="C203" s="11"/>
      <c r="E203" s="11"/>
      <c r="F203" s="11"/>
      <c r="G203" s="2"/>
      <c r="H203" s="11"/>
      <c r="I203" s="11">
        <f t="shared" si="3"/>
        <v>0</v>
      </c>
      <c r="J203" s="11"/>
      <c r="K203" s="11"/>
      <c r="L203" s="11"/>
    </row>
    <row r="204" spans="1:12">
      <c r="A204" s="2"/>
      <c r="B204" s="11"/>
      <c r="C204" s="11"/>
      <c r="E204" s="11"/>
      <c r="F204" s="11"/>
      <c r="G204" s="2"/>
      <c r="H204" s="11"/>
      <c r="I204" s="11">
        <f t="shared" si="3"/>
        <v>0</v>
      </c>
      <c r="J204" s="11"/>
      <c r="K204" s="11"/>
      <c r="L204" s="11"/>
    </row>
    <row r="205" spans="1:12">
      <c r="A205" s="2"/>
      <c r="B205" s="11"/>
      <c r="C205" s="11"/>
      <c r="E205" s="11"/>
      <c r="F205" s="11"/>
      <c r="G205" s="2"/>
      <c r="H205" s="11"/>
      <c r="I205" s="11">
        <f t="shared" si="3"/>
        <v>0</v>
      </c>
      <c r="J205" s="11"/>
      <c r="K205" s="11"/>
      <c r="L205" s="11"/>
    </row>
    <row r="206" spans="1:12">
      <c r="A206" s="2"/>
      <c r="B206" s="11"/>
      <c r="C206" s="11"/>
      <c r="E206" s="11"/>
      <c r="F206" s="11"/>
      <c r="G206" s="2"/>
      <c r="H206" s="11"/>
      <c r="I206" s="11">
        <f t="shared" si="3"/>
        <v>0</v>
      </c>
      <c r="J206" s="11"/>
      <c r="K206" s="11"/>
      <c r="L206" s="11"/>
    </row>
    <row r="207" spans="1:12">
      <c r="A207" s="2"/>
      <c r="B207" s="11"/>
      <c r="C207" s="11"/>
      <c r="E207" s="11"/>
      <c r="F207" s="11"/>
      <c r="G207" s="2"/>
      <c r="H207" s="11"/>
      <c r="I207" s="11">
        <f t="shared" si="3"/>
        <v>0</v>
      </c>
      <c r="J207" s="11"/>
      <c r="K207" s="11"/>
      <c r="L207" s="11"/>
    </row>
    <row r="208" spans="1:12">
      <c r="A208" s="2"/>
      <c r="B208" s="11"/>
      <c r="C208" s="11"/>
      <c r="E208" s="11"/>
      <c r="F208" s="11"/>
      <c r="G208" s="2"/>
      <c r="H208" s="11"/>
      <c r="I208" s="11">
        <f t="shared" si="3"/>
        <v>0</v>
      </c>
      <c r="J208" s="11"/>
      <c r="K208" s="11"/>
      <c r="L208" s="11"/>
    </row>
    <row r="209" spans="1:12">
      <c r="A209" s="2"/>
      <c r="B209" s="11"/>
      <c r="C209" s="11"/>
      <c r="E209" s="11"/>
      <c r="F209" s="11"/>
      <c r="G209" s="2"/>
      <c r="H209" s="11"/>
      <c r="I209" s="11">
        <f t="shared" si="3"/>
        <v>0</v>
      </c>
      <c r="J209" s="11"/>
      <c r="K209" s="11"/>
      <c r="L209" s="11"/>
    </row>
    <row r="210" spans="1:12">
      <c r="A210" s="2"/>
      <c r="B210" s="11"/>
      <c r="C210" s="11"/>
      <c r="E210" s="11"/>
      <c r="F210" s="11"/>
      <c r="G210" s="2"/>
      <c r="H210" s="11"/>
      <c r="I210" s="11">
        <f t="shared" si="3"/>
        <v>0</v>
      </c>
      <c r="J210" s="11"/>
      <c r="K210" s="11"/>
      <c r="L210" s="11"/>
    </row>
    <row r="211" spans="1:12">
      <c r="A211" s="2"/>
      <c r="B211" s="11"/>
      <c r="C211" s="11"/>
      <c r="E211" s="11"/>
      <c r="F211" s="11"/>
      <c r="G211" s="2"/>
      <c r="H211" s="11"/>
      <c r="I211" s="11">
        <f t="shared" si="3"/>
        <v>0</v>
      </c>
      <c r="J211" s="11"/>
      <c r="K211" s="11"/>
      <c r="L211" s="11"/>
    </row>
    <row r="212" spans="1:12">
      <c r="A212" s="2"/>
      <c r="B212" s="11"/>
      <c r="C212" s="11"/>
      <c r="E212" s="11"/>
      <c r="F212" s="11"/>
      <c r="G212" s="2"/>
      <c r="H212" s="11"/>
      <c r="I212" s="11">
        <f t="shared" si="3"/>
        <v>0</v>
      </c>
      <c r="J212" s="11"/>
      <c r="K212" s="11"/>
      <c r="L212" s="11"/>
    </row>
    <row r="213" spans="1:12">
      <c r="A213" s="2"/>
      <c r="B213" s="11"/>
      <c r="C213" s="11"/>
      <c r="E213" s="11"/>
      <c r="F213" s="11"/>
      <c r="G213" s="2"/>
      <c r="H213" s="11"/>
      <c r="I213" s="11">
        <f t="shared" si="3"/>
        <v>0</v>
      </c>
      <c r="J213" s="11"/>
      <c r="K213" s="11"/>
      <c r="L213" s="11"/>
    </row>
    <row r="214" spans="1:12">
      <c r="A214" s="2"/>
      <c r="B214" s="11"/>
      <c r="C214" s="11"/>
      <c r="E214" s="11"/>
      <c r="F214" s="11"/>
      <c r="G214" s="2"/>
      <c r="H214" s="11"/>
      <c r="I214" s="11">
        <f t="shared" si="3"/>
        <v>0</v>
      </c>
      <c r="J214" s="11"/>
      <c r="K214" s="11"/>
      <c r="L214" s="11"/>
    </row>
    <row r="215" spans="1:12">
      <c r="A215" s="2"/>
      <c r="B215" s="11"/>
      <c r="C215" s="11"/>
      <c r="E215" s="11"/>
      <c r="F215" s="11"/>
      <c r="G215" s="2"/>
      <c r="H215" s="11"/>
      <c r="I215" s="11">
        <f t="shared" si="3"/>
        <v>0</v>
      </c>
      <c r="J215" s="11"/>
      <c r="K215" s="11"/>
      <c r="L215" s="11"/>
    </row>
    <row r="216" spans="1:12">
      <c r="A216" s="2"/>
      <c r="B216" s="11"/>
      <c r="C216" s="11"/>
      <c r="E216" s="11"/>
      <c r="F216" s="11"/>
      <c r="G216" s="2"/>
      <c r="H216" s="11"/>
      <c r="I216" s="11">
        <f t="shared" si="3"/>
        <v>0</v>
      </c>
      <c r="J216" s="11"/>
      <c r="K216" s="11"/>
      <c r="L216" s="11"/>
    </row>
    <row r="217" spans="1:12">
      <c r="A217" s="2"/>
      <c r="B217" s="11"/>
      <c r="C217" s="11"/>
      <c r="E217" s="11"/>
      <c r="F217" s="11"/>
      <c r="G217" s="2"/>
      <c r="H217" s="11"/>
      <c r="I217" s="11">
        <f t="shared" si="3"/>
        <v>0</v>
      </c>
      <c r="J217" s="11"/>
      <c r="K217" s="11"/>
      <c r="L217" s="11"/>
    </row>
    <row r="218" spans="1:12">
      <c r="A218" s="2"/>
      <c r="B218" s="11"/>
      <c r="C218" s="11"/>
      <c r="E218" s="11"/>
      <c r="F218" s="11"/>
      <c r="G218" s="2"/>
      <c r="H218" s="11"/>
      <c r="I218" s="11">
        <f t="shared" si="3"/>
        <v>0</v>
      </c>
      <c r="J218" s="11"/>
      <c r="K218" s="11"/>
      <c r="L218" s="11"/>
    </row>
    <row r="219" spans="1:12">
      <c r="A219" s="2"/>
      <c r="B219" s="11"/>
      <c r="C219" s="11"/>
      <c r="E219" s="11"/>
      <c r="F219" s="11"/>
      <c r="G219" s="2"/>
      <c r="H219" s="11"/>
      <c r="I219" s="11">
        <f t="shared" si="3"/>
        <v>0</v>
      </c>
      <c r="J219" s="11"/>
      <c r="K219" s="11"/>
      <c r="L219" s="11"/>
    </row>
    <row r="220" spans="1:12">
      <c r="A220" s="2"/>
      <c r="B220" s="11"/>
      <c r="C220" s="11"/>
      <c r="E220" s="11"/>
      <c r="F220" s="11"/>
      <c r="G220" s="2"/>
      <c r="H220" s="11"/>
      <c r="I220" s="11">
        <f t="shared" si="3"/>
        <v>0</v>
      </c>
      <c r="J220" s="11"/>
      <c r="K220" s="11"/>
      <c r="L220" s="11"/>
    </row>
    <row r="221" spans="1:12">
      <c r="A221" s="2"/>
      <c r="B221" s="11"/>
      <c r="C221" s="11"/>
      <c r="E221" s="11"/>
      <c r="F221" s="11"/>
      <c r="G221" s="2"/>
      <c r="H221" s="11"/>
      <c r="I221" s="11">
        <f t="shared" si="3"/>
        <v>0</v>
      </c>
      <c r="J221" s="11"/>
      <c r="K221" s="11"/>
      <c r="L221" s="11"/>
    </row>
    <row r="222" spans="1:12">
      <c r="A222" s="2"/>
      <c r="B222" s="11"/>
      <c r="C222" s="11"/>
      <c r="E222" s="11"/>
      <c r="F222" s="11"/>
      <c r="G222" s="2"/>
      <c r="H222" s="11"/>
      <c r="I222" s="11">
        <f t="shared" si="3"/>
        <v>0</v>
      </c>
      <c r="J222" s="11"/>
      <c r="K222" s="11"/>
      <c r="L222" s="11"/>
    </row>
    <row r="223" spans="1:12">
      <c r="A223" s="2"/>
      <c r="B223" s="11"/>
      <c r="C223" s="11"/>
      <c r="E223" s="11"/>
      <c r="F223" s="11"/>
      <c r="G223" s="2"/>
      <c r="H223" s="11"/>
      <c r="I223" s="11">
        <f t="shared" si="3"/>
        <v>0</v>
      </c>
      <c r="J223" s="11"/>
      <c r="K223" s="11"/>
      <c r="L223" s="11"/>
    </row>
    <row r="224" spans="1:12">
      <c r="A224" s="2"/>
      <c r="B224" s="11"/>
      <c r="C224" s="11"/>
      <c r="E224" s="11"/>
      <c r="F224" s="11"/>
      <c r="G224" s="2"/>
      <c r="H224" s="11"/>
      <c r="I224" s="11">
        <f t="shared" si="3"/>
        <v>0</v>
      </c>
      <c r="J224" s="11"/>
      <c r="K224" s="11"/>
      <c r="L224" s="11"/>
    </row>
    <row r="225" spans="1:12">
      <c r="A225" s="2"/>
      <c r="B225" s="11"/>
      <c r="C225" s="11"/>
      <c r="E225" s="11"/>
      <c r="F225" s="11"/>
      <c r="G225" s="2"/>
      <c r="H225" s="11"/>
      <c r="I225" s="11">
        <f t="shared" si="3"/>
        <v>0</v>
      </c>
      <c r="J225" s="11"/>
      <c r="K225" s="11"/>
      <c r="L225" s="11"/>
    </row>
    <row r="226" spans="1:12">
      <c r="A226" s="2"/>
      <c r="B226" s="11"/>
      <c r="C226" s="11"/>
      <c r="E226" s="11"/>
      <c r="F226" s="11"/>
      <c r="G226" s="2"/>
      <c r="H226" s="11"/>
      <c r="I226" s="11">
        <f t="shared" si="3"/>
        <v>0</v>
      </c>
      <c r="J226" s="11"/>
      <c r="K226" s="11"/>
      <c r="L226" s="11"/>
    </row>
    <row r="227" spans="1:12">
      <c r="A227" s="2"/>
      <c r="B227" s="11"/>
      <c r="C227" s="11"/>
      <c r="E227" s="11"/>
      <c r="F227" s="11"/>
      <c r="G227" s="2"/>
      <c r="H227" s="11"/>
      <c r="I227" s="11">
        <f t="shared" si="3"/>
        <v>0</v>
      </c>
      <c r="J227" s="11"/>
      <c r="K227" s="11"/>
      <c r="L227" s="11"/>
    </row>
    <row r="228" spans="1:12">
      <c r="A228" s="2"/>
      <c r="B228" s="11"/>
      <c r="C228" s="11"/>
      <c r="E228" s="11"/>
      <c r="F228" s="11"/>
      <c r="G228" s="2"/>
      <c r="H228" s="11"/>
      <c r="I228" s="11">
        <f t="shared" si="3"/>
        <v>0</v>
      </c>
      <c r="J228" s="11"/>
      <c r="K228" s="11"/>
      <c r="L228" s="11"/>
    </row>
    <row r="229" spans="1:12">
      <c r="A229" s="2"/>
      <c r="B229" s="11"/>
      <c r="C229" s="11"/>
      <c r="E229" s="11"/>
      <c r="F229" s="11"/>
      <c r="G229" s="2"/>
      <c r="H229" s="11"/>
      <c r="I229" s="11"/>
      <c r="J229" s="11"/>
      <c r="K229" s="11"/>
      <c r="L229" s="11"/>
    </row>
    <row r="230" spans="1:12">
      <c r="A230" s="2"/>
      <c r="B230" s="11"/>
      <c r="C230" s="11"/>
      <c r="E230" s="11"/>
      <c r="F230" s="11"/>
      <c r="G230" s="2"/>
      <c r="H230" s="11"/>
      <c r="I230" s="11"/>
      <c r="J230" s="11"/>
      <c r="K230" s="11"/>
      <c r="L230" s="11"/>
    </row>
    <row r="231" spans="1:12">
      <c r="A231" s="2"/>
      <c r="B231" s="11"/>
      <c r="C231" s="11"/>
      <c r="E231" s="11"/>
      <c r="F231" s="11"/>
      <c r="G231" s="2"/>
      <c r="H231" s="11"/>
      <c r="I231" s="11"/>
      <c r="J231" s="11"/>
      <c r="K231" s="11"/>
      <c r="L231" s="11"/>
    </row>
    <row r="232" spans="1:12">
      <c r="A232" s="2"/>
      <c r="B232" s="11"/>
      <c r="C232" s="11"/>
      <c r="E232" s="11"/>
      <c r="F232" s="11"/>
      <c r="G232" s="2"/>
      <c r="H232" s="11"/>
      <c r="I232" s="11"/>
      <c r="J232" s="11"/>
      <c r="K232" s="11"/>
      <c r="L232" s="11"/>
    </row>
    <row r="233" spans="1:12">
      <c r="A233" s="2"/>
      <c r="B233" s="11"/>
      <c r="C233" s="11"/>
      <c r="E233" s="11"/>
      <c r="F233" s="11"/>
      <c r="G233" s="2"/>
      <c r="H233" s="11"/>
      <c r="I233" s="11"/>
      <c r="J233" s="11"/>
      <c r="K233" s="11"/>
      <c r="L233" s="11"/>
    </row>
    <row r="234" spans="1:12">
      <c r="A234" s="2"/>
      <c r="B234" s="11"/>
      <c r="C234" s="11"/>
      <c r="E234" s="11"/>
      <c r="F234" s="11"/>
      <c r="G234" s="2"/>
      <c r="H234" s="11"/>
      <c r="I234" s="11"/>
      <c r="J234" s="11"/>
      <c r="K234" s="11"/>
      <c r="L234" s="11"/>
    </row>
    <row r="235" spans="1:12">
      <c r="A235" s="2"/>
      <c r="B235" s="11"/>
      <c r="C235" s="11"/>
      <c r="E235" s="11"/>
      <c r="F235" s="11"/>
      <c r="G235" s="2"/>
      <c r="H235" s="11"/>
      <c r="I235" s="11"/>
      <c r="J235" s="11"/>
      <c r="K235" s="11"/>
      <c r="L235" s="11"/>
    </row>
    <row r="236" spans="1:12">
      <c r="A236" s="2"/>
      <c r="B236" s="11"/>
      <c r="C236" s="11"/>
      <c r="E236" s="11"/>
      <c r="F236" s="11"/>
      <c r="G236" s="2"/>
      <c r="H236" s="11"/>
      <c r="I236" s="11"/>
      <c r="J236" s="11"/>
      <c r="K236" s="11"/>
      <c r="L236" s="11"/>
    </row>
    <row r="237" spans="1:12">
      <c r="A237" s="2"/>
      <c r="B237" s="11"/>
      <c r="C237" s="11"/>
      <c r="E237" s="11"/>
      <c r="F237" s="11"/>
      <c r="G237" s="2"/>
      <c r="H237" s="11"/>
      <c r="I237" s="11"/>
      <c r="J237" s="11"/>
      <c r="K237" s="11"/>
      <c r="L237" s="11"/>
    </row>
    <row r="238" spans="1:12">
      <c r="A238" s="2"/>
      <c r="B238" s="11"/>
      <c r="C238" s="11"/>
      <c r="E238" s="11"/>
      <c r="F238" s="11"/>
      <c r="G238" s="2"/>
      <c r="H238" s="11"/>
      <c r="I238" s="11"/>
      <c r="J238" s="11"/>
      <c r="K238" s="11"/>
      <c r="L238" s="11"/>
    </row>
    <row r="239" spans="1:12">
      <c r="A239" s="2"/>
      <c r="B239" s="11"/>
      <c r="C239" s="11"/>
      <c r="E239" s="11"/>
      <c r="F239" s="11"/>
      <c r="G239" s="2"/>
      <c r="H239" s="11"/>
      <c r="I239" s="11"/>
      <c r="J239" s="11"/>
      <c r="K239" s="11"/>
      <c r="L239" s="11"/>
    </row>
    <row r="240" spans="1:12">
      <c r="A240" s="2"/>
      <c r="B240" s="11"/>
      <c r="C240" s="11"/>
      <c r="E240" s="11"/>
      <c r="F240" s="11"/>
      <c r="G240" s="2"/>
      <c r="H240" s="11"/>
      <c r="I240" s="11"/>
      <c r="J240" s="11"/>
      <c r="K240" s="11"/>
      <c r="L240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7"/>
  <sheetViews>
    <sheetView workbookViewId="0"/>
  </sheetViews>
  <sheetFormatPr defaultColWidth="12.5703125" defaultRowHeight="15.75" customHeight="1"/>
  <cols>
    <col min="1" max="1" width="17.7109375" customWidth="1"/>
  </cols>
  <sheetData>
    <row r="1" spans="1:8">
      <c r="A1" s="10" t="s">
        <v>44</v>
      </c>
      <c r="B1" s="7">
        <f>DATE(Interface!C4,MATCH(Interface!D4,Interface!Y2:Y13,0),1)</f>
        <v>39083</v>
      </c>
      <c r="C1" s="11"/>
      <c r="D1" s="11"/>
      <c r="E1" s="11"/>
      <c r="F1" s="11"/>
      <c r="G1" s="11"/>
      <c r="H1" s="11"/>
    </row>
    <row r="2" spans="1:8">
      <c r="A2" s="10" t="s">
        <v>45</v>
      </c>
      <c r="B2" s="7">
        <f>DATE(Interface!C5,MATCH(Interface!D5,Interface!Y2:Y13,0),28)</f>
        <v>42001</v>
      </c>
      <c r="C2" s="11"/>
      <c r="D2" s="11"/>
      <c r="E2" s="11"/>
      <c r="F2" s="11"/>
      <c r="G2" s="11"/>
      <c r="H2" s="11"/>
    </row>
    <row r="3" spans="1:8">
      <c r="A3" s="10" t="s">
        <v>46</v>
      </c>
      <c r="B3" s="3" t="b">
        <f>B2&gt;B1</f>
        <v>1</v>
      </c>
      <c r="C3" s="11"/>
      <c r="D3" s="11"/>
      <c r="E3" s="11"/>
      <c r="F3" s="11"/>
      <c r="G3" s="8"/>
      <c r="H3" s="7"/>
    </row>
    <row r="4" spans="1:8">
      <c r="A4" s="10" t="s">
        <v>47</v>
      </c>
      <c r="B4" s="7">
        <f>IF(B3,B1,38353)</f>
        <v>39083</v>
      </c>
      <c r="C4" s="11"/>
      <c r="D4" s="11"/>
      <c r="E4" s="11"/>
      <c r="F4" s="11"/>
      <c r="G4" s="11"/>
      <c r="H4" s="11"/>
    </row>
    <row r="5" spans="1:8">
      <c r="A5" s="10" t="s">
        <v>48</v>
      </c>
      <c r="B5" s="3" t="str">
        <f>Interface!C7</f>
        <v>NIFTY 500 Multicap 50:25:25 TRI</v>
      </c>
      <c r="C5" s="11"/>
      <c r="D5" s="11"/>
      <c r="E5" s="11"/>
      <c r="F5" s="11"/>
      <c r="G5" s="11"/>
      <c r="H5" s="11"/>
    </row>
    <row r="6" spans="1:8">
      <c r="A6" s="10" t="s">
        <v>49</v>
      </c>
      <c r="B6" s="3">
        <f>MATCH(B5,Data!B1:G1,0)</f>
        <v>2</v>
      </c>
      <c r="C6" s="11"/>
      <c r="D6" s="11"/>
      <c r="E6" s="11"/>
      <c r="F6" s="11"/>
      <c r="G6" s="11"/>
      <c r="H6" s="11"/>
    </row>
    <row r="7" spans="1:8">
      <c r="A7" s="10" t="s">
        <v>50</v>
      </c>
      <c r="B7" s="10">
        <v>1000</v>
      </c>
      <c r="C7" s="11"/>
      <c r="D7" s="11"/>
      <c r="E7" s="11"/>
      <c r="F7" s="11"/>
      <c r="G7" s="11"/>
      <c r="H7" s="11"/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2025-02-18T08:37:00Z</dcterms:created>
  <dcterms:modified xsi:type="dcterms:W3CDTF">2025-03-05T07:53:47Z</dcterms:modified>
  <cp:category/>
  <cp:contentStatus/>
</cp:coreProperties>
</file>